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128"/>
  <workbookPr defaultThemeVersion="124226"/>
  <mc:AlternateContent xmlns:mc="http://schemas.openxmlformats.org/markup-compatibility/2006">
    <mc:Choice Requires="x15">
      <x15ac:absPath xmlns:x15ac="http://schemas.microsoft.com/office/spreadsheetml/2010/11/ac" url="\\files-health\MOH\Admin\Procument\Section\Bid\2022\Ha.Vashafaru HC Extentin Works\"/>
    </mc:Choice>
  </mc:AlternateContent>
  <xr:revisionPtr revIDLastSave="0" documentId="8_{D0750772-E2F8-4EB8-ABEA-3FF3CE115621}" xr6:coauthVersionLast="47" xr6:coauthVersionMax="47" xr10:uidLastSave="{00000000-0000-0000-0000-000000000000}"/>
  <bookViews>
    <workbookView xWindow="-120" yWindow="-120" windowWidth="29040" windowHeight="15840" tabRatio="772" activeTab="2"/>
  </bookViews>
  <sheets>
    <sheet name="COVER SHEET" sheetId="26" r:id="rId1"/>
    <sheet name="SUMMARY" sheetId="25" r:id="rId2"/>
    <sheet name="BoQ" sheetId="1"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35" i="1" l="1"/>
  <c r="H135" i="1"/>
  <c r="G134" i="1"/>
  <c r="H134" i="1"/>
  <c r="G133" i="1"/>
  <c r="H133" i="1"/>
  <c r="G132" i="1"/>
  <c r="H132" i="1"/>
  <c r="D187" i="1"/>
  <c r="C19" i="25"/>
  <c r="C17" i="25"/>
  <c r="G197" i="1"/>
  <c r="H197" i="1"/>
  <c r="G196" i="1"/>
  <c r="H196" i="1"/>
  <c r="G195" i="1"/>
  <c r="H195" i="1"/>
  <c r="G194" i="1"/>
  <c r="H194" i="1"/>
  <c r="G193" i="1"/>
  <c r="H193" i="1"/>
  <c r="G153" i="1"/>
  <c r="H153" i="1"/>
  <c r="C16" i="25"/>
  <c r="K5" i="26"/>
  <c r="C18" i="25"/>
  <c r="A3" i="25"/>
  <c r="C15" i="25"/>
  <c r="C14" i="25"/>
  <c r="C13" i="25"/>
  <c r="C12" i="25"/>
  <c r="C11" i="25"/>
  <c r="C10" i="25"/>
  <c r="C9" i="25"/>
  <c r="C8" i="25"/>
  <c r="C7" i="25"/>
</calcChain>
</file>

<file path=xl/sharedStrings.xml><?xml version="1.0" encoding="utf-8"?>
<sst xmlns="http://schemas.openxmlformats.org/spreadsheetml/2006/main" count="552" uniqueCount="401">
  <si>
    <t>All painting work shall be carried in accordance with the Specifications</t>
  </si>
  <si>
    <t>Wiring with 2.5 mm² cable to lights and fan</t>
  </si>
  <si>
    <t>DOORS AND WINDOWS</t>
  </si>
  <si>
    <t>BILL OF QUANTITIES</t>
  </si>
  <si>
    <t>SUMMARY OF BILLS OF QUANTITIES</t>
  </si>
  <si>
    <t>Bill No</t>
  </si>
  <si>
    <t>GRAND TOTAL carried to form of bid</t>
  </si>
  <si>
    <t>GROUND  WORKS</t>
  </si>
  <si>
    <t>BILL No: 02 - GROUND WORKS</t>
  </si>
  <si>
    <t>Door / Windows units</t>
  </si>
  <si>
    <t>BILL No: 10</t>
  </si>
  <si>
    <t>Lighting / Fan</t>
  </si>
  <si>
    <t xml:space="preserve">Light switches </t>
  </si>
  <si>
    <t>PRELIMINARIES, Bill no. 01</t>
  </si>
  <si>
    <t>GROUND  WORKS, Bill no. 02</t>
  </si>
  <si>
    <t>CONCRETE, Bill no. 03</t>
  </si>
  <si>
    <t>MASONRY AND PLASTERING, Bill no. 04</t>
  </si>
  <si>
    <t>TILING</t>
  </si>
  <si>
    <t>TOTAL OF BILL No: 10 - Carried over to summary</t>
  </si>
  <si>
    <t>CEILINGS</t>
  </si>
  <si>
    <t>PAINTING</t>
  </si>
  <si>
    <t>Wall painting</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</si>
  <si>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</si>
  <si>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</si>
  <si>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</si>
  <si>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shall include for electrical conduits, fittings, equipment and similar all fixings to various building surfaces</t>
  </si>
  <si>
    <t xml:space="preserve">(e) Rates shall include for supply and complete installation </t>
  </si>
  <si>
    <t>Mains connection</t>
  </si>
  <si>
    <t>Electrical wiring</t>
  </si>
  <si>
    <t>points</t>
  </si>
  <si>
    <t>Socket outlets</t>
  </si>
  <si>
    <t>TENDERER'S ADJUSTMENTS</t>
  </si>
  <si>
    <t>(a) Provide detail description of work items under each bill and insert extra pages if required.</t>
  </si>
  <si>
    <t>Additions</t>
  </si>
  <si>
    <t>ADDITIONS TOTAL</t>
  </si>
  <si>
    <t>Omissions</t>
  </si>
  <si>
    <t>OMISSIONS TOTAL</t>
  </si>
  <si>
    <t>Item</t>
  </si>
  <si>
    <t>Description</t>
  </si>
  <si>
    <t>Unit</t>
  </si>
  <si>
    <t>Amount</t>
  </si>
  <si>
    <t xml:space="preserve"> </t>
  </si>
  <si>
    <t>BILL No: 01</t>
  </si>
  <si>
    <t>PRELIMINARIES</t>
  </si>
  <si>
    <t>General Notes</t>
  </si>
  <si>
    <t>(1)</t>
  </si>
  <si>
    <t>Abbreviations</t>
  </si>
  <si>
    <t>No - numbers</t>
  </si>
  <si>
    <t>incl - including</t>
  </si>
  <si>
    <t>dia - diameter</t>
  </si>
  <si>
    <t>SS - Stainless Steel</t>
  </si>
  <si>
    <t>no</t>
  </si>
  <si>
    <t>Clean-up</t>
  </si>
  <si>
    <t>Allow for clean-up of completed works and site upon completion.</t>
  </si>
  <si>
    <t>BILL No: 01 PRELIMINARIES</t>
  </si>
  <si>
    <t>TOTAL OF BILL No: 01 - Carried over to summary</t>
  </si>
  <si>
    <t>BILL No: 02</t>
  </si>
  <si>
    <t>General</t>
  </si>
  <si>
    <t>(a) Rates shall include for: leveling, grading, trimming, compacting to faces of excavation, keep sides plumb, backfilling, consolidating and disposing surplus soil.</t>
  </si>
  <si>
    <t>m²</t>
  </si>
  <si>
    <t>Excavation</t>
  </si>
  <si>
    <t>m³</t>
  </si>
  <si>
    <t>Damp Proof Membrane</t>
  </si>
  <si>
    <t>TOTAL OF BILL No: 02 - Carried over to summary</t>
  </si>
  <si>
    <t>BILL No: 03</t>
  </si>
  <si>
    <t>CONCRETE</t>
  </si>
  <si>
    <t>Lean Concrete</t>
  </si>
  <si>
    <t>Reinforced Concrete</t>
  </si>
  <si>
    <t>3.3.1</t>
  </si>
  <si>
    <t>Foundations</t>
  </si>
  <si>
    <t>3.3.2</t>
  </si>
  <si>
    <t>Ground Floor</t>
  </si>
  <si>
    <t>Formwork</t>
  </si>
  <si>
    <t>Reinforcement</t>
  </si>
  <si>
    <t>(b) All reinforcing bars shall be high strength bars.</t>
  </si>
  <si>
    <t>BILL No: 03 - CONCRETE WORKS</t>
  </si>
  <si>
    <t>TOTAL OF BILL No: 03 - Carried over to summary</t>
  </si>
  <si>
    <t>BILL No: 04</t>
  </si>
  <si>
    <t>MASONRY AND PLASTERING</t>
  </si>
  <si>
    <t xml:space="preserve">floor slabs, cutting or leaving holes and openings as recesses for and building in pipes, conduits, sleeves and similar as required for all trades; leaving surfaces rough or raking out joints for plastering and flashings, bedding </t>
  </si>
  <si>
    <t>Ground floor</t>
  </si>
  <si>
    <t>Plastering</t>
  </si>
  <si>
    <t>BILL No: 04 - MASONRY AND PLASTERING</t>
  </si>
  <si>
    <t>TOTAL OF BILL No: 04 - Carried over to summary</t>
  </si>
  <si>
    <t>BILL No: 05</t>
  </si>
  <si>
    <t>TOTAL OF BILL No: 05 - Carried over to summary</t>
  </si>
  <si>
    <t>TOTAL OF BILL No: 06 - Carried over to summary</t>
  </si>
  <si>
    <t>Bill no. 01</t>
  </si>
  <si>
    <t>Bill no. 02</t>
  </si>
  <si>
    <t>Bill no. 03</t>
  </si>
  <si>
    <t>Bill no. 04</t>
  </si>
  <si>
    <t>Bill no. 05</t>
  </si>
  <si>
    <t>Bill no. 06</t>
  </si>
  <si>
    <t>Bill no. 07</t>
  </si>
  <si>
    <t>Bill no. 08</t>
  </si>
  <si>
    <t>Bill no. 09</t>
  </si>
  <si>
    <t>Bill no. 10</t>
  </si>
  <si>
    <t>Bill no. 11</t>
  </si>
  <si>
    <t>BILL N0: 07</t>
  </si>
  <si>
    <t>Electrical Boards</t>
  </si>
  <si>
    <t>BILL No: 9 - PAINTING</t>
  </si>
  <si>
    <t>TOTAL OF BILL No: 9 - Carried over to summary</t>
  </si>
  <si>
    <t>DOORS AND WINDOWS, Bill no. 06</t>
  </si>
  <si>
    <t>TILING, Bill no. 07</t>
  </si>
  <si>
    <t>CEILINGS, Bill no. 08</t>
  </si>
  <si>
    <t>PAINTING, Bill no. 09</t>
  </si>
  <si>
    <t>Excavation shall be carried out in all type of materials and by whatever means are necessary accurately to the lines and levels shown in the approved drawing. No blasting of any kind will be permitted. Excavation for foundations and will include timbering of soil faces and dewatering.   Excavation quantities are measured to the faces of concrete members. Rates shall include for dewatering, leveling, grading, trimming compacting to faces of excavation, keeping sides plumb, backfilling, consolidating and disposing surplus soil and include for all additional excavation required to place the formwork / shuttering and dewatering the trench for the required days.</t>
  </si>
  <si>
    <t>(a) Rates shall include for all necessary boarding, supports, erecting, framing, temporary cambering, cutting, perforations for reinforcing bars, bolts, straps, ties, hangers, pipes and removal of formwork.
All materials such as plywood, shutter oils and other items and transportation to work place and secure the formwork in highly precise manner guaranteeing straight and smooth concrete edges. 
Cutting, fixing, bracing and oiling according to line and length as per approved working drawings removal of it after concrete has set without damaging the concrete faces.</t>
  </si>
  <si>
    <t xml:space="preserve">GENERAL : Rates shall include for cleaning, fabrication, placing, the provision for all necessary temporary fixings and supports including tie wire and other supports, laps and wastage, all reinforcement bars except 6 mm dia bars shall be of deformed high strength bars. 6 mm bar shall be round mild steel bars. Binding wire shall be of 1.6 mm or 1.4 mm soft iron wire.
Reinforcement bars shall be cleaned before use i.e. should be free from rust, oil, din, or other coatings that reduces bonds, all reinforced bars and binding wires shall be stored under cover of at least 450 mm above the ground, cutting and bending according to approved manner &amp; the approved working drawing, placing and fixing in position and binding should be as per the approved working drawing, laps in the bars shall be staggered, concrete cover for reinforcement shall not less than 50 mm for substructure, 40 mm for columns &amp; side beams  and not more than 30 mm for slab and beam bottoms. </t>
  </si>
  <si>
    <t>KG - Kilograms</t>
  </si>
  <si>
    <t>Total Unit Rate</t>
  </si>
  <si>
    <t>Quantity</t>
  </si>
  <si>
    <t>Material</t>
  </si>
  <si>
    <t>Labour</t>
  </si>
  <si>
    <t>Rates per Units</t>
  </si>
  <si>
    <t xml:space="preserve">Rate/ Unit </t>
  </si>
  <si>
    <t>(a) All socket outlets shall be "Legrand" or equivalent.</t>
  </si>
  <si>
    <t xml:space="preserve"> BILL OF QUANTITIES </t>
  </si>
  <si>
    <t>Out door photo cell switch</t>
  </si>
  <si>
    <t>m - meter</t>
  </si>
  <si>
    <t>m³ - cubic meter</t>
  </si>
  <si>
    <t>m² - square meter</t>
  </si>
  <si>
    <t>Lm - Linear meter</t>
  </si>
  <si>
    <t>GI - Galvanized Iron</t>
  </si>
  <si>
    <t>Cement block work</t>
  </si>
  <si>
    <r>
      <rPr>
        <b/>
        <sz val="10"/>
        <rFont val="Cambria"/>
        <family val="1"/>
      </rPr>
      <t>Aluminum Doors and windows</t>
    </r>
    <r>
      <rPr>
        <sz val="10"/>
        <rFont val="Cambria"/>
        <family val="1"/>
      </rPr>
      <t>, Fabricate and fix in position the aluminum doors and window frame  - aluminum doors and window (white powder coated, 60-80 micron, 1.5mm profile thickness) using recommended material with specified fixtures as shown in approved working drawings and installation should be as per technical specifications. Rates shall include for locks, latches, closures, push plates, pull handles, bolts, kick plates hinges, screws, washer and all door and window hardware and these materials should be of ss steel according to drawing and of superior quality.</t>
    </r>
  </si>
  <si>
    <t>mm - millimeter</t>
  </si>
  <si>
    <t>(b) Rates shall include to apply Wood preservative to  all the surface of timbers (Roof structure).</t>
  </si>
  <si>
    <t>(a) All light switches shall be "Legrand" or equivalent. Each light should be control by one switch.</t>
  </si>
  <si>
    <t>BILL No: 10 - ELECTRICAL INSTALLATIONS</t>
  </si>
  <si>
    <t>Interior Ceilings</t>
  </si>
  <si>
    <t>TOTAL OF BILL No: 11 - Carried over to summary</t>
  </si>
  <si>
    <t>Site Clearing</t>
  </si>
  <si>
    <r>
      <t>Interior wall</t>
    </r>
    <r>
      <rPr>
        <sz val="10"/>
        <rFont val="Cambria"/>
        <family val="1"/>
      </rPr>
      <t xml:space="preserve"> shall be of 2-3 coats over 1 coat of water based sealer. Rates includes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t>
    </r>
  </si>
  <si>
    <t>Lean concrete shall be 50mm thick &amp; mix ratio shall be 1:2:6 by dry volume. Lean concrete placed at bottom of footing and foundation beam and below plinth for protection according to line and length mentioned in the approved drawing.  Quantity measured to the edges of concrete foundation members. Rate shall include of placing any formwork where necessary, batching, mixing, casting in all required items pouring &amp; compacting and curing for 3 days and removal of any formwork include for provision casting of  required items &amp; finishing after removal of formwork and additional concrete required to confirm to structural and excavated tolerances and rates shall include supply of all required works</t>
  </si>
  <si>
    <t>50 mm thick lean concrete under the footings / strip footing and tie beam with a mix of 1:2:6</t>
  </si>
  <si>
    <t>In-situ reinforced concrete to:</t>
  </si>
  <si>
    <t>*Add water proofing compound / admixture to concrete mix for walls GL and Roof Slabs</t>
  </si>
  <si>
    <t>3.5.5</t>
  </si>
  <si>
    <t>4.2.1</t>
  </si>
  <si>
    <t>4.3.1</t>
  </si>
  <si>
    <t xml:space="preserve">Internal Painting 1 coat of wall sealer &amp; 2 coats of paints, Emulsion paint putty finish system on plastered and concrete surfaces of internal walls. </t>
  </si>
  <si>
    <t>External painting 1 coat of wall sealer, 1 coat texture compound &amp; 2 coats of paints ( all coats to be oil based and external paint).</t>
  </si>
  <si>
    <t>9.3.1</t>
  </si>
  <si>
    <t>Emulsion putty paint finish</t>
  </si>
  <si>
    <t>METAL WORKS, Bill no. 05</t>
  </si>
  <si>
    <t>Interior Ceiling painting</t>
  </si>
  <si>
    <t>Emulsion paint putty finish on concrete slab and beams, plywood / cement fiber board of all internal surfaces. 1 coat of primer &amp; 2 coats of paints.</t>
  </si>
  <si>
    <t>ROOFING</t>
  </si>
  <si>
    <t>(a) Rates shall include for: fair edges, dressing over angel fillets, turning into grooves, all other labors, circular edges, nails, screws and other fixings and laps.</t>
  </si>
  <si>
    <t xml:space="preserve">(b) Rates shall include to remove existing end cap, fascia board and necessary roofing sheets and necessary works to connect new roof to existing roof. </t>
  </si>
  <si>
    <t>Roof Coverings</t>
  </si>
  <si>
    <t>Capping and Flashings</t>
  </si>
  <si>
    <t>m</t>
  </si>
  <si>
    <t>Gutter</t>
  </si>
  <si>
    <t xml:space="preserve">GUTTER: Blue scope steel international MSP- Aqua marine or equivalent </t>
  </si>
  <si>
    <t>Down Pipes</t>
  </si>
  <si>
    <t>75 mm dia uPVC down pipes including bends, junctions, straps, brackets, clips, roof drain strainer and all fixings.</t>
  </si>
  <si>
    <t>Roof Structure</t>
  </si>
  <si>
    <t>item</t>
  </si>
  <si>
    <t>Roof Insulation</t>
  </si>
  <si>
    <t>50mm thick Mineral wool installation with both side reflective foil on Fixed to underside of roofing with 12.5X12.5mm plastic mesh, Connection and edges of the foil to be sealed properly with a approved tape from consultant.</t>
  </si>
  <si>
    <t>BILL No: 05 - ROOFING</t>
  </si>
  <si>
    <t>Exterior ceiling painting</t>
  </si>
  <si>
    <t>Exterior Ceiling painting  as per specification given.</t>
  </si>
  <si>
    <t xml:space="preserve">1x13Amp wall Socket outlet,  </t>
  </si>
  <si>
    <t>Back Filling up to ground level.</t>
  </si>
  <si>
    <t>Rates shall include for: leveling, grading, trimming and compacting as specified.</t>
  </si>
  <si>
    <t>Basement filling Above ground level.</t>
  </si>
  <si>
    <t xml:space="preserve"> Back filling above ground level in 100mm thick compacted layers of approved back fill soil and disposal of any excess soil and including ramp: rates shall include for leveling, grading, trimming and compaction in 100mm layers of filled areas of excavation </t>
  </si>
  <si>
    <t>Cutting and laying in position heavy duty polythene sheets of gauge 500 (not less than 1.5mm thick). Rates shall include for: dressing around and sealing to all penetrations. Apply slurry type waterproofing to all surfaces of concrete below ground level in accordance with manufacturer's instructions.</t>
  </si>
  <si>
    <t>Damp proof membrane below floor slab</t>
  </si>
  <si>
    <t>Bars</t>
  </si>
  <si>
    <t>Steel ring bars, 6mm dia x 6m</t>
  </si>
  <si>
    <t>Floor Slab</t>
  </si>
  <si>
    <t>(a) All door and window frames and panels shall be as specified in the drawing and timber boarder to be fixed all timber doors.</t>
  </si>
  <si>
    <t>LED Emergency light ( 2 hours Battery charge)</t>
  </si>
  <si>
    <t>External and external walls</t>
  </si>
  <si>
    <t>25mm thick cement plastering (2 coat) on external walls and 18mm thick cement plastering on internal walls and concrete surfaces with 1:4 Cement mortar mix as specified incl. wire mesh at joints of concrete surfaces and walls (first, second coats).</t>
  </si>
  <si>
    <t>Wiring with 2.5 mm² cable to 1X13amp Power points</t>
  </si>
  <si>
    <r>
      <t>Exterior &amp; Exterior Ceiling</t>
    </r>
    <r>
      <rPr>
        <sz val="10"/>
        <rFont val="Cambria"/>
        <family val="1"/>
      </rPr>
      <t xml:space="preserve">  (interior and exterior) shall be of 2 coats of (wood paint over 1 coat of wood primer or equivalent. Erection of scaffolding, preparing working platforms, applying sealer and two coats of paint as specified in the working drawings. Removal of scaffolding if any after completion of work. Rates shall include for the provision and removal of scaffolding, preparation, rubbing down between coats and similar work, the protection and or masking floors fittings and similar work removing and replacing door window furniture. </t>
    </r>
  </si>
  <si>
    <t>Prepare surface for approved bedding tiles with reach bedding materials as per the technical specifications &amp; approved working drawings, fix tiles with ct grout in a precise manner to maintain correct alignment, applying tile grout and wiping any excess grout to ensure the required standards of finished works.
Rates shall include for: fixing, bedding, grouting, and pointing materials; making good around pipes, sanitary fixtures, and similar; cleaning down and polishing any other similar works to ensure the required finish.
All tiles shall be Full body homogeneous tiles or equivalent.</t>
  </si>
  <si>
    <t>Substructure</t>
  </si>
  <si>
    <t>bars</t>
  </si>
  <si>
    <r>
      <t>Exterior wall</t>
    </r>
    <r>
      <rPr>
        <sz val="10"/>
        <rFont val="Cambria"/>
        <family val="1"/>
      </rPr>
      <t xml:space="preserve"> shall be of 1 coat of oil based textured paint and 2 coats of Kansani weather bond paint ( oil based ) over 1 coat of oil based sealer ( white) or equivalent (according to technical specifications or approved drawings).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 </t>
    </r>
  </si>
  <si>
    <t>Sub total</t>
  </si>
  <si>
    <t>GST 6%</t>
  </si>
  <si>
    <t>(d) Each Light/ light fixture and its switch is measured as one  point; similarly each fan or each socket outlet is measured as one point;</t>
  </si>
  <si>
    <t>Steel deformed bars, 12mm dia  x 6m</t>
  </si>
  <si>
    <t>Interior ceiling consist of  50X50mm Timber frame  @ 1200mm c/c vertical and 600mm c/c horizontal rame with 6mm thick Gypsum board suspended ceiling, including framing beading nails and screws as per manufactures instruction.</t>
  </si>
  <si>
    <t>Earthing</t>
  </si>
  <si>
    <t xml:space="preserve">Earth pit with resistance less than 2 ohms, 3/4 earth rods must be used and must have clamps at the end, Earth pit should be covered junction with cover.
</t>
  </si>
  <si>
    <t>Completion of  earth pit with earthing cable and completion of earthing as per the above requirements.</t>
  </si>
  <si>
    <t>Fire Fighting</t>
  </si>
  <si>
    <t>CO2 Extinguisher</t>
  </si>
  <si>
    <t>H2O Extinguisher</t>
  </si>
  <si>
    <t>ELECTRICAL INSTALLATIONS, Bill no. 10</t>
  </si>
  <si>
    <t>Bill no. 12</t>
  </si>
  <si>
    <t xml:space="preserve">Two gang switch </t>
  </si>
  <si>
    <t>Tie beam, TB 200x250mm</t>
  </si>
  <si>
    <t>Floor finish</t>
  </si>
  <si>
    <t>Wall finish</t>
  </si>
  <si>
    <t>300x600 mm full body homogeneous wall tile,</t>
  </si>
  <si>
    <t>Wiring with 2.5 mm² cable to 2X13amp Power points</t>
  </si>
  <si>
    <t xml:space="preserve">2x13Amp wall Socket outlet,  </t>
  </si>
  <si>
    <t xml:space="preserve">One gang switch </t>
  </si>
  <si>
    <t>BILL No: 11</t>
  </si>
  <si>
    <t>HYDRAULICS &amp; DRAINAGE</t>
  </si>
  <si>
    <t>Hydraulics</t>
  </si>
  <si>
    <t>11.1.1</t>
  </si>
  <si>
    <t>(a)  Rates shall include for excavation, laying pipes and backfilling trenches, maintaining faces of drainpipe trenches and pits, backfilling, disposal of surplus soil, bends, junctions, reducers, expansion joints brackets, joints, straps, hangers, screws, nails and fixing complete, and all joints and other incidental material, All Pipes and fittings area high pressure uPVC  pipes</t>
  </si>
  <si>
    <t>fixing complete, including cutting and forming holes; excavating, laying pipes and backfilling trenches.</t>
  </si>
  <si>
    <t>(b) All pipe work shall be uPVC.</t>
  </si>
  <si>
    <t>11.1.2</t>
  </si>
  <si>
    <t>Fresh water supply pipe work</t>
  </si>
  <si>
    <t>Completion of pipe works and Connect ground water supply pipe work to Fresh water network installed at hospital.</t>
  </si>
  <si>
    <t>11.1.3</t>
  </si>
  <si>
    <t>Ground water supply pipe work</t>
  </si>
  <si>
    <t>Completion of pipe works and Connect ground water supply pipe work.</t>
  </si>
  <si>
    <t>11.1.4</t>
  </si>
  <si>
    <t>Sanitary fixtures &amp; accessories</t>
  </si>
  <si>
    <t>Sanitary fixtures &amp; Accessories: Sanitary fixtures complete including brackets, flush pipes, valves, overflows, plugs and washers, as specified.</t>
  </si>
  <si>
    <t>Water tap for wash basin , ( Cotto) or equivalent</t>
  </si>
  <si>
    <t>Muslim Shower with Stop valve, ( Cotto) or equivalent</t>
  </si>
  <si>
    <t>Floor waste with SS gully trap ( toilet and laundry area)</t>
  </si>
  <si>
    <t>Stop Valves, ( Cotto) or equivalent</t>
  </si>
  <si>
    <t>Drainage</t>
  </si>
  <si>
    <t>11.2.1</t>
  </si>
  <si>
    <t>(a) Rates shall include for: excavation, maintaining faces of drain pipe trenches and pits, backfilling, disposal of surplus spoil; bends, junctions, reducers, expansion joints and all joints and other incidental materials.</t>
  </si>
  <si>
    <t>(b) All pipe work shall be UPVC</t>
  </si>
  <si>
    <t>Constructing  Concrete Inspection Chamber of required size with all provisions to connect pipelines as per drawing.</t>
  </si>
  <si>
    <t>Pipe work</t>
  </si>
  <si>
    <t>Completion of pipe works and Connect Waste disposal pipe 75mm dia to Sewer network installed at existing system.</t>
  </si>
  <si>
    <t>Completion of pipe works and Connect Sewers pipe 100mm dia UPVC to   Sewer network installed at existing system. Rates includes to install inspection chamber as per consultants instructions.</t>
  </si>
  <si>
    <t>BILL No: 11 - HYDRAULICS &amp; DRAINAGE</t>
  </si>
  <si>
    <t>HYDRAULICS &amp; DRAINAGE, Bill no. 11</t>
  </si>
  <si>
    <t>TENDERER'S ADJUSTMENTS,  Bill no. 12</t>
  </si>
  <si>
    <t>Excavation for Tie beam beams 250X200mm(TB)</t>
  </si>
  <si>
    <t>3.4.1</t>
  </si>
  <si>
    <t>Toilet area floor tilling. With Water proofing membrane, approved by the Client.</t>
  </si>
  <si>
    <t>Bituminous application to 3 sides of  Tie beams  &amp; all the side of columns below ground level.</t>
  </si>
  <si>
    <t>Tie Beam, TB 250x200mm</t>
  </si>
  <si>
    <t>Tie beam, TB 250X200mm</t>
  </si>
  <si>
    <t>200mm wide machine compress Hollow blocks, laid on and incl. 1:5 Cement Mortar, tie rods, compression gap filler, nylon / plastic mesh as specified.</t>
  </si>
  <si>
    <t>BILL N0: 06</t>
  </si>
  <si>
    <t>BILL N0: 06 -  DOORS AND WINDOWS</t>
  </si>
  <si>
    <t>7.2.1</t>
  </si>
  <si>
    <t>7.3.1</t>
  </si>
  <si>
    <t>BILL No: 7 - TILING</t>
  </si>
  <si>
    <t>TOTAL OF BILL No: 7 - Carried over to summary</t>
  </si>
  <si>
    <t>BILL No: 8</t>
  </si>
  <si>
    <t>Exterior Ceilings</t>
  </si>
  <si>
    <t>Exterior ceiling consist of 6mm thick Shera board suspended ceiling, including framing beading nails and screws. Grid of the frame to be 600 X 600 with timber supports to roof structure at every 1200 mm on the main entrance ceiling &amp; 600X900 mm at eaves of roof ceiling, timber framing and supports shall  50 x 50mm size shall be seasoned red meranti timber as per given drawing.</t>
  </si>
  <si>
    <t xml:space="preserve">Ground floor interior and exterior painting as spection above, </t>
  </si>
  <si>
    <t>BILL N0: 8 CEILINGS</t>
  </si>
  <si>
    <t>TOTAL OF BILL No:8 - Carried over to summary</t>
  </si>
  <si>
    <t>BILL No: 09</t>
  </si>
  <si>
    <t>9.2.1</t>
  </si>
  <si>
    <t>Wiring with 6 mm² cable to 1X15amp Power points for Acs</t>
  </si>
  <si>
    <t>1x15Amp wall Socket outlet for Acs,</t>
  </si>
  <si>
    <t>Wall cabinet ( Mirror and towel bar only) Cotto and equivalent</t>
  </si>
  <si>
    <t>Concrete columns C1, 200 x 200mm (Below roof beam)</t>
  </si>
  <si>
    <t>3.3.3</t>
  </si>
  <si>
    <t>Roof Level</t>
  </si>
  <si>
    <t>Concrete Lintel and Sill beams, 150 x 150mm</t>
  </si>
  <si>
    <t>Concrete columns C1, 200 x 200mm, (50% of form work) same form work to be use balance  50% column</t>
  </si>
  <si>
    <t>3.4.2</t>
  </si>
  <si>
    <t>Roof level</t>
  </si>
  <si>
    <t xml:space="preserve">Roof beam, RB, 200x200 </t>
  </si>
  <si>
    <t>Concrete columns C1, 200 x 200mm</t>
  </si>
  <si>
    <t>Steel deformed bars, 12mm dia x 6m</t>
  </si>
  <si>
    <t>3.5.3.1</t>
  </si>
  <si>
    <t xml:space="preserve">Attached Beams,  </t>
  </si>
  <si>
    <t>3.4.3</t>
  </si>
  <si>
    <t>(a) MSP Color bond flat sheet gutter 200X200mm, Total coated thickness minimum 0.47mm thick,  including framing, and supports, straps, brackets, clips, stop ends, overflow, downpipe outlets, mesh flashings and all fixings and fastenings.</t>
  </si>
  <si>
    <t>(a) Rates shall include for: all labour in framing, notching and fitting around projections, pipes, light fittings, hatches, grilles and similar and complete with cleats, packers, wedges and similar and all nails and screws.
(b) Rates includes to applying solignam wood preservative oil to all the surface of roof structure.
(c) Rates include to fixing galvanized bolt with washers and nuts as show on the drawings.</t>
  </si>
  <si>
    <t xml:space="preserve">Timber rafters 50 X 150mm </t>
  </si>
  <si>
    <t xml:space="preserve">Timber purling 50 X 50mm </t>
  </si>
  <si>
    <t>Fascia board 18 X 250mm (Shera board to be used)</t>
  </si>
  <si>
    <t>Applying Solignum wood preservative or equivalent  for all surface of roof structure</t>
  </si>
  <si>
    <t>End Capping as per drawing:  Blue scope steel international limited MSP, Total coated thickness minimum 0.47mm thick- Aqua marine or equivalent</t>
  </si>
  <si>
    <t xml:space="preserve">W1, Aluminum 60-80 Micron, white powder coated window 1700x1300mm with panels as per drawings </t>
  </si>
  <si>
    <t xml:space="preserve">V1, Aluminum 60-80 Micron, white powder coated window 600x650mm with panels as per drawings </t>
  </si>
  <si>
    <t>General area flooor tilling,</t>
  </si>
  <si>
    <t>Tile Skirting 150mm high for all walls.</t>
  </si>
  <si>
    <t>Ground floor ( General area)</t>
  </si>
  <si>
    <t>Computer Network</t>
  </si>
  <si>
    <t>No</t>
  </si>
  <si>
    <t xml:space="preserve">Design, Supply and Complete Installation of computer networking, including CAT6 Cabling, Sockets and double layer switches,  Allow for the provision of a completed and detailed set of shop drawings </t>
  </si>
  <si>
    <t>Telephone Network</t>
  </si>
  <si>
    <t>Lightening Protection System</t>
  </si>
  <si>
    <t>Design, supply, and Complete installation of Erco, Eritech or equivalent lightening Protection System to cover the whole building as per local regulations (Rate shall include for all fixing of the system and down conductor to earthing) Coverage of lightning protection should be minimum 100 Meter Radius. Pric also include to install Marine grade SS post.</t>
  </si>
  <si>
    <t>10 mm dia bars @300 C/C, For ground slab including ramp area</t>
  </si>
  <si>
    <t>(a) Rates shall include for detail design, supply and complete installation of  A/C units pipework, insulation, fixings, electrical wiring, drain pipes etc.</t>
  </si>
  <si>
    <t>(b) The Contractor shall provide detailed and complete set of shop drawings</t>
  </si>
  <si>
    <t xml:space="preserve">c) The contractor shall subbmit shop drawings of AC  and Exhaust System. The capacity shall be determined by the contractor. </t>
  </si>
  <si>
    <t>d) Rate shall include complete installation of indoor units and outdoor units.</t>
  </si>
  <si>
    <t>Air Condition</t>
  </si>
  <si>
    <t>12.2.1</t>
  </si>
  <si>
    <r>
      <t xml:space="preserve">Design, supply and complete installation of indoor and out door unit, 
</t>
    </r>
    <r>
      <rPr>
        <sz val="10"/>
        <rFont val="Cambria"/>
        <family val="1"/>
      </rPr>
      <t>All AC unit is DAIKIN</t>
    </r>
    <r>
      <rPr>
        <i/>
        <sz val="10"/>
        <rFont val="Cambria"/>
        <family val="1"/>
      </rPr>
      <t xml:space="preserve"> </t>
    </r>
    <r>
      <rPr>
        <sz val="10"/>
        <rFont val="Cambria"/>
        <family val="1"/>
      </rPr>
      <t xml:space="preserve">or equivalent (INVERTER TYPE). </t>
    </r>
  </si>
  <si>
    <t>The whole of the liquid and suction refrigerant lines including all fittings, valves etc. shall be insulated with 25mm thick insulation for all copper sizes. Insulation shall be closed cell elastomeric nitrile rubber.</t>
  </si>
  <si>
    <t>The Outdoor Unit Shall be Factory assembled with Weather Proof casing, constructed from Heavy Gauge Mild Steel Panels and coated with Anti Corrosive Epoxy resin finish. The unit should be completely factory wired and tested and shall be fitted with all necessary controls and switch gear.</t>
  </si>
  <si>
    <t>All outdoor units shall be equipped with high efficiency optimized heat exchangers with variable heat exchanger circuits</t>
  </si>
  <si>
    <t>BILL No: 12</t>
  </si>
  <si>
    <t>Air Condition works</t>
  </si>
  <si>
    <t>TOTAL OF BILL No: 12 - Carried over to summary</t>
  </si>
  <si>
    <t>BILL No:13</t>
  </si>
  <si>
    <t>AIR CONDITIONING WORKS</t>
  </si>
  <si>
    <t>BILL No: 12 -AIR CONDITIONING WORKS</t>
  </si>
  <si>
    <t>AIR CONDITIONING WORKS,  Bill no. 13</t>
  </si>
  <si>
    <t>BILL No: 13 - TENDERER'S ADJUSTMENTS</t>
  </si>
  <si>
    <t>TOTAL OF BILL No: 13 - Carried over to summary</t>
  </si>
  <si>
    <t>Bill no. 13</t>
  </si>
  <si>
    <t>BED SIDE CURTAINS</t>
  </si>
  <si>
    <t>Supply and complete installation of top quality Hospital grade bed side curtain including railing/Track. Length of rail/track is 6870mm, and height of curtain would be 2.4 meter. ( OPD Rooms).</t>
  </si>
  <si>
    <t>Three phase Electrical wiring with copper conductor cable (Kelani or Equivalent) in conduits in walls and in casing on soffits of slab as specified to:</t>
  </si>
  <si>
    <t>INSPECTION TRIPS</t>
  </si>
  <si>
    <t>Any adjustments that the contractor may consider necessary should be written below and on similar continuation sheets if required, and the net amount of the adjustments is to be carried to the summary.</t>
  </si>
  <si>
    <t>Excavation for Footings 650X650X300mm(F1)</t>
  </si>
  <si>
    <t>Damp proof membrane above lean concrete  ( Tie Beams and Footings)</t>
  </si>
  <si>
    <t>Footings, F1 650x650X300mm</t>
  </si>
  <si>
    <t>Concrete columns C1, 200 x 200mm (Above roof beam)</t>
  </si>
  <si>
    <t>Footings, F1 650X650X300mm</t>
  </si>
  <si>
    <t>Footings, F1 600x600mm</t>
  </si>
  <si>
    <t>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
Bedding mortar (mixing ratio 1:4 i.e. cement: manufactured sand) shall be of OPC &amp; fine aggregate shall be imported river sand shall be approved in grading &amp; clean from any harmful substance.
Masonry work shall be done with approved Machine compact cement blocks (300X150X150) with no defects. Lay in line and length as per approved working drawing
Block making (mixing ratio 1:5 i.e. cement: Local sand) shall be of OPC &amp; free form salt.</t>
  </si>
  <si>
    <t>Rates shall include for: 25mm groove lines on external surfaces as shown on the drawing.</t>
  </si>
  <si>
    <t>Ground floor ( new walls and old walls).</t>
  </si>
  <si>
    <r>
      <rPr>
        <b/>
        <sz val="10"/>
        <rFont val="Cambria"/>
        <family val="1"/>
      </rPr>
      <t>Timber doors,</t>
    </r>
    <r>
      <rPr>
        <sz val="10"/>
        <rFont val="Cambria"/>
        <family val="1"/>
      </rPr>
      <t xml:space="preserve"> Fabricate the doorframes and door panel to specified size using recommended timber fix same and other fittings such as locks etc. wood Paint specified and shown in approved working drawings and installation should be as per technical specifications.
Rates shall include for locks (i.e. security lock &amp; dead lock), latches, closures, push plates, pull handles, bolts, kick plates hinges, screws, washer and all door and window hardware and these materials should be of ss steel according to drawing and of superior quality.</t>
    </r>
  </si>
  <si>
    <t>(Profiles to be chosen by client, profile thickness mush me minimun 2.5mm thick).</t>
  </si>
  <si>
    <t>D2,  Minimum 80 Micron Aluminum, Dark sandy grey powder coated Door 2150X800mm with panels as per drawings.  Out side toilet</t>
  </si>
  <si>
    <t xml:space="preserve">D3, Solid timber Door 2150X1000mm with panels as per drawings. </t>
  </si>
  <si>
    <t xml:space="preserve">600x600 skid resistant full body homogeneous mat finish floor tiles, </t>
  </si>
  <si>
    <r>
      <t xml:space="preserve">Three phase electrical distribution board </t>
    </r>
    <r>
      <rPr>
        <b/>
        <sz val="10"/>
        <rFont val="Cambria"/>
        <family val="1"/>
      </rPr>
      <t>(wall embedded)</t>
    </r>
    <r>
      <rPr>
        <sz val="10"/>
        <rFont val="Cambria"/>
        <family val="1"/>
      </rPr>
      <t>:  Supply and installation of   D-Board .  Rates Shall include all required Brackets and other electrical appliance as per drawings and Maldivian Regulations,All the light circuit should be one DB Sockets to be one DB.</t>
    </r>
  </si>
  <si>
    <t>Ceiling diffusing embedded down light 200mm dia with 21W LED,  (Philips), Cool day light, (not crystal light or not Stellar bright) Total lumen 1400. or equivalent,</t>
  </si>
  <si>
    <t>Whether proof wall mount light with  13W LED,  (Philips), Cool day light, Total lumen 1400, for Portico area</t>
  </si>
  <si>
    <t xml:space="preserve">Four gang switch </t>
  </si>
  <si>
    <t>Completion of  Data Network points including face plate, face plate must be "Legrand" or equivalent.</t>
  </si>
  <si>
    <t>Completion of Telephone outlet points , rates includes to connect existing telephone network. including face plate, face plate must be "Legrand" or equivalent.</t>
  </si>
  <si>
    <t>SOLAR PV SYSTEM</t>
  </si>
  <si>
    <t>Water closet (American standard, Neo Modern,  Anti bacterial type) or equivalent, (dual top flush)</t>
  </si>
  <si>
    <t>Wash basin with pedestal (American Standard) or equivalent</t>
  </si>
  <si>
    <t>Water tap for Gardening , ( Cotto) or equivalent</t>
  </si>
  <si>
    <t xml:space="preserve">Protection of exposed Refrigerant Pipe Insulation:
To protect nitrile rubber of exposed piping from degrading due ultra violet rays &amp; atmospheric conditions, it shall be covered polychelid coating with at least two coats of resin and hardener (Make-Polybond /Paramount Polytreat). Fiberglass tape shall be helically wound &amp; painted with two coats of resin with hardener to give smooth &amp; plain finish. </t>
  </si>
  <si>
    <t>All outdoor units needs to have aluminum fins with 105+2 μm thickness, with special Anti corrosive coating of 1.3 ± 0. 35 μm thickness and an outside Hydrophilic layer coating of 0.35 ± 0. 07 μm thickness.</t>
  </si>
  <si>
    <t>All the outdoor unit must be fixed back side of the Building.</t>
  </si>
  <si>
    <t xml:space="preserve">AC to be install Following rooms, all the indoor unit should be spilt type. </t>
  </si>
  <si>
    <t>Supply and complete installation of 24 port, Double layer Manageable network switch D-Link or equivalent and connect to the Health Center network.</t>
  </si>
  <si>
    <t>Supply and complete installation of Computer system as per specifications</t>
  </si>
  <si>
    <t>Supply and complete installation of 65" QLED TV, LG or Equivalent at meting room. Any cast or chrome cast must support.</t>
  </si>
  <si>
    <t>Supplying and installation of Furniture</t>
  </si>
  <si>
    <t>Supply and Complete installation of Furniture's.</t>
  </si>
  <si>
    <t>Secretary chair , high back.</t>
  </si>
  <si>
    <t>Secretary chair , Low back.</t>
  </si>
  <si>
    <t xml:space="preserve">Meeting room chair 
Material: Iron/Aluminum
Surface treatment: Spray painting finished.
Seat and back: Hight-density sponge, minimum 2.5" thick seat cushion </t>
  </si>
  <si>
    <t>Folding Meeting Table, 1400X600mm, 
Specifications: Lockable castorsm Aluminum components
Feature: Chrome with polished aluminum feet, Easy tilt mechanism for compact storage, 
Table surface: Scratch resistant, Natural Ash.</t>
  </si>
  <si>
    <t xml:space="preserve">Supply and installation of 4 seater Airport Bench set, Armrest/Leg/bracket: Die-casting molding of high strength aluminum alloy. 
Seat: Numerical control hydraulic molding of high quality cold rolling steel plate. 
Sponge: Cold consolidation and foam-forming of high density and super soft PU. 
Beam: metal tube with a diamond shape. 
Coating: Electrostatic coating after Rust-proof treatment, electroplated polishing.  </t>
  </si>
  <si>
    <t>Cement Screed Finish</t>
  </si>
  <si>
    <t>50mm thick Cement screeding on the</t>
  </si>
  <si>
    <t>concrete floor with 1:4 cement mortar</t>
  </si>
  <si>
    <t>mix incl. trowel finish; General Areas</t>
  </si>
  <si>
    <t>Vertical Blinds</t>
  </si>
  <si>
    <t>Supply and installation of Vertical Blinds for following windows, quality of vertical blinds should be high quality sun protected , Rates should be complete installation of Vertical blinds with railing and ect..</t>
  </si>
  <si>
    <t>W1 windows , size of finished blinds should be 1.7m height, X1.3meter width.</t>
  </si>
  <si>
    <t>HA. VASHAFARU ISLAND</t>
  </si>
  <si>
    <r>
      <t xml:space="preserve">Arrange inspection trip to PMU team. Each inspection trip takes 2 days.
</t>
    </r>
    <r>
      <rPr>
        <u/>
        <sz val="10"/>
        <rFont val="Cambria"/>
        <family val="1"/>
      </rPr>
      <t>Contractor has to arrange following for trips;</t>
    </r>
    <r>
      <rPr>
        <sz val="10"/>
        <rFont val="Cambria"/>
        <family val="1"/>
      </rPr>
      <t xml:space="preserve">
(a) Air tickets for 2 person: Male'/Hdh. Hanimaadhoo/Male' by air (normal fair), 
(b) Speed boat transfer from Hdh. Hanimaadhoo/Ha. Vashafaru/Hdh. Hanimaadhoo.
(C) Accommodations (2 Air-condition room) per trip.</t>
    </r>
  </si>
  <si>
    <t>Includes clearing of all trees and bushes complete with stems, roots, Flooring, and the reimbursement fees if applicable. The contractor is to advised to survey the construction site and ensure that all necessary works for site clearing are included and on completion of works.</t>
  </si>
  <si>
    <r>
      <t xml:space="preserve">Rates shall include for cleaning, fabrication, placing, the provision for all necessary temporary fixings and supports including tie wire and other supports, laps and wastage, all reinforcement bars except 6 mm dia bars shall be of deformed high strength bars. 6 mm bar shall be round mild steel bars. Binding wire shall be of 1.6 mm or 1.4 mm soft iron wire.
Reinforcement bars shall be cleaned before use i.e. should be free from rust, oil, din, or other coatings that reduces bonds, all reinforced bars and binding wires shall be stored under cover of at least 450 mm above the ground, cutting and bending according to approved manner &amp; the approved working drawing, placing and fixing in position and binding should be as per the approved working drawing, laps in the bars shall be staggered, concrete cover for reinforcement shall not less than 50 mm for substructure, 40 mm for columns &amp; side beams  and not more than 30 mm for slab and beam bottoms.  
</t>
    </r>
    <r>
      <rPr>
        <i/>
        <sz val="10"/>
        <rFont val="Cambria"/>
        <family val="1"/>
      </rPr>
      <t>Desalinated water shall be used for all purposes, ground water shall not be used.</t>
    </r>
  </si>
  <si>
    <t xml:space="preserve">RCC Ground Slab 100 mm thick, </t>
  </si>
  <si>
    <t>Roof beam, RB, 200x200</t>
  </si>
  <si>
    <t xml:space="preserve">Roof beam, RB, 200x200 mm, </t>
  </si>
  <si>
    <t xml:space="preserve">GENERAL: Interior and Exterior:  Plaster All masonry wall have smooth finishing of 18 mm thick cement plastering with mix ratio 1:4 (i.e. cement: River Sand), plastering material shall be of OPC &amp; fine aggregate shall be imported river sand shall be approved in grading &amp; clean from any harmful substance. Plastic net should be provided wherever concrete surface and masonry meets, and cracks are unacceptable. Regular curing up to 7 days must be done, edges of doors, windows and ventilators included. </t>
  </si>
  <si>
    <t>Ground Floor (external walls and  internal walls)</t>
  </si>
  <si>
    <t>4.4.1</t>
  </si>
  <si>
    <t>Roofing sheets: Blue scope steel international limited MSP, Total coated thickness minimum 0.42mm thick - Aqua marine or equivalent for Main building and connection area. Rates must include to remove ridge area flashing and connect existing roof.</t>
  </si>
  <si>
    <t>D1,  Minimum 80 Micron Aluminum, Dark sandy grey powder coated Door 2150X1350mm with panels as per drawings. Rates must includes to demolish existing wall, plastering on eades and cleaning debris.</t>
  </si>
  <si>
    <t>Labour room and P ward</t>
  </si>
  <si>
    <t>Labour room,  2.4 meter from floor finish level, With Water proofing membrane, approved by the Client.</t>
  </si>
  <si>
    <t>Labour Room Toilet, 2.4 meter from floor finish level, With Water proofing membrane, approved by the Client.</t>
  </si>
  <si>
    <t>P-Ward Toilet, 2.4 meter from floor finish level, With Water proofing membrane, approved by the Client.</t>
  </si>
  <si>
    <t>Dirty Utility,  2.4 meter from floor finish level, With Water proofing membrane, approved by the Client.</t>
  </si>
  <si>
    <t>Main connection: Rates shall include screws, nails, bolts, nuts, standard cable, fixing or supporting clips, brackets, straps, rivets, plugs, and all incidental accessories. Rates shall include electrical conduits, fittings, equipment, and similar items. Three - PHASE CABLE WIRING TO D-BOARD:  All necessary work in trench shall include excavation, maintaining faces of excavations, backfilling, compaction, appropriate cable covers warning tape, and disposal of surplus soil supply and laying of the cable in according to Maldives electricity bureau. (16mm2 4-Core Cable, approved by respective Authorities, GI pipe, warning tape), the contractor has to measure cable length from the site. The main cable must be connected to the existing health center. The contractor must inspect the site and Upgrade the Main distribution board if necessary to connect the Health center as well as the extension Building as per Fenaka requirements.</t>
  </si>
  <si>
    <t>Ceiling Fan 1200mm dia.</t>
  </si>
  <si>
    <t>Fan dimmer</t>
  </si>
  <si>
    <t>Design and supply and complete installation of Telephone network (Including cabling and sockets). Cat6 cable to be used for laying telephone network.</t>
  </si>
  <si>
    <t>Supply and complete installation of IPABX, minimum 30 Extensoon and 4 lines, including console.</t>
  </si>
  <si>
    <t>Supply and complete installation of IP Telephone</t>
  </si>
  <si>
    <t>OTHER CONCRETE WORKS</t>
  </si>
  <si>
    <t xml:space="preserve">Fabrication of Laboratory  sink cupboard at dialysis area, 3700mm length and 750mm width as per drawings, Rates shall include, concrete works  tiling of  all surfaces, installation of two ceramic laboratory sink 620x480x255mm, (Cotto or equivalent) with an wall mount elbow operated faucet. And Rates shall also include all hydraulic works related to this item. Also rates shall include fixing of timber door panel and shelves. </t>
  </si>
  <si>
    <t xml:space="preserve">Fabrication of Laboratory  sink cupboard at dialysis area, 830mm length and 750mm width as per drawings, Rates shall include, concrete works  tiling of  all surfaces, installation of two ceramic laboratory sink 620x480x255mm, (Cotto or equivalent) with an wall mount elbow operated faucet. And Rates shall also include all hydraulic works related to this item. Also rates shall include fixing of timber door panel and shelves. </t>
  </si>
  <si>
    <t>Head Shower, ( Cotto) or equivalent</t>
  </si>
  <si>
    <t>Hand, ( Cotto) or equivalent</t>
  </si>
  <si>
    <t>The proposed outdoor or outdoor set specifications should detail Energy Efficiency Ratio (EER) kw/kw not less than 4.5kw</t>
  </si>
  <si>
    <t>Labour room, 36,000 BTU  spilt type Wall mount air conditioner, DAIKIN or equivalent.</t>
  </si>
  <si>
    <t>PHU area, 18,000 BTU  spilt type Ceiling cassette air conditioner, DAIKIN or equivalent.</t>
  </si>
  <si>
    <t>Waiting area, 36,000 BTU  spilt type Ceiling cassette air conditioner, DAIKIN or equivalent. (with wired remote) DAIKIN or equivalent. Rates also include electrical wiring and other necessary works required to complete the task.</t>
  </si>
  <si>
    <t>Air Curtain</t>
  </si>
  <si>
    <t>Supply and Complete installation of Air curtain Rates include laying electric points and commission the unit. </t>
  </si>
  <si>
    <t>Supply and Complete installation on KDK (10ESK )  air curtain, 900mm length at ward area.</t>
  </si>
  <si>
    <t>Design supply and complete installation on 15KW Solar PV system. Rates includes to complete the system and connect to the grid with net metering as per specification. ( junction box specs, Solar AC&amp;DC cable specs, solar bracket specs, inverter specs &amp; solar panel specs).</t>
  </si>
  <si>
    <t>D4,  Minimum 80 Micron Aluminum, Dark sandy grey powder coated Door 2600X1800mm with panels as per drawings at Existing Health center, Rates must includes to remove existing main Entrance door at health center and install new door.</t>
  </si>
  <si>
    <t>EXTENSION OF LABOUR ROOM AND P-WARD AT HA. VASHAFARU HEALTH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</si>
</sst>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1" formatCode="_(* #,##0.00_);_(* \(#,##0.00\);_(* &quot;-&quot;??_);_(@_)"/>
    <numFmt numFmtId="204" formatCode="_(* #,##0.0_);_(* \(#,##0.0\);_(* &quot;-&quot;??_);_(@_)"/>
    <numFmt numFmtId="205" formatCode="0.0"/>
    <numFmt numFmtId="210" formatCode="\(0\)"/>
  </numFmts>
  <fonts count="30" x14ac:knownFonts="1">
    <font>
      <sz val="10"/>
      <name val="Arial"/>
    </font>
    <font>
      <sz val="10"/>
      <name val="Arial"/>
      <family val="2"/>
    </font>
    <font>
      <sz val="8"/>
      <name val="Arial"/>
      <family val="2"/>
    </font>
    <font>
      <b/>
      <sz val="10"/>
      <name val="Cambria"/>
      <family val="1"/>
    </font>
    <font>
      <sz val="10"/>
      <name val="Cambria"/>
      <family val="1"/>
    </font>
    <font>
      <b/>
      <sz val="10"/>
      <name val="Cambria"/>
      <family val="1"/>
    </font>
    <font>
      <sz val="10"/>
      <name val="Cambria"/>
      <family val="1"/>
    </font>
    <font>
      <i/>
      <sz val="10"/>
      <name val="Cambria"/>
      <family val="1"/>
    </font>
    <font>
      <u/>
      <sz val="10"/>
      <name val="Cambria"/>
      <family val="1"/>
    </font>
    <font>
      <sz val="12"/>
      <name val="Cambria"/>
      <family val="1"/>
      <scheme val="major"/>
    </font>
    <font>
      <sz val="10"/>
      <name val="Cambria"/>
      <family val="1"/>
      <scheme val="major"/>
    </font>
    <font>
      <b/>
      <u/>
      <sz val="14"/>
      <name val="Cambria"/>
      <family val="1"/>
      <scheme val="major"/>
    </font>
    <font>
      <b/>
      <sz val="16"/>
      <name val="Cambria"/>
      <family val="1"/>
      <scheme val="major"/>
    </font>
    <font>
      <b/>
      <sz val="12"/>
      <name val="Cambria"/>
      <family val="1"/>
      <scheme val="major"/>
    </font>
    <font>
      <b/>
      <u/>
      <sz val="12"/>
      <name val="Cambria"/>
      <family val="1"/>
      <scheme val="major"/>
    </font>
    <font>
      <b/>
      <sz val="20"/>
      <name val="Cambria"/>
      <family val="1"/>
      <scheme val="major"/>
    </font>
    <font>
      <b/>
      <sz val="14"/>
      <name val="Cambria"/>
      <family val="1"/>
      <scheme val="major"/>
    </font>
    <font>
      <sz val="14"/>
      <name val="Cambria"/>
      <family val="1"/>
      <scheme val="major"/>
    </font>
    <font>
      <b/>
      <sz val="30"/>
      <name val="Cambria"/>
      <family val="1"/>
      <scheme val="major"/>
    </font>
    <font>
      <b/>
      <sz val="10"/>
      <name val="Cambria"/>
      <family val="1"/>
      <scheme val="major"/>
    </font>
    <font>
      <b/>
      <u/>
      <sz val="10"/>
      <name val="Cambria"/>
      <family val="1"/>
      <scheme val="major"/>
    </font>
    <font>
      <u/>
      <sz val="10"/>
      <name val="Cambria"/>
      <family val="1"/>
      <scheme val="major"/>
    </font>
    <font>
      <b/>
      <sz val="10"/>
      <color theme="1"/>
      <name val="Cambria"/>
      <family val="1"/>
      <scheme val="major"/>
    </font>
    <font>
      <b/>
      <u/>
      <sz val="10"/>
      <color theme="1"/>
      <name val="Cambria"/>
      <family val="1"/>
      <scheme val="major"/>
    </font>
    <font>
      <sz val="10"/>
      <color theme="1"/>
      <name val="Cambria"/>
      <family val="1"/>
      <scheme val="major"/>
    </font>
    <font>
      <b/>
      <sz val="22"/>
      <name val="Cambria"/>
      <family val="1"/>
      <scheme val="major"/>
    </font>
    <font>
      <sz val="72"/>
      <name val="Cambria"/>
      <family val="1"/>
      <scheme val="major"/>
    </font>
    <font>
      <b/>
      <i/>
      <sz val="10"/>
      <name val="Cambria"/>
      <family val="1"/>
      <scheme val="major"/>
    </font>
    <font>
      <b/>
      <u/>
      <sz val="11"/>
      <name val="Cambria"/>
      <family val="1"/>
      <scheme val="major"/>
    </font>
    <font>
      <sz val="11"/>
      <name val="Cambria"/>
      <family val="1"/>
      <scheme val="major"/>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46">
    <border>
      <left/>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1" fontId="1" fillId="0" borderId="0" applyFont="0" applyFill="0" applyBorder="0" applyAlignment="0" applyProtection="0"/>
    <xf numFmtId="171" fontId="1" fillId="0" borderId="0" applyFont="0" applyFill="0" applyBorder="0" applyAlignment="0" applyProtection="0"/>
    <xf numFmtId="0" fontId="1" fillId="0" borderId="0"/>
  </cellStyleXfs>
  <cellXfs count="246">
    <xf numFmtId="0" fontId="0" fillId="0" borderId="0" xfId="0"/>
    <xf numFmtId="171" fontId="9" fillId="2" borderId="1" xfId="1" applyFont="1" applyFill="1" applyBorder="1" applyAlignment="1">
      <alignment horizontal="left"/>
    </xf>
    <xf numFmtId="0" fontId="10" fillId="0" borderId="0" xfId="0" applyFont="1" applyBorder="1"/>
    <xf numFmtId="0" fontId="10" fillId="0" borderId="0" xfId="0" applyFont="1"/>
    <xf numFmtId="0" fontId="11" fillId="0" borderId="0" xfId="0" applyFont="1" applyBorder="1" applyAlignment="1"/>
    <xf numFmtId="0" fontId="12" fillId="3" borderId="0" xfId="0" applyFont="1" applyFill="1" applyBorder="1" applyAlignment="1">
      <alignment vertical="center"/>
    </xf>
    <xf numFmtId="0" fontId="13"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9" fillId="0" borderId="6" xfId="0" applyFont="1" applyBorder="1" applyAlignment="1">
      <alignment horizontal="center"/>
    </xf>
    <xf numFmtId="0" fontId="9" fillId="0" borderId="7" xfId="0" applyFont="1" applyBorder="1" applyAlignment="1">
      <alignment horizontal="center"/>
    </xf>
    <xf numFmtId="171" fontId="9" fillId="2" borderId="8" xfId="1" applyFont="1" applyFill="1" applyBorder="1" applyAlignment="1">
      <alignment horizontal="left"/>
    </xf>
    <xf numFmtId="171" fontId="9" fillId="2" borderId="8" xfId="1" applyFont="1" applyFill="1" applyBorder="1" applyAlignment="1"/>
    <xf numFmtId="171" fontId="9" fillId="2" borderId="1" xfId="1" applyFont="1" applyFill="1" applyBorder="1" applyAlignment="1">
      <alignment horizontal="left" wrapText="1"/>
    </xf>
    <xf numFmtId="0" fontId="9" fillId="0" borderId="9" xfId="0" applyFont="1" applyBorder="1" applyAlignment="1">
      <alignment horizontal="center"/>
    </xf>
    <xf numFmtId="171" fontId="14" fillId="2" borderId="10" xfId="1" applyFont="1" applyFill="1" applyBorder="1" applyAlignment="1">
      <alignment horizontal="center"/>
    </xf>
    <xf numFmtId="0" fontId="9" fillId="0" borderId="11" xfId="0" applyFont="1" applyBorder="1"/>
    <xf numFmtId="0" fontId="9" fillId="0" borderId="12" xfId="0" applyFont="1" applyBorder="1"/>
    <xf numFmtId="0" fontId="13" fillId="2" borderId="12" xfId="0" applyFont="1" applyFill="1" applyBorder="1" applyAlignment="1">
      <alignment horizontal="left"/>
    </xf>
    <xf numFmtId="0" fontId="9" fillId="2" borderId="12" xfId="0" applyFont="1" applyFill="1" applyBorder="1" applyAlignment="1">
      <alignment horizontal="left"/>
    </xf>
    <xf numFmtId="0" fontId="10" fillId="3" borderId="13" xfId="0" applyFont="1" applyFill="1" applyBorder="1"/>
    <xf numFmtId="0" fontId="10" fillId="3" borderId="14" xfId="0" applyFont="1" applyFill="1" applyBorder="1"/>
    <xf numFmtId="0" fontId="10" fillId="3" borderId="15" xfId="0" applyFont="1" applyFill="1" applyBorder="1"/>
    <xf numFmtId="0" fontId="10" fillId="3" borderId="0" xfId="0" applyFont="1" applyFill="1" applyBorder="1"/>
    <xf numFmtId="0" fontId="10" fillId="3" borderId="0" xfId="0" applyFont="1" applyFill="1"/>
    <xf numFmtId="0" fontId="10" fillId="3" borderId="16" xfId="0" applyFont="1" applyFill="1" applyBorder="1"/>
    <xf numFmtId="0" fontId="15" fillId="3" borderId="0" xfId="0" applyFont="1" applyFill="1" applyBorder="1" applyAlignment="1">
      <alignment horizontal="right" vertical="center"/>
    </xf>
    <xf numFmtId="0" fontId="10" fillId="3" borderId="17" xfId="0" applyFont="1" applyFill="1" applyBorder="1"/>
    <xf numFmtId="0" fontId="12" fillId="3" borderId="0" xfId="0" applyFont="1" applyFill="1" applyBorder="1" applyAlignment="1">
      <alignment horizontal="right" vertical="center"/>
    </xf>
    <xf numFmtId="171" fontId="16" fillId="3" borderId="0" xfId="0" applyNumberFormat="1" applyFont="1" applyFill="1" applyBorder="1" applyAlignment="1">
      <alignment horizontal="right" vertical="center"/>
    </xf>
    <xf numFmtId="0" fontId="17" fillId="3" borderId="0" xfId="0" applyFont="1" applyFill="1" applyBorder="1" applyAlignment="1">
      <alignment horizontal="right" vertical="center"/>
    </xf>
    <xf numFmtId="0" fontId="18" fillId="3" borderId="16" xfId="0" applyFont="1" applyFill="1" applyBorder="1" applyAlignment="1"/>
    <xf numFmtId="0" fontId="18" fillId="3" borderId="0" xfId="0" applyFont="1" applyFill="1" applyBorder="1" applyAlignment="1"/>
    <xf numFmtId="0" fontId="18" fillId="3" borderId="17" xfId="0" applyFont="1" applyFill="1" applyBorder="1" applyAlignment="1"/>
    <xf numFmtId="0" fontId="15" fillId="3" borderId="16" xfId="0" applyFont="1" applyFill="1" applyBorder="1" applyAlignment="1"/>
    <xf numFmtId="0" fontId="15" fillId="3" borderId="0" xfId="0" applyFont="1" applyFill="1" applyBorder="1" applyAlignment="1"/>
    <xf numFmtId="0" fontId="15" fillId="3" borderId="17" xfId="0" applyFont="1" applyFill="1" applyBorder="1" applyAlignment="1"/>
    <xf numFmtId="0" fontId="10" fillId="3" borderId="18" xfId="0" applyFont="1" applyFill="1" applyBorder="1"/>
    <xf numFmtId="0" fontId="10" fillId="3" borderId="19" xfId="0" applyFont="1" applyFill="1" applyBorder="1"/>
    <xf numFmtId="0" fontId="10" fillId="3" borderId="20" xfId="0" applyFont="1" applyFill="1" applyBorder="1"/>
    <xf numFmtId="171" fontId="10" fillId="0" borderId="0" xfId="1" applyFont="1" applyBorder="1"/>
    <xf numFmtId="171" fontId="10" fillId="0" borderId="0" xfId="1" applyFont="1"/>
    <xf numFmtId="171" fontId="13" fillId="4" borderId="21" xfId="1" applyFont="1" applyFill="1" applyBorder="1" applyAlignment="1">
      <alignment horizontal="center" vertical="center"/>
    </xf>
    <xf numFmtId="171" fontId="9" fillId="0" borderId="22" xfId="1" applyFont="1" applyBorder="1"/>
    <xf numFmtId="171" fontId="13" fillId="0" borderId="22" xfId="1" applyFont="1" applyBorder="1"/>
    <xf numFmtId="171" fontId="13" fillId="0" borderId="23" xfId="1" applyFont="1" applyBorder="1"/>
    <xf numFmtId="171" fontId="9" fillId="2" borderId="8" xfId="1" applyFont="1" applyFill="1" applyBorder="1"/>
    <xf numFmtId="171" fontId="13" fillId="2" borderId="1" xfId="1" applyFont="1" applyFill="1" applyBorder="1" applyAlignment="1">
      <alignment horizontal="left"/>
    </xf>
    <xf numFmtId="171" fontId="14" fillId="2" borderId="0" xfId="1" applyFont="1" applyFill="1" applyAlignment="1">
      <alignment horizontal="center"/>
    </xf>
    <xf numFmtId="171" fontId="19" fillId="0" borderId="0" xfId="1" applyFont="1" applyFill="1" applyBorder="1" applyAlignment="1">
      <alignment horizontal="left" vertical="center"/>
    </xf>
    <xf numFmtId="171" fontId="10" fillId="0" borderId="0" xfId="1" applyFont="1" applyFill="1" applyBorder="1" applyAlignment="1">
      <alignment horizontal="center" vertical="center"/>
    </xf>
    <xf numFmtId="171" fontId="10" fillId="0" borderId="0" xfId="1" applyNumberFormat="1" applyFont="1" applyFill="1" applyBorder="1" applyAlignment="1">
      <alignment vertical="center"/>
    </xf>
    <xf numFmtId="171" fontId="19" fillId="0" borderId="0" xfId="1" applyFont="1" applyFill="1" applyBorder="1" applyAlignment="1">
      <alignment horizontal="right" vertical="center"/>
    </xf>
    <xf numFmtId="205" fontId="19" fillId="0" borderId="0" xfId="1" applyNumberFormat="1" applyFont="1" applyFill="1" applyBorder="1" applyAlignment="1">
      <alignment horizontal="right" vertical="center"/>
    </xf>
    <xf numFmtId="171" fontId="19" fillId="0" borderId="24" xfId="1" applyFont="1" applyFill="1" applyBorder="1" applyAlignment="1">
      <alignment horizontal="center" vertical="center" wrapText="1"/>
    </xf>
    <xf numFmtId="171" fontId="19" fillId="0" borderId="24" xfId="1" applyFont="1" applyFill="1" applyBorder="1" applyAlignment="1">
      <alignment horizontal="center" vertical="center"/>
    </xf>
    <xf numFmtId="171" fontId="20" fillId="0" borderId="25" xfId="1" quotePrefix="1" applyFont="1" applyFill="1" applyBorder="1" applyAlignment="1">
      <alignment horizontal="center" vertical="center"/>
    </xf>
    <xf numFmtId="171" fontId="19" fillId="0" borderId="25" xfId="1" applyNumberFormat="1" applyFont="1" applyFill="1" applyBorder="1" applyAlignment="1">
      <alignment horizontal="center" vertical="center"/>
    </xf>
    <xf numFmtId="171" fontId="20" fillId="0" borderId="25" xfId="1" applyFont="1" applyFill="1" applyBorder="1" applyAlignment="1">
      <alignment horizontal="center" vertical="center"/>
    </xf>
    <xf numFmtId="171" fontId="19" fillId="0" borderId="25" xfId="1" applyFont="1" applyFill="1" applyBorder="1" applyAlignment="1">
      <alignment horizontal="left" vertical="center"/>
    </xf>
    <xf numFmtId="0" fontId="20" fillId="0" borderId="25" xfId="1" applyNumberFormat="1" applyFont="1" applyFill="1" applyBorder="1" applyAlignment="1">
      <alignment horizontal="left" vertical="center"/>
    </xf>
    <xf numFmtId="205" fontId="10" fillId="0" borderId="7" xfId="1" quotePrefix="1" applyNumberFormat="1" applyFont="1" applyFill="1" applyBorder="1" applyAlignment="1">
      <alignment horizontal="right" vertical="center"/>
    </xf>
    <xf numFmtId="0" fontId="21" fillId="0" borderId="25" xfId="1" applyNumberFormat="1" applyFont="1" applyFill="1" applyBorder="1" applyAlignment="1">
      <alignment horizontal="left" vertical="center"/>
    </xf>
    <xf numFmtId="0" fontId="10" fillId="0" borderId="25" xfId="1" applyNumberFormat="1" applyFont="1" applyFill="1" applyBorder="1" applyAlignment="1">
      <alignment horizontal="left" vertical="center"/>
    </xf>
    <xf numFmtId="171" fontId="10" fillId="0" borderId="25" xfId="1" applyFont="1" applyFill="1" applyBorder="1" applyAlignment="1">
      <alignment horizontal="left" vertical="center"/>
    </xf>
    <xf numFmtId="205" fontId="19" fillId="0" borderId="7" xfId="1" applyNumberFormat="1" applyFont="1" applyFill="1" applyBorder="1" applyAlignment="1">
      <alignment vertical="center"/>
    </xf>
    <xf numFmtId="0" fontId="20" fillId="0" borderId="25" xfId="1" applyNumberFormat="1" applyFont="1" applyFill="1" applyBorder="1" applyAlignment="1">
      <alignment vertical="center"/>
    </xf>
    <xf numFmtId="210" fontId="10" fillId="0" borderId="7" xfId="1" quotePrefix="1" applyNumberFormat="1" applyFont="1" applyFill="1" applyBorder="1" applyAlignment="1">
      <alignment horizontal="right" vertical="center"/>
    </xf>
    <xf numFmtId="205" fontId="10" fillId="0" borderId="26" xfId="1" applyNumberFormat="1" applyFont="1" applyFill="1" applyBorder="1" applyAlignment="1">
      <alignment horizontal="right" vertical="center"/>
    </xf>
    <xf numFmtId="171" fontId="19" fillId="0" borderId="27" xfId="1" quotePrefix="1" applyFont="1" applyFill="1" applyBorder="1" applyAlignment="1">
      <alignment horizontal="left" vertical="center"/>
    </xf>
    <xf numFmtId="171" fontId="10" fillId="0" borderId="27" xfId="1" applyFont="1" applyFill="1" applyBorder="1" applyAlignment="1">
      <alignment horizontal="center" vertical="center"/>
    </xf>
    <xf numFmtId="171" fontId="10" fillId="0" borderId="27" xfId="1" applyNumberFormat="1" applyFont="1" applyFill="1" applyBorder="1" applyAlignment="1">
      <alignment vertical="center"/>
    </xf>
    <xf numFmtId="171" fontId="10" fillId="0" borderId="28" xfId="1" applyFont="1" applyFill="1" applyBorder="1" applyAlignment="1">
      <alignment vertical="center"/>
    </xf>
    <xf numFmtId="171" fontId="19" fillId="0" borderId="29" xfId="1" applyFont="1" applyFill="1" applyBorder="1" applyAlignment="1">
      <alignment vertical="center"/>
    </xf>
    <xf numFmtId="205" fontId="19" fillId="0" borderId="30" xfId="1" applyNumberFormat="1" applyFont="1" applyFill="1" applyBorder="1" applyAlignment="1">
      <alignment horizontal="right" vertical="center"/>
    </xf>
    <xf numFmtId="171" fontId="19" fillId="0" borderId="31" xfId="1" quotePrefix="1" applyFont="1" applyFill="1" applyBorder="1" applyAlignment="1">
      <alignment horizontal="left" vertical="center"/>
    </xf>
    <xf numFmtId="171" fontId="19" fillId="0" borderId="31" xfId="1" applyFont="1" applyFill="1" applyBorder="1" applyAlignment="1">
      <alignment horizontal="center" vertical="center"/>
    </xf>
    <xf numFmtId="171" fontId="19" fillId="0" borderId="31" xfId="1" applyNumberFormat="1" applyFont="1" applyFill="1" applyBorder="1" applyAlignment="1">
      <alignment vertical="center"/>
    </xf>
    <xf numFmtId="171" fontId="19" fillId="0" borderId="32" xfId="1" applyFont="1" applyFill="1" applyBorder="1" applyAlignment="1">
      <alignment vertical="center"/>
    </xf>
    <xf numFmtId="205" fontId="19" fillId="0" borderId="26" xfId="1" applyNumberFormat="1" applyFont="1" applyFill="1" applyBorder="1" applyAlignment="1">
      <alignment horizontal="right" vertical="center"/>
    </xf>
    <xf numFmtId="171" fontId="20" fillId="0" borderId="27" xfId="1" quotePrefix="1" applyFont="1" applyFill="1" applyBorder="1" applyAlignment="1">
      <alignment horizontal="center" vertical="center"/>
    </xf>
    <xf numFmtId="171" fontId="19" fillId="0" borderId="27" xfId="1" applyFont="1" applyFill="1" applyBorder="1" applyAlignment="1">
      <alignment horizontal="center" vertical="center"/>
    </xf>
    <xf numFmtId="171" fontId="19" fillId="0" borderId="27" xfId="1" applyNumberFormat="1" applyFont="1" applyFill="1" applyBorder="1" applyAlignment="1">
      <alignment horizontal="center" vertical="center"/>
    </xf>
    <xf numFmtId="171" fontId="19" fillId="0" borderId="33" xfId="1" applyFont="1" applyFill="1" applyBorder="1" applyAlignment="1">
      <alignment horizontal="center" vertical="center"/>
    </xf>
    <xf numFmtId="171" fontId="19" fillId="0" borderId="25" xfId="1" applyFont="1" applyFill="1" applyBorder="1" applyAlignment="1">
      <alignment vertical="center"/>
    </xf>
    <xf numFmtId="171" fontId="19" fillId="0" borderId="25" xfId="1" applyNumberFormat="1" applyFont="1" applyFill="1" applyBorder="1" applyAlignment="1">
      <alignment vertical="center"/>
    </xf>
    <xf numFmtId="171" fontId="20" fillId="0" borderId="25" xfId="1" applyFont="1" applyFill="1" applyBorder="1" applyAlignment="1">
      <alignment horizontal="left" vertical="center"/>
    </xf>
    <xf numFmtId="0" fontId="10" fillId="0" borderId="25" xfId="1" quotePrefix="1" applyNumberFormat="1" applyFont="1" applyFill="1" applyBorder="1" applyAlignment="1">
      <alignment horizontal="justify" vertical="center"/>
    </xf>
    <xf numFmtId="205" fontId="22" fillId="0" borderId="7" xfId="1" quotePrefix="1" applyNumberFormat="1" applyFont="1" applyFill="1" applyBorder="1" applyAlignment="1">
      <alignment horizontal="right" vertical="center"/>
    </xf>
    <xf numFmtId="171" fontId="23" fillId="0" borderId="25" xfId="1" applyFont="1" applyFill="1" applyBorder="1" applyAlignment="1">
      <alignment vertical="center"/>
    </xf>
    <xf numFmtId="171" fontId="24" fillId="0" borderId="25" xfId="1" applyNumberFormat="1" applyFont="1" applyFill="1" applyBorder="1" applyAlignment="1">
      <alignment vertical="center"/>
    </xf>
    <xf numFmtId="171" fontId="24" fillId="0" borderId="25" xfId="1" applyNumberFormat="1" applyFont="1" applyFill="1" applyBorder="1" applyAlignment="1">
      <alignment horizontal="center" vertical="center"/>
    </xf>
    <xf numFmtId="171" fontId="20" fillId="0" borderId="25" xfId="1" applyFont="1" applyFill="1" applyBorder="1" applyAlignment="1">
      <alignment horizontal="justify" vertical="center"/>
    </xf>
    <xf numFmtId="0" fontId="23" fillId="0" borderId="25" xfId="1" applyNumberFormat="1" applyFont="1" applyFill="1" applyBorder="1" applyAlignment="1">
      <alignment horizontal="justify" vertical="center"/>
    </xf>
    <xf numFmtId="0" fontId="24" fillId="0" borderId="25" xfId="1" applyNumberFormat="1" applyFont="1" applyFill="1" applyBorder="1" applyAlignment="1">
      <alignment horizontal="justify" vertical="center"/>
    </xf>
    <xf numFmtId="171" fontId="10" fillId="0" borderId="25" xfId="2" applyFont="1" applyFill="1" applyBorder="1" applyAlignment="1">
      <alignment vertical="top" wrapText="1"/>
    </xf>
    <xf numFmtId="204" fontId="10" fillId="0" borderId="25" xfId="1" applyNumberFormat="1" applyFont="1" applyFill="1" applyBorder="1" applyAlignment="1">
      <alignment horizontal="center" vertical="center"/>
    </xf>
    <xf numFmtId="205" fontId="19" fillId="0" borderId="7" xfId="1" quotePrefix="1" applyNumberFormat="1" applyFont="1" applyFill="1" applyBorder="1" applyAlignment="1">
      <alignment horizontal="right" vertical="center"/>
    </xf>
    <xf numFmtId="210" fontId="19" fillId="0" borderId="7" xfId="1" applyNumberFormat="1" applyFont="1" applyFill="1" applyBorder="1" applyAlignment="1">
      <alignment horizontal="right" vertical="center"/>
    </xf>
    <xf numFmtId="171" fontId="10" fillId="0" borderId="34" xfId="1" applyFont="1" applyFill="1" applyBorder="1" applyAlignment="1">
      <alignment horizontal="center" vertical="center"/>
    </xf>
    <xf numFmtId="171" fontId="19" fillId="0" borderId="25" xfId="1" quotePrefix="1" applyFont="1" applyFill="1" applyBorder="1" applyAlignment="1">
      <alignment horizontal="justify" vertical="center"/>
    </xf>
    <xf numFmtId="171" fontId="10" fillId="0" borderId="25" xfId="1" quotePrefix="1" applyFont="1" applyFill="1" applyBorder="1" applyAlignment="1">
      <alignment horizontal="justify" vertical="center"/>
    </xf>
    <xf numFmtId="171" fontId="20" fillId="0" borderId="25" xfId="1" applyFont="1" applyFill="1" applyBorder="1" applyAlignment="1">
      <alignment vertical="center"/>
    </xf>
    <xf numFmtId="171" fontId="10" fillId="0" borderId="25" xfId="1" applyFont="1" applyFill="1" applyBorder="1" applyAlignment="1">
      <alignment horizontal="justify" vertical="center" wrapText="1"/>
    </xf>
    <xf numFmtId="171" fontId="19" fillId="0" borderId="35" xfId="1" applyFont="1" applyFill="1" applyBorder="1" applyAlignment="1">
      <alignment horizontal="center" vertical="center"/>
    </xf>
    <xf numFmtId="205" fontId="24" fillId="0" borderId="26" xfId="1" applyNumberFormat="1" applyFont="1" applyFill="1" applyBorder="1" applyAlignment="1">
      <alignment horizontal="right" vertical="center"/>
    </xf>
    <xf numFmtId="171" fontId="23" fillId="0" borderId="27" xfId="1" applyFont="1" applyFill="1" applyBorder="1" applyAlignment="1">
      <alignment horizontal="center" vertical="center"/>
    </xf>
    <xf numFmtId="171" fontId="24" fillId="0" borderId="27" xfId="1" applyFont="1" applyFill="1" applyBorder="1" applyAlignment="1">
      <alignment horizontal="center" vertical="center"/>
    </xf>
    <xf numFmtId="171" fontId="24" fillId="0" borderId="27" xfId="1" applyNumberFormat="1" applyFont="1" applyFill="1" applyBorder="1" applyAlignment="1">
      <alignment vertical="center"/>
    </xf>
    <xf numFmtId="171" fontId="22" fillId="0" borderId="27" xfId="1" applyFont="1" applyFill="1" applyBorder="1" applyAlignment="1">
      <alignment horizontal="center" vertical="center"/>
    </xf>
    <xf numFmtId="171" fontId="22" fillId="0" borderId="33" xfId="1" applyFont="1" applyFill="1" applyBorder="1" applyAlignment="1">
      <alignment horizontal="center" vertical="center"/>
    </xf>
    <xf numFmtId="205" fontId="24" fillId="0" borderId="7" xfId="1" applyNumberFormat="1" applyFont="1" applyFill="1" applyBorder="1" applyAlignment="1">
      <alignment horizontal="right" vertical="center"/>
    </xf>
    <xf numFmtId="171" fontId="23" fillId="0" borderId="25" xfId="1" applyFont="1" applyFill="1" applyBorder="1" applyAlignment="1">
      <alignment horizontal="center" vertical="center"/>
    </xf>
    <xf numFmtId="171" fontId="22" fillId="0" borderId="25" xfId="1" applyFont="1" applyFill="1" applyBorder="1" applyAlignment="1">
      <alignment horizontal="center" vertical="center"/>
    </xf>
    <xf numFmtId="171" fontId="22" fillId="0" borderId="8" xfId="1" applyFont="1" applyFill="1" applyBorder="1" applyAlignment="1">
      <alignment horizontal="center" vertical="center"/>
    </xf>
    <xf numFmtId="171" fontId="24" fillId="0" borderId="25" xfId="1" applyFont="1" applyFill="1" applyBorder="1" applyAlignment="1">
      <alignment horizontal="left" vertical="center"/>
    </xf>
    <xf numFmtId="0" fontId="23" fillId="0" borderId="25" xfId="1" applyNumberFormat="1" applyFont="1" applyFill="1" applyBorder="1" applyAlignment="1">
      <alignment horizontal="left" vertical="center"/>
    </xf>
    <xf numFmtId="171" fontId="24" fillId="0" borderId="8" xfId="1" applyFont="1" applyFill="1" applyBorder="1" applyAlignment="1">
      <alignment horizontal="center" vertical="center"/>
    </xf>
    <xf numFmtId="171" fontId="24" fillId="0" borderId="0" xfId="1" applyFont="1" applyFill="1" applyBorder="1" applyAlignment="1">
      <alignment vertical="center"/>
    </xf>
    <xf numFmtId="171" fontId="24" fillId="0" borderId="25" xfId="1" quotePrefix="1" applyFont="1" applyFill="1" applyBorder="1" applyAlignment="1">
      <alignment horizontal="center" vertical="center"/>
    </xf>
    <xf numFmtId="210" fontId="24" fillId="0" borderId="36" xfId="1" applyNumberFormat="1" applyFont="1" applyFill="1" applyBorder="1" applyAlignment="1">
      <alignment horizontal="right" vertical="center"/>
    </xf>
    <xf numFmtId="49" fontId="24" fillId="0" borderId="25" xfId="1" applyNumberFormat="1" applyFont="1" applyFill="1" applyBorder="1" applyAlignment="1">
      <alignment horizontal="justify" vertical="center"/>
    </xf>
    <xf numFmtId="49" fontId="10" fillId="0" borderId="25" xfId="1" applyNumberFormat="1" applyFont="1" applyFill="1" applyBorder="1" applyAlignment="1">
      <alignment horizontal="justify" vertical="center"/>
    </xf>
    <xf numFmtId="171" fontId="22" fillId="0" borderId="27" xfId="1" quotePrefix="1" applyFont="1" applyFill="1" applyBorder="1" applyAlignment="1">
      <alignment horizontal="left" vertical="center"/>
    </xf>
    <xf numFmtId="171" fontId="24" fillId="0" borderId="28" xfId="1" applyFont="1" applyFill="1" applyBorder="1" applyAlignment="1">
      <alignment vertical="center"/>
    </xf>
    <xf numFmtId="171" fontId="22" fillId="0" borderId="29" xfId="1" applyFont="1" applyFill="1" applyBorder="1" applyAlignment="1">
      <alignment vertical="center"/>
    </xf>
    <xf numFmtId="205" fontId="22" fillId="0" borderId="30" xfId="1" applyNumberFormat="1" applyFont="1" applyFill="1" applyBorder="1" applyAlignment="1">
      <alignment horizontal="right" vertical="center"/>
    </xf>
    <xf numFmtId="171" fontId="22" fillId="0" borderId="31" xfId="1" quotePrefix="1" applyFont="1" applyFill="1" applyBorder="1" applyAlignment="1">
      <alignment horizontal="left" vertical="center"/>
    </xf>
    <xf numFmtId="171" fontId="24" fillId="0" borderId="31" xfId="1" applyFont="1" applyFill="1" applyBorder="1" applyAlignment="1">
      <alignment horizontal="center" vertical="center"/>
    </xf>
    <xf numFmtId="171" fontId="22" fillId="0" borderId="31" xfId="1" applyNumberFormat="1" applyFont="1" applyFill="1" applyBorder="1" applyAlignment="1">
      <alignment vertical="center"/>
    </xf>
    <xf numFmtId="171" fontId="22" fillId="0" borderId="32" xfId="1" applyFont="1" applyFill="1" applyBorder="1" applyAlignment="1">
      <alignment vertical="center"/>
    </xf>
    <xf numFmtId="171" fontId="22" fillId="0" borderId="35" xfId="1" applyFont="1" applyFill="1" applyBorder="1" applyAlignment="1">
      <alignment vertical="center"/>
    </xf>
    <xf numFmtId="0" fontId="4" fillId="0" borderId="25" xfId="1" applyNumberFormat="1" applyFont="1" applyFill="1" applyBorder="1" applyAlignment="1">
      <alignment horizontal="justify" vertical="center"/>
    </xf>
    <xf numFmtId="0" fontId="19" fillId="0" borderId="25" xfId="1" applyNumberFormat="1" applyFont="1" applyFill="1" applyBorder="1" applyAlignment="1">
      <alignment horizontal="left" vertical="center"/>
    </xf>
    <xf numFmtId="171" fontId="20" fillId="0" borderId="27" xfId="1" applyFont="1" applyFill="1" applyBorder="1" applyAlignment="1">
      <alignment horizontal="center" vertical="center"/>
    </xf>
    <xf numFmtId="0" fontId="19" fillId="0" borderId="25" xfId="1" applyNumberFormat="1" applyFont="1" applyFill="1" applyBorder="1" applyAlignment="1">
      <alignment horizontal="justify" vertical="center"/>
    </xf>
    <xf numFmtId="171" fontId="10" fillId="0" borderId="25" xfId="0" applyNumberFormat="1" applyFont="1" applyFill="1" applyBorder="1" applyAlignment="1">
      <alignment vertical="center"/>
    </xf>
    <xf numFmtId="171" fontId="19" fillId="0" borderId="29" xfId="1" applyFont="1" applyFill="1" applyBorder="1" applyAlignment="1">
      <alignment horizontal="center" vertical="center"/>
    </xf>
    <xf numFmtId="171" fontId="20" fillId="0" borderId="25" xfId="1" applyFont="1" applyFill="1" applyBorder="1" applyAlignment="1">
      <alignment horizontal="centerContinuous" vertical="center"/>
    </xf>
    <xf numFmtId="0" fontId="20" fillId="0" borderId="25" xfId="1" applyNumberFormat="1" applyFont="1" applyFill="1" applyBorder="1" applyAlignment="1">
      <alignment horizontal="justify" vertical="center" wrapText="1"/>
    </xf>
    <xf numFmtId="171" fontId="10" fillId="0" borderId="27" xfId="1" applyFont="1" applyFill="1" applyBorder="1" applyAlignment="1">
      <alignment vertical="center"/>
    </xf>
    <xf numFmtId="171" fontId="10" fillId="0" borderId="33" xfId="1" applyFont="1" applyFill="1" applyBorder="1" applyAlignment="1">
      <alignment vertical="center"/>
    </xf>
    <xf numFmtId="171" fontId="10" fillId="0" borderId="31" xfId="1" applyFont="1" applyFill="1" applyBorder="1" applyAlignment="1">
      <alignment vertical="center"/>
    </xf>
    <xf numFmtId="171" fontId="10" fillId="0" borderId="32" xfId="1" applyFont="1" applyFill="1" applyBorder="1" applyAlignment="1">
      <alignment vertical="center"/>
    </xf>
    <xf numFmtId="171" fontId="10" fillId="0" borderId="10" xfId="1" applyFont="1" applyFill="1" applyBorder="1" applyAlignment="1">
      <alignment vertical="center"/>
    </xf>
    <xf numFmtId="171" fontId="10" fillId="0" borderId="27" xfId="1" quotePrefix="1" applyFont="1" applyFill="1" applyBorder="1" applyAlignment="1">
      <alignment horizontal="center" vertical="center"/>
    </xf>
    <xf numFmtId="171" fontId="10" fillId="0" borderId="27" xfId="1" applyNumberFormat="1" applyFont="1" applyFill="1" applyBorder="1" applyAlignment="1">
      <alignment horizontal="center" vertical="center"/>
    </xf>
    <xf numFmtId="171" fontId="10" fillId="0" borderId="25" xfId="1" applyFont="1" applyFill="1" applyBorder="1" applyAlignment="1">
      <alignment horizontal="left" vertical="center" wrapText="1"/>
    </xf>
    <xf numFmtId="171" fontId="10" fillId="0" borderId="37" xfId="1" applyNumberFormat="1" applyFont="1" applyFill="1" applyBorder="1" applyAlignment="1">
      <alignment vertical="center"/>
    </xf>
    <xf numFmtId="171" fontId="10" fillId="0" borderId="29" xfId="1" applyFont="1" applyFill="1" applyBorder="1" applyAlignment="1">
      <alignment vertical="center"/>
    </xf>
    <xf numFmtId="171" fontId="19" fillId="0" borderId="38" xfId="1" applyNumberFormat="1" applyFont="1" applyFill="1" applyBorder="1" applyAlignment="1">
      <alignment vertical="center"/>
    </xf>
    <xf numFmtId="205" fontId="10" fillId="0" borderId="0" xfId="1" applyNumberFormat="1" applyFont="1" applyFill="1" applyAlignment="1">
      <alignment horizontal="right" vertical="center"/>
    </xf>
    <xf numFmtId="171" fontId="10" fillId="0" borderId="0" xfId="1" applyFont="1" applyFill="1" applyAlignment="1">
      <alignment horizontal="center" vertical="center"/>
    </xf>
    <xf numFmtId="171" fontId="10" fillId="0" borderId="0" xfId="1" applyNumberFormat="1" applyFont="1" applyFill="1" applyAlignment="1">
      <alignment vertical="center"/>
    </xf>
    <xf numFmtId="171" fontId="19" fillId="0" borderId="25" xfId="1" quotePrefix="1" applyFont="1" applyFill="1" applyBorder="1" applyAlignment="1">
      <alignment horizontal="left" vertical="center"/>
    </xf>
    <xf numFmtId="171" fontId="19" fillId="0" borderId="34" xfId="1" applyFont="1" applyFill="1" applyBorder="1" applyAlignment="1">
      <alignment vertical="center"/>
    </xf>
    <xf numFmtId="171" fontId="19" fillId="0" borderId="8" xfId="1" applyFont="1" applyFill="1" applyBorder="1" applyAlignment="1">
      <alignment vertical="center"/>
    </xf>
    <xf numFmtId="0" fontId="21" fillId="0" borderId="25" xfId="1" applyNumberFormat="1" applyFont="1" applyFill="1" applyBorder="1" applyAlignment="1">
      <alignment horizontal="justify" vertical="center"/>
    </xf>
    <xf numFmtId="205" fontId="10" fillId="0" borderId="39" xfId="1" applyNumberFormat="1" applyFont="1" applyFill="1" applyBorder="1" applyAlignment="1">
      <alignment horizontal="right" vertical="center"/>
    </xf>
    <xf numFmtId="171" fontId="19" fillId="0" borderId="40" xfId="1" quotePrefix="1" applyFont="1" applyFill="1" applyBorder="1" applyAlignment="1">
      <alignment horizontal="left" vertical="center"/>
    </xf>
    <xf numFmtId="171" fontId="10" fillId="0" borderId="40" xfId="1" applyFont="1" applyFill="1" applyBorder="1" applyAlignment="1">
      <alignment horizontal="center" vertical="center"/>
    </xf>
    <xf numFmtId="171" fontId="10" fillId="0" borderId="40" xfId="1" applyFont="1" applyFill="1" applyBorder="1" applyAlignment="1">
      <alignment vertical="center"/>
    </xf>
    <xf numFmtId="171" fontId="10" fillId="0" borderId="41" xfId="1" applyFont="1" applyFill="1" applyBorder="1" applyAlignment="1">
      <alignment vertical="center"/>
    </xf>
    <xf numFmtId="171" fontId="19" fillId="0" borderId="31" xfId="1" applyFont="1" applyFill="1" applyBorder="1" applyAlignment="1">
      <alignment vertical="center"/>
    </xf>
    <xf numFmtId="0" fontId="24" fillId="0" borderId="0" xfId="1" applyNumberFormat="1" applyFont="1" applyFill="1" applyBorder="1" applyAlignment="1">
      <alignment horizontal="left" vertical="center"/>
    </xf>
    <xf numFmtId="205" fontId="19" fillId="0" borderId="36" xfId="1" applyNumberFormat="1" applyFont="1" applyFill="1" applyBorder="1" applyAlignment="1">
      <alignment horizontal="right" vertical="center"/>
    </xf>
    <xf numFmtId="2" fontId="19" fillId="0" borderId="7" xfId="1" applyNumberFormat="1" applyFont="1" applyFill="1" applyBorder="1" applyAlignment="1">
      <alignment horizontal="right" vertical="center"/>
    </xf>
    <xf numFmtId="0" fontId="10" fillId="0" borderId="25" xfId="2" applyNumberFormat="1" applyFont="1" applyFill="1" applyBorder="1" applyAlignment="1">
      <alignment horizontal="justify" vertical="center" wrapText="1"/>
    </xf>
    <xf numFmtId="171" fontId="19" fillId="0" borderId="34" xfId="1" applyFont="1" applyFill="1" applyBorder="1" applyAlignment="1">
      <alignment horizontal="center" vertical="center"/>
    </xf>
    <xf numFmtId="171" fontId="10" fillId="0" borderId="28" xfId="1" applyFont="1" applyFill="1" applyBorder="1" applyAlignment="1">
      <alignment horizontal="right" vertical="center"/>
    </xf>
    <xf numFmtId="171" fontId="19" fillId="0" borderId="33" xfId="1" applyFont="1" applyFill="1" applyBorder="1" applyAlignment="1">
      <alignment horizontal="right" vertical="center"/>
    </xf>
    <xf numFmtId="171" fontId="10" fillId="0" borderId="32" xfId="1" applyFont="1" applyFill="1" applyBorder="1" applyAlignment="1">
      <alignment horizontal="right" vertical="center"/>
    </xf>
    <xf numFmtId="171" fontId="10" fillId="0" borderId="10" xfId="1" applyFont="1" applyFill="1" applyBorder="1" applyAlignment="1">
      <alignment horizontal="right" vertical="center"/>
    </xf>
    <xf numFmtId="171" fontId="25" fillId="3" borderId="0" xfId="0" applyNumberFormat="1" applyFont="1" applyFill="1" applyBorder="1" applyAlignment="1">
      <alignment horizontal="right" vertical="center"/>
    </xf>
    <xf numFmtId="0" fontId="26" fillId="3" borderId="0" xfId="0" applyFont="1" applyFill="1" applyBorder="1" applyAlignment="1">
      <alignment vertical="center"/>
    </xf>
    <xf numFmtId="0" fontId="24" fillId="0" borderId="25" xfId="1" applyNumberFormat="1" applyFont="1" applyFill="1" applyBorder="1" applyAlignment="1">
      <alignment horizontal="left" vertical="center" wrapText="1"/>
    </xf>
    <xf numFmtId="0" fontId="4" fillId="0" borderId="25" xfId="1" applyNumberFormat="1" applyFont="1" applyFill="1" applyBorder="1" applyAlignment="1">
      <alignment horizontal="justify" vertical="top" wrapText="1"/>
    </xf>
    <xf numFmtId="205" fontId="19" fillId="0" borderId="7" xfId="1" applyNumberFormat="1" applyFont="1" applyFill="1" applyBorder="1" applyAlignment="1">
      <alignment horizontal="right" vertical="center"/>
    </xf>
    <xf numFmtId="171" fontId="10" fillId="0" borderId="25" xfId="1" applyFont="1" applyFill="1" applyBorder="1" applyAlignment="1">
      <alignment horizontal="center" vertical="center"/>
    </xf>
    <xf numFmtId="205" fontId="10" fillId="0" borderId="7" xfId="1" applyNumberFormat="1" applyFont="1" applyFill="1" applyBorder="1" applyAlignment="1">
      <alignment horizontal="right" vertical="center"/>
    </xf>
    <xf numFmtId="171" fontId="10" fillId="0" borderId="25" xfId="1" applyFont="1" applyFill="1" applyBorder="1" applyAlignment="1">
      <alignment horizontal="justify" vertical="center"/>
    </xf>
    <xf numFmtId="171" fontId="10" fillId="0" borderId="25" xfId="1" applyNumberFormat="1" applyFont="1" applyFill="1" applyBorder="1" applyAlignment="1">
      <alignment vertical="center"/>
    </xf>
    <xf numFmtId="171" fontId="10" fillId="0" borderId="25" xfId="1" applyNumberFormat="1" applyFont="1" applyFill="1" applyBorder="1" applyAlignment="1">
      <alignment horizontal="center" vertical="center"/>
    </xf>
    <xf numFmtId="0" fontId="10" fillId="0" borderId="25" xfId="1" applyNumberFormat="1" applyFont="1" applyFill="1" applyBorder="1" applyAlignment="1">
      <alignment horizontal="justify" vertical="center"/>
    </xf>
    <xf numFmtId="210" fontId="10" fillId="0" borderId="7" xfId="1" applyNumberFormat="1" applyFont="1" applyFill="1" applyBorder="1" applyAlignment="1">
      <alignment horizontal="right" vertical="center"/>
    </xf>
    <xf numFmtId="0" fontId="20" fillId="0" borderId="25" xfId="1" applyNumberFormat="1" applyFont="1" applyFill="1" applyBorder="1" applyAlignment="1">
      <alignment horizontal="justify" vertical="center"/>
    </xf>
    <xf numFmtId="205" fontId="22" fillId="0" borderId="7" xfId="1" applyNumberFormat="1" applyFont="1" applyFill="1" applyBorder="1" applyAlignment="1">
      <alignment horizontal="right" vertical="center"/>
    </xf>
    <xf numFmtId="171" fontId="24" fillId="0" borderId="25" xfId="1" applyFont="1" applyFill="1" applyBorder="1" applyAlignment="1">
      <alignment horizontal="center" vertical="center"/>
    </xf>
    <xf numFmtId="171" fontId="24" fillId="0" borderId="25" xfId="1" applyFont="1" applyFill="1" applyBorder="1" applyAlignment="1">
      <alignment vertical="center"/>
    </xf>
    <xf numFmtId="210" fontId="24" fillId="0" borderId="7" xfId="1" applyNumberFormat="1" applyFont="1" applyFill="1" applyBorder="1" applyAlignment="1">
      <alignment horizontal="right" vertical="center"/>
    </xf>
    <xf numFmtId="171" fontId="10" fillId="0" borderId="0" xfId="1" applyFont="1" applyFill="1" applyBorder="1" applyAlignment="1">
      <alignment vertical="center"/>
    </xf>
    <xf numFmtId="171" fontId="10" fillId="0" borderId="0" xfId="1" applyFont="1" applyFill="1" applyAlignment="1">
      <alignment vertical="center"/>
    </xf>
    <xf numFmtId="171" fontId="19" fillId="0" borderId="25" xfId="1" applyFont="1" applyFill="1" applyBorder="1" applyAlignment="1">
      <alignment horizontal="center" vertical="center"/>
    </xf>
    <xf numFmtId="171" fontId="10" fillId="0" borderId="25" xfId="1" applyFont="1" applyFill="1" applyBorder="1" applyAlignment="1">
      <alignment vertical="center"/>
    </xf>
    <xf numFmtId="0" fontId="10" fillId="0" borderId="25" xfId="1" applyNumberFormat="1" applyFont="1" applyFill="1" applyBorder="1" applyAlignment="1">
      <alignment vertical="center" wrapText="1"/>
    </xf>
    <xf numFmtId="210" fontId="10" fillId="0" borderId="36" xfId="1" applyNumberFormat="1" applyFont="1" applyFill="1" applyBorder="1" applyAlignment="1">
      <alignment horizontal="right" vertical="center"/>
    </xf>
    <xf numFmtId="0" fontId="10" fillId="0" borderId="25" xfId="1" applyNumberFormat="1" applyFont="1" applyFill="1" applyBorder="1" applyAlignment="1">
      <alignment horizontal="justify" vertical="center" wrapText="1"/>
    </xf>
    <xf numFmtId="171" fontId="24" fillId="0" borderId="0" xfId="1" applyFont="1" applyFill="1" applyAlignment="1">
      <alignment vertical="center"/>
    </xf>
    <xf numFmtId="171" fontId="10" fillId="0" borderId="25" xfId="1" quotePrefix="1" applyFont="1" applyFill="1" applyBorder="1" applyAlignment="1">
      <alignment horizontal="center" vertical="center"/>
    </xf>
    <xf numFmtId="171" fontId="19" fillId="0" borderId="8" xfId="1" applyFont="1" applyFill="1" applyBorder="1" applyAlignment="1">
      <alignment horizontal="center" vertical="center"/>
    </xf>
    <xf numFmtId="171" fontId="10" fillId="0" borderId="8" xfId="1" applyFont="1" applyFill="1" applyBorder="1" applyAlignment="1">
      <alignment horizontal="center" vertical="center"/>
    </xf>
    <xf numFmtId="171" fontId="10" fillId="0" borderId="34" xfId="1" applyFont="1" applyFill="1" applyBorder="1" applyAlignment="1">
      <alignment vertical="center"/>
    </xf>
    <xf numFmtId="0" fontId="24" fillId="0" borderId="25" xfId="1" applyNumberFormat="1" applyFont="1" applyFill="1" applyBorder="1" applyAlignment="1">
      <alignment horizontal="left" vertical="center"/>
    </xf>
    <xf numFmtId="171" fontId="19" fillId="0" borderId="35" xfId="1" applyFont="1" applyFill="1" applyBorder="1" applyAlignment="1">
      <alignment vertical="center"/>
    </xf>
    <xf numFmtId="171" fontId="10" fillId="0" borderId="34" xfId="1" applyFont="1" applyFill="1" applyBorder="1" applyAlignment="1">
      <alignment horizontal="right" vertical="center"/>
    </xf>
    <xf numFmtId="171" fontId="10" fillId="0" borderId="8" xfId="1" applyFont="1" applyFill="1" applyBorder="1" applyAlignment="1">
      <alignment horizontal="right" vertical="center"/>
    </xf>
    <xf numFmtId="205" fontId="19" fillId="0" borderId="7" xfId="1" applyNumberFormat="1" applyFont="1" applyFill="1" applyBorder="1" applyAlignment="1">
      <alignment horizontal="center" vertical="center" wrapText="1"/>
    </xf>
    <xf numFmtId="205" fontId="10" fillId="0" borderId="7" xfId="1" applyNumberFormat="1" applyFont="1" applyFill="1" applyBorder="1" applyAlignment="1">
      <alignment horizontal="center" vertical="center" wrapText="1"/>
    </xf>
    <xf numFmtId="171" fontId="24" fillId="0" borderId="34" xfId="1" applyFont="1" applyFill="1" applyBorder="1" applyAlignment="1">
      <alignment horizontal="center" vertical="center"/>
    </xf>
    <xf numFmtId="0" fontId="19" fillId="0" borderId="25" xfId="1" applyNumberFormat="1" applyFont="1" applyFill="1" applyBorder="1" applyAlignment="1">
      <alignment horizontal="left" vertical="center" wrapText="1"/>
    </xf>
    <xf numFmtId="0" fontId="10" fillId="0" borderId="25" xfId="1" applyNumberFormat="1" applyFont="1" applyFill="1" applyBorder="1" applyAlignment="1">
      <alignment horizontal="left" vertical="center" wrapText="1"/>
    </xf>
    <xf numFmtId="2" fontId="19" fillId="0" borderId="36" xfId="1" applyNumberFormat="1" applyFont="1" applyFill="1" applyBorder="1" applyAlignment="1">
      <alignment horizontal="right" vertical="center"/>
    </xf>
    <xf numFmtId="171" fontId="19" fillId="0" borderId="42" xfId="1" applyFont="1" applyFill="1" applyBorder="1" applyAlignment="1">
      <alignment horizontal="center" vertical="center"/>
    </xf>
    <xf numFmtId="171" fontId="10" fillId="0" borderId="43" xfId="1" applyFont="1" applyFill="1" applyBorder="1" applyAlignment="1">
      <alignment vertical="center"/>
    </xf>
    <xf numFmtId="0" fontId="27" fillId="0" borderId="25" xfId="1" applyNumberFormat="1" applyFont="1" applyFill="1" applyBorder="1" applyAlignment="1">
      <alignment horizontal="justify" vertical="center" wrapText="1"/>
    </xf>
    <xf numFmtId="171" fontId="21" fillId="0" borderId="25" xfId="1" applyFont="1" applyFill="1" applyBorder="1" applyAlignment="1">
      <alignment vertical="center"/>
    </xf>
    <xf numFmtId="0" fontId="20" fillId="0" borderId="25" xfId="0" applyFont="1" applyFill="1" applyBorder="1" applyAlignment="1">
      <alignment wrapText="1"/>
    </xf>
    <xf numFmtId="171" fontId="10" fillId="0" borderId="25" xfId="1" quotePrefix="1" applyFont="1" applyFill="1" applyBorder="1" applyAlignment="1">
      <alignment horizontal="left" vertical="center"/>
    </xf>
    <xf numFmtId="2" fontId="10" fillId="0" borderId="7" xfId="1" applyNumberFormat="1" applyFont="1" applyFill="1" applyBorder="1" applyAlignment="1">
      <alignment horizontal="right" vertical="center"/>
    </xf>
    <xf numFmtId="210" fontId="10" fillId="0" borderId="7" xfId="1" applyNumberFormat="1" applyFont="1" applyFill="1" applyBorder="1" applyAlignment="1">
      <alignment horizontal="center" vertical="center" wrapText="1"/>
    </xf>
    <xf numFmtId="0" fontId="28" fillId="0" borderId="25" xfId="1" applyNumberFormat="1" applyFont="1" applyFill="1" applyBorder="1" applyAlignment="1">
      <alignment horizontal="justify" vertical="center"/>
    </xf>
    <xf numFmtId="0" fontId="29" fillId="0" borderId="25" xfId="1" applyNumberFormat="1" applyFont="1" applyFill="1" applyBorder="1" applyAlignment="1">
      <alignment horizontal="justify" vertical="center" wrapText="1"/>
    </xf>
    <xf numFmtId="210" fontId="24" fillId="0" borderId="7" xfId="1" quotePrefix="1" applyNumberFormat="1" applyFont="1" applyFill="1" applyBorder="1" applyAlignment="1">
      <alignment horizontal="right" vertical="center"/>
    </xf>
    <xf numFmtId="0" fontId="24" fillId="0" borderId="25" xfId="1" applyNumberFormat="1" applyFont="1" applyFill="1" applyBorder="1" applyAlignment="1">
      <alignment horizontal="justify" vertical="center" wrapText="1"/>
    </xf>
    <xf numFmtId="171" fontId="24" fillId="0" borderId="25" xfId="1" quotePrefix="1" applyFont="1" applyFill="1" applyBorder="1" applyAlignment="1">
      <alignment horizontal="justify" vertical="center"/>
    </xf>
    <xf numFmtId="0" fontId="24" fillId="0" borderId="25" xfId="1" applyNumberFormat="1" applyFont="1" applyFill="1" applyBorder="1" applyAlignment="1">
      <alignment vertical="center" wrapText="1"/>
    </xf>
    <xf numFmtId="0" fontId="24" fillId="0" borderId="0" xfId="1" applyNumberFormat="1" applyFont="1" applyFill="1" applyAlignment="1">
      <alignment horizontal="left" vertical="center"/>
    </xf>
    <xf numFmtId="210" fontId="10" fillId="0" borderId="7" xfId="1" applyNumberFormat="1" applyFont="1" applyFill="1" applyBorder="1" applyAlignment="1">
      <alignment horizontal="left" vertical="center" wrapText="1"/>
    </xf>
    <xf numFmtId="210" fontId="10" fillId="0" borderId="0" xfId="1" applyNumberFormat="1" applyFont="1" applyFill="1" applyBorder="1" applyAlignment="1">
      <alignment horizontal="left" vertical="center" wrapText="1"/>
    </xf>
    <xf numFmtId="171" fontId="10" fillId="0" borderId="42" xfId="1" applyFont="1" applyFill="1" applyBorder="1" applyAlignment="1">
      <alignment horizontal="center" vertical="center"/>
    </xf>
    <xf numFmtId="0" fontId="20" fillId="0" borderId="25" xfId="3" applyFont="1" applyFill="1" applyBorder="1" applyAlignment="1">
      <alignment vertical="center" wrapText="1"/>
    </xf>
    <xf numFmtId="171" fontId="10" fillId="0" borderId="25" xfId="1" quotePrefix="1" applyFont="1" applyFill="1" applyBorder="1" applyAlignment="1">
      <alignment horizontal="left" vertical="center" wrapText="1"/>
    </xf>
    <xf numFmtId="0" fontId="15" fillId="3" borderId="16" xfId="0" applyFont="1" applyFill="1" applyBorder="1" applyAlignment="1">
      <alignment horizontal="center"/>
    </xf>
    <xf numFmtId="0" fontId="15" fillId="3" borderId="0" xfId="0" applyFont="1" applyFill="1" applyBorder="1" applyAlignment="1">
      <alignment horizontal="center"/>
    </xf>
    <xf numFmtId="0" fontId="15" fillId="3" borderId="17" xfId="0" applyFont="1" applyFill="1" applyBorder="1" applyAlignment="1">
      <alignment horizontal="center"/>
    </xf>
    <xf numFmtId="0" fontId="11" fillId="0" borderId="0" xfId="0" applyFont="1" applyBorder="1" applyAlignment="1">
      <alignment horizontal="center"/>
    </xf>
    <xf numFmtId="171" fontId="16" fillId="0" borderId="0" xfId="0" applyNumberFormat="1" applyFont="1" applyBorder="1" applyAlignment="1">
      <alignment horizontal="center"/>
    </xf>
    <xf numFmtId="0" fontId="16" fillId="0" borderId="0" xfId="0" applyFont="1" applyBorder="1" applyAlignment="1">
      <alignment horizontal="center"/>
    </xf>
    <xf numFmtId="205" fontId="19" fillId="0" borderId="44" xfId="1" applyNumberFormat="1" applyFont="1" applyFill="1" applyBorder="1" applyAlignment="1">
      <alignment horizontal="center" vertical="center" wrapText="1"/>
    </xf>
    <xf numFmtId="205" fontId="19" fillId="0" borderId="45" xfId="1" applyNumberFormat="1" applyFont="1" applyFill="1" applyBorder="1" applyAlignment="1">
      <alignment horizontal="center" vertical="center" wrapText="1"/>
    </xf>
    <xf numFmtId="171" fontId="19" fillId="0" borderId="44" xfId="1" applyFont="1" applyFill="1" applyBorder="1" applyAlignment="1">
      <alignment horizontal="center" vertical="center" wrapText="1"/>
    </xf>
    <xf numFmtId="171" fontId="19" fillId="0" borderId="45" xfId="1" applyFont="1" applyFill="1" applyBorder="1" applyAlignment="1">
      <alignment horizontal="center" vertical="center" wrapText="1"/>
    </xf>
    <xf numFmtId="171" fontId="19" fillId="0" borderId="44" xfId="1" applyNumberFormat="1" applyFont="1" applyFill="1" applyBorder="1" applyAlignment="1">
      <alignment horizontal="center" vertical="center" wrapText="1"/>
    </xf>
    <xf numFmtId="171" fontId="19" fillId="0" borderId="45" xfId="1" applyNumberFormat="1" applyFont="1" applyFill="1" applyBorder="1" applyAlignment="1">
      <alignment horizontal="center" vertical="center" wrapText="1"/>
    </xf>
    <xf numFmtId="171" fontId="13" fillId="0" borderId="0" xfId="1" applyFont="1" applyFill="1" applyBorder="1" applyAlignment="1">
      <alignment horizontal="center" vertical="center"/>
    </xf>
  </cellXfs>
  <cellStyles count="4">
    <cellStyle name="Comma" xfId="1" builtinId="3"/>
    <cellStyle name="Comma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K7" sqref="K7"/>
    </sheetView>
  </sheetViews>
  <sheetFormatPr defaultRowHeight="12.75" x14ac:dyDescent="0.2"/>
  <cols>
    <col min="1" max="5" width="9.140625" style="25"/>
    <col min="6" max="6" width="9" style="25" customWidth="1"/>
    <col min="7" max="7" width="9.140625" style="25"/>
    <col min="8" max="8" width="14.85546875" style="25" customWidth="1"/>
    <col min="9" max="9" width="9.140625" style="25"/>
    <col min="10" max="10" width="12.140625" style="25" customWidth="1"/>
    <col min="11" max="11" width="9.140625" style="25"/>
    <col min="12" max="12" width="14.140625" style="25" customWidth="1"/>
    <col min="13" max="16384" width="9.140625" style="25"/>
  </cols>
  <sheetData>
    <row r="1" spans="1:13" ht="33" customHeight="1" x14ac:dyDescent="0.2">
      <c r="A1" s="21"/>
      <c r="B1" s="22"/>
      <c r="C1" s="22"/>
      <c r="D1" s="22"/>
      <c r="E1" s="22"/>
      <c r="F1" s="22"/>
      <c r="G1" s="22"/>
      <c r="H1" s="22"/>
      <c r="I1" s="22"/>
      <c r="J1" s="22"/>
      <c r="K1" s="22"/>
      <c r="L1" s="23"/>
      <c r="M1" s="24"/>
    </row>
    <row r="2" spans="1:13" ht="25.5" x14ac:dyDescent="0.35">
      <c r="A2" s="233"/>
      <c r="B2" s="234"/>
      <c r="C2" s="234"/>
      <c r="D2" s="234"/>
      <c r="E2" s="234"/>
      <c r="F2" s="234"/>
      <c r="G2" s="234"/>
      <c r="H2" s="234"/>
      <c r="I2" s="234"/>
      <c r="J2" s="234"/>
      <c r="K2" s="234"/>
      <c r="L2" s="235"/>
      <c r="M2" s="24"/>
    </row>
    <row r="3" spans="1:13" ht="25.5" x14ac:dyDescent="0.2">
      <c r="A3" s="26"/>
      <c r="B3" s="24"/>
      <c r="C3" s="24"/>
      <c r="D3" s="24"/>
      <c r="E3" s="24"/>
      <c r="F3" s="24"/>
      <c r="G3" s="24"/>
      <c r="H3" s="24"/>
      <c r="I3" s="24"/>
      <c r="J3" s="24"/>
      <c r="K3" s="27" t="s">
        <v>117</v>
      </c>
      <c r="L3" s="28"/>
      <c r="M3" s="24"/>
    </row>
    <row r="4" spans="1:13" ht="20.25" x14ac:dyDescent="0.2">
      <c r="A4" s="26"/>
      <c r="B4" s="24"/>
      <c r="C4" s="24"/>
      <c r="D4" s="24"/>
      <c r="E4" s="24"/>
      <c r="F4" s="24"/>
      <c r="G4" s="24"/>
      <c r="H4" s="24"/>
      <c r="I4" s="24"/>
      <c r="J4" s="24"/>
      <c r="K4" s="29"/>
      <c r="L4" s="28"/>
      <c r="M4" s="24"/>
    </row>
    <row r="5" spans="1:13" ht="18" x14ac:dyDescent="0.2">
      <c r="A5" s="26"/>
      <c r="B5" s="24"/>
      <c r="C5" s="24"/>
      <c r="D5" s="24"/>
      <c r="E5" s="24"/>
      <c r="F5" s="24"/>
      <c r="G5" s="24"/>
      <c r="H5" s="24"/>
      <c r="I5" s="24"/>
      <c r="J5" s="24"/>
      <c r="K5" s="30" t="str">
        <f>BoQ!A2</f>
        <v>EXTENSION OF LABOUR ROOM AND P-WARD AT HA. VASHAFARU HEALTH CENTER</v>
      </c>
      <c r="L5" s="28"/>
      <c r="M5" s="24"/>
    </row>
    <row r="6" spans="1:13" ht="18" x14ac:dyDescent="0.2">
      <c r="A6" s="26"/>
      <c r="B6" s="24"/>
      <c r="C6" s="24"/>
      <c r="D6" s="24"/>
      <c r="E6" s="24"/>
      <c r="F6" s="24"/>
      <c r="G6" s="24"/>
      <c r="H6" s="24"/>
      <c r="I6" s="24"/>
      <c r="J6" s="24"/>
      <c r="K6" s="31"/>
      <c r="L6" s="28"/>
      <c r="M6" s="24"/>
    </row>
    <row r="7" spans="1:13" ht="88.5" x14ac:dyDescent="0.2">
      <c r="A7" s="26"/>
      <c r="B7" s="24"/>
      <c r="C7" s="24"/>
      <c r="D7" s="24"/>
      <c r="E7" s="24"/>
      <c r="F7" s="175"/>
      <c r="G7" s="175"/>
      <c r="H7" s="175"/>
      <c r="I7" s="175"/>
      <c r="J7" s="175"/>
      <c r="K7" s="174"/>
      <c r="L7" s="28"/>
      <c r="M7" s="24"/>
    </row>
    <row r="8" spans="1:13" x14ac:dyDescent="0.2">
      <c r="A8" s="26"/>
      <c r="B8" s="24"/>
      <c r="C8" s="24"/>
      <c r="D8" s="24"/>
      <c r="E8" s="24"/>
      <c r="F8" s="24"/>
      <c r="G8" s="24"/>
      <c r="H8" s="24"/>
      <c r="I8" s="24"/>
      <c r="J8" s="24"/>
      <c r="K8" s="24"/>
      <c r="L8" s="28"/>
      <c r="M8" s="24"/>
    </row>
    <row r="9" spans="1:13" x14ac:dyDescent="0.2">
      <c r="A9" s="26"/>
      <c r="B9" s="24"/>
      <c r="C9" s="24"/>
      <c r="D9" s="24"/>
      <c r="E9" s="24"/>
      <c r="F9" s="24"/>
      <c r="G9" s="24"/>
      <c r="H9" s="24"/>
      <c r="I9" s="24"/>
      <c r="J9" s="24"/>
      <c r="K9" s="24"/>
      <c r="L9" s="28"/>
      <c r="M9" s="24"/>
    </row>
    <row r="10" spans="1:13" x14ac:dyDescent="0.2">
      <c r="A10" s="26"/>
      <c r="B10" s="24"/>
      <c r="C10" s="24"/>
      <c r="D10" s="24"/>
      <c r="E10" s="24"/>
      <c r="F10" s="24"/>
      <c r="G10" s="24"/>
      <c r="H10" s="24"/>
      <c r="I10" s="24"/>
      <c r="J10" s="24"/>
      <c r="K10" s="24"/>
      <c r="L10" s="28"/>
      <c r="M10" s="24"/>
    </row>
    <row r="11" spans="1:13" x14ac:dyDescent="0.2">
      <c r="A11" s="26"/>
      <c r="B11" s="24"/>
      <c r="C11" s="24"/>
      <c r="D11" s="24"/>
      <c r="E11" s="24"/>
      <c r="F11" s="24"/>
      <c r="G11" s="24"/>
      <c r="H11" s="24"/>
      <c r="I11" s="24"/>
      <c r="J11" s="24"/>
      <c r="K11" s="24"/>
      <c r="L11" s="28"/>
      <c r="M11" s="24"/>
    </row>
    <row r="12" spans="1:13" x14ac:dyDescent="0.2">
      <c r="A12" s="26"/>
      <c r="B12" s="24"/>
      <c r="C12" s="24"/>
      <c r="D12" s="24"/>
      <c r="E12" s="24"/>
      <c r="F12" s="24"/>
      <c r="G12" s="24"/>
      <c r="H12" s="24"/>
      <c r="I12" s="24"/>
      <c r="J12" s="24"/>
      <c r="K12" s="24"/>
      <c r="L12" s="28"/>
      <c r="M12" s="24"/>
    </row>
    <row r="13" spans="1:13" x14ac:dyDescent="0.2">
      <c r="A13" s="26"/>
      <c r="B13" s="24"/>
      <c r="C13" s="24"/>
      <c r="D13" s="24"/>
      <c r="E13" s="24"/>
      <c r="F13" s="24"/>
      <c r="G13" s="24"/>
      <c r="H13" s="24"/>
      <c r="I13" s="24"/>
      <c r="J13" s="24"/>
      <c r="L13" s="28"/>
      <c r="M13" s="24"/>
    </row>
    <row r="14" spans="1:13" ht="37.5" x14ac:dyDescent="0.5">
      <c r="A14" s="32"/>
      <c r="B14" s="33"/>
      <c r="C14" s="33"/>
      <c r="D14" s="33"/>
      <c r="E14" s="33"/>
      <c r="F14" s="33"/>
      <c r="G14" s="33"/>
      <c r="H14" s="33"/>
      <c r="I14" s="33"/>
      <c r="J14" s="33"/>
      <c r="L14" s="34"/>
      <c r="M14" s="24"/>
    </row>
    <row r="15" spans="1:13" ht="25.5" x14ac:dyDescent="0.35">
      <c r="A15" s="35"/>
      <c r="B15" s="36"/>
      <c r="C15" s="36"/>
      <c r="D15" s="36"/>
      <c r="E15" s="36"/>
      <c r="F15" s="36"/>
      <c r="G15" s="36"/>
      <c r="H15" s="36"/>
      <c r="I15" s="36"/>
      <c r="J15" s="36"/>
      <c r="L15" s="37"/>
      <c r="M15" s="24"/>
    </row>
    <row r="16" spans="1:13" x14ac:dyDescent="0.2">
      <c r="A16" s="26"/>
      <c r="B16" s="24"/>
      <c r="C16" s="24"/>
      <c r="D16" s="24"/>
      <c r="E16" s="24"/>
      <c r="F16" s="24"/>
      <c r="G16" s="24"/>
      <c r="H16" s="24"/>
      <c r="I16" s="24"/>
      <c r="J16" s="24"/>
      <c r="L16" s="28"/>
      <c r="M16" s="24"/>
    </row>
    <row r="17" spans="1:13" x14ac:dyDescent="0.2">
      <c r="A17" s="26"/>
      <c r="B17" s="24"/>
      <c r="C17" s="24"/>
      <c r="D17" s="24"/>
      <c r="E17" s="24"/>
      <c r="F17" s="24"/>
      <c r="G17" s="24"/>
      <c r="H17" s="24"/>
      <c r="I17" s="24"/>
      <c r="J17" s="24"/>
      <c r="L17" s="28"/>
      <c r="M17" s="24"/>
    </row>
    <row r="18" spans="1:13" x14ac:dyDescent="0.2">
      <c r="A18" s="26"/>
      <c r="B18" s="24"/>
      <c r="C18" s="24"/>
      <c r="D18" s="24"/>
      <c r="E18" s="24"/>
      <c r="F18" s="24"/>
      <c r="G18" s="24"/>
      <c r="H18" s="24"/>
      <c r="I18" s="24"/>
      <c r="J18" s="24"/>
      <c r="L18" s="28"/>
      <c r="M18" s="24"/>
    </row>
    <row r="19" spans="1:13" x14ac:dyDescent="0.2">
      <c r="A19" s="26"/>
      <c r="B19" s="24"/>
      <c r="C19" s="24"/>
      <c r="D19" s="24"/>
      <c r="E19" s="24"/>
      <c r="F19" s="24"/>
      <c r="G19" s="24"/>
      <c r="H19" s="24"/>
      <c r="I19" s="24"/>
      <c r="J19" s="24"/>
      <c r="L19" s="28"/>
      <c r="M19" s="24"/>
    </row>
    <row r="20" spans="1:13" x14ac:dyDescent="0.2">
      <c r="A20" s="26"/>
      <c r="B20" s="24"/>
      <c r="C20" s="24"/>
      <c r="D20" s="24"/>
      <c r="E20" s="24"/>
      <c r="F20" s="24"/>
      <c r="G20" s="24"/>
      <c r="H20" s="24"/>
      <c r="I20" s="24"/>
      <c r="J20" s="24"/>
      <c r="K20" s="24"/>
      <c r="L20" s="28"/>
      <c r="M20" s="24"/>
    </row>
    <row r="21" spans="1:13" x14ac:dyDescent="0.2">
      <c r="A21" s="26"/>
      <c r="B21" s="24"/>
      <c r="C21" s="24"/>
      <c r="D21" s="24"/>
      <c r="E21" s="24"/>
      <c r="F21" s="24"/>
      <c r="G21" s="24"/>
      <c r="H21" s="24"/>
      <c r="I21" s="24"/>
      <c r="J21" s="24"/>
      <c r="K21" s="24"/>
      <c r="L21" s="28"/>
      <c r="M21" s="24"/>
    </row>
    <row r="22" spans="1:13" x14ac:dyDescent="0.2">
      <c r="A22" s="26"/>
      <c r="B22" s="24"/>
      <c r="C22" s="24"/>
      <c r="D22" s="24"/>
      <c r="E22" s="24"/>
      <c r="F22" s="24"/>
      <c r="G22" s="24"/>
      <c r="H22" s="24"/>
      <c r="I22" s="24"/>
      <c r="J22" s="24"/>
      <c r="K22" s="24"/>
      <c r="L22" s="28"/>
      <c r="M22" s="24"/>
    </row>
    <row r="23" spans="1:13" ht="15.75" customHeight="1" x14ac:dyDescent="0.2">
      <c r="A23" s="26"/>
      <c r="B23" s="24"/>
      <c r="C23" s="24"/>
      <c r="D23" s="24"/>
      <c r="E23" s="24"/>
      <c r="F23" s="24"/>
      <c r="G23" s="24"/>
      <c r="H23" s="24"/>
      <c r="I23" s="24"/>
      <c r="J23" s="24"/>
      <c r="K23" s="24"/>
      <c r="L23" s="28"/>
      <c r="M23" s="24"/>
    </row>
    <row r="24" spans="1:13" ht="15.75" customHeight="1" x14ac:dyDescent="0.2">
      <c r="A24" s="26"/>
      <c r="B24" s="24"/>
      <c r="C24" s="24"/>
      <c r="D24" s="24"/>
      <c r="E24" s="24"/>
      <c r="F24" s="24"/>
      <c r="G24" s="24"/>
      <c r="H24" s="24"/>
      <c r="I24" s="24"/>
      <c r="J24" s="24"/>
      <c r="K24" s="24"/>
      <c r="L24" s="28"/>
      <c r="M24" s="24"/>
    </row>
    <row r="25" spans="1:13" ht="15.75" customHeight="1" x14ac:dyDescent="0.2">
      <c r="A25" s="26"/>
      <c r="B25" s="24"/>
      <c r="C25" s="24"/>
      <c r="D25" s="24"/>
      <c r="E25" s="24"/>
      <c r="F25" s="24"/>
      <c r="G25" s="24"/>
      <c r="H25" s="24"/>
      <c r="I25" s="24"/>
      <c r="J25" s="24"/>
      <c r="K25" s="24"/>
      <c r="L25" s="28"/>
      <c r="M25" s="24"/>
    </row>
    <row r="26" spans="1:13" ht="18" customHeight="1" x14ac:dyDescent="0.2">
      <c r="A26" s="26"/>
      <c r="B26" s="24"/>
      <c r="C26" s="24"/>
      <c r="D26" s="24"/>
      <c r="E26" s="24"/>
      <c r="F26" s="24"/>
      <c r="G26" s="24"/>
      <c r="H26" s="24"/>
      <c r="I26" s="24"/>
      <c r="J26" s="24"/>
      <c r="K26" s="24"/>
      <c r="L26" s="28"/>
      <c r="M26" s="24"/>
    </row>
    <row r="27" spans="1:13" ht="12" customHeight="1" x14ac:dyDescent="0.2">
      <c r="A27" s="26"/>
      <c r="B27" s="24"/>
      <c r="C27" s="24"/>
      <c r="D27" s="24"/>
      <c r="E27" s="24"/>
      <c r="F27" s="24"/>
      <c r="G27" s="24"/>
      <c r="H27" s="24"/>
      <c r="I27" s="24"/>
      <c r="J27" s="24"/>
      <c r="K27" s="24"/>
      <c r="L27" s="28"/>
      <c r="M27" s="24"/>
    </row>
    <row r="28" spans="1:13" ht="13.5" customHeight="1" x14ac:dyDescent="0.2">
      <c r="A28" s="26"/>
      <c r="B28" s="24"/>
      <c r="C28" s="24"/>
      <c r="D28" s="24"/>
      <c r="E28" s="24"/>
      <c r="F28" s="24"/>
      <c r="G28" s="24"/>
      <c r="H28" s="24"/>
      <c r="I28" s="24"/>
      <c r="J28" s="24"/>
      <c r="K28" s="24"/>
      <c r="L28" s="28"/>
      <c r="M28" s="24"/>
    </row>
    <row r="29" spans="1:13" x14ac:dyDescent="0.2">
      <c r="A29" s="26"/>
      <c r="B29" s="24"/>
      <c r="C29" s="24"/>
      <c r="D29" s="24"/>
      <c r="E29" s="24"/>
      <c r="F29" s="24"/>
      <c r="G29" s="24"/>
      <c r="H29" s="24"/>
      <c r="I29" s="24"/>
      <c r="J29" s="24"/>
      <c r="K29" s="24"/>
      <c r="L29" s="28"/>
    </row>
    <row r="30" spans="1:13" x14ac:dyDescent="0.2">
      <c r="A30" s="26"/>
      <c r="B30" s="24"/>
      <c r="C30" s="24"/>
      <c r="D30" s="24"/>
      <c r="E30" s="24"/>
      <c r="F30" s="24"/>
      <c r="G30" s="24"/>
      <c r="H30" s="24"/>
      <c r="I30" s="24"/>
      <c r="J30" s="24"/>
      <c r="K30" s="24"/>
      <c r="L30" s="28"/>
    </row>
    <row r="31" spans="1:13" ht="13.5" customHeight="1" thickBot="1" x14ac:dyDescent="0.25">
      <c r="A31" s="38"/>
      <c r="B31" s="39"/>
      <c r="C31" s="39"/>
      <c r="D31" s="39"/>
      <c r="E31" s="39"/>
      <c r="F31" s="39"/>
      <c r="G31" s="39"/>
      <c r="H31" s="39"/>
      <c r="I31" s="39"/>
      <c r="J31" s="39"/>
      <c r="K31" s="39"/>
      <c r="L31" s="40"/>
    </row>
  </sheetData>
  <mergeCells count="1">
    <mergeCell ref="A2:L2"/>
  </mergeCells>
  <phoneticPr fontId="2" type="noConversion"/>
  <pageMargins left="0.8" right="0.68" top="0.71" bottom="0.63" header="0.5" footer="0.79"/>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C20" sqref="C20"/>
    </sheetView>
  </sheetViews>
  <sheetFormatPr defaultRowHeight="12.75" x14ac:dyDescent="0.2"/>
  <cols>
    <col min="1" max="1" width="9.42578125" style="3" customWidth="1"/>
    <col min="2" max="2" width="3.140625" style="3" customWidth="1"/>
    <col min="3" max="3" width="69.5703125" style="3" customWidth="1"/>
    <col min="4" max="4" width="20.42578125" style="3" customWidth="1"/>
    <col min="5" max="5" width="25.28515625" style="42" customWidth="1"/>
    <col min="6" max="6" width="11.5703125" style="3" customWidth="1"/>
    <col min="7" max="7" width="13.7109375" style="3" customWidth="1"/>
    <col min="8" max="8" width="12.42578125" style="3" customWidth="1"/>
    <col min="9" max="16384" width="9.140625" style="3"/>
  </cols>
  <sheetData>
    <row r="1" spans="1:6" x14ac:dyDescent="0.2">
      <c r="A1" s="2"/>
      <c r="B1" s="2"/>
      <c r="C1" s="2"/>
      <c r="D1" s="2"/>
      <c r="E1" s="41"/>
      <c r="F1" s="2"/>
    </row>
    <row r="2" spans="1:6" ht="18" x14ac:dyDescent="0.25">
      <c r="A2" s="236" t="s">
        <v>4</v>
      </c>
      <c r="B2" s="236"/>
      <c r="C2" s="236"/>
      <c r="D2" s="236"/>
      <c r="E2" s="236"/>
      <c r="F2" s="4"/>
    </row>
    <row r="3" spans="1:6" ht="20.25" customHeight="1" x14ac:dyDescent="0.25">
      <c r="A3" s="237" t="str">
        <f>BoQ!A2</f>
        <v>EXTENSION OF LABOUR ROOM AND P-WARD AT HA. VASHAFARU HEALTH CENTER</v>
      </c>
      <c r="B3" s="238"/>
      <c r="C3" s="238"/>
      <c r="D3" s="238"/>
      <c r="E3" s="238"/>
      <c r="F3" s="5"/>
    </row>
    <row r="4" spans="1:6" ht="12.75" customHeight="1" thickBot="1" x14ac:dyDescent="0.25"/>
    <row r="5" spans="1:6" ht="15.75" x14ac:dyDescent="0.2">
      <c r="A5" s="6" t="s">
        <v>5</v>
      </c>
      <c r="B5" s="7"/>
      <c r="C5" s="8" t="s">
        <v>38</v>
      </c>
      <c r="D5" s="9"/>
      <c r="E5" s="43" t="s">
        <v>40</v>
      </c>
    </row>
    <row r="6" spans="1:6" ht="9" customHeight="1" x14ac:dyDescent="0.25">
      <c r="A6" s="10"/>
      <c r="B6" s="11"/>
      <c r="C6" s="1"/>
      <c r="D6" s="12"/>
      <c r="E6" s="44"/>
    </row>
    <row r="7" spans="1:6" ht="24.95" customHeight="1" x14ac:dyDescent="0.25">
      <c r="A7" s="10">
        <v>1</v>
      </c>
      <c r="B7" s="11"/>
      <c r="C7" s="1" t="str">
        <f>BoQ!B11</f>
        <v>PRELIMINARIES</v>
      </c>
      <c r="D7" s="13" t="s">
        <v>87</v>
      </c>
      <c r="E7" s="44"/>
    </row>
    <row r="8" spans="1:6" ht="24.95" customHeight="1" x14ac:dyDescent="0.25">
      <c r="A8" s="10">
        <v>2</v>
      </c>
      <c r="B8" s="11"/>
      <c r="C8" s="1" t="str">
        <f>BoQ!B38</f>
        <v>GROUND  WORKS</v>
      </c>
      <c r="D8" s="13" t="s">
        <v>88</v>
      </c>
      <c r="E8" s="44"/>
    </row>
    <row r="9" spans="1:6" ht="24.95" customHeight="1" x14ac:dyDescent="0.25">
      <c r="A9" s="10">
        <v>3</v>
      </c>
      <c r="B9" s="11"/>
      <c r="C9" s="1" t="str">
        <f>BoQ!B68</f>
        <v>CONCRETE</v>
      </c>
      <c r="D9" s="13" t="s">
        <v>89</v>
      </c>
      <c r="E9" s="44"/>
    </row>
    <row r="10" spans="1:6" ht="24.95" customHeight="1" x14ac:dyDescent="0.25">
      <c r="A10" s="10">
        <v>4</v>
      </c>
      <c r="B10" s="11"/>
      <c r="C10" s="14" t="str">
        <f>BoQ!B143</f>
        <v>MASONRY AND PLASTERING</v>
      </c>
      <c r="D10" s="13" t="s">
        <v>90</v>
      </c>
      <c r="E10" s="44"/>
    </row>
    <row r="11" spans="1:6" ht="24.95" customHeight="1" x14ac:dyDescent="0.25">
      <c r="A11" s="10">
        <v>5</v>
      </c>
      <c r="B11" s="11"/>
      <c r="C11" s="1" t="str">
        <f>BoQ!B176</f>
        <v>ROOFING</v>
      </c>
      <c r="D11" s="13" t="s">
        <v>91</v>
      </c>
      <c r="E11" s="44"/>
    </row>
    <row r="12" spans="1:6" ht="24.95" customHeight="1" x14ac:dyDescent="0.25">
      <c r="A12" s="10">
        <v>6</v>
      </c>
      <c r="B12" s="11"/>
      <c r="C12" s="1" t="str">
        <f>BoQ!B219</f>
        <v>DOORS AND WINDOWS</v>
      </c>
      <c r="D12" s="13" t="s">
        <v>92</v>
      </c>
      <c r="E12" s="44"/>
    </row>
    <row r="13" spans="1:6" ht="24.95" customHeight="1" x14ac:dyDescent="0.25">
      <c r="A13" s="10">
        <v>7</v>
      </c>
      <c r="B13" s="11"/>
      <c r="C13" s="1" t="str">
        <f>BoQ!B249</f>
        <v>TILING</v>
      </c>
      <c r="D13" s="13" t="s">
        <v>93</v>
      </c>
      <c r="E13" s="44"/>
    </row>
    <row r="14" spans="1:6" ht="24.95" customHeight="1" x14ac:dyDescent="0.25">
      <c r="A14" s="10">
        <v>8</v>
      </c>
      <c r="B14" s="11"/>
      <c r="C14" s="1" t="str">
        <f>BoQ!B271</f>
        <v>CEILINGS</v>
      </c>
      <c r="D14" s="13" t="s">
        <v>94</v>
      </c>
      <c r="E14" s="44"/>
    </row>
    <row r="15" spans="1:6" ht="24.95" customHeight="1" x14ac:dyDescent="0.25">
      <c r="A15" s="10">
        <v>9</v>
      </c>
      <c r="B15" s="11"/>
      <c r="C15" s="1" t="str">
        <f>BoQ!B285</f>
        <v>PAINTING</v>
      </c>
      <c r="D15" s="13" t="s">
        <v>95</v>
      </c>
      <c r="E15" s="44"/>
    </row>
    <row r="16" spans="1:6" ht="24.95" customHeight="1" x14ac:dyDescent="0.25">
      <c r="A16" s="10">
        <v>10</v>
      </c>
      <c r="B16" s="11"/>
      <c r="C16" s="1" t="str">
        <f>BoQ!B313</f>
        <v>ELECTRICAL INSTALLATIONS</v>
      </c>
      <c r="D16" s="13" t="s">
        <v>96</v>
      </c>
      <c r="E16" s="44"/>
    </row>
    <row r="17" spans="1:5" ht="24.95" customHeight="1" x14ac:dyDescent="0.25">
      <c r="A17" s="10">
        <v>11</v>
      </c>
      <c r="B17" s="11"/>
      <c r="C17" s="1" t="str">
        <f>BoQ!B390</f>
        <v>HYDRAULICS &amp; DRAINAGE</v>
      </c>
      <c r="D17" s="13" t="s">
        <v>97</v>
      </c>
      <c r="E17" s="44"/>
    </row>
    <row r="18" spans="1:5" ht="24.95" customHeight="1" x14ac:dyDescent="0.25">
      <c r="A18" s="10">
        <v>12</v>
      </c>
      <c r="B18" s="11"/>
      <c r="C18" s="1" t="str">
        <f>BoQ!B467</f>
        <v>TENDERER'S ADJUSTMENTS</v>
      </c>
      <c r="D18" s="13" t="s">
        <v>197</v>
      </c>
      <c r="E18" s="44"/>
    </row>
    <row r="19" spans="1:5" ht="24.95" customHeight="1" x14ac:dyDescent="0.25">
      <c r="A19" s="10">
        <v>13</v>
      </c>
      <c r="B19" s="11"/>
      <c r="C19" s="1" t="str">
        <f>BoQ!B433</f>
        <v>AIR CONDITIONING WORKS</v>
      </c>
      <c r="D19" s="13" t="s">
        <v>312</v>
      </c>
      <c r="E19" s="44"/>
    </row>
    <row r="20" spans="1:5" ht="24.95" customHeight="1" x14ac:dyDescent="0.25">
      <c r="A20" s="10"/>
      <c r="B20" s="11"/>
      <c r="C20" s="48" t="s">
        <v>185</v>
      </c>
      <c r="D20" s="47"/>
      <c r="E20" s="44"/>
    </row>
    <row r="21" spans="1:5" ht="24.95" customHeight="1" x14ac:dyDescent="0.25">
      <c r="A21" s="10"/>
      <c r="B21" s="11"/>
      <c r="C21" s="48" t="s">
        <v>186</v>
      </c>
      <c r="D21" s="47"/>
      <c r="E21" s="44"/>
    </row>
    <row r="22" spans="1:5" ht="6" customHeight="1" x14ac:dyDescent="0.25">
      <c r="A22" s="10"/>
      <c r="B22" s="15"/>
      <c r="C22" s="49"/>
      <c r="D22" s="16"/>
      <c r="E22" s="45"/>
    </row>
    <row r="23" spans="1:5" ht="20.25" customHeight="1" thickBot="1" x14ac:dyDescent="0.3">
      <c r="A23" s="17"/>
      <c r="B23" s="18"/>
      <c r="C23" s="19" t="s">
        <v>6</v>
      </c>
      <c r="D23" s="20"/>
      <c r="E23" s="46"/>
    </row>
  </sheetData>
  <mergeCells count="2">
    <mergeCell ref="A2:E2"/>
    <mergeCell ref="A3:E3"/>
  </mergeCells>
  <phoneticPr fontId="0" type="noConversion"/>
  <pageMargins left="1.05" right="0.28000000000000003" top="0.75" bottom="1" header="0.5" footer="0.5"/>
  <pageSetup paperSize="9" orientation="landscape" horizontalDpi="300" verticalDpi="300" r:id="rId1"/>
  <headerFooter alignWithMargins="0">
    <oddFooter>&amp;L&amp;"Maiandra GD,Regular"&amp;F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5"/>
  <sheetViews>
    <sheetView showGridLines="0" showZeros="0" tabSelected="1" topLeftCell="A7" zoomScale="145" zoomScaleNormal="145" zoomScaleSheetLayoutView="100" workbookViewId="0">
      <selection activeCell="E376" sqref="E376"/>
    </sheetView>
  </sheetViews>
  <sheetFormatPr defaultRowHeight="12.75" x14ac:dyDescent="0.2"/>
  <cols>
    <col min="1" max="1" width="7.28515625" style="152" customWidth="1"/>
    <col min="2" max="2" width="74.7109375" style="192" customWidth="1"/>
    <col min="3" max="3" width="8.42578125" style="153" customWidth="1"/>
    <col min="4" max="4" width="10.28515625" style="154" bestFit="1" customWidth="1"/>
    <col min="5" max="6" width="11.7109375" style="192" customWidth="1"/>
    <col min="7" max="7" width="12.7109375" style="192" customWidth="1"/>
    <col min="8" max="8" width="17.28515625" style="192" customWidth="1"/>
    <col min="9" max="9" width="9.140625" style="192"/>
    <col min="10" max="10" width="13.85546875" style="192" bestFit="1" customWidth="1"/>
    <col min="11" max="11" width="11.28515625" style="192" bestFit="1" customWidth="1"/>
    <col min="12" max="16384" width="9.140625" style="192"/>
  </cols>
  <sheetData>
    <row r="1" spans="1:8" x14ac:dyDescent="0.2">
      <c r="A1" s="50" t="s">
        <v>3</v>
      </c>
      <c r="B1" s="191"/>
      <c r="C1" s="51"/>
      <c r="D1" s="52"/>
      <c r="E1" s="191"/>
      <c r="F1" s="191"/>
      <c r="G1" s="191"/>
      <c r="H1" s="191"/>
    </row>
    <row r="2" spans="1:8" x14ac:dyDescent="0.2">
      <c r="A2" s="50" t="s">
        <v>400</v>
      </c>
      <c r="B2" s="191"/>
      <c r="C2" s="51"/>
      <c r="D2" s="52"/>
      <c r="E2" s="191"/>
      <c r="F2" s="191"/>
      <c r="G2" s="191"/>
      <c r="H2" s="53"/>
    </row>
    <row r="3" spans="1:8" x14ac:dyDescent="0.2">
      <c r="A3" s="50" t="s">
        <v>363</v>
      </c>
      <c r="B3" s="191"/>
      <c r="C3" s="51"/>
      <c r="D3" s="52"/>
      <c r="E3" s="191"/>
      <c r="F3" s="191"/>
      <c r="G3" s="191"/>
      <c r="H3" s="53"/>
    </row>
    <row r="4" spans="1:8" x14ac:dyDescent="0.2">
      <c r="A4" s="50"/>
      <c r="B4" s="191"/>
      <c r="C4" s="51"/>
      <c r="D4" s="52"/>
      <c r="E4" s="191"/>
      <c r="F4" s="191"/>
      <c r="G4" s="191"/>
      <c r="H4" s="53"/>
    </row>
    <row r="5" spans="1:8" x14ac:dyDescent="0.2">
      <c r="A5" s="50"/>
      <c r="B5" s="191"/>
      <c r="C5" s="51"/>
      <c r="D5" s="52"/>
      <c r="E5" s="191"/>
      <c r="F5" s="191"/>
      <c r="G5" s="191"/>
      <c r="H5" s="53"/>
    </row>
    <row r="6" spans="1:8" ht="15.75" x14ac:dyDescent="0.2">
      <c r="A6" s="245" t="s">
        <v>3</v>
      </c>
      <c r="B6" s="245"/>
      <c r="C6" s="245"/>
      <c r="D6" s="245"/>
      <c r="E6" s="245"/>
      <c r="F6" s="245"/>
      <c r="G6" s="245"/>
      <c r="H6" s="245"/>
    </row>
    <row r="7" spans="1:8" x14ac:dyDescent="0.2">
      <c r="A7" s="50"/>
      <c r="B7" s="54"/>
      <c r="C7" s="51"/>
      <c r="D7" s="52"/>
      <c r="E7" s="191"/>
      <c r="F7" s="191"/>
      <c r="G7" s="191"/>
      <c r="H7" s="191"/>
    </row>
    <row r="8" spans="1:8" ht="26.25" customHeight="1" x14ac:dyDescent="0.2">
      <c r="A8" s="239" t="s">
        <v>37</v>
      </c>
      <c r="B8" s="241" t="s">
        <v>38</v>
      </c>
      <c r="C8" s="241" t="s">
        <v>39</v>
      </c>
      <c r="D8" s="243" t="s">
        <v>111</v>
      </c>
      <c r="E8" s="55" t="s">
        <v>115</v>
      </c>
      <c r="F8" s="55" t="s">
        <v>115</v>
      </c>
      <c r="G8" s="55" t="s">
        <v>110</v>
      </c>
      <c r="H8" s="241" t="s">
        <v>40</v>
      </c>
    </row>
    <row r="9" spans="1:8" ht="26.25" customHeight="1" x14ac:dyDescent="0.2">
      <c r="A9" s="240"/>
      <c r="B9" s="242"/>
      <c r="C9" s="242"/>
      <c r="D9" s="244"/>
      <c r="E9" s="56" t="s">
        <v>112</v>
      </c>
      <c r="F9" s="55" t="s">
        <v>113</v>
      </c>
      <c r="G9" s="55" t="s">
        <v>114</v>
      </c>
      <c r="H9" s="242"/>
    </row>
    <row r="10" spans="1:8" x14ac:dyDescent="0.2">
      <c r="A10" s="178"/>
      <c r="B10" s="57" t="s">
        <v>42</v>
      </c>
      <c r="C10" s="193"/>
      <c r="D10" s="58"/>
      <c r="E10" s="193"/>
      <c r="F10" s="193"/>
      <c r="G10" s="193"/>
      <c r="H10" s="200"/>
    </row>
    <row r="11" spans="1:8" x14ac:dyDescent="0.2">
      <c r="A11" s="178"/>
      <c r="B11" s="59" t="s">
        <v>43</v>
      </c>
      <c r="C11" s="193"/>
      <c r="D11" s="58"/>
      <c r="E11" s="193"/>
      <c r="F11" s="193"/>
      <c r="G11" s="193"/>
      <c r="H11" s="200"/>
    </row>
    <row r="12" spans="1:8" x14ac:dyDescent="0.2">
      <c r="A12" s="178"/>
      <c r="B12" s="60"/>
      <c r="C12" s="193"/>
      <c r="D12" s="58"/>
      <c r="E12" s="179"/>
      <c r="F12" s="179"/>
      <c r="G12" s="193"/>
      <c r="H12" s="200"/>
    </row>
    <row r="13" spans="1:8" ht="17.100000000000001" customHeight="1" x14ac:dyDescent="0.2">
      <c r="A13" s="178">
        <v>1.1000000000000001</v>
      </c>
      <c r="B13" s="61" t="s">
        <v>44</v>
      </c>
      <c r="C13" s="193"/>
      <c r="D13" s="58"/>
      <c r="E13" s="179"/>
      <c r="F13" s="179"/>
      <c r="G13" s="193"/>
      <c r="H13" s="200"/>
    </row>
    <row r="14" spans="1:8" ht="17.100000000000001" customHeight="1" x14ac:dyDescent="0.2">
      <c r="A14" s="62" t="s">
        <v>45</v>
      </c>
      <c r="B14" s="63" t="s">
        <v>46</v>
      </c>
      <c r="C14" s="193" t="s">
        <v>41</v>
      </c>
      <c r="D14" s="58"/>
      <c r="E14" s="179"/>
      <c r="F14" s="179"/>
      <c r="G14" s="193"/>
      <c r="H14" s="200"/>
    </row>
    <row r="15" spans="1:8" ht="17.100000000000001" customHeight="1" x14ac:dyDescent="0.2">
      <c r="A15" s="180"/>
      <c r="B15" s="64" t="s">
        <v>119</v>
      </c>
      <c r="C15" s="193"/>
      <c r="D15" s="58"/>
      <c r="E15" s="179"/>
      <c r="F15" s="179"/>
      <c r="G15" s="193"/>
      <c r="H15" s="200"/>
    </row>
    <row r="16" spans="1:8" ht="17.100000000000001" customHeight="1" x14ac:dyDescent="0.2">
      <c r="A16" s="180"/>
      <c r="B16" s="64" t="s">
        <v>47</v>
      </c>
      <c r="C16" s="193"/>
      <c r="D16" s="58"/>
      <c r="E16" s="179"/>
      <c r="F16" s="179"/>
      <c r="G16" s="193"/>
      <c r="H16" s="200"/>
    </row>
    <row r="17" spans="1:8" ht="17.100000000000001" customHeight="1" x14ac:dyDescent="0.2">
      <c r="A17" s="180"/>
      <c r="B17" s="64" t="s">
        <v>120</v>
      </c>
      <c r="C17" s="193"/>
      <c r="D17" s="58"/>
      <c r="E17" s="179"/>
      <c r="F17" s="179"/>
      <c r="G17" s="193"/>
      <c r="H17" s="200"/>
    </row>
    <row r="18" spans="1:8" s="191" customFormat="1" ht="17.100000000000001" customHeight="1" x14ac:dyDescent="0.2">
      <c r="A18" s="180"/>
      <c r="B18" s="64" t="s">
        <v>121</v>
      </c>
      <c r="C18" s="193"/>
      <c r="D18" s="58"/>
      <c r="E18" s="179"/>
      <c r="F18" s="179"/>
      <c r="G18" s="193"/>
      <c r="H18" s="200"/>
    </row>
    <row r="19" spans="1:8" s="191" customFormat="1" ht="17.100000000000001" customHeight="1" x14ac:dyDescent="0.2">
      <c r="A19" s="180"/>
      <c r="B19" s="64" t="s">
        <v>122</v>
      </c>
      <c r="C19" s="193"/>
      <c r="D19" s="58"/>
      <c r="E19" s="179"/>
      <c r="F19" s="179"/>
      <c r="G19" s="193"/>
      <c r="H19" s="200"/>
    </row>
    <row r="20" spans="1:8" ht="17.100000000000001" customHeight="1" x14ac:dyDescent="0.2">
      <c r="A20" s="180"/>
      <c r="B20" s="64" t="s">
        <v>109</v>
      </c>
      <c r="C20" s="193"/>
      <c r="D20" s="58"/>
      <c r="E20" s="194"/>
      <c r="F20" s="194"/>
      <c r="G20" s="193"/>
      <c r="H20" s="200"/>
    </row>
    <row r="21" spans="1:8" ht="17.100000000000001" customHeight="1" x14ac:dyDescent="0.2">
      <c r="A21" s="180"/>
      <c r="B21" s="64" t="s">
        <v>48</v>
      </c>
      <c r="C21" s="193"/>
      <c r="D21" s="58"/>
      <c r="E21" s="194"/>
      <c r="F21" s="194"/>
      <c r="G21" s="193"/>
      <c r="H21" s="200"/>
    </row>
    <row r="22" spans="1:8" ht="17.100000000000001" customHeight="1" x14ac:dyDescent="0.2">
      <c r="A22" s="180"/>
      <c r="B22" s="64" t="s">
        <v>126</v>
      </c>
      <c r="C22" s="193"/>
      <c r="D22" s="58"/>
      <c r="E22" s="194"/>
      <c r="F22" s="194"/>
      <c r="G22" s="193"/>
      <c r="H22" s="200"/>
    </row>
    <row r="23" spans="1:8" ht="17.100000000000001" customHeight="1" x14ac:dyDescent="0.2">
      <c r="A23" s="180"/>
      <c r="B23" s="64" t="s">
        <v>49</v>
      </c>
      <c r="C23" s="193"/>
      <c r="D23" s="58"/>
      <c r="E23" s="194"/>
      <c r="F23" s="194"/>
      <c r="G23" s="193"/>
      <c r="H23" s="200"/>
    </row>
    <row r="24" spans="1:8" ht="17.100000000000001" customHeight="1" x14ac:dyDescent="0.2">
      <c r="A24" s="180"/>
      <c r="B24" s="64" t="s">
        <v>50</v>
      </c>
      <c r="C24" s="193"/>
      <c r="D24" s="58"/>
      <c r="E24" s="194"/>
      <c r="F24" s="194"/>
      <c r="G24" s="193"/>
      <c r="H24" s="200"/>
    </row>
    <row r="25" spans="1:8" ht="17.100000000000001" customHeight="1" x14ac:dyDescent="0.2">
      <c r="A25" s="180"/>
      <c r="B25" s="64" t="s">
        <v>123</v>
      </c>
      <c r="C25" s="193"/>
      <c r="D25" s="58"/>
      <c r="E25" s="194"/>
      <c r="F25" s="194"/>
      <c r="G25" s="193"/>
      <c r="H25" s="200"/>
    </row>
    <row r="26" spans="1:8" s="191" customFormat="1" x14ac:dyDescent="0.2">
      <c r="A26" s="180"/>
      <c r="B26" s="65"/>
      <c r="C26" s="193"/>
      <c r="D26" s="58"/>
      <c r="E26" s="194"/>
      <c r="F26" s="194"/>
      <c r="G26" s="193"/>
      <c r="H26" s="200"/>
    </row>
    <row r="27" spans="1:8" s="191" customFormat="1" x14ac:dyDescent="0.2">
      <c r="A27" s="180"/>
      <c r="B27" s="194"/>
      <c r="C27" s="179"/>
      <c r="D27" s="182"/>
      <c r="E27" s="194"/>
      <c r="F27" s="194"/>
      <c r="G27" s="193"/>
      <c r="H27" s="200"/>
    </row>
    <row r="28" spans="1:8" s="191" customFormat="1" x14ac:dyDescent="0.2">
      <c r="A28" s="66">
        <v>1.2</v>
      </c>
      <c r="B28" s="67" t="s">
        <v>52</v>
      </c>
      <c r="C28" s="194"/>
      <c r="D28" s="182"/>
      <c r="E28" s="194"/>
      <c r="F28" s="194"/>
      <c r="G28" s="193"/>
      <c r="H28" s="200"/>
    </row>
    <row r="29" spans="1:8" s="191" customFormat="1" x14ac:dyDescent="0.2">
      <c r="A29" s="68">
        <v>1</v>
      </c>
      <c r="B29" s="195" t="s">
        <v>53</v>
      </c>
      <c r="C29" s="179" t="s">
        <v>37</v>
      </c>
      <c r="D29" s="183">
        <v>1</v>
      </c>
      <c r="E29" s="194"/>
      <c r="F29" s="194"/>
      <c r="G29" s="179"/>
      <c r="H29" s="201"/>
    </row>
    <row r="30" spans="1:8" s="191" customFormat="1" x14ac:dyDescent="0.2">
      <c r="A30" s="68"/>
      <c r="B30" s="195"/>
      <c r="C30" s="179"/>
      <c r="D30" s="183"/>
      <c r="E30" s="194"/>
      <c r="F30" s="194"/>
      <c r="G30" s="179"/>
      <c r="H30" s="201"/>
    </row>
    <row r="31" spans="1:8" s="191" customFormat="1" x14ac:dyDescent="0.2">
      <c r="A31" s="66">
        <v>1.3</v>
      </c>
      <c r="B31" s="67" t="s">
        <v>316</v>
      </c>
      <c r="C31" s="179"/>
      <c r="D31" s="194"/>
      <c r="E31" s="194"/>
      <c r="F31" s="194"/>
      <c r="G31" s="193"/>
      <c r="H31" s="200"/>
    </row>
    <row r="32" spans="1:8" s="191" customFormat="1" ht="68.25" customHeight="1" x14ac:dyDescent="0.2">
      <c r="A32" s="68">
        <v>1</v>
      </c>
      <c r="B32" s="195" t="s">
        <v>364</v>
      </c>
      <c r="C32" s="179" t="s">
        <v>37</v>
      </c>
      <c r="D32" s="194">
        <v>3</v>
      </c>
      <c r="E32" s="194"/>
      <c r="F32" s="194"/>
      <c r="G32" s="179"/>
      <c r="H32" s="201"/>
    </row>
    <row r="33" spans="1:8" s="191" customFormat="1" x14ac:dyDescent="0.2">
      <c r="A33" s="68"/>
      <c r="B33" s="195"/>
      <c r="C33" s="179"/>
      <c r="D33" s="183"/>
      <c r="E33" s="194"/>
      <c r="F33" s="194"/>
      <c r="G33" s="179"/>
      <c r="H33" s="201"/>
    </row>
    <row r="34" spans="1:8" x14ac:dyDescent="0.2">
      <c r="A34" s="196"/>
      <c r="B34" s="184"/>
      <c r="C34" s="179"/>
      <c r="D34" s="183"/>
      <c r="E34" s="179"/>
      <c r="F34" s="179"/>
      <c r="G34" s="179"/>
      <c r="H34" s="200"/>
    </row>
    <row r="35" spans="1:8" x14ac:dyDescent="0.2">
      <c r="A35" s="69"/>
      <c r="B35" s="70" t="s">
        <v>54</v>
      </c>
      <c r="C35" s="71"/>
      <c r="D35" s="72"/>
      <c r="E35" s="73"/>
      <c r="F35" s="73"/>
      <c r="G35" s="73"/>
      <c r="H35" s="74"/>
    </row>
    <row r="36" spans="1:8" x14ac:dyDescent="0.2">
      <c r="A36" s="75"/>
      <c r="B36" s="76" t="s">
        <v>55</v>
      </c>
      <c r="C36" s="77"/>
      <c r="D36" s="78"/>
      <c r="E36" s="79"/>
      <c r="F36" s="79"/>
      <c r="G36" s="79"/>
      <c r="H36" s="204"/>
    </row>
    <row r="37" spans="1:8" x14ac:dyDescent="0.2">
      <c r="A37" s="80"/>
      <c r="B37" s="81" t="s">
        <v>56</v>
      </c>
      <c r="C37" s="82"/>
      <c r="D37" s="83"/>
      <c r="E37" s="82"/>
      <c r="F37" s="82"/>
      <c r="G37" s="82"/>
      <c r="H37" s="84"/>
    </row>
    <row r="38" spans="1:8" x14ac:dyDescent="0.2">
      <c r="A38" s="178"/>
      <c r="B38" s="59" t="s">
        <v>7</v>
      </c>
      <c r="C38" s="85"/>
      <c r="D38" s="86"/>
      <c r="E38" s="193"/>
      <c r="F38" s="193"/>
      <c r="G38" s="193"/>
      <c r="H38" s="200"/>
    </row>
    <row r="39" spans="1:8" x14ac:dyDescent="0.2">
      <c r="A39" s="178"/>
      <c r="B39" s="60"/>
      <c r="C39" s="193"/>
      <c r="D39" s="58"/>
      <c r="E39" s="179"/>
      <c r="F39" s="179"/>
      <c r="G39" s="193"/>
      <c r="H39" s="200"/>
    </row>
    <row r="40" spans="1:8" x14ac:dyDescent="0.2">
      <c r="A40" s="178">
        <v>2.1</v>
      </c>
      <c r="B40" s="87" t="s">
        <v>57</v>
      </c>
      <c r="C40" s="193"/>
      <c r="D40" s="58"/>
      <c r="E40" s="179"/>
      <c r="F40" s="179"/>
      <c r="G40" s="193"/>
      <c r="H40" s="200"/>
    </row>
    <row r="41" spans="1:8" ht="25.5" x14ac:dyDescent="0.2">
      <c r="A41" s="180"/>
      <c r="B41" s="88" t="s">
        <v>58</v>
      </c>
      <c r="C41" s="179"/>
      <c r="D41" s="58"/>
      <c r="E41" s="179"/>
      <c r="F41" s="179"/>
      <c r="G41" s="193"/>
      <c r="H41" s="200"/>
    </row>
    <row r="42" spans="1:8" x14ac:dyDescent="0.2">
      <c r="A42" s="180"/>
      <c r="B42" s="181"/>
      <c r="C42" s="179"/>
      <c r="D42" s="58"/>
      <c r="E42" s="179"/>
      <c r="F42" s="179"/>
      <c r="G42" s="193"/>
      <c r="H42" s="200"/>
    </row>
    <row r="43" spans="1:8" x14ac:dyDescent="0.2">
      <c r="A43" s="89">
        <v>2.2000000000000002</v>
      </c>
      <c r="B43" s="90" t="s">
        <v>132</v>
      </c>
      <c r="C43" s="188"/>
      <c r="D43" s="91"/>
      <c r="E43" s="179"/>
      <c r="F43" s="179"/>
      <c r="G43" s="193"/>
      <c r="H43" s="200"/>
    </row>
    <row r="44" spans="1:8" ht="51" x14ac:dyDescent="0.2">
      <c r="A44" s="223">
        <v>1</v>
      </c>
      <c r="B44" s="224" t="s">
        <v>365</v>
      </c>
      <c r="C44" s="188" t="s">
        <v>37</v>
      </c>
      <c r="D44" s="92">
        <v>1</v>
      </c>
      <c r="E44" s="179"/>
      <c r="F44" s="179"/>
      <c r="G44" s="179"/>
      <c r="H44" s="201"/>
    </row>
    <row r="45" spans="1:8" x14ac:dyDescent="0.2">
      <c r="A45" s="180"/>
      <c r="B45" s="181"/>
      <c r="C45" s="179"/>
      <c r="D45" s="58"/>
      <c r="E45" s="179"/>
      <c r="F45" s="179"/>
      <c r="G45" s="179"/>
      <c r="H45" s="201"/>
    </row>
    <row r="46" spans="1:8" s="191" customFormat="1" x14ac:dyDescent="0.2">
      <c r="A46" s="178">
        <v>2.2999999999999998</v>
      </c>
      <c r="B46" s="93" t="s">
        <v>60</v>
      </c>
      <c r="C46" s="179"/>
      <c r="D46" s="182"/>
      <c r="E46" s="179"/>
      <c r="F46" s="179"/>
      <c r="G46" s="179"/>
      <c r="H46" s="201"/>
    </row>
    <row r="47" spans="1:8" ht="102" x14ac:dyDescent="0.2">
      <c r="A47" s="180"/>
      <c r="B47" s="88" t="s">
        <v>106</v>
      </c>
      <c r="C47" s="179"/>
      <c r="D47" s="183"/>
      <c r="E47" s="194"/>
      <c r="F47" s="194"/>
      <c r="G47" s="179"/>
      <c r="H47" s="201"/>
    </row>
    <row r="48" spans="1:8" x14ac:dyDescent="0.2">
      <c r="A48" s="180"/>
      <c r="B48" s="88"/>
      <c r="C48" s="179"/>
      <c r="D48" s="183"/>
      <c r="E48" s="194"/>
      <c r="F48" s="194"/>
      <c r="G48" s="179"/>
      <c r="H48" s="201"/>
    </row>
    <row r="49" spans="1:8" x14ac:dyDescent="0.2">
      <c r="A49" s="185">
        <v>1</v>
      </c>
      <c r="B49" s="225" t="s">
        <v>318</v>
      </c>
      <c r="C49" s="188" t="s">
        <v>61</v>
      </c>
      <c r="D49" s="194">
        <v>1.62</v>
      </c>
      <c r="E49" s="194"/>
      <c r="F49" s="194"/>
      <c r="G49" s="179"/>
      <c r="H49" s="201"/>
    </row>
    <row r="50" spans="1:8" x14ac:dyDescent="0.2">
      <c r="A50" s="185">
        <v>2</v>
      </c>
      <c r="B50" s="225" t="s">
        <v>237</v>
      </c>
      <c r="C50" s="188" t="s">
        <v>61</v>
      </c>
      <c r="D50" s="194">
        <v>20.57</v>
      </c>
      <c r="E50" s="194"/>
      <c r="F50" s="194"/>
      <c r="G50" s="179"/>
      <c r="H50" s="201"/>
    </row>
    <row r="51" spans="1:8" s="191" customFormat="1" x14ac:dyDescent="0.2">
      <c r="A51" s="180"/>
      <c r="B51" s="88"/>
      <c r="C51" s="179"/>
      <c r="D51" s="182"/>
      <c r="E51" s="194"/>
      <c r="F51" s="194"/>
      <c r="G51" s="179"/>
      <c r="H51" s="201"/>
    </row>
    <row r="52" spans="1:8" s="191" customFormat="1" x14ac:dyDescent="0.2">
      <c r="A52" s="178">
        <v>2.4</v>
      </c>
      <c r="B52" s="93" t="s">
        <v>166</v>
      </c>
      <c r="C52" s="179"/>
      <c r="D52" s="182"/>
      <c r="E52" s="194"/>
      <c r="F52" s="194"/>
      <c r="G52" s="179"/>
      <c r="H52" s="201"/>
    </row>
    <row r="53" spans="1:8" s="191" customFormat="1" x14ac:dyDescent="0.2">
      <c r="A53" s="185">
        <v>1</v>
      </c>
      <c r="B53" s="88" t="s">
        <v>167</v>
      </c>
      <c r="C53" s="188" t="s">
        <v>37</v>
      </c>
      <c r="D53" s="182">
        <v>1</v>
      </c>
      <c r="E53" s="194"/>
      <c r="F53" s="194"/>
      <c r="G53" s="179"/>
      <c r="H53" s="201"/>
    </row>
    <row r="54" spans="1:8" s="191" customFormat="1" x14ac:dyDescent="0.2">
      <c r="A54" s="180"/>
      <c r="B54" s="88"/>
      <c r="C54" s="179"/>
      <c r="D54" s="182"/>
      <c r="E54" s="194"/>
      <c r="F54" s="194"/>
      <c r="G54" s="179"/>
      <c r="H54" s="201"/>
    </row>
    <row r="55" spans="1:8" s="191" customFormat="1" x14ac:dyDescent="0.2">
      <c r="A55" s="187">
        <v>2.2999999999999998</v>
      </c>
      <c r="B55" s="94" t="s">
        <v>168</v>
      </c>
      <c r="C55" s="188"/>
      <c r="D55" s="91"/>
      <c r="E55" s="194"/>
      <c r="F55" s="194"/>
      <c r="G55" s="179"/>
      <c r="H55" s="201"/>
    </row>
    <row r="56" spans="1:8" s="191" customFormat="1" ht="38.25" x14ac:dyDescent="0.2">
      <c r="A56" s="190">
        <v>1</v>
      </c>
      <c r="B56" s="95" t="s">
        <v>169</v>
      </c>
      <c r="C56" s="188" t="s">
        <v>61</v>
      </c>
      <c r="D56" s="91">
        <v>17.399999999999999</v>
      </c>
      <c r="E56" s="194"/>
      <c r="F56" s="194"/>
      <c r="G56" s="179"/>
      <c r="H56" s="201"/>
    </row>
    <row r="57" spans="1:8" s="191" customFormat="1" x14ac:dyDescent="0.2">
      <c r="A57" s="190"/>
      <c r="B57" s="95"/>
      <c r="C57" s="188"/>
      <c r="D57" s="91"/>
      <c r="E57" s="194"/>
      <c r="F57" s="194"/>
      <c r="G57" s="179"/>
      <c r="H57" s="201"/>
    </row>
    <row r="58" spans="1:8" s="191" customFormat="1" x14ac:dyDescent="0.2">
      <c r="A58" s="178">
        <v>2.4</v>
      </c>
      <c r="B58" s="93" t="s">
        <v>62</v>
      </c>
      <c r="C58" s="179"/>
      <c r="D58" s="182"/>
      <c r="E58" s="194"/>
      <c r="F58" s="194"/>
      <c r="G58" s="179"/>
      <c r="H58" s="201"/>
    </row>
    <row r="59" spans="1:8" s="191" customFormat="1" ht="51" x14ac:dyDescent="0.2">
      <c r="A59" s="180"/>
      <c r="B59" s="184" t="s">
        <v>170</v>
      </c>
      <c r="C59" s="179"/>
      <c r="D59" s="182"/>
      <c r="E59" s="194"/>
      <c r="F59" s="194"/>
      <c r="G59" s="179"/>
      <c r="H59" s="201"/>
    </row>
    <row r="60" spans="1:8" s="191" customFormat="1" x14ac:dyDescent="0.2">
      <c r="A60" s="185">
        <v>1</v>
      </c>
      <c r="B60" s="184" t="s">
        <v>319</v>
      </c>
      <c r="C60" s="179" t="s">
        <v>153</v>
      </c>
      <c r="D60" s="92">
        <v>11.51</v>
      </c>
      <c r="E60" s="194"/>
      <c r="F60" s="194"/>
      <c r="G60" s="179"/>
      <c r="H60" s="201"/>
    </row>
    <row r="61" spans="1:8" s="191" customFormat="1" x14ac:dyDescent="0.2">
      <c r="A61" s="190">
        <v>2</v>
      </c>
      <c r="B61" s="95" t="s">
        <v>171</v>
      </c>
      <c r="C61" s="188" t="s">
        <v>59</v>
      </c>
      <c r="D61" s="92">
        <v>58</v>
      </c>
      <c r="E61" s="194"/>
      <c r="F61" s="194"/>
      <c r="G61" s="179"/>
      <c r="H61" s="201"/>
    </row>
    <row r="62" spans="1:8" s="191" customFormat="1" ht="25.5" x14ac:dyDescent="0.2">
      <c r="A62" s="185">
        <v>3</v>
      </c>
      <c r="B62" s="184" t="s">
        <v>240</v>
      </c>
      <c r="C62" s="179" t="s">
        <v>159</v>
      </c>
      <c r="D62" s="182">
        <v>1</v>
      </c>
      <c r="E62" s="194"/>
      <c r="F62" s="194"/>
      <c r="G62" s="179"/>
      <c r="H62" s="201"/>
    </row>
    <row r="63" spans="1:8" s="191" customFormat="1" x14ac:dyDescent="0.2">
      <c r="A63" s="185"/>
      <c r="B63" s="96"/>
      <c r="C63" s="179"/>
      <c r="D63" s="91"/>
      <c r="E63" s="194"/>
      <c r="F63" s="194"/>
      <c r="G63" s="179"/>
      <c r="H63" s="201"/>
    </row>
    <row r="64" spans="1:8" x14ac:dyDescent="0.2">
      <c r="A64" s="196"/>
      <c r="B64" s="184"/>
      <c r="C64" s="179"/>
      <c r="D64" s="183"/>
      <c r="E64" s="179"/>
      <c r="F64" s="179"/>
      <c r="G64" s="193"/>
      <c r="H64" s="200"/>
    </row>
    <row r="65" spans="1:8" x14ac:dyDescent="0.2">
      <c r="A65" s="69"/>
      <c r="B65" s="70" t="s">
        <v>8</v>
      </c>
      <c r="C65" s="71"/>
      <c r="D65" s="72"/>
      <c r="E65" s="73"/>
      <c r="F65" s="73"/>
      <c r="G65" s="73"/>
      <c r="H65" s="74"/>
    </row>
    <row r="66" spans="1:8" x14ac:dyDescent="0.2">
      <c r="A66" s="75"/>
      <c r="B66" s="76" t="s">
        <v>63</v>
      </c>
      <c r="C66" s="77"/>
      <c r="D66" s="78"/>
      <c r="E66" s="79"/>
      <c r="F66" s="79"/>
      <c r="G66" s="79"/>
      <c r="H66" s="204"/>
    </row>
    <row r="67" spans="1:8" x14ac:dyDescent="0.2">
      <c r="A67" s="80"/>
      <c r="B67" s="81" t="s">
        <v>64</v>
      </c>
      <c r="C67" s="82"/>
      <c r="D67" s="83"/>
      <c r="E67" s="82"/>
      <c r="F67" s="82"/>
      <c r="G67" s="82"/>
      <c r="H67" s="84"/>
    </row>
    <row r="68" spans="1:8" x14ac:dyDescent="0.2">
      <c r="A68" s="178"/>
      <c r="B68" s="59" t="s">
        <v>65</v>
      </c>
      <c r="C68" s="193"/>
      <c r="D68" s="58"/>
      <c r="E68" s="193"/>
      <c r="F68" s="193"/>
      <c r="G68" s="193"/>
      <c r="H68" s="200"/>
    </row>
    <row r="69" spans="1:8" x14ac:dyDescent="0.2">
      <c r="A69" s="178">
        <v>3.1</v>
      </c>
      <c r="B69" s="186" t="s">
        <v>57</v>
      </c>
      <c r="C69" s="179"/>
      <c r="D69" s="182"/>
      <c r="E69" s="179"/>
      <c r="F69" s="179"/>
      <c r="G69" s="193"/>
      <c r="H69" s="200"/>
    </row>
    <row r="70" spans="1:8" ht="153" x14ac:dyDescent="0.2">
      <c r="A70" s="180"/>
      <c r="B70" s="197" t="s">
        <v>366</v>
      </c>
      <c r="C70" s="179"/>
      <c r="D70" s="183"/>
      <c r="E70" s="179"/>
      <c r="F70" s="179"/>
      <c r="G70" s="193"/>
      <c r="H70" s="200"/>
    </row>
    <row r="71" spans="1:8" x14ac:dyDescent="0.2">
      <c r="A71" s="180"/>
      <c r="B71" s="88"/>
      <c r="C71" s="179"/>
      <c r="D71" s="183"/>
      <c r="E71" s="179"/>
      <c r="F71" s="179"/>
      <c r="G71" s="179"/>
      <c r="H71" s="201"/>
    </row>
    <row r="72" spans="1:8" x14ac:dyDescent="0.2">
      <c r="A72" s="178">
        <v>3.2</v>
      </c>
      <c r="B72" s="186" t="s">
        <v>66</v>
      </c>
      <c r="C72" s="183"/>
      <c r="D72" s="183"/>
      <c r="E72" s="194"/>
      <c r="F72" s="194"/>
      <c r="G72" s="179"/>
      <c r="H72" s="201"/>
    </row>
    <row r="73" spans="1:8" ht="102" x14ac:dyDescent="0.2">
      <c r="A73" s="180"/>
      <c r="B73" s="88" t="s">
        <v>134</v>
      </c>
      <c r="C73" s="97"/>
      <c r="D73" s="183"/>
      <c r="E73" s="194"/>
      <c r="F73" s="194"/>
      <c r="G73" s="179"/>
      <c r="H73" s="201"/>
    </row>
    <row r="74" spans="1:8" x14ac:dyDescent="0.2">
      <c r="A74" s="185"/>
      <c r="B74" s="184"/>
      <c r="C74" s="179"/>
      <c r="D74" s="182"/>
      <c r="E74" s="194"/>
      <c r="F74" s="194"/>
      <c r="G74" s="179"/>
      <c r="H74" s="201"/>
    </row>
    <row r="75" spans="1:8" ht="25.5" x14ac:dyDescent="0.2">
      <c r="A75" s="185">
        <v>1</v>
      </c>
      <c r="B75" s="181" t="s">
        <v>135</v>
      </c>
      <c r="C75" s="179" t="s">
        <v>61</v>
      </c>
      <c r="D75" s="182">
        <v>0.5</v>
      </c>
      <c r="E75" s="194"/>
      <c r="F75" s="194"/>
      <c r="G75" s="179"/>
      <c r="H75" s="201"/>
    </row>
    <row r="76" spans="1:8" s="191" customFormat="1" x14ac:dyDescent="0.2">
      <c r="A76" s="185"/>
      <c r="B76" s="181"/>
      <c r="C76" s="179"/>
      <c r="D76" s="183"/>
      <c r="E76" s="194"/>
      <c r="F76" s="194"/>
      <c r="G76" s="179"/>
      <c r="H76" s="201"/>
    </row>
    <row r="77" spans="1:8" x14ac:dyDescent="0.2">
      <c r="A77" s="98">
        <v>3.3</v>
      </c>
      <c r="B77" s="61" t="s">
        <v>67</v>
      </c>
      <c r="C77" s="179"/>
      <c r="D77" s="183"/>
      <c r="E77" s="194"/>
      <c r="F77" s="194"/>
      <c r="G77" s="179"/>
      <c r="H77" s="201"/>
    </row>
    <row r="78" spans="1:8" x14ac:dyDescent="0.2">
      <c r="A78" s="98"/>
      <c r="B78" s="88" t="s">
        <v>136</v>
      </c>
      <c r="C78" s="179"/>
      <c r="D78" s="183"/>
      <c r="E78" s="194"/>
      <c r="F78" s="194"/>
      <c r="G78" s="179"/>
      <c r="H78" s="201"/>
    </row>
    <row r="79" spans="1:8" x14ac:dyDescent="0.2">
      <c r="A79" s="98"/>
      <c r="B79" s="88" t="s">
        <v>137</v>
      </c>
      <c r="C79" s="179"/>
      <c r="D79" s="183"/>
      <c r="E79" s="194"/>
      <c r="F79" s="194"/>
      <c r="G79" s="179"/>
      <c r="H79" s="201"/>
    </row>
    <row r="80" spans="1:8" s="191" customFormat="1" ht="24.75" customHeight="1" x14ac:dyDescent="0.2">
      <c r="A80" s="178" t="s">
        <v>68</v>
      </c>
      <c r="B80" s="186" t="s">
        <v>69</v>
      </c>
      <c r="C80" s="179"/>
      <c r="D80" s="183"/>
      <c r="E80" s="194"/>
      <c r="F80" s="194"/>
      <c r="G80" s="179"/>
      <c r="H80" s="201"/>
    </row>
    <row r="81" spans="1:8" ht="17.100000000000001" customHeight="1" x14ac:dyDescent="0.2">
      <c r="A81" s="185">
        <v>1</v>
      </c>
      <c r="B81" s="184" t="s">
        <v>320</v>
      </c>
      <c r="C81" s="179" t="s">
        <v>61</v>
      </c>
      <c r="D81" s="194">
        <v>0.56000000000000005</v>
      </c>
      <c r="E81" s="194"/>
      <c r="F81" s="194"/>
      <c r="G81" s="179"/>
      <c r="H81" s="201"/>
    </row>
    <row r="82" spans="1:8" ht="17.100000000000001" customHeight="1" x14ac:dyDescent="0.2">
      <c r="A82" s="185">
        <v>2</v>
      </c>
      <c r="B82" s="184" t="s">
        <v>241</v>
      </c>
      <c r="C82" s="179" t="s">
        <v>61</v>
      </c>
      <c r="D82" s="194">
        <v>1.87</v>
      </c>
      <c r="E82" s="194"/>
      <c r="F82" s="194"/>
      <c r="G82" s="179"/>
      <c r="H82" s="201"/>
    </row>
    <row r="83" spans="1:8" s="191" customFormat="1" x14ac:dyDescent="0.2">
      <c r="A83" s="185"/>
      <c r="B83" s="184"/>
      <c r="C83" s="179"/>
      <c r="D83" s="182"/>
      <c r="E83" s="194"/>
      <c r="F83" s="194"/>
      <c r="G83" s="179"/>
      <c r="H83" s="201"/>
    </row>
    <row r="84" spans="1:8" s="191" customFormat="1" x14ac:dyDescent="0.2">
      <c r="A84" s="178" t="s">
        <v>70</v>
      </c>
      <c r="B84" s="186" t="s">
        <v>71</v>
      </c>
      <c r="C84" s="179"/>
      <c r="D84" s="183"/>
      <c r="E84" s="194"/>
      <c r="F84" s="194"/>
      <c r="G84" s="179"/>
      <c r="H84" s="201"/>
    </row>
    <row r="85" spans="1:8" s="191" customFormat="1" x14ac:dyDescent="0.2">
      <c r="A85" s="185">
        <v>1</v>
      </c>
      <c r="B85" s="184" t="s">
        <v>367</v>
      </c>
      <c r="C85" s="179" t="s">
        <v>61</v>
      </c>
      <c r="D85" s="182">
        <v>5.8</v>
      </c>
      <c r="E85" s="194"/>
      <c r="F85" s="194"/>
      <c r="G85" s="179"/>
      <c r="H85" s="201"/>
    </row>
    <row r="86" spans="1:8" s="191" customFormat="1" ht="17.100000000000001" customHeight="1" x14ac:dyDescent="0.2">
      <c r="A86" s="185">
        <v>2</v>
      </c>
      <c r="B86" s="184" t="s">
        <v>261</v>
      </c>
      <c r="C86" s="179" t="s">
        <v>61</v>
      </c>
      <c r="D86" s="179">
        <v>0.98</v>
      </c>
      <c r="E86" s="194"/>
      <c r="F86" s="194"/>
      <c r="G86" s="179"/>
      <c r="H86" s="201"/>
    </row>
    <row r="87" spans="1:8" s="191" customFormat="1" ht="17.100000000000001" customHeight="1" x14ac:dyDescent="0.2">
      <c r="A87" s="185">
        <v>3</v>
      </c>
      <c r="B87" s="184" t="s">
        <v>321</v>
      </c>
      <c r="C87" s="179" t="s">
        <v>61</v>
      </c>
      <c r="D87" s="179">
        <v>0.2</v>
      </c>
      <c r="E87" s="194"/>
      <c r="F87" s="194"/>
      <c r="G87" s="179"/>
      <c r="H87" s="201"/>
    </row>
    <row r="88" spans="1:8" s="191" customFormat="1" ht="17.100000000000001" customHeight="1" x14ac:dyDescent="0.2">
      <c r="A88" s="185">
        <v>4</v>
      </c>
      <c r="B88" s="184" t="s">
        <v>264</v>
      </c>
      <c r="C88" s="179" t="s">
        <v>37</v>
      </c>
      <c r="D88" s="179">
        <v>1</v>
      </c>
      <c r="E88" s="194"/>
      <c r="F88" s="194"/>
      <c r="G88" s="179"/>
      <c r="H88" s="201"/>
    </row>
    <row r="89" spans="1:8" s="191" customFormat="1" ht="17.100000000000001" customHeight="1" x14ac:dyDescent="0.2">
      <c r="A89" s="185"/>
      <c r="B89" s="184"/>
      <c r="C89" s="179"/>
      <c r="D89" s="179"/>
      <c r="E89" s="194"/>
      <c r="F89" s="194"/>
      <c r="G89" s="179"/>
      <c r="H89" s="201"/>
    </row>
    <row r="90" spans="1:8" s="191" customFormat="1" ht="17.100000000000001" customHeight="1" x14ac:dyDescent="0.2">
      <c r="A90" s="99" t="s">
        <v>262</v>
      </c>
      <c r="B90" s="186" t="s">
        <v>263</v>
      </c>
      <c r="C90" s="179"/>
      <c r="D90" s="194"/>
      <c r="E90" s="194"/>
      <c r="F90" s="194"/>
      <c r="G90" s="179"/>
      <c r="H90" s="201"/>
    </row>
    <row r="91" spans="1:8" s="191" customFormat="1" x14ac:dyDescent="0.2">
      <c r="A91" s="185">
        <v>1</v>
      </c>
      <c r="B91" s="64" t="s">
        <v>368</v>
      </c>
      <c r="C91" s="179" t="s">
        <v>61</v>
      </c>
      <c r="D91" s="194">
        <v>1.5</v>
      </c>
      <c r="E91" s="194"/>
      <c r="F91" s="194"/>
      <c r="G91" s="179"/>
      <c r="H91" s="201"/>
    </row>
    <row r="92" spans="1:8" s="191" customFormat="1" x14ac:dyDescent="0.2">
      <c r="A92" s="185"/>
      <c r="B92" s="64"/>
      <c r="C92" s="179"/>
      <c r="D92" s="182"/>
      <c r="E92" s="194"/>
      <c r="F92" s="194"/>
      <c r="G92" s="179"/>
      <c r="H92" s="201"/>
    </row>
    <row r="93" spans="1:8" x14ac:dyDescent="0.2">
      <c r="A93" s="178">
        <v>3.3</v>
      </c>
      <c r="B93" s="61" t="s">
        <v>72</v>
      </c>
      <c r="C93" s="179"/>
      <c r="D93" s="183"/>
      <c r="E93" s="194"/>
      <c r="F93" s="194"/>
      <c r="G93" s="179"/>
      <c r="H93" s="201"/>
    </row>
    <row r="94" spans="1:8" ht="102" x14ac:dyDescent="0.2">
      <c r="A94" s="180"/>
      <c r="B94" s="197" t="s">
        <v>107</v>
      </c>
      <c r="C94" s="179"/>
      <c r="D94" s="183"/>
      <c r="E94" s="194"/>
      <c r="F94" s="194"/>
      <c r="G94" s="179"/>
      <c r="H94" s="201"/>
    </row>
    <row r="95" spans="1:8" x14ac:dyDescent="0.2">
      <c r="A95" s="180"/>
      <c r="B95" s="197"/>
      <c r="C95" s="179"/>
      <c r="D95" s="183"/>
      <c r="E95" s="194"/>
      <c r="F95" s="194"/>
      <c r="G95" s="179"/>
      <c r="H95" s="201"/>
    </row>
    <row r="96" spans="1:8" s="191" customFormat="1" x14ac:dyDescent="0.2">
      <c r="A96" s="166" t="s">
        <v>68</v>
      </c>
      <c r="B96" s="186" t="s">
        <v>69</v>
      </c>
      <c r="C96" s="179"/>
      <c r="D96" s="183"/>
      <c r="E96" s="194"/>
      <c r="F96" s="194"/>
      <c r="G96" s="179"/>
      <c r="H96" s="201"/>
    </row>
    <row r="97" spans="1:8" s="191" customFormat="1" x14ac:dyDescent="0.2">
      <c r="A97" s="185">
        <v>1</v>
      </c>
      <c r="B97" s="184" t="s">
        <v>322</v>
      </c>
      <c r="C97" s="179" t="s">
        <v>59</v>
      </c>
      <c r="D97" s="182">
        <v>4.32</v>
      </c>
      <c r="E97" s="194"/>
      <c r="F97" s="194"/>
      <c r="G97" s="179"/>
      <c r="H97" s="201"/>
    </row>
    <row r="98" spans="1:8" s="191" customFormat="1" x14ac:dyDescent="0.2">
      <c r="A98" s="185">
        <v>2</v>
      </c>
      <c r="B98" s="184" t="s">
        <v>242</v>
      </c>
      <c r="C98" s="179" t="s">
        <v>59</v>
      </c>
      <c r="D98" s="182">
        <v>18.7</v>
      </c>
      <c r="E98" s="194"/>
      <c r="F98" s="194"/>
      <c r="G98" s="179"/>
      <c r="H98" s="201"/>
    </row>
    <row r="99" spans="1:8" s="191" customFormat="1" x14ac:dyDescent="0.2">
      <c r="A99" s="185"/>
      <c r="B99" s="184"/>
      <c r="C99" s="179"/>
      <c r="D99" s="182"/>
      <c r="E99" s="194"/>
      <c r="F99" s="194"/>
      <c r="G99" s="179"/>
      <c r="H99" s="201"/>
    </row>
    <row r="100" spans="1:8" s="191" customFormat="1" x14ac:dyDescent="0.2">
      <c r="A100" s="178" t="s">
        <v>70</v>
      </c>
      <c r="B100" s="186" t="s">
        <v>71</v>
      </c>
      <c r="C100" s="179"/>
      <c r="D100" s="183"/>
      <c r="E100" s="194"/>
      <c r="F100" s="194"/>
      <c r="G100" s="179"/>
      <c r="H100" s="201"/>
    </row>
    <row r="101" spans="1:8" s="191" customFormat="1" ht="25.5" x14ac:dyDescent="0.2">
      <c r="A101" s="185">
        <v>1</v>
      </c>
      <c r="B101" s="184" t="s">
        <v>265</v>
      </c>
      <c r="C101" s="179" t="s">
        <v>61</v>
      </c>
      <c r="D101" s="179">
        <v>11.86</v>
      </c>
      <c r="E101" s="194"/>
      <c r="F101" s="194"/>
      <c r="G101" s="179"/>
      <c r="H101" s="201"/>
    </row>
    <row r="102" spans="1:8" s="191" customFormat="1" x14ac:dyDescent="0.2">
      <c r="A102" s="185"/>
      <c r="B102" s="184"/>
      <c r="C102" s="179"/>
      <c r="D102" s="182"/>
      <c r="E102" s="194"/>
      <c r="F102" s="194"/>
      <c r="G102" s="179"/>
      <c r="H102" s="201"/>
    </row>
    <row r="103" spans="1:8" s="191" customFormat="1" x14ac:dyDescent="0.2">
      <c r="A103" s="178" t="s">
        <v>262</v>
      </c>
      <c r="B103" s="61" t="s">
        <v>267</v>
      </c>
      <c r="C103" s="179"/>
      <c r="D103" s="179"/>
      <c r="E103" s="194"/>
      <c r="F103" s="194"/>
      <c r="G103" s="179"/>
      <c r="H103" s="201"/>
    </row>
    <row r="104" spans="1:8" x14ac:dyDescent="0.2">
      <c r="A104" s="185">
        <v>1</v>
      </c>
      <c r="B104" s="64" t="s">
        <v>268</v>
      </c>
      <c r="C104" s="179" t="s">
        <v>59</v>
      </c>
      <c r="D104" s="194">
        <v>26.18</v>
      </c>
      <c r="E104" s="194"/>
      <c r="F104" s="194"/>
      <c r="G104" s="179"/>
      <c r="H104" s="201"/>
    </row>
    <row r="105" spans="1:8" s="191" customFormat="1" x14ac:dyDescent="0.2">
      <c r="A105" s="185"/>
      <c r="B105" s="184"/>
      <c r="C105" s="179"/>
      <c r="D105" s="182"/>
      <c r="E105" s="194"/>
      <c r="F105" s="194"/>
      <c r="G105" s="179"/>
      <c r="H105" s="201"/>
    </row>
    <row r="106" spans="1:8" x14ac:dyDescent="0.2">
      <c r="A106" s="178">
        <v>3.4</v>
      </c>
      <c r="B106" s="61" t="s">
        <v>73</v>
      </c>
      <c r="C106" s="179"/>
      <c r="D106" s="183"/>
      <c r="E106" s="194"/>
      <c r="F106" s="194"/>
      <c r="G106" s="179"/>
      <c r="H106" s="201"/>
    </row>
    <row r="107" spans="1:8" ht="153" x14ac:dyDescent="0.2">
      <c r="A107" s="180"/>
      <c r="B107" s="197" t="s">
        <v>108</v>
      </c>
      <c r="C107" s="179"/>
      <c r="D107" s="183"/>
      <c r="E107" s="194"/>
      <c r="F107" s="194"/>
      <c r="G107" s="179"/>
      <c r="H107" s="201"/>
    </row>
    <row r="108" spans="1:8" x14ac:dyDescent="0.2">
      <c r="A108" s="180"/>
      <c r="B108" s="184" t="s">
        <v>74</v>
      </c>
      <c r="C108" s="179"/>
      <c r="D108" s="183"/>
      <c r="E108" s="194"/>
      <c r="F108" s="194"/>
      <c r="G108" s="179"/>
      <c r="H108" s="201"/>
    </row>
    <row r="109" spans="1:8" ht="11.25" customHeight="1" x14ac:dyDescent="0.2">
      <c r="A109" s="180"/>
      <c r="B109" s="184"/>
      <c r="C109" s="179"/>
      <c r="D109" s="183"/>
      <c r="E109" s="194"/>
      <c r="F109" s="194"/>
      <c r="G109" s="179"/>
      <c r="H109" s="201"/>
    </row>
    <row r="110" spans="1:8" ht="17.100000000000001" customHeight="1" x14ac:dyDescent="0.2">
      <c r="A110" s="178" t="s">
        <v>238</v>
      </c>
      <c r="B110" s="186" t="s">
        <v>182</v>
      </c>
      <c r="C110" s="179"/>
      <c r="D110" s="194"/>
      <c r="E110" s="194"/>
      <c r="F110" s="194"/>
      <c r="G110" s="179"/>
      <c r="H110" s="201"/>
    </row>
    <row r="111" spans="1:8" ht="17.100000000000001" customHeight="1" x14ac:dyDescent="0.2">
      <c r="A111" s="185"/>
      <c r="B111" s="184" t="s">
        <v>323</v>
      </c>
      <c r="C111" s="179"/>
      <c r="D111" s="194"/>
      <c r="E111" s="194"/>
      <c r="F111" s="194"/>
      <c r="G111" s="179"/>
      <c r="H111" s="201"/>
    </row>
    <row r="112" spans="1:8" ht="17.100000000000001" customHeight="1" x14ac:dyDescent="0.2">
      <c r="A112" s="185">
        <v>1</v>
      </c>
      <c r="B112" s="184" t="s">
        <v>188</v>
      </c>
      <c r="C112" s="179" t="s">
        <v>172</v>
      </c>
      <c r="D112" s="194">
        <v>7</v>
      </c>
      <c r="E112" s="194"/>
      <c r="F112" s="194"/>
      <c r="G112" s="179"/>
      <c r="H112" s="201"/>
    </row>
    <row r="113" spans="1:8" ht="17.100000000000001" customHeight="1" x14ac:dyDescent="0.2">
      <c r="A113" s="185"/>
      <c r="B113" s="184"/>
      <c r="C113" s="179"/>
      <c r="D113" s="194"/>
      <c r="E113" s="194"/>
      <c r="F113" s="194"/>
      <c r="G113" s="179"/>
      <c r="H113" s="201"/>
    </row>
    <row r="114" spans="1:8" ht="17.100000000000001" customHeight="1" x14ac:dyDescent="0.2">
      <c r="A114" s="185"/>
      <c r="B114" s="184" t="s">
        <v>199</v>
      </c>
      <c r="C114" s="179"/>
      <c r="D114" s="194"/>
      <c r="E114" s="194"/>
      <c r="F114" s="194"/>
      <c r="G114" s="179"/>
      <c r="H114" s="201"/>
    </row>
    <row r="115" spans="1:8" ht="17.100000000000001" customHeight="1" x14ac:dyDescent="0.2">
      <c r="A115" s="185">
        <v>1</v>
      </c>
      <c r="B115" s="184" t="s">
        <v>188</v>
      </c>
      <c r="C115" s="179" t="s">
        <v>172</v>
      </c>
      <c r="D115" s="194">
        <v>34</v>
      </c>
      <c r="E115" s="194"/>
      <c r="F115" s="194"/>
      <c r="G115" s="179"/>
      <c r="H115" s="201"/>
    </row>
    <row r="116" spans="1:8" ht="17.100000000000001" customHeight="1" x14ac:dyDescent="0.2">
      <c r="A116" s="185">
        <v>2</v>
      </c>
      <c r="B116" s="184" t="s">
        <v>173</v>
      </c>
      <c r="C116" s="179" t="s">
        <v>172</v>
      </c>
      <c r="D116" s="194">
        <v>23</v>
      </c>
      <c r="E116" s="194"/>
      <c r="F116" s="194"/>
      <c r="G116" s="179"/>
      <c r="H116" s="201"/>
    </row>
    <row r="117" spans="1:8" ht="17.100000000000001" customHeight="1" x14ac:dyDescent="0.2">
      <c r="A117" s="185"/>
      <c r="B117" s="184"/>
      <c r="C117" s="179"/>
      <c r="D117" s="182"/>
      <c r="E117" s="194"/>
      <c r="F117" s="194"/>
      <c r="G117" s="179"/>
      <c r="H117" s="201"/>
    </row>
    <row r="118" spans="1:8" ht="18.75" customHeight="1" x14ac:dyDescent="0.2">
      <c r="A118" s="178" t="s">
        <v>266</v>
      </c>
      <c r="B118" s="186" t="s">
        <v>71</v>
      </c>
      <c r="C118" s="179"/>
      <c r="D118" s="179"/>
      <c r="E118" s="194"/>
      <c r="F118" s="194"/>
      <c r="G118" s="179"/>
      <c r="H118" s="201"/>
    </row>
    <row r="119" spans="1:8" ht="17.100000000000001" customHeight="1" x14ac:dyDescent="0.2">
      <c r="A119" s="185"/>
      <c r="B119" s="184" t="s">
        <v>269</v>
      </c>
      <c r="C119" s="179"/>
      <c r="D119" s="179"/>
      <c r="E119" s="194"/>
      <c r="F119" s="194"/>
      <c r="G119" s="179"/>
      <c r="H119" s="201"/>
    </row>
    <row r="120" spans="1:8" ht="17.100000000000001" customHeight="1" x14ac:dyDescent="0.2">
      <c r="A120" s="185">
        <v>1</v>
      </c>
      <c r="B120" s="184" t="s">
        <v>270</v>
      </c>
      <c r="C120" s="179" t="s">
        <v>172</v>
      </c>
      <c r="D120" s="194">
        <v>19</v>
      </c>
      <c r="E120" s="194"/>
      <c r="F120" s="194"/>
      <c r="G120" s="179"/>
      <c r="H120" s="201"/>
    </row>
    <row r="121" spans="1:8" ht="17.100000000000001" customHeight="1" x14ac:dyDescent="0.2">
      <c r="A121" s="185">
        <v>2</v>
      </c>
      <c r="B121" s="184" t="s">
        <v>173</v>
      </c>
      <c r="C121" s="179" t="s">
        <v>172</v>
      </c>
      <c r="D121" s="194">
        <v>18</v>
      </c>
      <c r="E121" s="194"/>
      <c r="F121" s="194"/>
      <c r="G121" s="179"/>
      <c r="H121" s="201"/>
    </row>
    <row r="122" spans="1:8" ht="17.100000000000001" customHeight="1" x14ac:dyDescent="0.2">
      <c r="A122" s="185"/>
      <c r="B122" s="184"/>
      <c r="C122" s="179"/>
      <c r="D122" s="182"/>
      <c r="E122" s="194"/>
      <c r="F122" s="194"/>
      <c r="G122" s="179"/>
      <c r="H122" s="201"/>
    </row>
    <row r="123" spans="1:8" ht="18.75" customHeight="1" x14ac:dyDescent="0.2">
      <c r="A123" s="178" t="s">
        <v>273</v>
      </c>
      <c r="B123" s="186" t="s">
        <v>267</v>
      </c>
      <c r="C123" s="179"/>
      <c r="D123" s="179"/>
      <c r="E123" s="194"/>
      <c r="F123" s="194"/>
      <c r="G123" s="179"/>
      <c r="H123" s="201"/>
    </row>
    <row r="124" spans="1:8" ht="17.100000000000001" customHeight="1" x14ac:dyDescent="0.2">
      <c r="A124" s="185" t="s">
        <v>271</v>
      </c>
      <c r="B124" s="184" t="s">
        <v>272</v>
      </c>
      <c r="C124" s="179"/>
      <c r="D124" s="179"/>
      <c r="E124" s="194"/>
      <c r="F124" s="194"/>
      <c r="G124" s="179"/>
      <c r="H124" s="201"/>
    </row>
    <row r="125" spans="1:8" ht="17.100000000000001" customHeight="1" x14ac:dyDescent="0.2">
      <c r="A125" s="185"/>
      <c r="B125" s="64" t="s">
        <v>369</v>
      </c>
      <c r="C125" s="179"/>
      <c r="D125" s="179"/>
      <c r="E125" s="194"/>
      <c r="F125" s="194"/>
      <c r="G125" s="179"/>
      <c r="H125" s="201"/>
    </row>
    <row r="126" spans="1:8" ht="17.100000000000001" customHeight="1" x14ac:dyDescent="0.2">
      <c r="A126" s="185">
        <v>1</v>
      </c>
      <c r="B126" s="184" t="s">
        <v>188</v>
      </c>
      <c r="C126" s="179" t="s">
        <v>172</v>
      </c>
      <c r="D126" s="194">
        <v>24</v>
      </c>
      <c r="E126" s="194"/>
      <c r="F126" s="194"/>
      <c r="G126" s="179"/>
      <c r="H126" s="201"/>
    </row>
    <row r="127" spans="1:8" ht="17.100000000000001" customHeight="1" x14ac:dyDescent="0.2">
      <c r="A127" s="185">
        <v>2</v>
      </c>
      <c r="B127" s="184" t="s">
        <v>173</v>
      </c>
      <c r="C127" s="179" t="s">
        <v>172</v>
      </c>
      <c r="D127" s="194">
        <v>23</v>
      </c>
      <c r="E127" s="194"/>
      <c r="F127" s="194"/>
      <c r="G127" s="179"/>
      <c r="H127" s="201"/>
    </row>
    <row r="128" spans="1:8" ht="17.100000000000001" customHeight="1" x14ac:dyDescent="0.2">
      <c r="A128" s="185"/>
      <c r="B128" s="184"/>
      <c r="C128" s="179"/>
      <c r="D128" s="194"/>
      <c r="E128" s="194"/>
      <c r="F128" s="194"/>
      <c r="G128" s="179"/>
      <c r="H128" s="201"/>
    </row>
    <row r="129" spans="1:8" ht="17.100000000000001" customHeight="1" x14ac:dyDescent="0.2">
      <c r="A129" s="178" t="s">
        <v>138</v>
      </c>
      <c r="B129" s="186" t="s">
        <v>174</v>
      </c>
      <c r="C129" s="179"/>
      <c r="D129" s="182"/>
      <c r="E129" s="194"/>
      <c r="F129" s="194"/>
      <c r="G129" s="179"/>
      <c r="H129" s="201"/>
    </row>
    <row r="130" spans="1:8" ht="17.100000000000001" customHeight="1" x14ac:dyDescent="0.2">
      <c r="A130" s="185">
        <v>1</v>
      </c>
      <c r="B130" s="184" t="s">
        <v>292</v>
      </c>
      <c r="C130" s="179" t="s">
        <v>183</v>
      </c>
      <c r="D130" s="182">
        <v>65</v>
      </c>
      <c r="E130" s="194"/>
      <c r="F130" s="194"/>
      <c r="G130" s="179"/>
      <c r="H130" s="201"/>
    </row>
    <row r="131" spans="1:8" x14ac:dyDescent="0.2">
      <c r="A131" s="99"/>
      <c r="B131" s="186"/>
      <c r="C131" s="179"/>
      <c r="D131" s="194"/>
      <c r="E131" s="194"/>
      <c r="F131" s="194"/>
      <c r="G131" s="179"/>
      <c r="H131" s="201"/>
    </row>
    <row r="132" spans="1:8" ht="17.100000000000001" customHeight="1" x14ac:dyDescent="0.2">
      <c r="A132" s="178">
        <v>3.6</v>
      </c>
      <c r="B132" s="186" t="s">
        <v>386</v>
      </c>
      <c r="C132" s="179"/>
      <c r="D132" s="194"/>
      <c r="E132" s="194"/>
      <c r="F132" s="194"/>
      <c r="G132" s="179">
        <f>E132+F132</f>
        <v>0</v>
      </c>
      <c r="H132" s="201">
        <f>G132*D132</f>
        <v>0</v>
      </c>
    </row>
    <row r="133" spans="1:8" s="198" customFormat="1" ht="17.100000000000001" customHeight="1" x14ac:dyDescent="0.2">
      <c r="A133" s="185"/>
      <c r="B133" s="184"/>
      <c r="C133" s="179"/>
      <c r="D133" s="194"/>
      <c r="E133" s="194"/>
      <c r="F133" s="194"/>
      <c r="G133" s="179">
        <f>E133+F133</f>
        <v>0</v>
      </c>
      <c r="H133" s="201">
        <f>G133*D133</f>
        <v>0</v>
      </c>
    </row>
    <row r="134" spans="1:8" ht="63.75" x14ac:dyDescent="0.2">
      <c r="A134" s="185">
        <v>1</v>
      </c>
      <c r="B134" s="184" t="s">
        <v>387</v>
      </c>
      <c r="C134" s="179" t="s">
        <v>37</v>
      </c>
      <c r="D134" s="194">
        <v>1</v>
      </c>
      <c r="E134" s="194"/>
      <c r="F134" s="194"/>
      <c r="G134" s="179">
        <f>F134+E134</f>
        <v>0</v>
      </c>
      <c r="H134" s="201">
        <f>G134*D134</f>
        <v>0</v>
      </c>
    </row>
    <row r="135" spans="1:8" ht="63.75" x14ac:dyDescent="0.2">
      <c r="A135" s="185">
        <v>1</v>
      </c>
      <c r="B135" s="184" t="s">
        <v>388</v>
      </c>
      <c r="C135" s="179" t="s">
        <v>37</v>
      </c>
      <c r="D135" s="194">
        <v>1</v>
      </c>
      <c r="E135" s="194"/>
      <c r="F135" s="194"/>
      <c r="G135" s="179">
        <f>F135+E135</f>
        <v>0</v>
      </c>
      <c r="H135" s="201">
        <f>G135*D135</f>
        <v>0</v>
      </c>
    </row>
    <row r="136" spans="1:8" x14ac:dyDescent="0.2">
      <c r="A136" s="99"/>
      <c r="B136" s="186"/>
      <c r="C136" s="179"/>
      <c r="D136" s="194"/>
      <c r="E136" s="202"/>
      <c r="F136" s="202"/>
      <c r="G136" s="100"/>
      <c r="H136" s="201"/>
    </row>
    <row r="137" spans="1:8" x14ac:dyDescent="0.2">
      <c r="A137" s="99"/>
      <c r="B137" s="186"/>
      <c r="C137" s="179"/>
      <c r="D137" s="194"/>
      <c r="E137" s="202"/>
      <c r="F137" s="202"/>
      <c r="G137" s="100"/>
      <c r="H137" s="201"/>
    </row>
    <row r="138" spans="1:8" x14ac:dyDescent="0.2">
      <c r="A138" s="99"/>
      <c r="B138" s="186"/>
      <c r="C138" s="179"/>
      <c r="D138" s="194"/>
      <c r="E138" s="202"/>
      <c r="F138" s="202"/>
      <c r="G138" s="100"/>
      <c r="H138" s="201"/>
    </row>
    <row r="139" spans="1:8" x14ac:dyDescent="0.2">
      <c r="A139" s="185"/>
      <c r="B139" s="184"/>
      <c r="C139" s="179"/>
      <c r="D139" s="194"/>
      <c r="E139" s="202"/>
      <c r="F139" s="202"/>
      <c r="G139" s="100"/>
      <c r="H139" s="201"/>
    </row>
    <row r="140" spans="1:8" x14ac:dyDescent="0.2">
      <c r="A140" s="69"/>
      <c r="B140" s="70" t="s">
        <v>75</v>
      </c>
      <c r="C140" s="71"/>
      <c r="D140" s="72"/>
      <c r="E140" s="73"/>
      <c r="F140" s="73"/>
      <c r="G140" s="73"/>
      <c r="H140" s="74"/>
    </row>
    <row r="141" spans="1:8" x14ac:dyDescent="0.2">
      <c r="A141" s="75"/>
      <c r="B141" s="76" t="s">
        <v>76</v>
      </c>
      <c r="C141" s="77"/>
      <c r="D141" s="78"/>
      <c r="E141" s="79"/>
      <c r="F141" s="79"/>
      <c r="G141" s="79"/>
      <c r="H141" s="204"/>
    </row>
    <row r="142" spans="1:8" x14ac:dyDescent="0.2">
      <c r="A142" s="69"/>
      <c r="B142" s="81" t="s">
        <v>77</v>
      </c>
      <c r="C142" s="71"/>
      <c r="D142" s="72"/>
      <c r="E142" s="82"/>
      <c r="F142" s="82"/>
      <c r="G142" s="82"/>
      <c r="H142" s="84"/>
    </row>
    <row r="143" spans="1:8" x14ac:dyDescent="0.2">
      <c r="A143" s="180"/>
      <c r="B143" s="59" t="s">
        <v>78</v>
      </c>
      <c r="C143" s="179"/>
      <c r="D143" s="182"/>
      <c r="E143" s="193"/>
      <c r="F143" s="193"/>
      <c r="G143" s="193"/>
      <c r="H143" s="200"/>
    </row>
    <row r="144" spans="1:8" x14ac:dyDescent="0.2">
      <c r="A144" s="180"/>
      <c r="B144" s="59"/>
      <c r="C144" s="179"/>
      <c r="D144" s="182"/>
      <c r="E144" s="179"/>
      <c r="F144" s="179"/>
      <c r="G144" s="193"/>
      <c r="H144" s="200"/>
    </row>
    <row r="145" spans="1:8" x14ac:dyDescent="0.2">
      <c r="A145" s="178">
        <v>4.0999999999999996</v>
      </c>
      <c r="B145" s="67" t="s">
        <v>57</v>
      </c>
      <c r="C145" s="179"/>
      <c r="D145" s="183"/>
      <c r="E145" s="179"/>
      <c r="F145" s="179"/>
      <c r="G145" s="193"/>
      <c r="H145" s="200"/>
    </row>
    <row r="146" spans="1:8" ht="178.5" x14ac:dyDescent="0.2">
      <c r="A146" s="180"/>
      <c r="B146" s="197" t="s">
        <v>324</v>
      </c>
      <c r="C146" s="179"/>
      <c r="D146" s="183"/>
      <c r="E146" s="179"/>
      <c r="F146" s="179"/>
      <c r="G146" s="193"/>
      <c r="H146" s="200"/>
    </row>
    <row r="147" spans="1:8" ht="38.25" x14ac:dyDescent="0.2">
      <c r="A147" s="180"/>
      <c r="B147" s="184" t="s">
        <v>79</v>
      </c>
      <c r="C147" s="179"/>
      <c r="D147" s="183"/>
      <c r="E147" s="179"/>
      <c r="F147" s="179"/>
      <c r="G147" s="193"/>
      <c r="H147" s="200"/>
    </row>
    <row r="148" spans="1:8" x14ac:dyDescent="0.2">
      <c r="A148" s="180"/>
      <c r="B148" s="197" t="s">
        <v>325</v>
      </c>
      <c r="C148" s="179"/>
      <c r="D148" s="183"/>
      <c r="E148" s="179"/>
      <c r="F148" s="179"/>
      <c r="G148" s="193"/>
      <c r="H148" s="200"/>
    </row>
    <row r="149" spans="1:8" s="191" customFormat="1" x14ac:dyDescent="0.2">
      <c r="A149" s="180"/>
      <c r="B149" s="184"/>
      <c r="C149" s="179"/>
      <c r="D149" s="183"/>
      <c r="E149" s="179"/>
      <c r="F149" s="179"/>
      <c r="G149" s="193"/>
      <c r="H149" s="200"/>
    </row>
    <row r="150" spans="1:8" s="191" customFormat="1" x14ac:dyDescent="0.2">
      <c r="A150" s="178">
        <v>4.2</v>
      </c>
      <c r="B150" s="93" t="s">
        <v>124</v>
      </c>
      <c r="C150" s="179"/>
      <c r="D150" s="183"/>
      <c r="E150" s="179"/>
      <c r="F150" s="179"/>
      <c r="G150" s="193"/>
      <c r="H150" s="200"/>
    </row>
    <row r="151" spans="1:8" s="191" customFormat="1" x14ac:dyDescent="0.2">
      <c r="A151" s="178"/>
      <c r="B151" s="101" t="s">
        <v>177</v>
      </c>
      <c r="C151" s="179"/>
      <c r="D151" s="183"/>
      <c r="E151" s="179"/>
      <c r="F151" s="179"/>
      <c r="G151" s="193"/>
      <c r="H151" s="200"/>
    </row>
    <row r="152" spans="1:8" ht="25.5" x14ac:dyDescent="0.2">
      <c r="A152" s="180" t="s">
        <v>139</v>
      </c>
      <c r="B152" s="102" t="s">
        <v>243</v>
      </c>
      <c r="C152" s="179"/>
      <c r="D152" s="183"/>
      <c r="E152" s="194"/>
      <c r="F152" s="194"/>
      <c r="G152" s="193"/>
      <c r="H152" s="200"/>
    </row>
    <row r="153" spans="1:8" x14ac:dyDescent="0.2">
      <c r="A153" s="185">
        <v>1</v>
      </c>
      <c r="B153" s="181" t="s">
        <v>371</v>
      </c>
      <c r="C153" s="179" t="s">
        <v>59</v>
      </c>
      <c r="D153" s="183">
        <v>150</v>
      </c>
      <c r="E153" s="194"/>
      <c r="F153" s="194"/>
      <c r="G153" s="179">
        <f>E153+F153</f>
        <v>0</v>
      </c>
      <c r="H153" s="201">
        <f>G153*D153</f>
        <v>0</v>
      </c>
    </row>
    <row r="154" spans="1:8" x14ac:dyDescent="0.2">
      <c r="A154" s="185"/>
      <c r="B154" s="181"/>
      <c r="C154" s="179"/>
      <c r="D154" s="183"/>
      <c r="E154" s="194"/>
      <c r="F154" s="194"/>
      <c r="G154" s="193"/>
      <c r="H154" s="200"/>
    </row>
    <row r="155" spans="1:8" x14ac:dyDescent="0.2">
      <c r="A155" s="178">
        <v>4.3</v>
      </c>
      <c r="B155" s="103" t="s">
        <v>81</v>
      </c>
      <c r="C155" s="179"/>
      <c r="D155" s="183"/>
      <c r="E155" s="194"/>
      <c r="F155" s="194"/>
      <c r="G155" s="193"/>
      <c r="H155" s="200"/>
    </row>
    <row r="156" spans="1:8" s="191" customFormat="1" x14ac:dyDescent="0.2">
      <c r="A156" s="180"/>
      <c r="B156" s="104"/>
      <c r="C156" s="179"/>
      <c r="D156" s="183"/>
      <c r="E156" s="194"/>
      <c r="F156" s="194"/>
      <c r="G156" s="193"/>
      <c r="H156" s="200"/>
    </row>
    <row r="157" spans="1:8" ht="76.5" x14ac:dyDescent="0.2">
      <c r="A157" s="185"/>
      <c r="B157" s="211" t="s">
        <v>370</v>
      </c>
      <c r="C157" s="179"/>
      <c r="D157" s="183"/>
      <c r="E157" s="194"/>
      <c r="F157" s="194"/>
      <c r="G157" s="193"/>
      <c r="H157" s="200"/>
    </row>
    <row r="158" spans="1:8" x14ac:dyDescent="0.2">
      <c r="A158" s="185"/>
      <c r="B158" s="181"/>
      <c r="C158" s="179"/>
      <c r="D158" s="183"/>
      <c r="E158" s="194"/>
      <c r="F158" s="194"/>
      <c r="G158" s="179"/>
      <c r="H158" s="201"/>
    </row>
    <row r="159" spans="1:8" ht="38.25" x14ac:dyDescent="0.2">
      <c r="A159" s="185" t="s">
        <v>140</v>
      </c>
      <c r="B159" s="181" t="s">
        <v>178</v>
      </c>
      <c r="C159" s="179"/>
      <c r="D159" s="183"/>
      <c r="E159" s="194"/>
      <c r="F159" s="194"/>
      <c r="G159" s="179"/>
      <c r="H159" s="201"/>
    </row>
    <row r="160" spans="1:8" x14ac:dyDescent="0.2">
      <c r="A160" s="185">
        <v>1</v>
      </c>
      <c r="B160" s="181" t="s">
        <v>326</v>
      </c>
      <c r="C160" s="179" t="s">
        <v>59</v>
      </c>
      <c r="D160" s="183">
        <v>309</v>
      </c>
      <c r="E160" s="194"/>
      <c r="F160" s="194"/>
      <c r="G160" s="179"/>
      <c r="H160" s="201"/>
    </row>
    <row r="161" spans="1:8" x14ac:dyDescent="0.2">
      <c r="A161" s="185"/>
      <c r="B161" s="181"/>
      <c r="C161" s="179"/>
      <c r="D161" s="183"/>
      <c r="E161" s="194"/>
      <c r="F161" s="194"/>
      <c r="G161" s="179"/>
      <c r="H161" s="201"/>
    </row>
    <row r="162" spans="1:8" x14ac:dyDescent="0.2">
      <c r="A162" s="178">
        <v>4.4000000000000004</v>
      </c>
      <c r="B162" s="210" t="s">
        <v>356</v>
      </c>
      <c r="C162" s="179"/>
      <c r="D162" s="179"/>
      <c r="E162" s="194"/>
      <c r="F162" s="194"/>
      <c r="G162" s="179"/>
      <c r="H162" s="201"/>
    </row>
    <row r="163" spans="1:8" x14ac:dyDescent="0.2">
      <c r="A163" s="185" t="s">
        <v>372</v>
      </c>
      <c r="B163" s="211" t="s">
        <v>357</v>
      </c>
      <c r="C163" s="179"/>
      <c r="D163" s="179"/>
      <c r="E163" s="194"/>
      <c r="F163" s="194"/>
      <c r="G163" s="179"/>
      <c r="H163" s="201"/>
    </row>
    <row r="164" spans="1:8" x14ac:dyDescent="0.2">
      <c r="A164" s="185"/>
      <c r="B164" s="211" t="s">
        <v>358</v>
      </c>
      <c r="C164" s="179"/>
      <c r="D164" s="179"/>
      <c r="E164" s="194"/>
      <c r="F164" s="194"/>
      <c r="G164" s="179"/>
      <c r="H164" s="201"/>
    </row>
    <row r="165" spans="1:8" x14ac:dyDescent="0.2">
      <c r="A165" s="185"/>
      <c r="B165" s="211" t="s">
        <v>359</v>
      </c>
      <c r="C165" s="179"/>
      <c r="D165" s="179"/>
      <c r="E165" s="194"/>
      <c r="F165" s="194"/>
      <c r="G165" s="179"/>
      <c r="H165" s="201"/>
    </row>
    <row r="166" spans="1:8" x14ac:dyDescent="0.2">
      <c r="A166" s="185">
        <v>1</v>
      </c>
      <c r="B166" s="211" t="s">
        <v>71</v>
      </c>
      <c r="C166" s="179" t="s">
        <v>59</v>
      </c>
      <c r="D166" s="179">
        <v>60</v>
      </c>
      <c r="E166" s="194"/>
      <c r="F166" s="194"/>
      <c r="G166" s="179"/>
      <c r="H166" s="201"/>
    </row>
    <row r="167" spans="1:8" x14ac:dyDescent="0.2">
      <c r="A167" s="185"/>
      <c r="B167" s="181"/>
      <c r="C167" s="179"/>
      <c r="D167" s="179"/>
      <c r="E167" s="194"/>
      <c r="F167" s="194"/>
      <c r="G167" s="179"/>
      <c r="H167" s="201"/>
    </row>
    <row r="168" spans="1:8" x14ac:dyDescent="0.2">
      <c r="A168" s="185"/>
      <c r="B168" s="104"/>
      <c r="C168" s="179"/>
      <c r="D168" s="179"/>
      <c r="E168" s="194"/>
      <c r="F168" s="194"/>
      <c r="G168" s="179"/>
      <c r="H168" s="201"/>
    </row>
    <row r="169" spans="1:8" x14ac:dyDescent="0.2">
      <c r="A169" s="185"/>
      <c r="B169" s="104"/>
      <c r="C169" s="179"/>
      <c r="D169" s="179"/>
      <c r="E169" s="194"/>
      <c r="F169" s="194"/>
      <c r="G169" s="179"/>
      <c r="H169" s="201"/>
    </row>
    <row r="170" spans="1:8" x14ac:dyDescent="0.2">
      <c r="A170" s="185"/>
      <c r="B170" s="197"/>
      <c r="C170" s="179"/>
      <c r="D170" s="179"/>
      <c r="E170" s="194"/>
      <c r="F170" s="194"/>
      <c r="G170" s="179"/>
      <c r="H170" s="201"/>
    </row>
    <row r="171" spans="1:8" x14ac:dyDescent="0.2">
      <c r="A171" s="185"/>
      <c r="B171" s="181"/>
      <c r="C171" s="179"/>
      <c r="D171" s="183"/>
      <c r="E171" s="194"/>
      <c r="F171" s="194"/>
      <c r="G171" s="179"/>
      <c r="H171" s="201"/>
    </row>
    <row r="172" spans="1:8" x14ac:dyDescent="0.2">
      <c r="A172" s="185"/>
      <c r="B172" s="181"/>
      <c r="C172" s="179"/>
      <c r="D172" s="183"/>
      <c r="E172" s="194"/>
      <c r="F172" s="194"/>
      <c r="G172" s="193"/>
      <c r="H172" s="200"/>
    </row>
    <row r="173" spans="1:8" x14ac:dyDescent="0.2">
      <c r="A173" s="69"/>
      <c r="B173" s="70" t="s">
        <v>82</v>
      </c>
      <c r="C173" s="71"/>
      <c r="D173" s="72"/>
      <c r="E173" s="73"/>
      <c r="F173" s="73"/>
      <c r="G173" s="73"/>
      <c r="H173" s="84"/>
    </row>
    <row r="174" spans="1:8" x14ac:dyDescent="0.2">
      <c r="A174" s="75"/>
      <c r="B174" s="76" t="s">
        <v>83</v>
      </c>
      <c r="C174" s="77"/>
      <c r="D174" s="78"/>
      <c r="E174" s="79"/>
      <c r="F174" s="79"/>
      <c r="G174" s="79"/>
      <c r="H174" s="105"/>
    </row>
    <row r="175" spans="1:8" s="198" customFormat="1" x14ac:dyDescent="0.2">
      <c r="A175" s="106"/>
      <c r="B175" s="107" t="s">
        <v>84</v>
      </c>
      <c r="C175" s="108"/>
      <c r="D175" s="109"/>
      <c r="E175" s="110"/>
      <c r="F175" s="110"/>
      <c r="G175" s="110"/>
      <c r="H175" s="111"/>
    </row>
    <row r="176" spans="1:8" s="198" customFormat="1" x14ac:dyDescent="0.2">
      <c r="A176" s="112"/>
      <c r="B176" s="113" t="s">
        <v>148</v>
      </c>
      <c r="C176" s="188"/>
      <c r="D176" s="91"/>
      <c r="E176" s="188"/>
      <c r="F176" s="188"/>
      <c r="G176" s="114"/>
      <c r="H176" s="115"/>
    </row>
    <row r="177" spans="1:12" s="198" customFormat="1" x14ac:dyDescent="0.2">
      <c r="A177" s="112"/>
      <c r="B177" s="116"/>
      <c r="C177" s="188"/>
      <c r="D177" s="91"/>
      <c r="E177" s="188"/>
      <c r="F177" s="188"/>
      <c r="G177" s="114"/>
      <c r="H177" s="115"/>
    </row>
    <row r="178" spans="1:12" s="198" customFormat="1" x14ac:dyDescent="0.2">
      <c r="A178" s="187">
        <v>5.0999999999999996</v>
      </c>
      <c r="B178" s="117" t="s">
        <v>57</v>
      </c>
      <c r="C178" s="188"/>
      <c r="D178" s="91"/>
      <c r="E178" s="188"/>
      <c r="F178" s="188"/>
      <c r="G178" s="114"/>
      <c r="H178" s="115"/>
    </row>
    <row r="179" spans="1:12" s="198" customFormat="1" ht="25.5" x14ac:dyDescent="0.2">
      <c r="A179" s="112"/>
      <c r="B179" s="95" t="s">
        <v>149</v>
      </c>
      <c r="C179" s="188"/>
      <c r="D179" s="92"/>
      <c r="E179" s="188"/>
      <c r="F179" s="188"/>
      <c r="G179" s="114"/>
      <c r="H179" s="115"/>
    </row>
    <row r="180" spans="1:12" s="198" customFormat="1" ht="25.5" x14ac:dyDescent="0.2">
      <c r="A180" s="112"/>
      <c r="B180" s="95" t="s">
        <v>127</v>
      </c>
      <c r="C180" s="188"/>
      <c r="D180" s="92"/>
      <c r="E180" s="188"/>
      <c r="F180" s="188"/>
      <c r="G180" s="114"/>
      <c r="H180" s="115"/>
    </row>
    <row r="181" spans="1:12" s="198" customFormat="1" ht="25.5" x14ac:dyDescent="0.2">
      <c r="A181" s="112"/>
      <c r="B181" s="95" t="s">
        <v>150</v>
      </c>
      <c r="C181" s="188"/>
      <c r="D181" s="92"/>
      <c r="E181" s="188"/>
      <c r="F181" s="188"/>
      <c r="G181" s="114"/>
      <c r="H181" s="115"/>
    </row>
    <row r="182" spans="1:12" s="198" customFormat="1" x14ac:dyDescent="0.2">
      <c r="A182" s="112"/>
      <c r="B182" s="203"/>
      <c r="C182" s="188"/>
      <c r="D182" s="92"/>
      <c r="E182" s="188"/>
      <c r="F182" s="188"/>
      <c r="G182" s="114"/>
      <c r="H182" s="115"/>
    </row>
    <row r="183" spans="1:12" s="119" customFormat="1" x14ac:dyDescent="0.2">
      <c r="A183" s="187">
        <v>5.2</v>
      </c>
      <c r="B183" s="117" t="s">
        <v>151</v>
      </c>
      <c r="C183" s="188"/>
      <c r="D183" s="92"/>
      <c r="E183" s="188"/>
      <c r="F183" s="188"/>
      <c r="G183" s="188"/>
      <c r="H183" s="118"/>
    </row>
    <row r="184" spans="1:12" s="119" customFormat="1" ht="38.25" x14ac:dyDescent="0.2">
      <c r="A184" s="190">
        <v>1</v>
      </c>
      <c r="B184" s="226" t="s">
        <v>373</v>
      </c>
      <c r="C184" s="188" t="s">
        <v>59</v>
      </c>
      <c r="D184" s="92">
        <v>84.36</v>
      </c>
      <c r="E184" s="188"/>
      <c r="F184" s="188"/>
      <c r="G184" s="179"/>
      <c r="H184" s="201"/>
    </row>
    <row r="185" spans="1:12" s="198" customFormat="1" x14ac:dyDescent="0.2">
      <c r="A185" s="112"/>
      <c r="B185" s="203"/>
      <c r="C185" s="188"/>
      <c r="D185" s="92"/>
      <c r="E185" s="92"/>
      <c r="F185" s="189"/>
      <c r="G185" s="179"/>
      <c r="H185" s="201"/>
      <c r="L185" s="119"/>
    </row>
    <row r="186" spans="1:12" s="198" customFormat="1" x14ac:dyDescent="0.2">
      <c r="A186" s="187">
        <v>5.3</v>
      </c>
      <c r="B186" s="117" t="s">
        <v>152</v>
      </c>
      <c r="C186" s="188"/>
      <c r="D186" s="92"/>
      <c r="E186" s="92"/>
      <c r="F186" s="189"/>
      <c r="G186" s="179"/>
      <c r="H186" s="201"/>
    </row>
    <row r="187" spans="1:12" s="198" customFormat="1" ht="25.5" x14ac:dyDescent="0.2">
      <c r="A187" s="190">
        <v>1</v>
      </c>
      <c r="B187" s="95" t="s">
        <v>280</v>
      </c>
      <c r="C187" s="188" t="s">
        <v>153</v>
      </c>
      <c r="D187" s="92">
        <f>7.4*2</f>
        <v>14.8</v>
      </c>
      <c r="E187" s="92"/>
      <c r="F187" s="189"/>
      <c r="G187" s="179"/>
      <c r="H187" s="201"/>
    </row>
    <row r="188" spans="1:12" s="198" customFormat="1" x14ac:dyDescent="0.2">
      <c r="A188" s="190"/>
      <c r="B188" s="95"/>
      <c r="C188" s="188"/>
      <c r="D188" s="92"/>
      <c r="E188" s="92"/>
      <c r="F188" s="189"/>
      <c r="G188" s="179"/>
      <c r="H188" s="201"/>
    </row>
    <row r="189" spans="1:12" s="198" customFormat="1" x14ac:dyDescent="0.2">
      <c r="A189" s="187">
        <v>5.4</v>
      </c>
      <c r="B189" s="117" t="s">
        <v>154</v>
      </c>
      <c r="C189" s="188"/>
      <c r="D189" s="92"/>
      <c r="E189" s="92"/>
      <c r="F189" s="189"/>
      <c r="G189" s="179"/>
      <c r="H189" s="201"/>
    </row>
    <row r="190" spans="1:12" s="198" customFormat="1" ht="38.25" x14ac:dyDescent="0.2">
      <c r="A190" s="190"/>
      <c r="B190" s="95" t="s">
        <v>274</v>
      </c>
      <c r="C190" s="120"/>
      <c r="D190" s="92"/>
      <c r="E190" s="92"/>
      <c r="F190" s="189"/>
      <c r="G190" s="179"/>
      <c r="H190" s="201"/>
    </row>
    <row r="191" spans="1:12" s="198" customFormat="1" x14ac:dyDescent="0.2">
      <c r="A191" s="190">
        <v>1</v>
      </c>
      <c r="B191" s="95" t="s">
        <v>155</v>
      </c>
      <c r="C191" s="120" t="s">
        <v>153</v>
      </c>
      <c r="D191" s="92">
        <v>11.4</v>
      </c>
      <c r="E191" s="92"/>
      <c r="F191" s="189"/>
      <c r="G191" s="179"/>
      <c r="H191" s="201"/>
    </row>
    <row r="192" spans="1:12" s="198" customFormat="1" x14ac:dyDescent="0.2">
      <c r="A192" s="190"/>
      <c r="B192" s="95"/>
      <c r="C192" s="188"/>
      <c r="D192" s="92"/>
      <c r="E192" s="92"/>
      <c r="F192" s="189"/>
      <c r="G192" s="179"/>
      <c r="H192" s="201"/>
    </row>
    <row r="193" spans="1:8" s="198" customFormat="1" x14ac:dyDescent="0.2">
      <c r="A193" s="187">
        <v>5.5</v>
      </c>
      <c r="B193" s="117" t="s">
        <v>156</v>
      </c>
      <c r="C193" s="188"/>
      <c r="D193" s="92"/>
      <c r="E193" s="92"/>
      <c r="F193" s="189"/>
      <c r="G193" s="179">
        <f>E193+F193</f>
        <v>0</v>
      </c>
      <c r="H193" s="201">
        <f>G193*D193</f>
        <v>0</v>
      </c>
    </row>
    <row r="194" spans="1:8" s="198" customFormat="1" ht="25.5" x14ac:dyDescent="0.2">
      <c r="A194" s="190">
        <v>1</v>
      </c>
      <c r="B194" s="95" t="s">
        <v>157</v>
      </c>
      <c r="C194" s="188" t="s">
        <v>153</v>
      </c>
      <c r="D194" s="92">
        <v>12</v>
      </c>
      <c r="E194" s="92"/>
      <c r="F194" s="189"/>
      <c r="G194" s="179">
        <f>E194+F194</f>
        <v>0</v>
      </c>
      <c r="H194" s="201">
        <f>G194*D194</f>
        <v>0</v>
      </c>
    </row>
    <row r="195" spans="1:8" s="198" customFormat="1" x14ac:dyDescent="0.2">
      <c r="A195" s="185"/>
      <c r="B195" s="123"/>
      <c r="C195" s="179"/>
      <c r="D195" s="183"/>
      <c r="E195" s="92"/>
      <c r="F195" s="189"/>
      <c r="G195" s="179">
        <f>E195+F195</f>
        <v>0</v>
      </c>
      <c r="H195" s="201">
        <f>G195*D195</f>
        <v>0</v>
      </c>
    </row>
    <row r="196" spans="1:8" s="198" customFormat="1" x14ac:dyDescent="0.2">
      <c r="A196" s="187">
        <v>5.6</v>
      </c>
      <c r="B196" s="94" t="s">
        <v>160</v>
      </c>
      <c r="C196" s="188"/>
      <c r="D196" s="92"/>
      <c r="E196" s="92"/>
      <c r="F196" s="189"/>
      <c r="G196" s="179">
        <f>E196+F196</f>
        <v>0</v>
      </c>
      <c r="H196" s="201">
        <f>G196*D196</f>
        <v>0</v>
      </c>
    </row>
    <row r="197" spans="1:8" s="198" customFormat="1" ht="38.25" x14ac:dyDescent="0.2">
      <c r="A197" s="121">
        <v>1</v>
      </c>
      <c r="B197" s="122" t="s">
        <v>161</v>
      </c>
      <c r="C197" s="188" t="s">
        <v>59</v>
      </c>
      <c r="D197" s="92">
        <v>84.36</v>
      </c>
      <c r="E197" s="92"/>
      <c r="F197" s="189"/>
      <c r="G197" s="179">
        <f>E197+F197</f>
        <v>0</v>
      </c>
      <c r="H197" s="201">
        <f>G197*D197</f>
        <v>0</v>
      </c>
    </row>
    <row r="198" spans="1:8" s="198" customFormat="1" x14ac:dyDescent="0.2">
      <c r="A198" s="121"/>
      <c r="B198" s="122"/>
      <c r="C198" s="188"/>
      <c r="D198" s="92"/>
      <c r="E198" s="92"/>
      <c r="F198" s="189"/>
      <c r="G198" s="179"/>
      <c r="H198" s="201"/>
    </row>
    <row r="199" spans="1:8" s="198" customFormat="1" x14ac:dyDescent="0.2">
      <c r="A199" s="187">
        <v>5.7</v>
      </c>
      <c r="B199" s="94" t="s">
        <v>158</v>
      </c>
      <c r="C199" s="188"/>
      <c r="D199" s="92"/>
      <c r="E199" s="92"/>
      <c r="F199" s="189"/>
      <c r="G199" s="179"/>
      <c r="H199" s="201"/>
    </row>
    <row r="200" spans="1:8" s="198" customFormat="1" ht="76.5" x14ac:dyDescent="0.2">
      <c r="A200" s="190"/>
      <c r="B200" s="176" t="s">
        <v>275</v>
      </c>
      <c r="C200" s="188"/>
      <c r="D200" s="188"/>
      <c r="E200" s="188"/>
      <c r="F200" s="189"/>
      <c r="G200" s="114"/>
      <c r="H200" s="115"/>
    </row>
    <row r="201" spans="1:8" s="198" customFormat="1" x14ac:dyDescent="0.2">
      <c r="A201" s="190"/>
      <c r="B201" s="176"/>
      <c r="C201" s="188"/>
      <c r="D201" s="188"/>
      <c r="E201" s="188"/>
      <c r="F201" s="189"/>
      <c r="G201" s="114"/>
      <c r="H201" s="115"/>
    </row>
    <row r="202" spans="1:8" s="198" customFormat="1" x14ac:dyDescent="0.2">
      <c r="A202" s="121">
        <v>1</v>
      </c>
      <c r="B202" s="227" t="s">
        <v>276</v>
      </c>
      <c r="C202" s="188" t="s">
        <v>153</v>
      </c>
      <c r="D202" s="188">
        <v>99</v>
      </c>
      <c r="E202" s="188"/>
      <c r="F202" s="189"/>
      <c r="G202" s="188"/>
      <c r="H202" s="118"/>
    </row>
    <row r="203" spans="1:8" s="198" customFormat="1" x14ac:dyDescent="0.2">
      <c r="A203" s="121">
        <v>2</v>
      </c>
      <c r="B203" s="227" t="s">
        <v>277</v>
      </c>
      <c r="C203" s="188" t="s">
        <v>153</v>
      </c>
      <c r="D203" s="188">
        <v>165</v>
      </c>
      <c r="E203" s="188"/>
      <c r="F203" s="189"/>
      <c r="G203" s="188"/>
      <c r="H203" s="118"/>
    </row>
    <row r="204" spans="1:8" s="198" customFormat="1" x14ac:dyDescent="0.2">
      <c r="A204" s="121">
        <v>3</v>
      </c>
      <c r="B204" s="227" t="s">
        <v>278</v>
      </c>
      <c r="C204" s="188" t="s">
        <v>153</v>
      </c>
      <c r="D204" s="188">
        <v>26.2</v>
      </c>
      <c r="E204" s="188"/>
      <c r="F204" s="189"/>
      <c r="G204" s="188"/>
      <c r="H204" s="118"/>
    </row>
    <row r="205" spans="1:8" s="198" customFormat="1" x14ac:dyDescent="0.2">
      <c r="A205" s="196">
        <v>4</v>
      </c>
      <c r="B205" s="123" t="s">
        <v>279</v>
      </c>
      <c r="C205" s="179" t="s">
        <v>159</v>
      </c>
      <c r="D205" s="179">
        <v>1</v>
      </c>
      <c r="E205" s="188"/>
      <c r="F205" s="189"/>
      <c r="G205" s="188"/>
      <c r="H205" s="118"/>
    </row>
    <row r="206" spans="1:8" s="198" customFormat="1" x14ac:dyDescent="0.2">
      <c r="A206" s="121"/>
      <c r="B206" s="165"/>
      <c r="C206" s="188"/>
      <c r="D206" s="188"/>
      <c r="E206" s="188"/>
      <c r="F206" s="189"/>
      <c r="G206" s="179"/>
      <c r="H206" s="201"/>
    </row>
    <row r="207" spans="1:8" x14ac:dyDescent="0.2">
      <c r="A207" s="187">
        <v>5.8</v>
      </c>
      <c r="B207" s="90" t="s">
        <v>349</v>
      </c>
      <c r="C207" s="179"/>
      <c r="D207" s="179"/>
      <c r="E207" s="194"/>
      <c r="F207" s="194"/>
      <c r="G207" s="193"/>
      <c r="H207" s="200"/>
    </row>
    <row r="208" spans="1:8" x14ac:dyDescent="0.2">
      <c r="A208" s="185"/>
      <c r="B208" s="181" t="s">
        <v>350</v>
      </c>
      <c r="C208" s="179"/>
      <c r="D208" s="179"/>
      <c r="E208" s="194"/>
      <c r="F208" s="194"/>
      <c r="G208" s="193"/>
      <c r="H208" s="200"/>
    </row>
    <row r="209" spans="1:8" x14ac:dyDescent="0.2">
      <c r="A209" s="185">
        <v>1</v>
      </c>
      <c r="B209" s="181" t="s">
        <v>351</v>
      </c>
      <c r="C209" s="179" t="s">
        <v>287</v>
      </c>
      <c r="D209" s="179">
        <v>5</v>
      </c>
      <c r="E209" s="194"/>
      <c r="F209" s="194"/>
      <c r="G209" s="179"/>
      <c r="H209" s="201"/>
    </row>
    <row r="210" spans="1:8" x14ac:dyDescent="0.2">
      <c r="A210" s="185">
        <v>2</v>
      </c>
      <c r="B210" s="181" t="s">
        <v>352</v>
      </c>
      <c r="C210" s="179" t="s">
        <v>287</v>
      </c>
      <c r="D210" s="179">
        <v>5</v>
      </c>
      <c r="E210" s="194"/>
      <c r="F210" s="194"/>
      <c r="G210" s="179"/>
      <c r="H210" s="201"/>
    </row>
    <row r="211" spans="1:8" ht="51" x14ac:dyDescent="0.2">
      <c r="A211" s="185">
        <v>3</v>
      </c>
      <c r="B211" s="104" t="s">
        <v>353</v>
      </c>
      <c r="C211" s="179" t="s">
        <v>287</v>
      </c>
      <c r="D211" s="179">
        <v>10</v>
      </c>
      <c r="E211" s="194"/>
      <c r="F211" s="194"/>
      <c r="G211" s="179"/>
      <c r="H211" s="201"/>
    </row>
    <row r="212" spans="1:8" ht="51" x14ac:dyDescent="0.2">
      <c r="A212" s="185">
        <v>4</v>
      </c>
      <c r="B212" s="104" t="s">
        <v>354</v>
      </c>
      <c r="C212" s="179" t="s">
        <v>287</v>
      </c>
      <c r="D212" s="179">
        <v>5</v>
      </c>
      <c r="E212" s="194"/>
      <c r="F212" s="194"/>
      <c r="G212" s="179"/>
      <c r="H212" s="201"/>
    </row>
    <row r="213" spans="1:8" ht="76.5" x14ac:dyDescent="0.2">
      <c r="A213" s="185">
        <v>5</v>
      </c>
      <c r="B213" s="197" t="s">
        <v>355</v>
      </c>
      <c r="C213" s="179" t="s">
        <v>287</v>
      </c>
      <c r="D213" s="179">
        <v>5</v>
      </c>
      <c r="E213" s="194"/>
      <c r="F213" s="194"/>
      <c r="G213" s="179"/>
      <c r="H213" s="201"/>
    </row>
    <row r="214" spans="1:8" x14ac:dyDescent="0.2">
      <c r="A214" s="185"/>
      <c r="B214" s="197"/>
      <c r="C214" s="179"/>
      <c r="D214" s="179"/>
      <c r="E214" s="194"/>
      <c r="F214" s="194"/>
      <c r="G214" s="179"/>
      <c r="H214" s="201"/>
    </row>
    <row r="215" spans="1:8" s="198" customFormat="1" x14ac:dyDescent="0.2">
      <c r="A215" s="121"/>
      <c r="B215" s="122"/>
      <c r="C215" s="188"/>
      <c r="D215" s="92"/>
      <c r="E215" s="92"/>
      <c r="F215" s="189"/>
      <c r="G215" s="188"/>
      <c r="H215" s="118"/>
    </row>
    <row r="216" spans="1:8" s="198" customFormat="1" x14ac:dyDescent="0.2">
      <c r="A216" s="106"/>
      <c r="B216" s="124" t="s">
        <v>162</v>
      </c>
      <c r="C216" s="108"/>
      <c r="D216" s="109"/>
      <c r="E216" s="125"/>
      <c r="F216" s="125"/>
      <c r="G216" s="125"/>
      <c r="H216" s="126"/>
    </row>
    <row r="217" spans="1:8" s="198" customFormat="1" x14ac:dyDescent="0.2">
      <c r="A217" s="127"/>
      <c r="B217" s="128" t="s">
        <v>85</v>
      </c>
      <c r="C217" s="129"/>
      <c r="D217" s="130"/>
      <c r="E217" s="131"/>
      <c r="F217" s="131"/>
      <c r="G217" s="131"/>
      <c r="H217" s="132"/>
    </row>
    <row r="218" spans="1:8" x14ac:dyDescent="0.2">
      <c r="A218" s="69"/>
      <c r="B218" s="81" t="s">
        <v>244</v>
      </c>
      <c r="C218" s="71"/>
      <c r="D218" s="72"/>
      <c r="E218" s="82"/>
      <c r="F218" s="82"/>
      <c r="G218" s="82"/>
      <c r="H218" s="84"/>
    </row>
    <row r="219" spans="1:8" x14ac:dyDescent="0.2">
      <c r="A219" s="180"/>
      <c r="B219" s="59" t="s">
        <v>2</v>
      </c>
      <c r="C219" s="179"/>
      <c r="D219" s="182"/>
      <c r="E219" s="179"/>
      <c r="F219" s="179"/>
      <c r="G219" s="193"/>
      <c r="H219" s="200"/>
    </row>
    <row r="220" spans="1:8" ht="5.25" customHeight="1" x14ac:dyDescent="0.2">
      <c r="A220" s="180"/>
      <c r="B220" s="193"/>
      <c r="C220" s="179"/>
      <c r="D220" s="182"/>
      <c r="E220" s="179"/>
      <c r="F220" s="179"/>
      <c r="G220" s="193"/>
      <c r="H220" s="200"/>
    </row>
    <row r="221" spans="1:8" x14ac:dyDescent="0.2">
      <c r="A221" s="178">
        <v>6.1</v>
      </c>
      <c r="B221" s="61" t="s">
        <v>57</v>
      </c>
      <c r="C221" s="179"/>
      <c r="D221" s="182"/>
      <c r="E221" s="179"/>
      <c r="F221" s="179"/>
      <c r="G221" s="193"/>
      <c r="H221" s="200"/>
    </row>
    <row r="222" spans="1:8" ht="89.25" x14ac:dyDescent="0.2">
      <c r="A222" s="178"/>
      <c r="B222" s="177" t="s">
        <v>327</v>
      </c>
      <c r="C222" s="179"/>
      <c r="D222" s="182"/>
      <c r="E222" s="179"/>
      <c r="F222" s="179"/>
      <c r="G222" s="193"/>
      <c r="H222" s="200"/>
    </row>
    <row r="223" spans="1:8" ht="89.25" x14ac:dyDescent="0.2">
      <c r="A223" s="180"/>
      <c r="B223" s="133" t="s">
        <v>125</v>
      </c>
      <c r="C223" s="179"/>
      <c r="D223" s="182"/>
      <c r="E223" s="179"/>
      <c r="F223" s="179"/>
      <c r="G223" s="193"/>
      <c r="H223" s="200"/>
    </row>
    <row r="224" spans="1:8" ht="25.5" x14ac:dyDescent="0.2">
      <c r="A224" s="180"/>
      <c r="B224" s="184" t="s">
        <v>175</v>
      </c>
      <c r="C224" s="179"/>
      <c r="D224" s="182"/>
      <c r="E224" s="179"/>
      <c r="F224" s="179"/>
      <c r="G224" s="193"/>
      <c r="H224" s="200"/>
    </row>
    <row r="225" spans="1:8" s="191" customFormat="1" x14ac:dyDescent="0.2">
      <c r="A225" s="180"/>
      <c r="B225" s="134" t="s">
        <v>328</v>
      </c>
      <c r="C225" s="179"/>
      <c r="D225" s="182"/>
      <c r="E225" s="179"/>
      <c r="F225" s="179"/>
      <c r="G225" s="193"/>
      <c r="H225" s="200"/>
    </row>
    <row r="226" spans="1:8" s="191" customFormat="1" x14ac:dyDescent="0.2">
      <c r="A226" s="180"/>
      <c r="B226" s="134"/>
      <c r="C226" s="179"/>
      <c r="D226" s="182"/>
      <c r="E226" s="179"/>
      <c r="F226" s="179"/>
      <c r="G226" s="193"/>
      <c r="H226" s="200"/>
    </row>
    <row r="227" spans="1:8" s="191" customFormat="1" x14ac:dyDescent="0.2">
      <c r="A227" s="180"/>
      <c r="B227" s="134"/>
      <c r="C227" s="179"/>
      <c r="D227" s="182"/>
      <c r="E227" s="179"/>
      <c r="F227" s="179"/>
      <c r="G227" s="193"/>
      <c r="H227" s="200"/>
    </row>
    <row r="228" spans="1:8" x14ac:dyDescent="0.2">
      <c r="A228" s="178">
        <v>6.2</v>
      </c>
      <c r="B228" s="186" t="s">
        <v>9</v>
      </c>
      <c r="C228" s="179"/>
      <c r="D228" s="182"/>
      <c r="E228" s="194"/>
      <c r="F228" s="194"/>
      <c r="G228" s="193"/>
      <c r="H228" s="200"/>
    </row>
    <row r="229" spans="1:8" x14ac:dyDescent="0.2">
      <c r="A229" s="178"/>
      <c r="B229" s="186"/>
      <c r="C229" s="179"/>
      <c r="D229" s="194"/>
      <c r="E229" s="194"/>
      <c r="F229" s="194"/>
      <c r="G229" s="193"/>
      <c r="H229" s="200"/>
    </row>
    <row r="230" spans="1:8" ht="38.25" x14ac:dyDescent="0.2">
      <c r="A230" s="185">
        <v>1</v>
      </c>
      <c r="B230" s="184" t="s">
        <v>374</v>
      </c>
      <c r="C230" s="179" t="s">
        <v>51</v>
      </c>
      <c r="D230" s="179">
        <v>2</v>
      </c>
      <c r="E230" s="194"/>
      <c r="F230" s="194"/>
      <c r="G230" s="179"/>
      <c r="H230" s="201"/>
    </row>
    <row r="231" spans="1:8" ht="25.5" x14ac:dyDescent="0.2">
      <c r="A231" s="185">
        <v>2</v>
      </c>
      <c r="B231" s="184" t="s">
        <v>329</v>
      </c>
      <c r="C231" s="179" t="s">
        <v>51</v>
      </c>
      <c r="D231" s="179">
        <v>3</v>
      </c>
      <c r="E231" s="194"/>
      <c r="F231" s="194"/>
      <c r="G231" s="179"/>
      <c r="H231" s="201"/>
    </row>
    <row r="232" spans="1:8" x14ac:dyDescent="0.2">
      <c r="A232" s="185">
        <v>3</v>
      </c>
      <c r="B232" s="184" t="s">
        <v>330</v>
      </c>
      <c r="C232" s="179" t="s">
        <v>51</v>
      </c>
      <c r="D232" s="179">
        <v>1</v>
      </c>
      <c r="E232" s="194"/>
      <c r="F232" s="194"/>
      <c r="G232" s="179"/>
      <c r="H232" s="201"/>
    </row>
    <row r="233" spans="1:8" ht="25.5" x14ac:dyDescent="0.2">
      <c r="A233" s="185">
        <v>4</v>
      </c>
      <c r="B233" s="184" t="s">
        <v>281</v>
      </c>
      <c r="C233" s="179" t="s">
        <v>51</v>
      </c>
      <c r="D233" s="179">
        <v>3</v>
      </c>
      <c r="E233" s="194"/>
      <c r="F233" s="194"/>
      <c r="G233" s="179"/>
      <c r="H233" s="201"/>
    </row>
    <row r="234" spans="1:8" ht="25.5" x14ac:dyDescent="0.2">
      <c r="A234" s="185">
        <v>5</v>
      </c>
      <c r="B234" s="184" t="s">
        <v>282</v>
      </c>
      <c r="C234" s="179" t="s">
        <v>51</v>
      </c>
      <c r="D234" s="179">
        <v>4</v>
      </c>
      <c r="E234" s="194"/>
      <c r="F234" s="194"/>
      <c r="G234" s="179"/>
      <c r="H234" s="201"/>
    </row>
    <row r="235" spans="1:8" ht="38.25" x14ac:dyDescent="0.2">
      <c r="A235" s="185">
        <v>6</v>
      </c>
      <c r="B235" s="228" t="s">
        <v>399</v>
      </c>
      <c r="C235" s="179" t="s">
        <v>287</v>
      </c>
      <c r="D235" s="182">
        <v>1</v>
      </c>
      <c r="E235" s="194"/>
      <c r="F235" s="194"/>
      <c r="G235" s="193"/>
      <c r="H235" s="200"/>
    </row>
    <row r="236" spans="1:8" x14ac:dyDescent="0.2">
      <c r="A236" s="178"/>
      <c r="B236" s="229"/>
      <c r="C236" s="179"/>
      <c r="D236" s="182"/>
      <c r="E236" s="194"/>
      <c r="F236" s="194"/>
      <c r="G236" s="193"/>
      <c r="H236" s="200"/>
    </row>
    <row r="237" spans="1:8" x14ac:dyDescent="0.2">
      <c r="A237" s="178">
        <v>6.4</v>
      </c>
      <c r="B237" s="186" t="s">
        <v>313</v>
      </c>
      <c r="C237" s="179"/>
      <c r="D237" s="179"/>
      <c r="E237" s="194"/>
      <c r="F237" s="194"/>
      <c r="G237" s="179"/>
      <c r="H237" s="201"/>
    </row>
    <row r="238" spans="1:8" ht="38.25" x14ac:dyDescent="0.2">
      <c r="A238" s="185"/>
      <c r="B238" s="184" t="s">
        <v>314</v>
      </c>
      <c r="C238" s="179"/>
      <c r="D238" s="179"/>
      <c r="E238" s="194"/>
      <c r="F238" s="194"/>
      <c r="G238" s="179"/>
      <c r="H238" s="201"/>
    </row>
    <row r="239" spans="1:8" x14ac:dyDescent="0.2">
      <c r="A239" s="185">
        <v>1</v>
      </c>
      <c r="B239" s="184" t="s">
        <v>375</v>
      </c>
      <c r="C239" s="179" t="s">
        <v>37</v>
      </c>
      <c r="D239" s="179">
        <v>2</v>
      </c>
      <c r="E239" s="194"/>
      <c r="F239" s="194"/>
      <c r="G239" s="179"/>
      <c r="H239" s="201"/>
    </row>
    <row r="240" spans="1:8" x14ac:dyDescent="0.2">
      <c r="A240" s="185"/>
      <c r="B240" s="184"/>
      <c r="C240" s="179"/>
      <c r="D240" s="183"/>
      <c r="E240" s="194"/>
      <c r="F240" s="194"/>
      <c r="G240" s="179"/>
      <c r="H240" s="201"/>
    </row>
    <row r="241" spans="1:8" x14ac:dyDescent="0.2">
      <c r="A241" s="178">
        <v>6.5</v>
      </c>
      <c r="B241" s="186" t="s">
        <v>360</v>
      </c>
      <c r="C241" s="179"/>
      <c r="D241" s="179"/>
      <c r="E241" s="194"/>
      <c r="F241" s="194"/>
      <c r="G241" s="179"/>
      <c r="H241" s="201"/>
    </row>
    <row r="242" spans="1:8" ht="38.25" x14ac:dyDescent="0.2">
      <c r="A242" s="185"/>
      <c r="B242" s="184" t="s">
        <v>361</v>
      </c>
      <c r="C242" s="179"/>
      <c r="D242" s="179"/>
      <c r="E242" s="194"/>
      <c r="F242" s="194"/>
      <c r="G242" s="179"/>
      <c r="H242" s="201"/>
    </row>
    <row r="243" spans="1:8" x14ac:dyDescent="0.2">
      <c r="A243" s="185">
        <v>1</v>
      </c>
      <c r="B243" s="184" t="s">
        <v>362</v>
      </c>
      <c r="C243" s="179" t="s">
        <v>287</v>
      </c>
      <c r="D243" s="179">
        <v>2</v>
      </c>
      <c r="E243" s="194"/>
      <c r="F243" s="194"/>
      <c r="G243" s="179"/>
      <c r="H243" s="201"/>
    </row>
    <row r="244" spans="1:8" s="191" customFormat="1" x14ac:dyDescent="0.2">
      <c r="A244" s="185"/>
      <c r="B244" s="184"/>
      <c r="C244" s="179"/>
      <c r="D244" s="183"/>
      <c r="E244" s="194"/>
      <c r="F244" s="194"/>
      <c r="G244" s="193"/>
      <c r="H244" s="200"/>
    </row>
    <row r="245" spans="1:8" s="191" customFormat="1" x14ac:dyDescent="0.2">
      <c r="A245" s="185"/>
      <c r="B245" s="184"/>
      <c r="C245" s="179"/>
      <c r="D245" s="183"/>
      <c r="E245" s="194"/>
      <c r="F245" s="194"/>
      <c r="G245" s="193"/>
      <c r="H245" s="200"/>
    </row>
    <row r="246" spans="1:8" x14ac:dyDescent="0.2">
      <c r="A246" s="69"/>
      <c r="B246" s="70" t="s">
        <v>245</v>
      </c>
      <c r="C246" s="71"/>
      <c r="D246" s="72"/>
      <c r="E246" s="73"/>
      <c r="F246" s="73"/>
      <c r="G246" s="73"/>
      <c r="H246" s="74"/>
    </row>
    <row r="247" spans="1:8" x14ac:dyDescent="0.2">
      <c r="A247" s="75"/>
      <c r="B247" s="76" t="s">
        <v>86</v>
      </c>
      <c r="C247" s="77"/>
      <c r="D247" s="78"/>
      <c r="E247" s="79"/>
      <c r="F247" s="79"/>
      <c r="G247" s="79"/>
      <c r="H247" s="204"/>
    </row>
    <row r="248" spans="1:8" x14ac:dyDescent="0.2">
      <c r="A248" s="69"/>
      <c r="B248" s="81" t="s">
        <v>98</v>
      </c>
      <c r="C248" s="71"/>
      <c r="D248" s="72"/>
      <c r="E248" s="82"/>
      <c r="F248" s="82"/>
      <c r="G248" s="82"/>
      <c r="H248" s="84"/>
    </row>
    <row r="249" spans="1:8" x14ac:dyDescent="0.2">
      <c r="A249" s="180"/>
      <c r="B249" s="59" t="s">
        <v>17</v>
      </c>
      <c r="C249" s="179"/>
      <c r="D249" s="182"/>
      <c r="E249" s="179"/>
      <c r="F249" s="179"/>
      <c r="G249" s="193"/>
      <c r="H249" s="200"/>
    </row>
    <row r="250" spans="1:8" x14ac:dyDescent="0.2">
      <c r="A250" s="180"/>
      <c r="B250" s="59"/>
      <c r="C250" s="179"/>
      <c r="D250" s="182"/>
      <c r="E250" s="179"/>
      <c r="F250" s="179"/>
      <c r="G250" s="193"/>
      <c r="H250" s="200"/>
    </row>
    <row r="251" spans="1:8" x14ac:dyDescent="0.2">
      <c r="A251" s="178">
        <v>7.1</v>
      </c>
      <c r="B251" s="61" t="s">
        <v>57</v>
      </c>
      <c r="C251" s="179"/>
      <c r="D251" s="182"/>
      <c r="E251" s="179"/>
      <c r="F251" s="179"/>
      <c r="G251" s="193"/>
      <c r="H251" s="200"/>
    </row>
    <row r="252" spans="1:8" ht="102" x14ac:dyDescent="0.2">
      <c r="A252" s="180"/>
      <c r="B252" s="197" t="s">
        <v>181</v>
      </c>
      <c r="C252" s="179"/>
      <c r="D252" s="183"/>
      <c r="E252" s="179"/>
      <c r="F252" s="179"/>
      <c r="G252" s="193"/>
      <c r="H252" s="200"/>
    </row>
    <row r="253" spans="1:8" x14ac:dyDescent="0.2">
      <c r="A253" s="180"/>
      <c r="B253" s="197"/>
      <c r="C253" s="179"/>
      <c r="D253" s="183"/>
      <c r="E253" s="179"/>
      <c r="F253" s="179"/>
      <c r="G253" s="193"/>
      <c r="H253" s="200"/>
    </row>
    <row r="254" spans="1:8" x14ac:dyDescent="0.2">
      <c r="A254" s="178">
        <v>7.2</v>
      </c>
      <c r="B254" s="103" t="s">
        <v>200</v>
      </c>
      <c r="C254" s="179"/>
      <c r="D254" s="183"/>
      <c r="E254" s="179"/>
      <c r="F254" s="179"/>
      <c r="G254" s="193"/>
      <c r="H254" s="200"/>
    </row>
    <row r="255" spans="1:8" x14ac:dyDescent="0.2">
      <c r="A255" s="178"/>
      <c r="B255" s="103"/>
      <c r="C255" s="179"/>
      <c r="D255" s="183"/>
      <c r="E255" s="179"/>
      <c r="F255" s="179"/>
      <c r="G255" s="193"/>
      <c r="H255" s="200"/>
    </row>
    <row r="256" spans="1:8" s="191" customFormat="1" x14ac:dyDescent="0.2">
      <c r="A256" s="185" t="s">
        <v>246</v>
      </c>
      <c r="B256" s="195" t="s">
        <v>331</v>
      </c>
      <c r="C256" s="179"/>
      <c r="D256" s="179"/>
      <c r="E256" s="179"/>
      <c r="F256" s="179"/>
      <c r="G256" s="193"/>
      <c r="H256" s="200"/>
    </row>
    <row r="257" spans="1:8" s="191" customFormat="1" x14ac:dyDescent="0.2">
      <c r="A257" s="185">
        <v>1</v>
      </c>
      <c r="B257" s="184" t="s">
        <v>283</v>
      </c>
      <c r="C257" s="179" t="s">
        <v>59</v>
      </c>
      <c r="D257" s="179">
        <v>47</v>
      </c>
      <c r="E257" s="179"/>
      <c r="F257" s="179"/>
      <c r="G257" s="179"/>
      <c r="H257" s="201"/>
    </row>
    <row r="258" spans="1:8" s="191" customFormat="1" x14ac:dyDescent="0.2">
      <c r="A258" s="185">
        <v>2</v>
      </c>
      <c r="B258" s="184" t="s">
        <v>239</v>
      </c>
      <c r="C258" s="179" t="s">
        <v>59</v>
      </c>
      <c r="D258" s="179">
        <v>13.3</v>
      </c>
      <c r="E258" s="179"/>
      <c r="F258" s="179"/>
      <c r="G258" s="179"/>
      <c r="H258" s="201"/>
    </row>
    <row r="259" spans="1:8" s="191" customFormat="1" x14ac:dyDescent="0.2">
      <c r="A259" s="185">
        <v>3</v>
      </c>
      <c r="B259" s="184" t="s">
        <v>284</v>
      </c>
      <c r="C259" s="179" t="s">
        <v>37</v>
      </c>
      <c r="D259" s="179">
        <v>1</v>
      </c>
      <c r="E259" s="179"/>
      <c r="F259" s="179"/>
      <c r="G259" s="179"/>
      <c r="H259" s="201"/>
    </row>
    <row r="260" spans="1:8" s="191" customFormat="1" x14ac:dyDescent="0.2">
      <c r="A260" s="185"/>
      <c r="B260" s="184"/>
      <c r="C260" s="179"/>
      <c r="D260" s="183"/>
      <c r="E260" s="194"/>
      <c r="F260" s="194"/>
      <c r="G260" s="179"/>
      <c r="H260" s="201"/>
    </row>
    <row r="261" spans="1:8" s="191" customFormat="1" x14ac:dyDescent="0.2">
      <c r="A261" s="178">
        <v>7.3</v>
      </c>
      <c r="B261" s="103" t="s">
        <v>201</v>
      </c>
      <c r="C261" s="179"/>
      <c r="D261" s="183"/>
      <c r="E261" s="194"/>
      <c r="F261" s="194"/>
      <c r="G261" s="179"/>
      <c r="H261" s="201"/>
    </row>
    <row r="262" spans="1:8" s="191" customFormat="1" x14ac:dyDescent="0.2">
      <c r="A262" s="185" t="s">
        <v>247</v>
      </c>
      <c r="B262" s="184" t="s">
        <v>202</v>
      </c>
      <c r="C262" s="179"/>
      <c r="D262" s="183"/>
      <c r="E262" s="194"/>
      <c r="F262" s="194"/>
      <c r="G262" s="179"/>
      <c r="H262" s="201"/>
    </row>
    <row r="263" spans="1:8" s="191" customFormat="1" ht="25.5" x14ac:dyDescent="0.2">
      <c r="A263" s="185">
        <v>1</v>
      </c>
      <c r="B263" s="184" t="s">
        <v>376</v>
      </c>
      <c r="C263" s="179" t="s">
        <v>59</v>
      </c>
      <c r="D263" s="179">
        <v>25</v>
      </c>
      <c r="E263" s="194"/>
      <c r="F263" s="194"/>
      <c r="G263" s="179"/>
      <c r="H263" s="201"/>
    </row>
    <row r="264" spans="1:8" s="191" customFormat="1" ht="25.5" x14ac:dyDescent="0.2">
      <c r="A264" s="185">
        <v>2</v>
      </c>
      <c r="B264" s="184" t="s">
        <v>377</v>
      </c>
      <c r="C264" s="179" t="s">
        <v>59</v>
      </c>
      <c r="D264" s="179">
        <v>7.8</v>
      </c>
      <c r="E264" s="194"/>
      <c r="F264" s="194"/>
      <c r="G264" s="179"/>
      <c r="H264" s="201"/>
    </row>
    <row r="265" spans="1:8" s="191" customFormat="1" ht="25.5" x14ac:dyDescent="0.2">
      <c r="A265" s="185">
        <v>3</v>
      </c>
      <c r="B265" s="184" t="s">
        <v>378</v>
      </c>
      <c r="C265" s="179" t="s">
        <v>59</v>
      </c>
      <c r="D265" s="179">
        <v>8.4</v>
      </c>
      <c r="E265" s="194"/>
      <c r="F265" s="194"/>
      <c r="G265" s="179"/>
      <c r="H265" s="201"/>
    </row>
    <row r="266" spans="1:8" s="191" customFormat="1" ht="25.5" x14ac:dyDescent="0.2">
      <c r="A266" s="185">
        <v>4</v>
      </c>
      <c r="B266" s="184" t="s">
        <v>379</v>
      </c>
      <c r="C266" s="179" t="s">
        <v>59</v>
      </c>
      <c r="D266" s="179">
        <v>5.52</v>
      </c>
      <c r="E266" s="194"/>
      <c r="F266" s="194"/>
      <c r="G266" s="179"/>
      <c r="H266" s="201"/>
    </row>
    <row r="267" spans="1:8" x14ac:dyDescent="0.2">
      <c r="A267" s="196"/>
      <c r="B267" s="184"/>
      <c r="C267" s="179"/>
      <c r="D267" s="183"/>
      <c r="E267" s="179"/>
      <c r="F267" s="179"/>
      <c r="G267" s="193"/>
      <c r="H267" s="200"/>
    </row>
    <row r="268" spans="1:8" x14ac:dyDescent="0.2">
      <c r="A268" s="69"/>
      <c r="B268" s="70" t="s">
        <v>248</v>
      </c>
      <c r="C268" s="71"/>
      <c r="D268" s="72"/>
      <c r="E268" s="73"/>
      <c r="F268" s="73"/>
      <c r="G268" s="73"/>
      <c r="H268" s="74"/>
    </row>
    <row r="269" spans="1:8" x14ac:dyDescent="0.2">
      <c r="A269" s="75"/>
      <c r="B269" s="76" t="s">
        <v>249</v>
      </c>
      <c r="C269" s="77"/>
      <c r="D269" s="78"/>
      <c r="E269" s="79"/>
      <c r="F269" s="79"/>
      <c r="G269" s="79"/>
      <c r="H269" s="204"/>
    </row>
    <row r="270" spans="1:8" x14ac:dyDescent="0.2">
      <c r="A270" s="80"/>
      <c r="B270" s="135" t="s">
        <v>250</v>
      </c>
      <c r="C270" s="71"/>
      <c r="D270" s="83"/>
      <c r="E270" s="82"/>
      <c r="F270" s="82"/>
      <c r="G270" s="82"/>
      <c r="H270" s="84"/>
    </row>
    <row r="271" spans="1:8" x14ac:dyDescent="0.2">
      <c r="A271" s="178"/>
      <c r="B271" s="59" t="s">
        <v>19</v>
      </c>
      <c r="C271" s="179"/>
      <c r="D271" s="58"/>
      <c r="E271" s="179"/>
      <c r="F271" s="179"/>
      <c r="G271" s="193"/>
      <c r="H271" s="200"/>
    </row>
    <row r="272" spans="1:8" x14ac:dyDescent="0.2">
      <c r="A272" s="178"/>
      <c r="B272" s="193"/>
      <c r="C272" s="179"/>
      <c r="D272" s="58"/>
      <c r="E272" s="179"/>
      <c r="F272" s="179"/>
      <c r="G272" s="193"/>
      <c r="H272" s="200"/>
    </row>
    <row r="273" spans="1:8" x14ac:dyDescent="0.2">
      <c r="A273" s="178">
        <v>8.1</v>
      </c>
      <c r="B273" s="186" t="s">
        <v>130</v>
      </c>
      <c r="C273" s="179"/>
      <c r="D273" s="58"/>
      <c r="E273" s="179"/>
      <c r="F273" s="179"/>
      <c r="G273" s="193"/>
      <c r="H273" s="200"/>
    </row>
    <row r="274" spans="1:8" ht="38.25" x14ac:dyDescent="0.2">
      <c r="A274" s="178"/>
      <c r="B274" s="184" t="s">
        <v>189</v>
      </c>
      <c r="C274" s="179"/>
      <c r="D274" s="58"/>
      <c r="E274" s="179"/>
      <c r="F274" s="179"/>
      <c r="G274" s="193"/>
      <c r="H274" s="200"/>
    </row>
    <row r="275" spans="1:8" ht="18.75" customHeight="1" x14ac:dyDescent="0.2">
      <c r="A275" s="185">
        <v>1</v>
      </c>
      <c r="B275" s="184" t="s">
        <v>285</v>
      </c>
      <c r="C275" s="179" t="s">
        <v>59</v>
      </c>
      <c r="D275" s="183">
        <v>60</v>
      </c>
      <c r="E275" s="179"/>
      <c r="F275" s="179"/>
      <c r="G275" s="179"/>
      <c r="H275" s="201"/>
    </row>
    <row r="276" spans="1:8" ht="18.75" customHeight="1" x14ac:dyDescent="0.2">
      <c r="A276" s="185"/>
      <c r="B276" s="184"/>
      <c r="C276" s="179"/>
      <c r="D276" s="183"/>
      <c r="E276" s="179"/>
      <c r="F276" s="179"/>
      <c r="G276" s="179"/>
      <c r="H276" s="201"/>
    </row>
    <row r="277" spans="1:8" ht="18.75" customHeight="1" x14ac:dyDescent="0.2">
      <c r="A277" s="178">
        <v>8.1999999999999993</v>
      </c>
      <c r="B277" s="186" t="s">
        <v>251</v>
      </c>
      <c r="C277" s="179"/>
      <c r="D277" s="179"/>
      <c r="E277" s="179"/>
      <c r="F277" s="179"/>
      <c r="G277" s="193"/>
      <c r="H277" s="200"/>
    </row>
    <row r="278" spans="1:8" ht="63.75" x14ac:dyDescent="0.2">
      <c r="A278" s="185"/>
      <c r="B278" s="184" t="s">
        <v>252</v>
      </c>
      <c r="C278" s="179"/>
      <c r="D278" s="179"/>
      <c r="E278" s="179"/>
      <c r="F278" s="179"/>
      <c r="G278" s="193"/>
      <c r="H278" s="200"/>
    </row>
    <row r="279" spans="1:8" ht="18.75" customHeight="1" x14ac:dyDescent="0.2">
      <c r="A279" s="185">
        <v>1</v>
      </c>
      <c r="B279" s="184" t="s">
        <v>80</v>
      </c>
      <c r="C279" s="179" t="s">
        <v>59</v>
      </c>
      <c r="D279" s="179">
        <v>33</v>
      </c>
      <c r="E279" s="179"/>
      <c r="F279" s="179"/>
      <c r="G279" s="179"/>
      <c r="H279" s="201"/>
    </row>
    <row r="280" spans="1:8" x14ac:dyDescent="0.2">
      <c r="A280" s="185"/>
      <c r="B280" s="184"/>
      <c r="C280" s="179"/>
      <c r="D280" s="183"/>
      <c r="E280" s="179"/>
      <c r="F280" s="179"/>
      <c r="G280" s="193"/>
      <c r="H280" s="200"/>
    </row>
    <row r="281" spans="1:8" x14ac:dyDescent="0.2">
      <c r="A281" s="196"/>
      <c r="B281" s="184"/>
      <c r="C281" s="179"/>
      <c r="D281" s="183"/>
      <c r="E281" s="179"/>
      <c r="F281" s="179"/>
      <c r="G281" s="193"/>
      <c r="H281" s="200"/>
    </row>
    <row r="282" spans="1:8" x14ac:dyDescent="0.2">
      <c r="A282" s="69"/>
      <c r="B282" s="70" t="s">
        <v>254</v>
      </c>
      <c r="C282" s="71"/>
      <c r="D282" s="72"/>
      <c r="E282" s="73"/>
      <c r="F282" s="73"/>
      <c r="G282" s="73"/>
      <c r="H282" s="74"/>
    </row>
    <row r="283" spans="1:8" x14ac:dyDescent="0.2">
      <c r="A283" s="75"/>
      <c r="B283" s="76" t="s">
        <v>255</v>
      </c>
      <c r="C283" s="77"/>
      <c r="D283" s="78"/>
      <c r="E283" s="79"/>
      <c r="F283" s="79"/>
      <c r="G283" s="79"/>
      <c r="H283" s="204"/>
    </row>
    <row r="284" spans="1:8" x14ac:dyDescent="0.2">
      <c r="A284" s="69"/>
      <c r="B284" s="81" t="s">
        <v>256</v>
      </c>
      <c r="C284" s="71"/>
      <c r="D284" s="72"/>
      <c r="E284" s="82"/>
      <c r="F284" s="82"/>
      <c r="G284" s="82"/>
      <c r="H284" s="84"/>
    </row>
    <row r="285" spans="1:8" x14ac:dyDescent="0.2">
      <c r="A285" s="180"/>
      <c r="B285" s="59" t="s">
        <v>20</v>
      </c>
      <c r="C285" s="179"/>
      <c r="D285" s="182"/>
      <c r="E285" s="179"/>
      <c r="F285" s="179"/>
      <c r="G285" s="193"/>
      <c r="H285" s="200"/>
    </row>
    <row r="286" spans="1:8" x14ac:dyDescent="0.2">
      <c r="A286" s="180"/>
      <c r="B286" s="59"/>
      <c r="C286" s="179"/>
      <c r="D286" s="182"/>
      <c r="E286" s="179"/>
      <c r="F286" s="179"/>
      <c r="G286" s="193"/>
      <c r="H286" s="200"/>
    </row>
    <row r="287" spans="1:8" x14ac:dyDescent="0.2">
      <c r="A287" s="98">
        <v>9.1</v>
      </c>
      <c r="B287" s="186" t="s">
        <v>57</v>
      </c>
      <c r="C287" s="179" t="s">
        <v>41</v>
      </c>
      <c r="D287" s="182"/>
      <c r="E287" s="179"/>
      <c r="F287" s="179"/>
      <c r="G287" s="193"/>
      <c r="H287" s="200"/>
    </row>
    <row r="288" spans="1:8" ht="102" x14ac:dyDescent="0.2">
      <c r="A288" s="180"/>
      <c r="B288" s="136" t="s">
        <v>184</v>
      </c>
      <c r="C288" s="179"/>
      <c r="D288" s="182"/>
      <c r="E288" s="179"/>
      <c r="F288" s="179"/>
      <c r="G288" s="193"/>
      <c r="H288" s="200"/>
    </row>
    <row r="289" spans="1:8" ht="89.25" x14ac:dyDescent="0.2">
      <c r="A289" s="180"/>
      <c r="B289" s="136" t="s">
        <v>133</v>
      </c>
      <c r="C289" s="179"/>
      <c r="D289" s="182"/>
      <c r="E289" s="179"/>
      <c r="F289" s="179"/>
      <c r="G289" s="193"/>
      <c r="H289" s="200"/>
    </row>
    <row r="290" spans="1:8" x14ac:dyDescent="0.2">
      <c r="A290" s="180"/>
      <c r="B290" s="136"/>
      <c r="C290" s="179"/>
      <c r="D290" s="182"/>
      <c r="E290" s="179"/>
      <c r="F290" s="179"/>
      <c r="G290" s="193"/>
      <c r="H290" s="200"/>
    </row>
    <row r="291" spans="1:8" ht="89.25" x14ac:dyDescent="0.2">
      <c r="A291" s="180"/>
      <c r="B291" s="136" t="s">
        <v>180</v>
      </c>
      <c r="C291" s="179"/>
      <c r="D291" s="183"/>
      <c r="E291" s="179"/>
      <c r="F291" s="179"/>
      <c r="G291" s="193"/>
      <c r="H291" s="200"/>
    </row>
    <row r="292" spans="1:8" x14ac:dyDescent="0.2">
      <c r="A292" s="180"/>
      <c r="B292" s="184" t="s">
        <v>0</v>
      </c>
      <c r="C292" s="179"/>
      <c r="D292" s="183"/>
      <c r="E292" s="179"/>
      <c r="F292" s="179"/>
      <c r="G292" s="193"/>
      <c r="H292" s="200"/>
    </row>
    <row r="293" spans="1:8" s="191" customFormat="1" x14ac:dyDescent="0.2">
      <c r="A293" s="180"/>
      <c r="B293" s="184"/>
      <c r="C293" s="179"/>
      <c r="D293" s="183"/>
      <c r="E293" s="179"/>
      <c r="F293" s="179"/>
      <c r="G293" s="193"/>
      <c r="H293" s="200"/>
    </row>
    <row r="294" spans="1:8" s="191" customFormat="1" x14ac:dyDescent="0.2">
      <c r="A294" s="178">
        <v>9.1999999999999993</v>
      </c>
      <c r="B294" s="103" t="s">
        <v>21</v>
      </c>
      <c r="C294" s="179"/>
      <c r="D294" s="183"/>
      <c r="E294" s="179"/>
      <c r="F294" s="179"/>
      <c r="G294" s="193"/>
      <c r="H294" s="200"/>
    </row>
    <row r="295" spans="1:8" x14ac:dyDescent="0.2">
      <c r="A295" s="185"/>
      <c r="B295" s="184"/>
      <c r="C295" s="179"/>
      <c r="D295" s="183"/>
      <c r="E295" s="194"/>
      <c r="F295" s="194"/>
      <c r="G295" s="193"/>
      <c r="H295" s="200"/>
    </row>
    <row r="296" spans="1:8" ht="25.5" x14ac:dyDescent="0.2">
      <c r="A296" s="185" t="s">
        <v>257</v>
      </c>
      <c r="B296" s="195" t="s">
        <v>142</v>
      </c>
      <c r="C296" s="179"/>
      <c r="D296" s="183"/>
      <c r="E296" s="194"/>
      <c r="F296" s="194"/>
      <c r="G296" s="193"/>
      <c r="H296" s="200"/>
    </row>
    <row r="297" spans="1:8" ht="25.5" x14ac:dyDescent="0.2">
      <c r="A297" s="185"/>
      <c r="B297" s="195" t="s">
        <v>141</v>
      </c>
      <c r="C297" s="179"/>
      <c r="D297" s="183"/>
      <c r="E297" s="194"/>
      <c r="F297" s="194"/>
      <c r="G297" s="193"/>
      <c r="H297" s="200"/>
    </row>
    <row r="298" spans="1:8" x14ac:dyDescent="0.2">
      <c r="A298" s="185">
        <v>1</v>
      </c>
      <c r="B298" s="195" t="s">
        <v>253</v>
      </c>
      <c r="C298" s="179" t="s">
        <v>59</v>
      </c>
      <c r="D298" s="183">
        <v>309</v>
      </c>
      <c r="E298" s="194"/>
      <c r="F298" s="194"/>
      <c r="G298" s="179"/>
      <c r="H298" s="201"/>
    </row>
    <row r="299" spans="1:8" x14ac:dyDescent="0.2">
      <c r="A299" s="185"/>
      <c r="B299" s="195"/>
      <c r="C299" s="179"/>
      <c r="D299" s="183"/>
      <c r="E299" s="194"/>
      <c r="F299" s="194"/>
      <c r="G299" s="179"/>
      <c r="H299" s="201"/>
    </row>
    <row r="300" spans="1:8" s="191" customFormat="1" x14ac:dyDescent="0.2">
      <c r="A300" s="68"/>
      <c r="B300" s="64"/>
      <c r="C300" s="179"/>
      <c r="D300" s="137"/>
      <c r="E300" s="194"/>
      <c r="F300" s="194"/>
      <c r="G300" s="179"/>
      <c r="H300" s="201"/>
    </row>
    <row r="301" spans="1:8" s="191" customFormat="1" x14ac:dyDescent="0.2">
      <c r="A301" s="178">
        <v>9.3000000000000007</v>
      </c>
      <c r="B301" s="103" t="s">
        <v>146</v>
      </c>
      <c r="C301" s="179"/>
      <c r="D301" s="183"/>
      <c r="E301" s="194"/>
      <c r="F301" s="194"/>
      <c r="G301" s="179"/>
      <c r="H301" s="201"/>
    </row>
    <row r="302" spans="1:8" s="191" customFormat="1" ht="25.5" x14ac:dyDescent="0.2">
      <c r="A302" s="185" t="s">
        <v>143</v>
      </c>
      <c r="B302" s="184" t="s">
        <v>147</v>
      </c>
      <c r="C302" s="179"/>
      <c r="D302" s="183"/>
      <c r="E302" s="194"/>
      <c r="F302" s="194"/>
      <c r="G302" s="179"/>
      <c r="H302" s="201"/>
    </row>
    <row r="303" spans="1:8" s="191" customFormat="1" x14ac:dyDescent="0.2">
      <c r="A303" s="185">
        <v>1</v>
      </c>
      <c r="B303" s="184" t="s">
        <v>144</v>
      </c>
      <c r="C303" s="179" t="s">
        <v>59</v>
      </c>
      <c r="D303" s="183">
        <v>60</v>
      </c>
      <c r="E303" s="194"/>
      <c r="F303" s="194"/>
      <c r="G303" s="179"/>
      <c r="H303" s="201"/>
    </row>
    <row r="304" spans="1:8" s="191" customFormat="1" x14ac:dyDescent="0.2">
      <c r="A304" s="180"/>
      <c r="B304" s="216"/>
      <c r="C304" s="179"/>
      <c r="D304" s="183"/>
      <c r="E304" s="194"/>
      <c r="F304" s="194"/>
      <c r="G304" s="179"/>
      <c r="H304" s="201"/>
    </row>
    <row r="305" spans="1:8" s="191" customFormat="1" x14ac:dyDescent="0.2">
      <c r="A305" s="178">
        <v>9.4</v>
      </c>
      <c r="B305" s="103" t="s">
        <v>163</v>
      </c>
      <c r="C305" s="179"/>
      <c r="D305" s="183"/>
      <c r="E305" s="194"/>
      <c r="F305" s="194"/>
      <c r="G305" s="179"/>
      <c r="H305" s="201"/>
    </row>
    <row r="306" spans="1:8" s="191" customFormat="1" x14ac:dyDescent="0.2">
      <c r="A306" s="185">
        <v>1</v>
      </c>
      <c r="B306" s="184" t="s">
        <v>164</v>
      </c>
      <c r="C306" s="179" t="s">
        <v>59</v>
      </c>
      <c r="D306" s="179">
        <v>33</v>
      </c>
      <c r="E306" s="194"/>
      <c r="F306" s="194"/>
      <c r="G306" s="179"/>
      <c r="H306" s="201"/>
    </row>
    <row r="307" spans="1:8" s="191" customFormat="1" x14ac:dyDescent="0.2">
      <c r="A307" s="185"/>
      <c r="B307" s="184"/>
      <c r="C307" s="179"/>
      <c r="D307" s="183"/>
      <c r="E307" s="194"/>
      <c r="F307" s="194"/>
      <c r="G307" s="179"/>
      <c r="H307" s="201"/>
    </row>
    <row r="308" spans="1:8" s="191" customFormat="1" x14ac:dyDescent="0.2">
      <c r="A308" s="185"/>
      <c r="B308" s="184"/>
      <c r="C308" s="179"/>
      <c r="D308" s="183"/>
      <c r="E308" s="194"/>
      <c r="F308" s="194"/>
      <c r="G308" s="179"/>
      <c r="H308" s="201"/>
    </row>
    <row r="309" spans="1:8" x14ac:dyDescent="0.2">
      <c r="A309" s="196"/>
      <c r="B309" s="184"/>
      <c r="C309" s="179"/>
      <c r="D309" s="183"/>
      <c r="E309" s="179"/>
      <c r="F309" s="179"/>
      <c r="G309" s="193"/>
      <c r="H309" s="200"/>
    </row>
    <row r="310" spans="1:8" x14ac:dyDescent="0.2">
      <c r="A310" s="69"/>
      <c r="B310" s="70" t="s">
        <v>100</v>
      </c>
      <c r="C310" s="71"/>
      <c r="D310" s="72"/>
      <c r="E310" s="73"/>
      <c r="F310" s="73"/>
      <c r="G310" s="73"/>
      <c r="H310" s="138"/>
    </row>
    <row r="311" spans="1:8" x14ac:dyDescent="0.2">
      <c r="A311" s="75"/>
      <c r="B311" s="76" t="s">
        <v>101</v>
      </c>
      <c r="C311" s="77"/>
      <c r="D311" s="78"/>
      <c r="E311" s="79"/>
      <c r="F311" s="79"/>
      <c r="G311" s="79"/>
      <c r="H311" s="105"/>
    </row>
    <row r="312" spans="1:8" x14ac:dyDescent="0.2">
      <c r="A312" s="69"/>
      <c r="B312" s="135" t="s">
        <v>10</v>
      </c>
      <c r="C312" s="71"/>
      <c r="D312" s="72"/>
      <c r="E312" s="82"/>
      <c r="F312" s="82"/>
      <c r="G312" s="82"/>
      <c r="H312" s="84"/>
    </row>
    <row r="313" spans="1:8" x14ac:dyDescent="0.2">
      <c r="A313" s="180"/>
      <c r="B313" s="139" t="s">
        <v>22</v>
      </c>
      <c r="C313" s="179"/>
      <c r="D313" s="182"/>
      <c r="E313" s="179"/>
      <c r="F313" s="179"/>
      <c r="G313" s="193"/>
      <c r="H313" s="200"/>
    </row>
    <row r="314" spans="1:8" ht="7.5" customHeight="1" x14ac:dyDescent="0.2">
      <c r="A314" s="180"/>
      <c r="B314" s="181"/>
      <c r="C314" s="179"/>
      <c r="D314" s="182"/>
      <c r="E314" s="179"/>
      <c r="F314" s="179"/>
      <c r="G314" s="193"/>
      <c r="H314" s="200"/>
    </row>
    <row r="315" spans="1:8" x14ac:dyDescent="0.2">
      <c r="A315" s="178">
        <v>10.1</v>
      </c>
      <c r="B315" s="186" t="s">
        <v>57</v>
      </c>
      <c r="C315" s="179"/>
      <c r="D315" s="182"/>
      <c r="E315" s="179"/>
      <c r="F315" s="179"/>
      <c r="G315" s="193"/>
      <c r="H315" s="200"/>
    </row>
    <row r="316" spans="1:8" ht="25.5" x14ac:dyDescent="0.2">
      <c r="A316" s="180"/>
      <c r="B316" s="184" t="s">
        <v>23</v>
      </c>
      <c r="C316" s="179"/>
      <c r="D316" s="183"/>
      <c r="E316" s="179"/>
      <c r="F316" s="179"/>
      <c r="G316" s="193"/>
      <c r="H316" s="200"/>
    </row>
    <row r="317" spans="1:8" ht="30" customHeight="1" x14ac:dyDescent="0.2">
      <c r="A317" s="180"/>
      <c r="B317" s="184" t="s">
        <v>24</v>
      </c>
      <c r="C317" s="179"/>
      <c r="D317" s="183"/>
      <c r="E317" s="179"/>
      <c r="F317" s="179"/>
      <c r="G317" s="193"/>
      <c r="H317" s="200"/>
    </row>
    <row r="318" spans="1:8" ht="25.5" x14ac:dyDescent="0.2">
      <c r="A318" s="180"/>
      <c r="B318" s="184" t="s">
        <v>25</v>
      </c>
      <c r="C318" s="179"/>
      <c r="D318" s="183"/>
      <c r="E318" s="179"/>
      <c r="F318" s="179"/>
      <c r="G318" s="193"/>
      <c r="H318" s="200"/>
    </row>
    <row r="319" spans="1:8" s="191" customFormat="1" ht="25.5" x14ac:dyDescent="0.2">
      <c r="A319" s="180"/>
      <c r="B319" s="184" t="s">
        <v>187</v>
      </c>
      <c r="C319" s="179"/>
      <c r="D319" s="183"/>
      <c r="E319" s="179"/>
      <c r="F319" s="179"/>
      <c r="G319" s="193"/>
      <c r="H319" s="200"/>
    </row>
    <row r="320" spans="1:8" s="191" customFormat="1" x14ac:dyDescent="0.2">
      <c r="A320" s="180"/>
      <c r="B320" s="184" t="s">
        <v>26</v>
      </c>
      <c r="C320" s="179"/>
      <c r="D320" s="183"/>
      <c r="E320" s="179"/>
      <c r="F320" s="179"/>
      <c r="G320" s="193"/>
      <c r="H320" s="200"/>
    </row>
    <row r="321" spans="1:8" ht="12" customHeight="1" x14ac:dyDescent="0.2">
      <c r="A321" s="180"/>
      <c r="B321" s="184"/>
      <c r="C321" s="179"/>
      <c r="D321" s="183"/>
      <c r="E321" s="194"/>
      <c r="F321" s="194"/>
      <c r="G321" s="193"/>
      <c r="H321" s="200"/>
    </row>
    <row r="322" spans="1:8" x14ac:dyDescent="0.2">
      <c r="A322" s="178">
        <v>10.199999999999999</v>
      </c>
      <c r="B322" s="186" t="s">
        <v>27</v>
      </c>
      <c r="C322" s="179"/>
      <c r="D322" s="183"/>
      <c r="E322" s="194"/>
      <c r="F322" s="194"/>
      <c r="G322" s="193"/>
      <c r="H322" s="200"/>
    </row>
    <row r="323" spans="1:8" ht="140.25" x14ac:dyDescent="0.2">
      <c r="A323" s="185">
        <v>1</v>
      </c>
      <c r="B323" s="184" t="s">
        <v>380</v>
      </c>
      <c r="C323" s="179" t="s">
        <v>51</v>
      </c>
      <c r="D323" s="183">
        <v>1</v>
      </c>
      <c r="E323" s="194"/>
      <c r="F323" s="194"/>
      <c r="G323" s="179"/>
      <c r="H323" s="201"/>
    </row>
    <row r="324" spans="1:8" x14ac:dyDescent="0.2">
      <c r="A324" s="185"/>
      <c r="B324" s="184"/>
      <c r="C324" s="179"/>
      <c r="D324" s="183"/>
      <c r="E324" s="194"/>
      <c r="F324" s="194"/>
      <c r="G324" s="179"/>
      <c r="H324" s="201"/>
    </row>
    <row r="325" spans="1:8" x14ac:dyDescent="0.2">
      <c r="A325" s="178">
        <v>10.3</v>
      </c>
      <c r="B325" s="186" t="s">
        <v>99</v>
      </c>
      <c r="C325" s="179"/>
      <c r="D325" s="183"/>
      <c r="E325" s="194"/>
      <c r="F325" s="194"/>
      <c r="G325" s="179"/>
      <c r="H325" s="201"/>
    </row>
    <row r="326" spans="1:8" ht="51" x14ac:dyDescent="0.2">
      <c r="A326" s="185">
        <v>1</v>
      </c>
      <c r="B326" s="184" t="s">
        <v>332</v>
      </c>
      <c r="C326" s="179" t="s">
        <v>51</v>
      </c>
      <c r="D326" s="183">
        <v>2</v>
      </c>
      <c r="E326" s="194"/>
      <c r="F326" s="194"/>
      <c r="G326" s="179"/>
      <c r="H326" s="201"/>
    </row>
    <row r="327" spans="1:8" ht="9" customHeight="1" x14ac:dyDescent="0.2">
      <c r="A327" s="185"/>
      <c r="B327" s="184"/>
      <c r="C327" s="179"/>
      <c r="D327" s="183"/>
      <c r="E327" s="194"/>
      <c r="F327" s="194"/>
      <c r="G327" s="179"/>
      <c r="H327" s="201"/>
    </row>
    <row r="328" spans="1:8" s="191" customFormat="1" x14ac:dyDescent="0.2">
      <c r="A328" s="178">
        <v>10.4</v>
      </c>
      <c r="B328" s="186" t="s">
        <v>28</v>
      </c>
      <c r="C328" s="179"/>
      <c r="D328" s="183"/>
      <c r="E328" s="194"/>
      <c r="F328" s="194"/>
      <c r="G328" s="179"/>
      <c r="H328" s="201"/>
    </row>
    <row r="329" spans="1:8" s="191" customFormat="1" ht="25.5" x14ac:dyDescent="0.2">
      <c r="A329" s="185"/>
      <c r="B329" s="88" t="s">
        <v>315</v>
      </c>
      <c r="C329" s="179"/>
      <c r="D329" s="183"/>
      <c r="E329" s="194"/>
      <c r="F329" s="194"/>
      <c r="G329" s="179"/>
      <c r="H329" s="201"/>
    </row>
    <row r="330" spans="1:8" s="191" customFormat="1" x14ac:dyDescent="0.2">
      <c r="A330" s="185">
        <v>1</v>
      </c>
      <c r="B330" s="184" t="s">
        <v>179</v>
      </c>
      <c r="C330" s="179" t="s">
        <v>29</v>
      </c>
      <c r="D330" s="183">
        <v>2</v>
      </c>
      <c r="E330" s="194"/>
      <c r="F330" s="194"/>
      <c r="G330" s="179"/>
      <c r="H330" s="201"/>
    </row>
    <row r="331" spans="1:8" s="191" customFormat="1" x14ac:dyDescent="0.2">
      <c r="A331" s="185">
        <v>2</v>
      </c>
      <c r="B331" s="184" t="s">
        <v>203</v>
      </c>
      <c r="C331" s="179" t="s">
        <v>29</v>
      </c>
      <c r="D331" s="183">
        <v>14</v>
      </c>
      <c r="E331" s="194"/>
      <c r="F331" s="194"/>
      <c r="G331" s="179"/>
      <c r="H331" s="201"/>
    </row>
    <row r="332" spans="1:8" s="191" customFormat="1" x14ac:dyDescent="0.2">
      <c r="A332" s="185">
        <v>3</v>
      </c>
      <c r="B332" s="184" t="s">
        <v>258</v>
      </c>
      <c r="C332" s="179" t="s">
        <v>29</v>
      </c>
      <c r="D332" s="183">
        <v>2</v>
      </c>
      <c r="E332" s="194"/>
      <c r="F332" s="194"/>
      <c r="G332" s="179"/>
      <c r="H332" s="201"/>
    </row>
    <row r="333" spans="1:8" s="191" customFormat="1" x14ac:dyDescent="0.2">
      <c r="A333" s="185">
        <v>4</v>
      </c>
      <c r="B333" s="184" t="s">
        <v>1</v>
      </c>
      <c r="C333" s="179" t="s">
        <v>29</v>
      </c>
      <c r="D333" s="183">
        <v>18</v>
      </c>
      <c r="E333" s="194"/>
      <c r="F333" s="194"/>
      <c r="G333" s="179"/>
      <c r="H333" s="201"/>
    </row>
    <row r="334" spans="1:8" s="191" customFormat="1" ht="11.25" customHeight="1" x14ac:dyDescent="0.2">
      <c r="A334" s="185"/>
      <c r="B334" s="184"/>
      <c r="C334" s="179"/>
      <c r="D334" s="183"/>
      <c r="E334" s="194"/>
      <c r="F334" s="194"/>
      <c r="G334" s="179"/>
      <c r="H334" s="201"/>
    </row>
    <row r="335" spans="1:8" x14ac:dyDescent="0.2">
      <c r="A335" s="178">
        <v>10.5</v>
      </c>
      <c r="B335" s="186" t="s">
        <v>11</v>
      </c>
      <c r="C335" s="179"/>
      <c r="D335" s="183"/>
      <c r="E335" s="194"/>
      <c r="F335" s="194"/>
      <c r="G335" s="179"/>
      <c r="H335" s="201"/>
    </row>
    <row r="336" spans="1:8" ht="25.5" x14ac:dyDescent="0.2">
      <c r="A336" s="185">
        <v>1</v>
      </c>
      <c r="B336" s="184" t="s">
        <v>333</v>
      </c>
      <c r="C336" s="179" t="s">
        <v>51</v>
      </c>
      <c r="D336" s="183">
        <v>13</v>
      </c>
      <c r="E336" s="194"/>
      <c r="F336" s="194"/>
      <c r="G336" s="179"/>
      <c r="H336" s="201"/>
    </row>
    <row r="337" spans="1:10" ht="25.5" x14ac:dyDescent="0.2">
      <c r="A337" s="185">
        <v>2</v>
      </c>
      <c r="B337" s="184" t="s">
        <v>334</v>
      </c>
      <c r="C337" s="179" t="s">
        <v>51</v>
      </c>
      <c r="D337" s="183">
        <v>4</v>
      </c>
      <c r="E337" s="194"/>
      <c r="F337" s="194"/>
      <c r="G337" s="179"/>
      <c r="H337" s="201"/>
    </row>
    <row r="338" spans="1:10" x14ac:dyDescent="0.2">
      <c r="A338" s="185">
        <v>3</v>
      </c>
      <c r="B338" s="184" t="s">
        <v>176</v>
      </c>
      <c r="C338" s="179" t="s">
        <v>51</v>
      </c>
      <c r="D338" s="183">
        <v>2</v>
      </c>
      <c r="E338" s="194"/>
      <c r="F338" s="194"/>
      <c r="G338" s="179"/>
      <c r="H338" s="201"/>
    </row>
    <row r="339" spans="1:10" x14ac:dyDescent="0.2">
      <c r="A339" s="185">
        <v>4</v>
      </c>
      <c r="B339" s="184" t="s">
        <v>381</v>
      </c>
      <c r="C339" s="179" t="s">
        <v>51</v>
      </c>
      <c r="D339" s="183">
        <v>1</v>
      </c>
      <c r="E339" s="194"/>
      <c r="F339" s="194"/>
      <c r="G339" s="179"/>
      <c r="H339" s="201"/>
    </row>
    <row r="340" spans="1:10" s="191" customFormat="1" x14ac:dyDescent="0.2">
      <c r="A340" s="185"/>
      <c r="B340" s="184"/>
      <c r="C340" s="179"/>
      <c r="D340" s="183"/>
      <c r="E340" s="194"/>
      <c r="F340" s="194"/>
      <c r="G340" s="179"/>
      <c r="H340" s="201"/>
      <c r="J340" s="192"/>
    </row>
    <row r="341" spans="1:10" s="191" customFormat="1" x14ac:dyDescent="0.2">
      <c r="A341" s="185" t="s">
        <v>41</v>
      </c>
      <c r="B341" s="184"/>
      <c r="C341" s="179"/>
      <c r="D341" s="183" t="s">
        <v>41</v>
      </c>
      <c r="E341" s="194"/>
      <c r="F341" s="194"/>
      <c r="G341" s="179"/>
      <c r="H341" s="201"/>
      <c r="J341" s="192"/>
    </row>
    <row r="342" spans="1:10" s="191" customFormat="1" x14ac:dyDescent="0.2">
      <c r="A342" s="178">
        <v>10.6</v>
      </c>
      <c r="B342" s="186" t="s">
        <v>30</v>
      </c>
      <c r="C342" s="199"/>
      <c r="D342" s="183"/>
      <c r="E342" s="194"/>
      <c r="F342" s="194"/>
      <c r="G342" s="193"/>
      <c r="H342" s="200"/>
    </row>
    <row r="343" spans="1:10" s="191" customFormat="1" x14ac:dyDescent="0.2">
      <c r="A343" s="180"/>
      <c r="B343" s="184" t="s">
        <v>116</v>
      </c>
      <c r="C343" s="199"/>
      <c r="D343" s="183"/>
      <c r="E343" s="194"/>
      <c r="F343" s="194"/>
      <c r="G343" s="193"/>
      <c r="H343" s="200"/>
    </row>
    <row r="344" spans="1:10" x14ac:dyDescent="0.2">
      <c r="A344" s="185">
        <v>1</v>
      </c>
      <c r="B344" s="184" t="s">
        <v>165</v>
      </c>
      <c r="C344" s="179" t="s">
        <v>51</v>
      </c>
      <c r="D344" s="183">
        <v>2</v>
      </c>
      <c r="E344" s="194"/>
      <c r="F344" s="194"/>
      <c r="G344" s="179"/>
      <c r="H344" s="201"/>
    </row>
    <row r="345" spans="1:10" x14ac:dyDescent="0.2">
      <c r="A345" s="185">
        <v>2</v>
      </c>
      <c r="B345" s="184" t="s">
        <v>204</v>
      </c>
      <c r="C345" s="179" t="s">
        <v>51</v>
      </c>
      <c r="D345" s="183">
        <v>14</v>
      </c>
      <c r="E345" s="194"/>
      <c r="F345" s="194"/>
      <c r="G345" s="179"/>
      <c r="H345" s="201"/>
    </row>
    <row r="346" spans="1:10" x14ac:dyDescent="0.2">
      <c r="A346" s="185">
        <v>4</v>
      </c>
      <c r="B346" s="184" t="s">
        <v>259</v>
      </c>
      <c r="C346" s="179" t="s">
        <v>51</v>
      </c>
      <c r="D346" s="183">
        <v>2</v>
      </c>
      <c r="E346" s="194"/>
      <c r="F346" s="194"/>
      <c r="G346" s="179"/>
      <c r="H346" s="201"/>
    </row>
    <row r="347" spans="1:10" s="191" customFormat="1" ht="16.5" customHeight="1" x14ac:dyDescent="0.2">
      <c r="A347" s="185"/>
      <c r="B347" s="197"/>
      <c r="C347" s="179"/>
      <c r="D347" s="183"/>
      <c r="E347" s="194"/>
      <c r="F347" s="194"/>
      <c r="G347" s="179"/>
      <c r="H347" s="201"/>
    </row>
    <row r="348" spans="1:10" s="191" customFormat="1" x14ac:dyDescent="0.2">
      <c r="A348" s="178">
        <v>10.7</v>
      </c>
      <c r="B348" s="186" t="s">
        <v>12</v>
      </c>
      <c r="C348" s="199"/>
      <c r="D348" s="183"/>
      <c r="E348" s="194"/>
      <c r="F348" s="194"/>
      <c r="G348" s="179"/>
      <c r="H348" s="201"/>
    </row>
    <row r="349" spans="1:10" s="191" customFormat="1" ht="25.5" x14ac:dyDescent="0.2">
      <c r="A349" s="180"/>
      <c r="B349" s="184" t="s">
        <v>128</v>
      </c>
      <c r="C349" s="199"/>
      <c r="D349" s="183"/>
      <c r="E349" s="194"/>
      <c r="F349" s="194"/>
      <c r="G349" s="179"/>
      <c r="H349" s="201"/>
    </row>
    <row r="350" spans="1:10" s="191" customFormat="1" x14ac:dyDescent="0.2">
      <c r="A350" s="185"/>
      <c r="B350" s="184"/>
      <c r="C350" s="179"/>
      <c r="D350" s="183"/>
      <c r="E350" s="194"/>
      <c r="F350" s="194"/>
      <c r="G350" s="179"/>
      <c r="H350" s="201"/>
    </row>
    <row r="351" spans="1:10" s="191" customFormat="1" x14ac:dyDescent="0.2">
      <c r="A351" s="185">
        <v>1</v>
      </c>
      <c r="B351" s="184" t="s">
        <v>205</v>
      </c>
      <c r="C351" s="179" t="s">
        <v>51</v>
      </c>
      <c r="D351" s="183">
        <v>3</v>
      </c>
      <c r="E351" s="194"/>
      <c r="F351" s="194"/>
      <c r="G351" s="179"/>
      <c r="H351" s="201"/>
    </row>
    <row r="352" spans="1:10" s="191" customFormat="1" x14ac:dyDescent="0.2">
      <c r="A352" s="185">
        <v>2</v>
      </c>
      <c r="B352" s="184" t="s">
        <v>198</v>
      </c>
      <c r="C352" s="179" t="s">
        <v>51</v>
      </c>
      <c r="D352" s="183">
        <v>1</v>
      </c>
      <c r="E352" s="194"/>
      <c r="F352" s="194"/>
      <c r="G352" s="179"/>
      <c r="H352" s="201"/>
    </row>
    <row r="353" spans="1:8" s="191" customFormat="1" x14ac:dyDescent="0.2">
      <c r="A353" s="185">
        <v>3</v>
      </c>
      <c r="B353" s="184" t="s">
        <v>335</v>
      </c>
      <c r="C353" s="179" t="s">
        <v>51</v>
      </c>
      <c r="D353" s="183">
        <v>2</v>
      </c>
      <c r="E353" s="194"/>
      <c r="F353" s="194"/>
      <c r="G353" s="179"/>
      <c r="H353" s="201"/>
    </row>
    <row r="354" spans="1:8" s="191" customFormat="1" x14ac:dyDescent="0.2">
      <c r="A354" s="185">
        <v>4</v>
      </c>
      <c r="B354" s="184" t="s">
        <v>382</v>
      </c>
      <c r="C354" s="179" t="s">
        <v>51</v>
      </c>
      <c r="D354" s="183">
        <v>2</v>
      </c>
      <c r="E354" s="194"/>
      <c r="F354" s="194"/>
      <c r="G354" s="179"/>
      <c r="H354" s="201"/>
    </row>
    <row r="355" spans="1:8" s="191" customFormat="1" ht="17.100000000000001" customHeight="1" x14ac:dyDescent="0.2">
      <c r="A355" s="185">
        <v>5</v>
      </c>
      <c r="B355" s="184" t="s">
        <v>118</v>
      </c>
      <c r="C355" s="179" t="s">
        <v>51</v>
      </c>
      <c r="D355" s="183">
        <v>1</v>
      </c>
      <c r="E355" s="194"/>
      <c r="F355" s="194"/>
      <c r="G355" s="179"/>
      <c r="H355" s="201"/>
    </row>
    <row r="356" spans="1:8" s="191" customFormat="1" x14ac:dyDescent="0.2">
      <c r="A356" s="185"/>
      <c r="B356" s="184"/>
      <c r="C356" s="179"/>
      <c r="D356" s="183"/>
      <c r="E356" s="194"/>
      <c r="F356" s="194"/>
      <c r="G356" s="179"/>
      <c r="H356" s="201"/>
    </row>
    <row r="357" spans="1:8" s="191" customFormat="1" x14ac:dyDescent="0.2">
      <c r="A357" s="178">
        <v>10.8</v>
      </c>
      <c r="B357" s="186" t="s">
        <v>286</v>
      </c>
      <c r="C357" s="179"/>
      <c r="D357" s="179"/>
      <c r="E357" s="194"/>
      <c r="F357" s="194"/>
      <c r="G357" s="179"/>
      <c r="H357" s="201"/>
    </row>
    <row r="358" spans="1:8" s="191" customFormat="1" ht="38.25" x14ac:dyDescent="0.2">
      <c r="A358" s="180"/>
      <c r="B358" s="184" t="s">
        <v>288</v>
      </c>
      <c r="C358" s="179"/>
      <c r="D358" s="179"/>
      <c r="E358" s="194"/>
      <c r="F358" s="194"/>
      <c r="G358" s="179"/>
      <c r="H358" s="201"/>
    </row>
    <row r="359" spans="1:8" s="191" customFormat="1" ht="25.5" x14ac:dyDescent="0.2">
      <c r="A359" s="185">
        <v>1</v>
      </c>
      <c r="B359" s="184" t="s">
        <v>336</v>
      </c>
      <c r="C359" s="179" t="s">
        <v>287</v>
      </c>
      <c r="D359" s="179">
        <v>3</v>
      </c>
      <c r="E359" s="194"/>
      <c r="F359" s="194"/>
      <c r="G359" s="179"/>
      <c r="H359" s="201"/>
    </row>
    <row r="360" spans="1:8" s="191" customFormat="1" ht="25.5" x14ac:dyDescent="0.2">
      <c r="A360" s="185">
        <v>2</v>
      </c>
      <c r="B360" s="184" t="s">
        <v>346</v>
      </c>
      <c r="C360" s="179" t="s">
        <v>287</v>
      </c>
      <c r="D360" s="179">
        <v>1</v>
      </c>
      <c r="E360" s="194"/>
      <c r="F360" s="194"/>
      <c r="G360" s="179"/>
      <c r="H360" s="201"/>
    </row>
    <row r="361" spans="1:8" s="191" customFormat="1" x14ac:dyDescent="0.2">
      <c r="A361" s="185">
        <v>3</v>
      </c>
      <c r="B361" s="184" t="s">
        <v>347</v>
      </c>
      <c r="C361" s="179" t="s">
        <v>287</v>
      </c>
      <c r="D361" s="179">
        <v>3</v>
      </c>
      <c r="E361" s="194"/>
      <c r="F361" s="194"/>
      <c r="G361" s="179"/>
      <c r="H361" s="201"/>
    </row>
    <row r="362" spans="1:8" s="191" customFormat="1" ht="25.5" x14ac:dyDescent="0.2">
      <c r="A362" s="185">
        <v>4</v>
      </c>
      <c r="B362" s="184" t="s">
        <v>348</v>
      </c>
      <c r="C362" s="179" t="s">
        <v>287</v>
      </c>
      <c r="D362" s="179">
        <v>2</v>
      </c>
      <c r="E362" s="194"/>
      <c r="F362" s="194"/>
      <c r="G362" s="179"/>
      <c r="H362" s="201"/>
    </row>
    <row r="363" spans="1:8" s="191" customFormat="1" x14ac:dyDescent="0.2">
      <c r="A363" s="185"/>
      <c r="B363" s="184"/>
      <c r="C363" s="179"/>
      <c r="D363" s="183"/>
      <c r="E363" s="194"/>
      <c r="F363" s="194"/>
      <c r="G363" s="179"/>
      <c r="H363" s="201"/>
    </row>
    <row r="364" spans="1:8" s="191" customFormat="1" x14ac:dyDescent="0.2">
      <c r="A364" s="178">
        <v>10.9</v>
      </c>
      <c r="B364" s="186" t="s">
        <v>289</v>
      </c>
      <c r="C364" s="199"/>
      <c r="D364" s="179"/>
      <c r="E364" s="194"/>
      <c r="F364" s="194"/>
      <c r="G364" s="179"/>
      <c r="H364" s="201"/>
    </row>
    <row r="365" spans="1:8" s="191" customFormat="1" ht="25.5" x14ac:dyDescent="0.2">
      <c r="A365" s="219"/>
      <c r="B365" s="184" t="s">
        <v>383</v>
      </c>
      <c r="C365" s="199"/>
      <c r="D365" s="179"/>
      <c r="E365" s="194"/>
      <c r="F365" s="194"/>
      <c r="G365" s="179"/>
      <c r="H365" s="201"/>
    </row>
    <row r="366" spans="1:8" s="191" customFormat="1" ht="25.5" x14ac:dyDescent="0.2">
      <c r="A366" s="185">
        <v>1</v>
      </c>
      <c r="B366" s="184" t="s">
        <v>337</v>
      </c>
      <c r="C366" s="179" t="s">
        <v>287</v>
      </c>
      <c r="D366" s="179">
        <v>3</v>
      </c>
      <c r="E366" s="194"/>
      <c r="F366" s="194"/>
      <c r="G366" s="179"/>
      <c r="H366" s="201"/>
    </row>
    <row r="367" spans="1:8" s="191" customFormat="1" ht="25.5" x14ac:dyDescent="0.2">
      <c r="A367" s="185">
        <v>2</v>
      </c>
      <c r="B367" s="184" t="s">
        <v>384</v>
      </c>
      <c r="C367" s="179" t="s">
        <v>37</v>
      </c>
      <c r="D367" s="179">
        <v>1</v>
      </c>
      <c r="E367" s="194"/>
      <c r="F367" s="194"/>
      <c r="G367" s="179"/>
      <c r="H367" s="201"/>
    </row>
    <row r="368" spans="1:8" s="191" customFormat="1" x14ac:dyDescent="0.2">
      <c r="A368" s="185">
        <v>3</v>
      </c>
      <c r="B368" s="184" t="s">
        <v>385</v>
      </c>
      <c r="C368" s="179" t="s">
        <v>287</v>
      </c>
      <c r="D368" s="179">
        <v>5</v>
      </c>
      <c r="E368" s="194"/>
      <c r="F368" s="194"/>
      <c r="G368" s="179"/>
      <c r="H368" s="201"/>
    </row>
    <row r="369" spans="1:8" s="191" customFormat="1" x14ac:dyDescent="0.2">
      <c r="A369" s="185"/>
      <c r="B369" s="184"/>
      <c r="C369" s="179"/>
      <c r="D369" s="183"/>
      <c r="E369" s="194"/>
      <c r="F369" s="194"/>
      <c r="G369" s="179"/>
      <c r="H369" s="201"/>
    </row>
    <row r="370" spans="1:8" s="191" customFormat="1" x14ac:dyDescent="0.2">
      <c r="A370" s="167">
        <v>10.1</v>
      </c>
      <c r="B370" s="186" t="s">
        <v>290</v>
      </c>
      <c r="C370" s="179"/>
      <c r="D370" s="179"/>
      <c r="E370" s="194"/>
      <c r="F370" s="194"/>
      <c r="G370" s="179"/>
      <c r="H370" s="201"/>
    </row>
    <row r="371" spans="1:8" s="191" customFormat="1" ht="51" x14ac:dyDescent="0.2">
      <c r="A371" s="185">
        <v>1</v>
      </c>
      <c r="B371" s="184" t="s">
        <v>291</v>
      </c>
      <c r="C371" s="179" t="s">
        <v>37</v>
      </c>
      <c r="D371" s="179">
        <v>1</v>
      </c>
      <c r="E371" s="194"/>
      <c r="F371" s="194"/>
      <c r="G371" s="179"/>
      <c r="H371" s="201"/>
    </row>
    <row r="372" spans="1:8" s="191" customFormat="1" x14ac:dyDescent="0.2">
      <c r="A372" s="185"/>
      <c r="B372" s="184"/>
      <c r="C372" s="179"/>
      <c r="D372" s="179"/>
      <c r="E372" s="194"/>
      <c r="F372" s="194"/>
      <c r="G372" s="179"/>
      <c r="H372" s="201"/>
    </row>
    <row r="373" spans="1:8" s="191" customFormat="1" x14ac:dyDescent="0.2">
      <c r="A373" s="212">
        <v>10.11</v>
      </c>
      <c r="B373" s="217" t="s">
        <v>338</v>
      </c>
      <c r="C373" s="179"/>
      <c r="D373" s="179"/>
      <c r="E373" s="194"/>
      <c r="F373" s="194"/>
      <c r="G373" s="193"/>
      <c r="H373" s="213"/>
    </row>
    <row r="374" spans="1:8" s="191" customFormat="1" ht="51" x14ac:dyDescent="0.2">
      <c r="A374" s="196">
        <v>1</v>
      </c>
      <c r="B374" s="184" t="s">
        <v>398</v>
      </c>
      <c r="C374" s="179" t="s">
        <v>37</v>
      </c>
      <c r="D374" s="179">
        <v>1</v>
      </c>
      <c r="E374" s="194"/>
      <c r="F374" s="194"/>
      <c r="G374" s="179"/>
      <c r="H374" s="230"/>
    </row>
    <row r="375" spans="1:8" s="191" customFormat="1" x14ac:dyDescent="0.2">
      <c r="A375" s="185"/>
      <c r="B375" s="184"/>
      <c r="C375" s="179"/>
      <c r="D375" s="183"/>
      <c r="E375" s="194"/>
      <c r="F375" s="194"/>
      <c r="G375" s="179"/>
      <c r="H375" s="201"/>
    </row>
    <row r="376" spans="1:8" s="191" customFormat="1" x14ac:dyDescent="0.2">
      <c r="A376" s="167">
        <v>10.119999999999999</v>
      </c>
      <c r="B376" s="140" t="s">
        <v>190</v>
      </c>
      <c r="C376" s="179"/>
      <c r="D376" s="183"/>
      <c r="E376" s="194"/>
      <c r="F376" s="194"/>
      <c r="G376" s="179"/>
      <c r="H376" s="201"/>
    </row>
    <row r="377" spans="1:8" s="191" customFormat="1" ht="38.25" x14ac:dyDescent="0.2">
      <c r="A377" s="185"/>
      <c r="B377" s="197" t="s">
        <v>191</v>
      </c>
      <c r="C377" s="179"/>
      <c r="D377" s="183"/>
      <c r="E377" s="194"/>
      <c r="F377" s="194"/>
      <c r="G377" s="179"/>
      <c r="H377" s="201"/>
    </row>
    <row r="378" spans="1:8" s="191" customFormat="1" ht="25.5" x14ac:dyDescent="0.2">
      <c r="A378" s="185">
        <v>1</v>
      </c>
      <c r="B378" s="197" t="s">
        <v>192</v>
      </c>
      <c r="C378" s="179" t="s">
        <v>37</v>
      </c>
      <c r="D378" s="179">
        <v>1</v>
      </c>
      <c r="E378" s="194"/>
      <c r="F378" s="194"/>
      <c r="G378" s="179"/>
      <c r="H378" s="201"/>
    </row>
    <row r="379" spans="1:8" s="191" customFormat="1" x14ac:dyDescent="0.2">
      <c r="A379" s="185"/>
      <c r="B379" s="184"/>
      <c r="C379" s="179"/>
      <c r="D379" s="183"/>
      <c r="E379" s="194"/>
      <c r="F379" s="194"/>
      <c r="G379" s="179"/>
      <c r="H379" s="201"/>
    </row>
    <row r="380" spans="1:8" s="191" customFormat="1" x14ac:dyDescent="0.2">
      <c r="A380" s="167">
        <v>10.130000000000001</v>
      </c>
      <c r="B380" s="231" t="s">
        <v>193</v>
      </c>
      <c r="C380" s="209"/>
      <c r="D380" s="188"/>
      <c r="E380" s="202"/>
      <c r="F380" s="202"/>
      <c r="G380" s="179"/>
      <c r="H380" s="201"/>
    </row>
    <row r="381" spans="1:8" s="191" customFormat="1" x14ac:dyDescent="0.2">
      <c r="A381" s="185">
        <v>1</v>
      </c>
      <c r="B381" s="197" t="s">
        <v>194</v>
      </c>
      <c r="C381" s="188" t="s">
        <v>37</v>
      </c>
      <c r="D381" s="188">
        <v>3</v>
      </c>
      <c r="E381" s="202"/>
      <c r="F381" s="202"/>
      <c r="G381" s="179"/>
      <c r="H381" s="201"/>
    </row>
    <row r="382" spans="1:8" s="191" customFormat="1" x14ac:dyDescent="0.2">
      <c r="A382" s="185">
        <v>2</v>
      </c>
      <c r="B382" s="197" t="s">
        <v>195</v>
      </c>
      <c r="C382" s="188" t="s">
        <v>37</v>
      </c>
      <c r="D382" s="188">
        <v>3</v>
      </c>
      <c r="E382" s="202"/>
      <c r="F382" s="202"/>
      <c r="G382" s="179"/>
      <c r="H382" s="201"/>
    </row>
    <row r="383" spans="1:8" s="191" customFormat="1" x14ac:dyDescent="0.2">
      <c r="A383" s="185"/>
      <c r="B383" s="184"/>
      <c r="C383" s="179"/>
      <c r="D383" s="183"/>
      <c r="E383" s="194"/>
      <c r="F383" s="194"/>
      <c r="G383" s="193"/>
      <c r="H383" s="200"/>
    </row>
    <row r="384" spans="1:8" s="191" customFormat="1" x14ac:dyDescent="0.2">
      <c r="A384" s="185"/>
      <c r="B384" s="197"/>
      <c r="C384" s="179"/>
      <c r="D384" s="183"/>
      <c r="E384" s="194"/>
      <c r="F384" s="194"/>
      <c r="G384" s="193"/>
      <c r="H384" s="200"/>
    </row>
    <row r="385" spans="1:8" ht="7.5" customHeight="1" x14ac:dyDescent="0.2">
      <c r="A385" s="185"/>
      <c r="B385" s="184"/>
      <c r="C385" s="179"/>
      <c r="D385" s="183"/>
      <c r="E385" s="194"/>
      <c r="F385" s="194"/>
      <c r="G385" s="193"/>
      <c r="H385" s="200"/>
    </row>
    <row r="386" spans="1:8" x14ac:dyDescent="0.2">
      <c r="A386" s="69"/>
      <c r="B386" s="70" t="s">
        <v>129</v>
      </c>
      <c r="C386" s="71"/>
      <c r="D386" s="72"/>
      <c r="E386" s="141"/>
      <c r="F386" s="73"/>
      <c r="G386" s="73"/>
      <c r="H386" s="142"/>
    </row>
    <row r="387" spans="1:8" x14ac:dyDescent="0.2">
      <c r="A387" s="75"/>
      <c r="B387" s="76" t="s">
        <v>18</v>
      </c>
      <c r="C387" s="77"/>
      <c r="D387" s="78"/>
      <c r="E387" s="143"/>
      <c r="F387" s="144"/>
      <c r="G387" s="144"/>
      <c r="H387" s="145"/>
    </row>
    <row r="388" spans="1:8" s="191" customFormat="1" x14ac:dyDescent="0.2">
      <c r="A388" s="178"/>
      <c r="B388" s="155"/>
      <c r="C388" s="193"/>
      <c r="D388" s="85"/>
      <c r="E388" s="156"/>
      <c r="F388" s="156"/>
      <c r="G388" s="156"/>
      <c r="H388" s="157"/>
    </row>
    <row r="389" spans="1:8" x14ac:dyDescent="0.2">
      <c r="A389" s="180"/>
      <c r="B389" s="57" t="s">
        <v>206</v>
      </c>
      <c r="C389" s="179"/>
      <c r="D389" s="194"/>
      <c r="E389" s="156"/>
      <c r="F389" s="156"/>
      <c r="G389" s="156"/>
      <c r="H389" s="157"/>
    </row>
    <row r="390" spans="1:8" x14ac:dyDescent="0.2">
      <c r="A390" s="180"/>
      <c r="B390" s="59" t="s">
        <v>207</v>
      </c>
      <c r="C390" s="179"/>
      <c r="D390" s="194"/>
      <c r="E390" s="156"/>
      <c r="F390" s="156"/>
      <c r="G390" s="156"/>
      <c r="H390" s="157"/>
    </row>
    <row r="391" spans="1:8" x14ac:dyDescent="0.2">
      <c r="A391" s="180"/>
      <c r="B391" s="193"/>
      <c r="C391" s="179"/>
      <c r="D391" s="194"/>
      <c r="E391" s="156"/>
      <c r="F391" s="156"/>
      <c r="G391" s="156"/>
      <c r="H391" s="157"/>
    </row>
    <row r="392" spans="1:8" x14ac:dyDescent="0.2">
      <c r="A392" s="178">
        <v>11.1</v>
      </c>
      <c r="B392" s="61" t="s">
        <v>208</v>
      </c>
      <c r="C392" s="179"/>
      <c r="D392" s="194"/>
      <c r="E392" s="156"/>
      <c r="F392" s="156"/>
      <c r="G392" s="156"/>
      <c r="H392" s="157"/>
    </row>
    <row r="393" spans="1:8" x14ac:dyDescent="0.2">
      <c r="A393" s="180" t="s">
        <v>209</v>
      </c>
      <c r="B393" s="63" t="s">
        <v>57</v>
      </c>
      <c r="C393" s="179"/>
      <c r="D393" s="194"/>
      <c r="E393" s="156"/>
      <c r="F393" s="156"/>
      <c r="G393" s="156"/>
      <c r="H393" s="157"/>
    </row>
    <row r="394" spans="1:8" ht="63.75" x14ac:dyDescent="0.2">
      <c r="A394" s="180"/>
      <c r="B394" s="184" t="s">
        <v>210</v>
      </c>
      <c r="C394" s="179"/>
      <c r="D394" s="179"/>
      <c r="E394" s="156"/>
      <c r="F394" s="156"/>
      <c r="G394" s="156"/>
      <c r="H394" s="157"/>
    </row>
    <row r="395" spans="1:8" ht="25.5" x14ac:dyDescent="0.2">
      <c r="A395" s="180"/>
      <c r="B395" s="184" t="s">
        <v>211</v>
      </c>
      <c r="C395" s="179"/>
      <c r="D395" s="179"/>
      <c r="E395" s="156"/>
      <c r="F395" s="156"/>
      <c r="G395" s="156"/>
      <c r="H395" s="157"/>
    </row>
    <row r="396" spans="1:8" x14ac:dyDescent="0.2">
      <c r="A396" s="180"/>
      <c r="B396" s="184" t="s">
        <v>212</v>
      </c>
      <c r="C396" s="179"/>
      <c r="D396" s="179"/>
      <c r="E396" s="156"/>
      <c r="F396" s="156"/>
      <c r="G396" s="156"/>
      <c r="H396" s="157"/>
    </row>
    <row r="397" spans="1:8" x14ac:dyDescent="0.2">
      <c r="A397" s="180"/>
      <c r="B397" s="181"/>
      <c r="C397" s="179"/>
      <c r="D397" s="179"/>
      <c r="E397" s="156"/>
      <c r="F397" s="156"/>
      <c r="G397" s="156"/>
      <c r="H397" s="157"/>
    </row>
    <row r="398" spans="1:8" x14ac:dyDescent="0.2">
      <c r="A398" s="180" t="s">
        <v>213</v>
      </c>
      <c r="B398" s="158" t="s">
        <v>214</v>
      </c>
      <c r="C398" s="179"/>
      <c r="D398" s="179"/>
      <c r="E398" s="156"/>
      <c r="F398" s="156"/>
      <c r="G398" s="156"/>
      <c r="H398" s="157"/>
    </row>
    <row r="399" spans="1:8" ht="25.5" x14ac:dyDescent="0.2">
      <c r="A399" s="185">
        <v>1</v>
      </c>
      <c r="B399" s="184" t="s">
        <v>215</v>
      </c>
      <c r="C399" s="179" t="s">
        <v>37</v>
      </c>
      <c r="D399" s="179">
        <v>1</v>
      </c>
      <c r="E399" s="156"/>
      <c r="F399" s="156"/>
      <c r="G399" s="179"/>
      <c r="H399" s="201"/>
    </row>
    <row r="400" spans="1:8" x14ac:dyDescent="0.2">
      <c r="A400" s="185"/>
      <c r="B400" s="184"/>
      <c r="C400" s="179"/>
      <c r="D400" s="179"/>
      <c r="E400" s="156"/>
      <c r="F400" s="156"/>
      <c r="G400" s="179"/>
      <c r="H400" s="201"/>
    </row>
    <row r="401" spans="1:8" x14ac:dyDescent="0.2">
      <c r="A401" s="180" t="s">
        <v>216</v>
      </c>
      <c r="B401" s="158" t="s">
        <v>217</v>
      </c>
      <c r="C401" s="179"/>
      <c r="D401" s="179"/>
      <c r="E401" s="156"/>
      <c r="F401" s="156"/>
      <c r="G401" s="179"/>
      <c r="H401" s="201"/>
    </row>
    <row r="402" spans="1:8" x14ac:dyDescent="0.2">
      <c r="A402" s="185">
        <v>1</v>
      </c>
      <c r="B402" s="184" t="s">
        <v>218</v>
      </c>
      <c r="C402" s="179" t="s">
        <v>37</v>
      </c>
      <c r="D402" s="179">
        <v>1</v>
      </c>
      <c r="E402" s="156"/>
      <c r="F402" s="156"/>
      <c r="G402" s="179"/>
      <c r="H402" s="201"/>
    </row>
    <row r="403" spans="1:8" x14ac:dyDescent="0.2">
      <c r="A403" s="185"/>
      <c r="B403" s="184"/>
      <c r="C403" s="179"/>
      <c r="D403" s="179"/>
      <c r="E403" s="156"/>
      <c r="F403" s="156"/>
      <c r="G403" s="179"/>
      <c r="H403" s="201"/>
    </row>
    <row r="404" spans="1:8" x14ac:dyDescent="0.2">
      <c r="A404" s="180" t="s">
        <v>219</v>
      </c>
      <c r="B404" s="158" t="s">
        <v>220</v>
      </c>
      <c r="C404" s="179"/>
      <c r="D404" s="179"/>
      <c r="E404" s="156"/>
      <c r="F404" s="156"/>
      <c r="G404" s="179"/>
      <c r="H404" s="201"/>
    </row>
    <row r="405" spans="1:8" ht="25.5" x14ac:dyDescent="0.2">
      <c r="A405" s="180"/>
      <c r="B405" s="184" t="s">
        <v>221</v>
      </c>
      <c r="C405" s="179"/>
      <c r="D405" s="179"/>
      <c r="E405" s="156"/>
      <c r="F405" s="156"/>
      <c r="G405" s="179"/>
      <c r="H405" s="201"/>
    </row>
    <row r="406" spans="1:8" ht="25.5" x14ac:dyDescent="0.2">
      <c r="A406" s="190">
        <v>1</v>
      </c>
      <c r="B406" s="95" t="s">
        <v>339</v>
      </c>
      <c r="C406" s="188" t="s">
        <v>51</v>
      </c>
      <c r="D406" s="188">
        <v>2</v>
      </c>
      <c r="E406" s="156"/>
      <c r="F406" s="156"/>
      <c r="G406" s="179"/>
      <c r="H406" s="201"/>
    </row>
    <row r="407" spans="1:8" x14ac:dyDescent="0.2">
      <c r="A407" s="190">
        <v>2</v>
      </c>
      <c r="B407" s="95" t="s">
        <v>340</v>
      </c>
      <c r="C407" s="188" t="s">
        <v>51</v>
      </c>
      <c r="D407" s="188">
        <v>2</v>
      </c>
      <c r="E407" s="156"/>
      <c r="F407" s="156"/>
      <c r="G407" s="179"/>
      <c r="H407" s="201"/>
    </row>
    <row r="408" spans="1:8" x14ac:dyDescent="0.2">
      <c r="A408" s="190">
        <v>3</v>
      </c>
      <c r="B408" s="95" t="s">
        <v>222</v>
      </c>
      <c r="C408" s="188" t="s">
        <v>51</v>
      </c>
      <c r="D408" s="188">
        <v>2</v>
      </c>
      <c r="E408" s="156"/>
      <c r="F408" s="156"/>
      <c r="G408" s="179"/>
      <c r="H408" s="201"/>
    </row>
    <row r="409" spans="1:8" x14ac:dyDescent="0.2">
      <c r="A409" s="190">
        <v>4</v>
      </c>
      <c r="B409" s="95" t="s">
        <v>223</v>
      </c>
      <c r="C409" s="188" t="s">
        <v>51</v>
      </c>
      <c r="D409" s="188">
        <v>2</v>
      </c>
      <c r="E409" s="156"/>
      <c r="F409" s="156"/>
      <c r="G409" s="179"/>
      <c r="H409" s="201"/>
    </row>
    <row r="410" spans="1:8" x14ac:dyDescent="0.2">
      <c r="A410" s="190">
        <v>5</v>
      </c>
      <c r="B410" s="95" t="s">
        <v>389</v>
      </c>
      <c r="C410" s="188" t="s">
        <v>51</v>
      </c>
      <c r="D410" s="188">
        <v>2</v>
      </c>
      <c r="E410" s="156"/>
      <c r="F410" s="156"/>
      <c r="G410" s="179"/>
      <c r="H410" s="201"/>
    </row>
    <row r="411" spans="1:8" x14ac:dyDescent="0.2">
      <c r="A411" s="190">
        <v>6</v>
      </c>
      <c r="B411" s="95" t="s">
        <v>390</v>
      </c>
      <c r="C411" s="188" t="s">
        <v>51</v>
      </c>
      <c r="D411" s="188">
        <v>2</v>
      </c>
      <c r="E411" s="156"/>
      <c r="F411" s="156"/>
      <c r="G411" s="179"/>
      <c r="H411" s="201"/>
    </row>
    <row r="412" spans="1:8" x14ac:dyDescent="0.2">
      <c r="A412" s="190">
        <v>7</v>
      </c>
      <c r="B412" s="95" t="s">
        <v>224</v>
      </c>
      <c r="C412" s="188" t="s">
        <v>51</v>
      </c>
      <c r="D412" s="188">
        <v>3</v>
      </c>
      <c r="E412" s="156"/>
      <c r="F412" s="156"/>
      <c r="G412" s="179"/>
      <c r="H412" s="201"/>
    </row>
    <row r="413" spans="1:8" x14ac:dyDescent="0.2">
      <c r="A413" s="190">
        <v>8</v>
      </c>
      <c r="B413" s="95" t="s">
        <v>225</v>
      </c>
      <c r="C413" s="188" t="s">
        <v>51</v>
      </c>
      <c r="D413" s="188">
        <v>8</v>
      </c>
      <c r="E413" s="156"/>
      <c r="F413" s="156"/>
      <c r="G413" s="179"/>
      <c r="H413" s="201"/>
    </row>
    <row r="414" spans="1:8" x14ac:dyDescent="0.2">
      <c r="A414" s="190">
        <v>9</v>
      </c>
      <c r="B414" s="95" t="s">
        <v>260</v>
      </c>
      <c r="C414" s="188" t="s">
        <v>51</v>
      </c>
      <c r="D414" s="188">
        <v>2</v>
      </c>
      <c r="E414" s="156"/>
      <c r="F414" s="156"/>
      <c r="G414" s="179"/>
      <c r="H414" s="201"/>
    </row>
    <row r="415" spans="1:8" x14ac:dyDescent="0.2">
      <c r="A415" s="190">
        <v>10</v>
      </c>
      <c r="B415" s="95" t="s">
        <v>341</v>
      </c>
      <c r="C415" s="188" t="s">
        <v>51</v>
      </c>
      <c r="D415" s="188">
        <v>2</v>
      </c>
      <c r="E415" s="156"/>
      <c r="F415" s="156"/>
      <c r="G415" s="179"/>
      <c r="H415" s="201"/>
    </row>
    <row r="416" spans="1:8" x14ac:dyDescent="0.2">
      <c r="A416" s="180"/>
      <c r="B416" s="184"/>
      <c r="C416" s="179"/>
      <c r="D416" s="179"/>
      <c r="E416" s="156"/>
      <c r="F416" s="156"/>
      <c r="G416" s="179"/>
      <c r="H416" s="201"/>
    </row>
    <row r="417" spans="1:8" x14ac:dyDescent="0.2">
      <c r="A417" s="178">
        <v>11.2</v>
      </c>
      <c r="B417" s="186" t="s">
        <v>226</v>
      </c>
      <c r="C417" s="179"/>
      <c r="D417" s="179"/>
      <c r="E417" s="156"/>
      <c r="F417" s="156"/>
      <c r="G417" s="179"/>
      <c r="H417" s="201"/>
    </row>
    <row r="418" spans="1:8" x14ac:dyDescent="0.2">
      <c r="A418" s="180" t="s">
        <v>227</v>
      </c>
      <c r="B418" s="158" t="s">
        <v>57</v>
      </c>
      <c r="C418" s="179"/>
      <c r="D418" s="179"/>
      <c r="E418" s="156"/>
      <c r="F418" s="156"/>
      <c r="G418" s="179"/>
      <c r="H418" s="201"/>
    </row>
    <row r="419" spans="1:8" ht="38.25" x14ac:dyDescent="0.2">
      <c r="A419" s="180"/>
      <c r="B419" s="184" t="s">
        <v>228</v>
      </c>
      <c r="C419" s="179"/>
      <c r="D419" s="179"/>
      <c r="E419" s="156"/>
      <c r="F419" s="156"/>
      <c r="G419" s="179"/>
      <c r="H419" s="201"/>
    </row>
    <row r="420" spans="1:8" x14ac:dyDescent="0.2">
      <c r="A420" s="180"/>
      <c r="B420" s="184" t="s">
        <v>229</v>
      </c>
      <c r="C420" s="179"/>
      <c r="D420" s="179"/>
      <c r="E420" s="156"/>
      <c r="F420" s="156"/>
      <c r="G420" s="179"/>
      <c r="H420" s="201"/>
    </row>
    <row r="421" spans="1:8" ht="25.5" x14ac:dyDescent="0.2">
      <c r="A421" s="185">
        <v>1</v>
      </c>
      <c r="B421" s="232" t="s">
        <v>230</v>
      </c>
      <c r="C421" s="179" t="s">
        <v>37</v>
      </c>
      <c r="D421" s="179">
        <v>4</v>
      </c>
      <c r="E421" s="156"/>
      <c r="F421" s="156"/>
      <c r="G421" s="179"/>
      <c r="H421" s="201"/>
    </row>
    <row r="422" spans="1:8" x14ac:dyDescent="0.2">
      <c r="A422" s="185"/>
      <c r="B422" s="218"/>
      <c r="C422" s="193"/>
      <c r="D422" s="85"/>
      <c r="E422" s="156"/>
      <c r="F422" s="156"/>
      <c r="G422" s="179"/>
      <c r="H422" s="201"/>
    </row>
    <row r="423" spans="1:8" x14ac:dyDescent="0.2">
      <c r="A423" s="178">
        <v>11.3</v>
      </c>
      <c r="B423" s="186" t="s">
        <v>231</v>
      </c>
      <c r="C423" s="179"/>
      <c r="D423" s="179"/>
      <c r="E423" s="156"/>
      <c r="F423" s="156"/>
      <c r="G423" s="179"/>
      <c r="H423" s="201"/>
    </row>
    <row r="424" spans="1:8" x14ac:dyDescent="0.2">
      <c r="A424" s="185"/>
      <c r="B424" s="184"/>
      <c r="C424" s="179"/>
      <c r="D424" s="179"/>
      <c r="E424" s="156"/>
      <c r="F424" s="156"/>
      <c r="G424" s="179"/>
      <c r="H424" s="201"/>
    </row>
    <row r="425" spans="1:8" ht="25.5" x14ac:dyDescent="0.2">
      <c r="A425" s="185">
        <v>1</v>
      </c>
      <c r="B425" s="184" t="s">
        <v>232</v>
      </c>
      <c r="C425" s="179" t="s">
        <v>37</v>
      </c>
      <c r="D425" s="179">
        <v>1</v>
      </c>
      <c r="E425" s="156"/>
      <c r="F425" s="156"/>
      <c r="G425" s="179"/>
      <c r="H425" s="201"/>
    </row>
    <row r="426" spans="1:8" ht="38.25" x14ac:dyDescent="0.2">
      <c r="A426" s="185">
        <v>2</v>
      </c>
      <c r="B426" s="184" t="s">
        <v>233</v>
      </c>
      <c r="C426" s="179" t="s">
        <v>37</v>
      </c>
      <c r="D426" s="179">
        <v>1</v>
      </c>
      <c r="E426" s="156"/>
      <c r="F426" s="156"/>
      <c r="G426" s="179"/>
      <c r="H426" s="201"/>
    </row>
    <row r="427" spans="1:8" x14ac:dyDescent="0.2">
      <c r="A427" s="185"/>
      <c r="B427" s="184"/>
      <c r="C427" s="179"/>
      <c r="D427" s="179"/>
      <c r="E427" s="156"/>
      <c r="F427" s="156"/>
      <c r="G427" s="179"/>
      <c r="H427" s="201"/>
    </row>
    <row r="428" spans="1:8" x14ac:dyDescent="0.2">
      <c r="A428" s="178"/>
      <c r="B428" s="155"/>
      <c r="C428" s="193"/>
      <c r="D428" s="85"/>
      <c r="E428" s="156"/>
      <c r="F428" s="156"/>
      <c r="G428" s="156"/>
      <c r="H428" s="157"/>
    </row>
    <row r="429" spans="1:8" x14ac:dyDescent="0.2">
      <c r="A429" s="159"/>
      <c r="B429" s="160" t="s">
        <v>234</v>
      </c>
      <c r="C429" s="161"/>
      <c r="D429" s="162"/>
      <c r="E429" s="163"/>
      <c r="F429" s="163"/>
      <c r="G429" s="163"/>
      <c r="H429" s="214"/>
    </row>
    <row r="430" spans="1:8" x14ac:dyDescent="0.2">
      <c r="A430" s="75"/>
      <c r="B430" s="76" t="s">
        <v>131</v>
      </c>
      <c r="C430" s="77"/>
      <c r="D430" s="164"/>
      <c r="E430" s="79"/>
      <c r="F430" s="79"/>
      <c r="G430" s="79"/>
      <c r="H430" s="204"/>
    </row>
    <row r="431" spans="1:8" x14ac:dyDescent="0.2">
      <c r="A431" s="69"/>
      <c r="B431" s="81"/>
      <c r="C431" s="146"/>
      <c r="D431" s="147"/>
      <c r="E431" s="82"/>
      <c r="F431" s="82"/>
      <c r="G431" s="82"/>
      <c r="H431" s="84"/>
    </row>
    <row r="432" spans="1:8" x14ac:dyDescent="0.2">
      <c r="A432" s="180"/>
      <c r="B432" s="59" t="s">
        <v>303</v>
      </c>
      <c r="C432" s="179"/>
      <c r="D432" s="194"/>
      <c r="E432" s="202"/>
      <c r="F432" s="202"/>
      <c r="G432" s="205"/>
      <c r="H432" s="206"/>
    </row>
    <row r="433" spans="1:8" x14ac:dyDescent="0.2">
      <c r="A433" s="180"/>
      <c r="B433" s="139" t="s">
        <v>307</v>
      </c>
      <c r="C433" s="179"/>
      <c r="D433" s="194"/>
      <c r="E433" s="202"/>
      <c r="F433" s="202"/>
      <c r="G433" s="205"/>
      <c r="H433" s="206"/>
    </row>
    <row r="434" spans="1:8" x14ac:dyDescent="0.2">
      <c r="A434" s="180"/>
      <c r="B434" s="57"/>
      <c r="C434" s="199"/>
      <c r="D434" s="183"/>
      <c r="E434" s="169"/>
      <c r="F434" s="169"/>
      <c r="G434" s="169"/>
      <c r="H434" s="200"/>
    </row>
    <row r="435" spans="1:8" x14ac:dyDescent="0.2">
      <c r="A435" s="178">
        <v>12.1</v>
      </c>
      <c r="B435" s="186" t="s">
        <v>57</v>
      </c>
      <c r="C435" s="179"/>
      <c r="D435" s="194"/>
      <c r="E435" s="202"/>
      <c r="F435" s="202"/>
      <c r="G435" s="205"/>
      <c r="H435" s="206"/>
    </row>
    <row r="436" spans="1:8" ht="25.5" x14ac:dyDescent="0.2">
      <c r="A436" s="178"/>
      <c r="B436" s="197" t="s">
        <v>293</v>
      </c>
      <c r="C436" s="179"/>
      <c r="D436" s="194"/>
      <c r="E436" s="202"/>
      <c r="F436" s="202"/>
      <c r="G436" s="205"/>
      <c r="H436" s="206"/>
    </row>
    <row r="437" spans="1:8" x14ac:dyDescent="0.2">
      <c r="A437" s="178"/>
      <c r="B437" s="197" t="s">
        <v>294</v>
      </c>
      <c r="C437" s="179"/>
      <c r="D437" s="194"/>
      <c r="E437" s="202"/>
      <c r="F437" s="202"/>
      <c r="G437" s="205"/>
      <c r="H437" s="206"/>
    </row>
    <row r="438" spans="1:8" ht="25.5" x14ac:dyDescent="0.2">
      <c r="A438" s="178"/>
      <c r="B438" s="184" t="s">
        <v>295</v>
      </c>
      <c r="C438" s="179"/>
      <c r="D438" s="194"/>
      <c r="E438" s="202"/>
      <c r="F438" s="202"/>
      <c r="G438" s="205"/>
      <c r="H438" s="206"/>
    </row>
    <row r="439" spans="1:8" x14ac:dyDescent="0.2">
      <c r="A439" s="178"/>
      <c r="B439" s="184" t="s">
        <v>296</v>
      </c>
      <c r="C439" s="179"/>
      <c r="D439" s="194"/>
      <c r="E439" s="202"/>
      <c r="F439" s="202"/>
      <c r="G439" s="205"/>
      <c r="H439" s="206"/>
    </row>
    <row r="440" spans="1:8" x14ac:dyDescent="0.2">
      <c r="A440" s="180"/>
      <c r="B440" s="181"/>
      <c r="C440" s="179"/>
      <c r="D440" s="194"/>
      <c r="E440" s="202"/>
      <c r="F440" s="202"/>
      <c r="G440" s="205"/>
      <c r="H440" s="206"/>
    </row>
    <row r="441" spans="1:8" x14ac:dyDescent="0.2">
      <c r="A441" s="207">
        <v>12.2</v>
      </c>
      <c r="B441" s="186" t="s">
        <v>297</v>
      </c>
      <c r="C441" s="188"/>
      <c r="D441" s="188"/>
      <c r="E441" s="202"/>
      <c r="F441" s="202"/>
      <c r="G441" s="205"/>
      <c r="H441" s="206"/>
    </row>
    <row r="442" spans="1:8" ht="25.5" x14ac:dyDescent="0.2">
      <c r="A442" s="208" t="s">
        <v>298</v>
      </c>
      <c r="B442" s="197" t="s">
        <v>299</v>
      </c>
      <c r="C442" s="209"/>
      <c r="D442" s="188"/>
      <c r="E442" s="202"/>
      <c r="F442" s="202"/>
      <c r="G442" s="205"/>
      <c r="H442" s="206"/>
    </row>
    <row r="443" spans="1:8" ht="38.25" x14ac:dyDescent="0.2">
      <c r="A443" s="208"/>
      <c r="B443" s="184" t="s">
        <v>300</v>
      </c>
      <c r="C443" s="209"/>
      <c r="D443" s="188"/>
      <c r="E443" s="202"/>
      <c r="F443" s="202"/>
      <c r="G443" s="205"/>
      <c r="H443" s="206"/>
    </row>
    <row r="444" spans="1:8" ht="76.5" x14ac:dyDescent="0.2">
      <c r="A444" s="208"/>
      <c r="B444" s="197" t="s">
        <v>342</v>
      </c>
      <c r="C444" s="209"/>
      <c r="D444" s="188"/>
      <c r="E444" s="202"/>
      <c r="F444" s="202"/>
      <c r="G444" s="205"/>
      <c r="H444" s="206"/>
    </row>
    <row r="445" spans="1:8" ht="25.5" x14ac:dyDescent="0.2">
      <c r="A445" s="208"/>
      <c r="B445" s="215" t="s">
        <v>391</v>
      </c>
      <c r="C445" s="209"/>
      <c r="D445" s="188"/>
      <c r="E445" s="202"/>
      <c r="F445" s="202"/>
      <c r="G445" s="205"/>
      <c r="H445" s="206"/>
    </row>
    <row r="446" spans="1:8" ht="51" x14ac:dyDescent="0.2">
      <c r="A446" s="208"/>
      <c r="B446" s="215" t="s">
        <v>301</v>
      </c>
      <c r="C446" s="209"/>
      <c r="D446" s="188"/>
      <c r="E446" s="202"/>
      <c r="F446" s="202"/>
      <c r="G446" s="205"/>
      <c r="H446" s="206"/>
    </row>
    <row r="447" spans="1:8" ht="38.25" x14ac:dyDescent="0.2">
      <c r="A447" s="208"/>
      <c r="B447" s="215" t="s">
        <v>343</v>
      </c>
      <c r="C447" s="209"/>
      <c r="D447" s="188"/>
      <c r="E447" s="202"/>
      <c r="F447" s="202"/>
      <c r="G447" s="205"/>
      <c r="H447" s="206"/>
    </row>
    <row r="448" spans="1:8" ht="25.5" x14ac:dyDescent="0.2">
      <c r="A448" s="208"/>
      <c r="B448" s="197" t="s">
        <v>302</v>
      </c>
      <c r="C448" s="209"/>
      <c r="D448" s="188"/>
      <c r="E448" s="202"/>
      <c r="F448" s="202"/>
      <c r="G448" s="205"/>
      <c r="H448" s="206"/>
    </row>
    <row r="449" spans="1:8" x14ac:dyDescent="0.2">
      <c r="A449" s="208"/>
      <c r="B449" s="197" t="s">
        <v>344</v>
      </c>
      <c r="C449" s="209"/>
      <c r="D449" s="188"/>
      <c r="E449" s="202"/>
      <c r="F449" s="202"/>
      <c r="G449" s="205"/>
      <c r="H449" s="206"/>
    </row>
    <row r="450" spans="1:8" x14ac:dyDescent="0.2">
      <c r="A450" s="208"/>
      <c r="B450" s="197"/>
      <c r="C450" s="209"/>
      <c r="D450" s="188"/>
      <c r="E450" s="202"/>
      <c r="F450" s="202"/>
      <c r="G450" s="205"/>
      <c r="H450" s="206"/>
    </row>
    <row r="451" spans="1:8" x14ac:dyDescent="0.2">
      <c r="A451" s="208"/>
      <c r="B451" s="168" t="s">
        <v>345</v>
      </c>
      <c r="C451" s="209"/>
      <c r="D451" s="188"/>
      <c r="E451" s="202"/>
      <c r="F451" s="202"/>
      <c r="G451" s="205"/>
      <c r="H451" s="206"/>
    </row>
    <row r="452" spans="1:8" x14ac:dyDescent="0.2">
      <c r="A452" s="208"/>
      <c r="B452" s="168"/>
      <c r="C452" s="209"/>
      <c r="D452" s="188"/>
      <c r="E452" s="202"/>
      <c r="F452" s="202"/>
      <c r="G452" s="205"/>
      <c r="H452" s="206"/>
    </row>
    <row r="453" spans="1:8" x14ac:dyDescent="0.2">
      <c r="A453" s="178">
        <v>12.3</v>
      </c>
      <c r="B453" s="186" t="s">
        <v>304</v>
      </c>
      <c r="C453" s="179"/>
      <c r="D453" s="179"/>
      <c r="E453" s="156"/>
      <c r="F453" s="156"/>
      <c r="G453" s="179"/>
      <c r="H453" s="201"/>
    </row>
    <row r="454" spans="1:8" x14ac:dyDescent="0.2">
      <c r="A454" s="220">
        <v>1</v>
      </c>
      <c r="B454" s="197" t="s">
        <v>392</v>
      </c>
      <c r="C454" s="188" t="s">
        <v>37</v>
      </c>
      <c r="D454" s="188">
        <v>1</v>
      </c>
      <c r="E454" s="202"/>
      <c r="F454" s="202"/>
      <c r="G454" s="179"/>
      <c r="H454" s="201"/>
    </row>
    <row r="455" spans="1:8" x14ac:dyDescent="0.2">
      <c r="A455" s="220">
        <v>2</v>
      </c>
      <c r="B455" s="197" t="s">
        <v>393</v>
      </c>
      <c r="C455" s="188" t="s">
        <v>37</v>
      </c>
      <c r="D455" s="188">
        <v>1</v>
      </c>
      <c r="E455" s="202"/>
      <c r="F455" s="202"/>
      <c r="G455" s="179"/>
      <c r="H455" s="201"/>
    </row>
    <row r="456" spans="1:8" ht="38.25" x14ac:dyDescent="0.2">
      <c r="A456" s="220">
        <v>3</v>
      </c>
      <c r="B456" s="197" t="s">
        <v>394</v>
      </c>
      <c r="C456" s="188" t="s">
        <v>37</v>
      </c>
      <c r="D456" s="188">
        <v>2</v>
      </c>
      <c r="E456" s="202"/>
      <c r="F456" s="202"/>
      <c r="G456" s="179"/>
      <c r="H456" s="201"/>
    </row>
    <row r="457" spans="1:8" x14ac:dyDescent="0.2">
      <c r="A457" s="220"/>
      <c r="B457" s="197"/>
      <c r="C457" s="188"/>
      <c r="D457" s="188"/>
      <c r="E457" s="193"/>
      <c r="F457" s="193"/>
      <c r="G457" s="193"/>
      <c r="H457" s="200"/>
    </row>
    <row r="458" spans="1:8" ht="14.25" x14ac:dyDescent="0.2">
      <c r="A458" s="207">
        <v>12.4</v>
      </c>
      <c r="B458" s="221" t="s">
        <v>395</v>
      </c>
      <c r="C458" s="188"/>
      <c r="D458" s="188"/>
      <c r="E458" s="202"/>
      <c r="F458" s="202"/>
      <c r="G458" s="100"/>
      <c r="H458" s="201"/>
    </row>
    <row r="459" spans="1:8" ht="28.5" x14ac:dyDescent="0.2">
      <c r="A459" s="220"/>
      <c r="B459" s="222" t="s">
        <v>396</v>
      </c>
      <c r="C459" s="188"/>
      <c r="D459" s="188"/>
      <c r="E459" s="202"/>
      <c r="F459" s="202"/>
      <c r="G459" s="100"/>
      <c r="H459" s="201"/>
    </row>
    <row r="460" spans="1:8" ht="28.5" x14ac:dyDescent="0.2">
      <c r="A460" s="220">
        <v>1</v>
      </c>
      <c r="B460" s="222" t="s">
        <v>397</v>
      </c>
      <c r="C460" s="179" t="s">
        <v>37</v>
      </c>
      <c r="D460" s="179">
        <v>2</v>
      </c>
      <c r="E460" s="202"/>
      <c r="F460" s="202"/>
      <c r="G460" s="100"/>
      <c r="H460" s="201"/>
    </row>
    <row r="461" spans="1:8" x14ac:dyDescent="0.2">
      <c r="A461" s="180"/>
      <c r="B461" s="57"/>
      <c r="C461" s="199"/>
      <c r="D461" s="183"/>
      <c r="E461" s="193"/>
      <c r="F461" s="193"/>
      <c r="G461" s="193"/>
      <c r="H461" s="200"/>
    </row>
    <row r="462" spans="1:8" x14ac:dyDescent="0.2">
      <c r="A462" s="180"/>
      <c r="B462" s="57"/>
      <c r="C462" s="199"/>
      <c r="D462" s="183"/>
      <c r="E462" s="193"/>
      <c r="F462" s="193"/>
      <c r="G462" s="193"/>
      <c r="H462" s="200"/>
    </row>
    <row r="463" spans="1:8" x14ac:dyDescent="0.2">
      <c r="A463" s="69"/>
      <c r="B463" s="70" t="s">
        <v>308</v>
      </c>
      <c r="C463" s="71"/>
      <c r="D463" s="141"/>
      <c r="E463" s="141"/>
      <c r="F463" s="73"/>
      <c r="G463" s="170"/>
      <c r="H463" s="171"/>
    </row>
    <row r="464" spans="1:8" x14ac:dyDescent="0.2">
      <c r="A464" s="75"/>
      <c r="B464" s="76" t="s">
        <v>305</v>
      </c>
      <c r="C464" s="77"/>
      <c r="D464" s="164"/>
      <c r="E464" s="143"/>
      <c r="F464" s="144"/>
      <c r="G464" s="172"/>
      <c r="H464" s="173"/>
    </row>
    <row r="465" spans="1:8" x14ac:dyDescent="0.2">
      <c r="A465" s="180"/>
      <c r="B465" s="57"/>
      <c r="C465" s="199"/>
      <c r="D465" s="183"/>
      <c r="E465" s="193"/>
      <c r="F465" s="193"/>
      <c r="G465" s="193"/>
      <c r="H465" s="200"/>
    </row>
    <row r="466" spans="1:8" x14ac:dyDescent="0.2">
      <c r="A466" s="180"/>
      <c r="B466" s="57" t="s">
        <v>306</v>
      </c>
      <c r="C466" s="199"/>
      <c r="D466" s="183"/>
      <c r="E466" s="179"/>
      <c r="F466" s="179"/>
      <c r="G466" s="193"/>
      <c r="H466" s="200"/>
    </row>
    <row r="467" spans="1:8" x14ac:dyDescent="0.2">
      <c r="A467" s="180"/>
      <c r="B467" s="59" t="s">
        <v>31</v>
      </c>
      <c r="C467" s="199"/>
      <c r="D467" s="183"/>
      <c r="E467" s="179"/>
      <c r="F467" s="179"/>
      <c r="G467" s="193"/>
      <c r="H467" s="200"/>
    </row>
    <row r="468" spans="1:8" x14ac:dyDescent="0.2">
      <c r="A468" s="180"/>
      <c r="B468" s="59"/>
      <c r="C468" s="199"/>
      <c r="D468" s="183"/>
      <c r="E468" s="179"/>
      <c r="F468" s="179"/>
      <c r="G468" s="193"/>
      <c r="H468" s="200"/>
    </row>
    <row r="469" spans="1:8" ht="38.25" x14ac:dyDescent="0.2">
      <c r="A469" s="180">
        <v>13.1</v>
      </c>
      <c r="B469" s="148" t="s">
        <v>317</v>
      </c>
      <c r="C469" s="199"/>
      <c r="D469" s="179"/>
      <c r="E469" s="179"/>
      <c r="F469" s="179"/>
      <c r="G469" s="193"/>
      <c r="H469" s="200"/>
    </row>
    <row r="470" spans="1:8" ht="25.5" x14ac:dyDescent="0.2">
      <c r="A470" s="180"/>
      <c r="B470" s="184" t="s">
        <v>32</v>
      </c>
      <c r="C470" s="199"/>
      <c r="D470" s="179"/>
      <c r="E470" s="179"/>
      <c r="F470" s="179"/>
      <c r="G470" s="193"/>
      <c r="H470" s="200"/>
    </row>
    <row r="471" spans="1:8" x14ac:dyDescent="0.2">
      <c r="A471" s="180"/>
      <c r="B471" s="184"/>
      <c r="C471" s="199"/>
      <c r="D471" s="183"/>
      <c r="E471" s="179"/>
      <c r="F471" s="179"/>
      <c r="G471" s="193"/>
      <c r="H471" s="200"/>
    </row>
    <row r="472" spans="1:8" x14ac:dyDescent="0.2">
      <c r="A472" s="180">
        <v>13.1</v>
      </c>
      <c r="B472" s="186" t="s">
        <v>33</v>
      </c>
      <c r="C472" s="199"/>
      <c r="D472" s="183"/>
      <c r="E472" s="179"/>
      <c r="F472" s="179"/>
      <c r="G472" s="193"/>
      <c r="H472" s="200"/>
    </row>
    <row r="473" spans="1:8" ht="15.75" customHeight="1" x14ac:dyDescent="0.2">
      <c r="A473" s="185">
        <v>1</v>
      </c>
      <c r="B473" s="65" t="s">
        <v>13</v>
      </c>
      <c r="C473" s="199"/>
      <c r="D473" s="183"/>
      <c r="E473" s="179"/>
      <c r="F473" s="179"/>
      <c r="G473" s="179"/>
      <c r="H473" s="201"/>
    </row>
    <row r="474" spans="1:8" ht="15.75" customHeight="1" x14ac:dyDescent="0.2">
      <c r="A474" s="185">
        <v>2</v>
      </c>
      <c r="B474" s="65" t="s">
        <v>14</v>
      </c>
      <c r="C474" s="199"/>
      <c r="D474" s="183"/>
      <c r="E474" s="179"/>
      <c r="F474" s="179"/>
      <c r="G474" s="179"/>
      <c r="H474" s="201"/>
    </row>
    <row r="475" spans="1:8" ht="15.75" customHeight="1" x14ac:dyDescent="0.2">
      <c r="A475" s="185">
        <v>3</v>
      </c>
      <c r="B475" s="65" t="s">
        <v>15</v>
      </c>
      <c r="C475" s="199"/>
      <c r="D475" s="183"/>
      <c r="E475" s="179"/>
      <c r="F475" s="179"/>
      <c r="G475" s="179"/>
      <c r="H475" s="201"/>
    </row>
    <row r="476" spans="1:8" ht="15.75" customHeight="1" x14ac:dyDescent="0.2">
      <c r="A476" s="185">
        <v>4</v>
      </c>
      <c r="B476" s="148" t="s">
        <v>16</v>
      </c>
      <c r="C476" s="199"/>
      <c r="D476" s="183"/>
      <c r="E476" s="179"/>
      <c r="F476" s="179"/>
      <c r="G476" s="179"/>
      <c r="H476" s="201"/>
    </row>
    <row r="477" spans="1:8" ht="15.75" customHeight="1" x14ac:dyDescent="0.2">
      <c r="A477" s="185">
        <v>5</v>
      </c>
      <c r="B477" s="65" t="s">
        <v>145</v>
      </c>
      <c r="C477" s="199"/>
      <c r="D477" s="183"/>
      <c r="E477" s="179"/>
      <c r="F477" s="179"/>
      <c r="G477" s="179"/>
      <c r="H477" s="201"/>
    </row>
    <row r="478" spans="1:8" ht="15.75" customHeight="1" x14ac:dyDescent="0.2">
      <c r="A478" s="185">
        <v>6</v>
      </c>
      <c r="B478" s="65" t="s">
        <v>102</v>
      </c>
      <c r="C478" s="199"/>
      <c r="D478" s="183"/>
      <c r="E478" s="179"/>
      <c r="F478" s="179"/>
      <c r="G478" s="179"/>
      <c r="H478" s="201"/>
    </row>
    <row r="479" spans="1:8" ht="15.75" customHeight="1" x14ac:dyDescent="0.2">
      <c r="A479" s="185">
        <v>7</v>
      </c>
      <c r="B479" s="65" t="s">
        <v>103</v>
      </c>
      <c r="C479" s="199"/>
      <c r="D479" s="183"/>
      <c r="E479" s="179"/>
      <c r="F479" s="179"/>
      <c r="G479" s="179"/>
      <c r="H479" s="201"/>
    </row>
    <row r="480" spans="1:8" ht="15.75" customHeight="1" x14ac:dyDescent="0.2">
      <c r="A480" s="185">
        <v>8</v>
      </c>
      <c r="B480" s="65" t="s">
        <v>104</v>
      </c>
      <c r="C480" s="199"/>
      <c r="D480" s="183"/>
      <c r="E480" s="179"/>
      <c r="F480" s="179"/>
      <c r="G480" s="179"/>
      <c r="H480" s="201"/>
    </row>
    <row r="481" spans="1:8" ht="15.75" customHeight="1" x14ac:dyDescent="0.2">
      <c r="A481" s="185">
        <v>9</v>
      </c>
      <c r="B481" s="65" t="s">
        <v>105</v>
      </c>
      <c r="C481" s="199"/>
      <c r="D481" s="183"/>
      <c r="E481" s="179"/>
      <c r="F481" s="179"/>
      <c r="G481" s="179"/>
      <c r="H481" s="201"/>
    </row>
    <row r="482" spans="1:8" ht="15.75" customHeight="1" x14ac:dyDescent="0.2">
      <c r="A482" s="185">
        <v>10</v>
      </c>
      <c r="B482" s="65" t="s">
        <v>196</v>
      </c>
      <c r="C482" s="199"/>
      <c r="D482" s="183"/>
      <c r="E482" s="179"/>
      <c r="F482" s="179"/>
      <c r="G482" s="179"/>
      <c r="H482" s="201"/>
    </row>
    <row r="483" spans="1:8" ht="15.75" customHeight="1" x14ac:dyDescent="0.2">
      <c r="A483" s="185">
        <v>11</v>
      </c>
      <c r="B483" s="65" t="s">
        <v>235</v>
      </c>
      <c r="C483" s="199"/>
      <c r="D483" s="183"/>
      <c r="E483" s="179"/>
      <c r="F483" s="179"/>
      <c r="G483" s="179"/>
      <c r="H483" s="201"/>
    </row>
    <row r="484" spans="1:8" ht="18" customHeight="1" x14ac:dyDescent="0.2">
      <c r="A484" s="185">
        <v>12</v>
      </c>
      <c r="B484" s="184" t="s">
        <v>236</v>
      </c>
      <c r="C484" s="199"/>
      <c r="D484" s="183"/>
      <c r="E484" s="179"/>
      <c r="F484" s="179"/>
      <c r="G484" s="179"/>
      <c r="H484" s="201"/>
    </row>
    <row r="485" spans="1:8" ht="18" customHeight="1" x14ac:dyDescent="0.2">
      <c r="A485" s="185">
        <v>13</v>
      </c>
      <c r="B485" s="184" t="s">
        <v>309</v>
      </c>
      <c r="C485" s="199"/>
      <c r="D485" s="183"/>
      <c r="E485" s="179"/>
      <c r="F485" s="179"/>
      <c r="G485" s="179"/>
      <c r="H485" s="201"/>
    </row>
    <row r="486" spans="1:8" ht="18" customHeight="1" x14ac:dyDescent="0.2">
      <c r="A486" s="99"/>
      <c r="B486" s="186" t="s">
        <v>34</v>
      </c>
      <c r="C486" s="199"/>
      <c r="D486" s="183"/>
      <c r="E486" s="179"/>
      <c r="F486" s="179"/>
      <c r="G486" s="193"/>
      <c r="H486" s="200"/>
    </row>
    <row r="487" spans="1:8" ht="6.75" customHeight="1" x14ac:dyDescent="0.2">
      <c r="A487" s="99"/>
      <c r="B487" s="186"/>
      <c r="C487" s="199"/>
      <c r="D487" s="183"/>
      <c r="E487" s="179"/>
      <c r="F487" s="179"/>
      <c r="G487" s="193"/>
      <c r="H487" s="200"/>
    </row>
    <row r="488" spans="1:8" s="191" customFormat="1" ht="18" customHeight="1" x14ac:dyDescent="0.2">
      <c r="A488" s="180">
        <v>13.2</v>
      </c>
      <c r="B488" s="186" t="s">
        <v>35</v>
      </c>
      <c r="C488" s="199"/>
      <c r="D488" s="183"/>
      <c r="E488" s="179"/>
      <c r="F488" s="179"/>
      <c r="G488" s="193"/>
      <c r="H488" s="200"/>
    </row>
    <row r="489" spans="1:8" ht="15.75" customHeight="1" x14ac:dyDescent="0.2">
      <c r="A489" s="185">
        <v>1</v>
      </c>
      <c r="B489" s="65" t="s">
        <v>13</v>
      </c>
      <c r="C489" s="199"/>
      <c r="D489" s="183"/>
      <c r="E489" s="179"/>
      <c r="F489" s="179"/>
      <c r="G489" s="179"/>
      <c r="H489" s="201"/>
    </row>
    <row r="490" spans="1:8" ht="15.75" customHeight="1" x14ac:dyDescent="0.2">
      <c r="A490" s="185">
        <v>2</v>
      </c>
      <c r="B490" s="65" t="s">
        <v>14</v>
      </c>
      <c r="C490" s="199"/>
      <c r="D490" s="183"/>
      <c r="E490" s="179"/>
      <c r="F490" s="179"/>
      <c r="G490" s="179"/>
      <c r="H490" s="201"/>
    </row>
    <row r="491" spans="1:8" ht="15.75" customHeight="1" x14ac:dyDescent="0.2">
      <c r="A491" s="185">
        <v>3</v>
      </c>
      <c r="B491" s="65" t="s">
        <v>15</v>
      </c>
      <c r="C491" s="199"/>
      <c r="D491" s="183"/>
      <c r="E491" s="179"/>
      <c r="F491" s="179"/>
      <c r="G491" s="179"/>
      <c r="H491" s="201"/>
    </row>
    <row r="492" spans="1:8" ht="15.75" customHeight="1" x14ac:dyDescent="0.2">
      <c r="A492" s="185">
        <v>4</v>
      </c>
      <c r="B492" s="148" t="s">
        <v>16</v>
      </c>
      <c r="C492" s="199"/>
      <c r="D492" s="183"/>
      <c r="E492" s="179"/>
      <c r="F492" s="179"/>
      <c r="G492" s="179"/>
      <c r="H492" s="201"/>
    </row>
    <row r="493" spans="1:8" ht="15.75" customHeight="1" x14ac:dyDescent="0.2">
      <c r="A493" s="185">
        <v>5</v>
      </c>
      <c r="B493" s="65" t="s">
        <v>145</v>
      </c>
      <c r="C493" s="199"/>
      <c r="D493" s="183"/>
      <c r="E493" s="179"/>
      <c r="F493" s="179"/>
      <c r="G493" s="179"/>
      <c r="H493" s="201"/>
    </row>
    <row r="494" spans="1:8" ht="15.75" customHeight="1" x14ac:dyDescent="0.2">
      <c r="A494" s="185">
        <v>6</v>
      </c>
      <c r="B494" s="65" t="s">
        <v>102</v>
      </c>
      <c r="C494" s="199"/>
      <c r="D494" s="183"/>
      <c r="E494" s="179"/>
      <c r="F494" s="179"/>
      <c r="G494" s="179"/>
      <c r="H494" s="201"/>
    </row>
    <row r="495" spans="1:8" ht="15.75" customHeight="1" x14ac:dyDescent="0.2">
      <c r="A495" s="185">
        <v>7</v>
      </c>
      <c r="B495" s="65" t="s">
        <v>103</v>
      </c>
      <c r="C495" s="199"/>
      <c r="D495" s="183"/>
      <c r="E495" s="179"/>
      <c r="F495" s="179"/>
      <c r="G495" s="179"/>
      <c r="H495" s="201"/>
    </row>
    <row r="496" spans="1:8" ht="15.75" customHeight="1" x14ac:dyDescent="0.2">
      <c r="A496" s="185">
        <v>8</v>
      </c>
      <c r="B496" s="65" t="s">
        <v>104</v>
      </c>
      <c r="C496" s="199"/>
      <c r="D496" s="183"/>
      <c r="E496" s="179"/>
      <c r="F496" s="179"/>
      <c r="G496" s="179"/>
      <c r="H496" s="201"/>
    </row>
    <row r="497" spans="1:8" ht="15.75" customHeight="1" x14ac:dyDescent="0.2">
      <c r="A497" s="185">
        <v>9</v>
      </c>
      <c r="B497" s="65" t="s">
        <v>105</v>
      </c>
      <c r="C497" s="199"/>
      <c r="D497" s="183"/>
      <c r="E497" s="179"/>
      <c r="F497" s="179"/>
      <c r="G497" s="179"/>
      <c r="H497" s="201"/>
    </row>
    <row r="498" spans="1:8" ht="15.75" customHeight="1" x14ac:dyDescent="0.2">
      <c r="A498" s="185">
        <v>10</v>
      </c>
      <c r="B498" s="65" t="s">
        <v>196</v>
      </c>
      <c r="C498" s="199"/>
      <c r="D498" s="183"/>
      <c r="E498" s="179"/>
      <c r="F498" s="179"/>
      <c r="G498" s="179"/>
      <c r="H498" s="201"/>
    </row>
    <row r="499" spans="1:8" ht="15.75" customHeight="1" x14ac:dyDescent="0.2">
      <c r="A499" s="185">
        <v>11</v>
      </c>
      <c r="B499" s="65" t="s">
        <v>235</v>
      </c>
      <c r="C499" s="199"/>
      <c r="D499" s="183"/>
      <c r="E499" s="179"/>
      <c r="F499" s="179"/>
      <c r="G499" s="179"/>
      <c r="H499" s="201"/>
    </row>
    <row r="500" spans="1:8" ht="18" customHeight="1" x14ac:dyDescent="0.2">
      <c r="A500" s="185">
        <v>12</v>
      </c>
      <c r="B500" s="184" t="s">
        <v>236</v>
      </c>
      <c r="C500" s="199"/>
      <c r="D500" s="183"/>
      <c r="E500" s="179"/>
      <c r="F500" s="179"/>
      <c r="G500" s="179"/>
      <c r="H500" s="201"/>
    </row>
    <row r="501" spans="1:8" ht="18" customHeight="1" x14ac:dyDescent="0.2">
      <c r="A501" s="185">
        <v>13</v>
      </c>
      <c r="B501" s="184" t="s">
        <v>309</v>
      </c>
      <c r="C501" s="199"/>
      <c r="D501" s="183"/>
      <c r="E501" s="179"/>
      <c r="F501" s="179"/>
      <c r="G501" s="179"/>
      <c r="H501" s="201"/>
    </row>
    <row r="502" spans="1:8" s="191" customFormat="1" ht="18" customHeight="1" x14ac:dyDescent="0.2">
      <c r="A502" s="99"/>
      <c r="B502" s="186" t="s">
        <v>36</v>
      </c>
      <c r="C502" s="199"/>
      <c r="D502" s="183"/>
      <c r="E502" s="179"/>
      <c r="F502" s="179"/>
      <c r="G502" s="193"/>
      <c r="H502" s="200"/>
    </row>
    <row r="503" spans="1:8" s="191" customFormat="1" ht="9.75" customHeight="1" x14ac:dyDescent="0.2">
      <c r="A503" s="99"/>
      <c r="B503" s="186"/>
      <c r="C503" s="199"/>
      <c r="D503" s="183"/>
      <c r="E503" s="194"/>
      <c r="F503" s="194"/>
      <c r="G503" s="193"/>
      <c r="H503" s="200"/>
    </row>
    <row r="504" spans="1:8" x14ac:dyDescent="0.2">
      <c r="A504" s="69"/>
      <c r="B504" s="70" t="s">
        <v>310</v>
      </c>
      <c r="C504" s="71"/>
      <c r="D504" s="149"/>
      <c r="E504" s="73"/>
      <c r="F504" s="73"/>
      <c r="G504" s="73"/>
      <c r="H504" s="150"/>
    </row>
    <row r="505" spans="1:8" x14ac:dyDescent="0.2">
      <c r="A505" s="75"/>
      <c r="B505" s="76" t="s">
        <v>311</v>
      </c>
      <c r="C505" s="77"/>
      <c r="D505" s="151"/>
      <c r="E505" s="79"/>
      <c r="F505" s="79"/>
      <c r="G505" s="79"/>
      <c r="H505" s="204"/>
    </row>
  </sheetData>
  <mergeCells count="6">
    <mergeCell ref="A8:A9"/>
    <mergeCell ref="B8:B9"/>
    <mergeCell ref="C8:C9"/>
    <mergeCell ref="D8:D9"/>
    <mergeCell ref="H8:H9"/>
    <mergeCell ref="A6:H6"/>
  </mergeCells>
  <phoneticPr fontId="0" type="noConversion"/>
  <printOptions horizontalCentered="1" gridLinesSet="0"/>
  <pageMargins left="0.65" right="0.48" top="0.36" bottom="0.69" header="0.31" footer="0.36"/>
  <pageSetup paperSize="9" scale="87" firstPageNumber="2" orientation="landscape" useFirstPageNumber="1" r:id="rId1"/>
  <headerFooter alignWithMargins="0">
    <oddHeader xml:space="preserve">&amp;R&amp;"Times New Roman,Italic"
</oddHeader>
    <oddFooter xml:space="preserve">&amp;LRevised on 7 Match 2019&amp;C&amp;"Maiandra GD,Italic"&amp;8Page&amp;"Maiandra GD,Bold"&amp;P&amp;"Times New Roman,Bold"&amp;10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SUMMARY</vt:lpstr>
      <vt:lpstr>BoQ</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Aishath Rasheedha Ali</cp:lastModifiedBy>
  <cp:lastPrinted>2022-05-17T03:47:02Z</cp:lastPrinted>
  <dcterms:created xsi:type="dcterms:W3CDTF">1999-08-05T02:34:29Z</dcterms:created>
  <dcterms:modified xsi:type="dcterms:W3CDTF">2022-05-17T03:47:22Z</dcterms:modified>
</cp:coreProperties>
</file>