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내 드라이브\[공시 및 IPR]\IR\IR 자료\"/>
    </mc:Choice>
  </mc:AlternateContent>
  <xr:revisionPtr revIDLastSave="0" documentId="13_ncr:1_{E6457111-AC6A-4DC2-955A-80F8C142D93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연간 요약실적" sheetId="3" r:id="rId1"/>
    <sheet name="사업부문별 매출 구성" sheetId="4" r:id="rId2"/>
    <sheet name="비용구조 및 수익성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  <c r="B8" i="5"/>
  <c r="B10" i="5"/>
  <c r="B6" i="4"/>
  <c r="B8" i="4"/>
  <c r="B10" i="4"/>
  <c r="B12" i="4"/>
  <c r="D6" i="4" l="1"/>
  <c r="B13" i="5"/>
  <c r="B14" i="5" s="1"/>
  <c r="B6" i="5"/>
  <c r="D6" i="5"/>
  <c r="D10" i="5" l="1"/>
  <c r="D13" i="5"/>
  <c r="D14" i="5" s="1"/>
  <c r="D12" i="5"/>
  <c r="D10" i="4"/>
  <c r="D12" i="4"/>
  <c r="D8" i="4"/>
  <c r="D8" i="5"/>
  <c r="C8" i="4"/>
  <c r="C6" i="5" l="1"/>
  <c r="C13" i="5"/>
  <c r="C14" i="5" s="1"/>
  <c r="C12" i="5"/>
  <c r="C10" i="5"/>
  <c r="C10" i="4"/>
  <c r="C12" i="4"/>
  <c r="C6" i="4"/>
  <c r="C8" i="5"/>
</calcChain>
</file>

<file path=xl/sharedStrings.xml><?xml version="1.0" encoding="utf-8"?>
<sst xmlns="http://schemas.openxmlformats.org/spreadsheetml/2006/main" count="39" uniqueCount="25">
  <si>
    <t>구분</t>
    <phoneticPr fontId="2" type="noConversion"/>
  </si>
  <si>
    <t>매출</t>
    <phoneticPr fontId="2" type="noConversion"/>
  </si>
  <si>
    <t>영업손익</t>
    <phoneticPr fontId="2" type="noConversion"/>
  </si>
  <si>
    <t>당기순손익</t>
    <phoneticPr fontId="2" type="noConversion"/>
  </si>
  <si>
    <t>자산총계</t>
    <phoneticPr fontId="2" type="noConversion"/>
  </si>
  <si>
    <t>부채총계</t>
    <phoneticPr fontId="2" type="noConversion"/>
  </si>
  <si>
    <t>자본총계</t>
    <phoneticPr fontId="2" type="noConversion"/>
  </si>
  <si>
    <t>연간실적 요약</t>
    <phoneticPr fontId="2" type="noConversion"/>
  </si>
  <si>
    <t>* K-IFRS / 연결 기준</t>
    <phoneticPr fontId="2" type="noConversion"/>
  </si>
  <si>
    <t>전체매출</t>
    <phoneticPr fontId="2" type="noConversion"/>
  </si>
  <si>
    <t>B2C</t>
    <phoneticPr fontId="2" type="noConversion"/>
  </si>
  <si>
    <t xml:space="preserve">        % of 매출</t>
    <phoneticPr fontId="2" type="noConversion"/>
  </si>
  <si>
    <t>B2B</t>
    <phoneticPr fontId="2" type="noConversion"/>
  </si>
  <si>
    <t>B2G</t>
    <phoneticPr fontId="2" type="noConversion"/>
  </si>
  <si>
    <t>Global</t>
    <phoneticPr fontId="2" type="noConversion"/>
  </si>
  <si>
    <t>(단위: 백만원)</t>
    <phoneticPr fontId="2" type="noConversion"/>
  </si>
  <si>
    <t>사업부문별 매출 구성</t>
    <phoneticPr fontId="2" type="noConversion"/>
  </si>
  <si>
    <t>비용구조 및 수익성</t>
    <phoneticPr fontId="2" type="noConversion"/>
  </si>
  <si>
    <t>강사료</t>
    <phoneticPr fontId="2" type="noConversion"/>
  </si>
  <si>
    <t>마케팅비</t>
    <phoneticPr fontId="2" type="noConversion"/>
  </si>
  <si>
    <t>PG 등 금융비용</t>
    <phoneticPr fontId="2" type="noConversion"/>
  </si>
  <si>
    <t>공헌이익</t>
    <phoneticPr fontId="2" type="noConversion"/>
  </si>
  <si>
    <t>공헌이익율(%)</t>
    <phoneticPr fontId="2" type="noConversion"/>
  </si>
  <si>
    <t>* 공헌이익= 매출에서주요 변동비를차감한 금액 (매출 – 강사료– 마케팅비– 제작비–PG 등 금융비용)</t>
    <phoneticPr fontId="2" type="noConversion"/>
  </si>
  <si>
    <t>제작비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</si>
</sst>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,"/>
    <numFmt numFmtId="177" formatCode="0.0%"/>
    <numFmt numFmtId="178" formatCode="#,##0,,;\(#,##0,,\);0"/>
  </numFmts>
  <fonts count="7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3"/>
      <charset val="129"/>
      <scheme val="minor"/>
    </font>
    <font>
      <sz val="11"/>
      <color theme="1"/>
      <name val="Pretendard"/>
      <family val="3"/>
      <charset val="129"/>
    </font>
    <font>
      <b/>
      <sz val="11"/>
      <color theme="0"/>
      <name val="Pretendard"/>
      <family val="3"/>
      <charset val="129"/>
    </font>
    <font>
      <b/>
      <sz val="11"/>
      <color theme="1"/>
      <name val="Pretendard"/>
      <family val="3"/>
      <charset val="129"/>
    </font>
    <font>
      <b/>
      <u/>
      <sz val="22"/>
      <color theme="0"/>
      <name val="Pretendard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 indent="1"/>
    </xf>
    <xf numFmtId="177" fontId="3" fillId="0" borderId="2" xfId="1" applyNumberFormat="1" applyFont="1" applyBorder="1" applyAlignment="1">
      <alignment vertical="center"/>
    </xf>
    <xf numFmtId="177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 readingOrder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1656-EADF-42B8-92E1-B9BA6D0DB568}">
  <dimension ref="A1:D13"/>
  <sheetViews>
    <sheetView tabSelected="1" workbookViewId="0">
      <selection sqref="A1:B1"/>
    </sheetView>
  </sheetViews>
  <sheetFormatPr defaultRowHeight="15" x14ac:dyDescent="0.25"/>
  <cols>
    <col min="1" max="4" width="19.7109375" style="1" customWidth="1"/>
    <col min="5" max="16384" width="9.140625" style="1"/>
  </cols>
  <sheetData>
    <row r="1" spans="1:4" ht="45" customHeight="1" x14ac:dyDescent="0.25">
      <c r="A1" s="16" t="s">
        <v>7</v>
      </c>
      <c r="B1" s="16"/>
    </row>
    <row r="2" spans="1:4" x14ac:dyDescent="0.25">
      <c r="B2" s="2"/>
      <c r="C2" s="2"/>
      <c r="D2" s="9" t="s">
        <v>15</v>
      </c>
    </row>
    <row r="3" spans="1:4" ht="45" customHeight="1" x14ac:dyDescent="0.25">
      <c r="A3" s="4" t="s">
        <v>0</v>
      </c>
      <c r="B3" s="4">
        <v>2022</v>
      </c>
      <c r="C3" s="4">
        <v>2023</v>
      </c>
      <c r="D3" s="4">
        <v>2024</v>
      </c>
    </row>
    <row r="4" spans="1:4" ht="45" customHeight="1" x14ac:dyDescent="0.25">
      <c r="A4" s="5" t="s">
        <v>1</v>
      </c>
      <c r="B4" s="6">
        <v>104094530750</v>
      </c>
      <c r="C4" s="6">
        <v>116589559474</v>
      </c>
      <c r="D4" s="6">
        <v>127680095673</v>
      </c>
    </row>
    <row r="5" spans="1:4" ht="45" customHeight="1" x14ac:dyDescent="0.25">
      <c r="A5" s="5" t="s">
        <v>2</v>
      </c>
      <c r="B5" s="6">
        <v>-10333390112</v>
      </c>
      <c r="C5" s="6">
        <v>1122169574</v>
      </c>
      <c r="D5" s="6">
        <v>-286759540</v>
      </c>
    </row>
    <row r="6" spans="1:4" ht="45" customHeight="1" x14ac:dyDescent="0.25">
      <c r="A6" s="5" t="s">
        <v>3</v>
      </c>
      <c r="B6" s="6">
        <v>-28666845287</v>
      </c>
      <c r="C6" s="6">
        <v>-7907327155</v>
      </c>
      <c r="D6" s="6">
        <v>-1611173207</v>
      </c>
    </row>
    <row r="7" spans="1:4" ht="45" customHeight="1" x14ac:dyDescent="0.25">
      <c r="A7" s="5" t="s">
        <v>4</v>
      </c>
      <c r="B7" s="6">
        <v>62319350922</v>
      </c>
      <c r="C7" s="6">
        <v>71601496104</v>
      </c>
      <c r="D7" s="6">
        <v>61003962878</v>
      </c>
    </row>
    <row r="8" spans="1:4" ht="45" customHeight="1" x14ac:dyDescent="0.25">
      <c r="A8" s="5" t="s">
        <v>5</v>
      </c>
      <c r="B8" s="6">
        <v>117951632243</v>
      </c>
      <c r="C8" s="6">
        <v>135460299377</v>
      </c>
      <c r="D8" s="6">
        <v>37338401136</v>
      </c>
    </row>
    <row r="9" spans="1:4" ht="45" customHeight="1" x14ac:dyDescent="0.25">
      <c r="A9" s="7" t="s">
        <v>6</v>
      </c>
      <c r="B9" s="8">
        <v>-55632281321</v>
      </c>
      <c r="C9" s="8">
        <v>-63858803273</v>
      </c>
      <c r="D9" s="8">
        <v>23665561742</v>
      </c>
    </row>
    <row r="10" spans="1:4" x14ac:dyDescent="0.25">
      <c r="A10" s="1" t="s">
        <v>8</v>
      </c>
      <c r="B10" s="3"/>
      <c r="C10" s="3"/>
      <c r="D10" s="3"/>
    </row>
    <row r="11" spans="1:4" x14ac:dyDescent="0.25">
      <c r="B11" s="2"/>
      <c r="C11" s="2"/>
      <c r="D11" s="2"/>
    </row>
    <row r="12" spans="1:4" x14ac:dyDescent="0.25">
      <c r="B12" s="2"/>
      <c r="C12" s="2"/>
      <c r="D12" s="2"/>
    </row>
    <row r="13" spans="1:4" x14ac:dyDescent="0.25">
      <c r="B13" s="2"/>
      <c r="C13" s="2"/>
      <c r="D13" s="2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7643-FBA4-4179-A2FC-5766C50C1018}">
  <dimension ref="A1:D13"/>
  <sheetViews>
    <sheetView workbookViewId="0">
      <selection sqref="A1:B1"/>
    </sheetView>
  </sheetViews>
  <sheetFormatPr defaultRowHeight="15" x14ac:dyDescent="0.25"/>
  <cols>
    <col min="1" max="4" width="19.7109375" style="1" customWidth="1"/>
    <col min="5" max="16384" width="9.140625" style="1"/>
  </cols>
  <sheetData>
    <row r="1" spans="1:4" ht="30" customHeight="1" x14ac:dyDescent="0.25">
      <c r="A1" s="16" t="s">
        <v>16</v>
      </c>
      <c r="B1" s="16"/>
    </row>
    <row r="2" spans="1:4" x14ac:dyDescent="0.25">
      <c r="D2" s="9" t="s">
        <v>15</v>
      </c>
    </row>
    <row r="3" spans="1:4" ht="30" customHeight="1" x14ac:dyDescent="0.25">
      <c r="A3" s="4" t="s">
        <v>0</v>
      </c>
      <c r="B3" s="4">
        <v>2022</v>
      </c>
      <c r="C3" s="4">
        <v>2023</v>
      </c>
      <c r="D3" s="4">
        <v>2024</v>
      </c>
    </row>
    <row r="4" spans="1:4" ht="60" customHeight="1" x14ac:dyDescent="0.25">
      <c r="A4" s="5" t="s">
        <v>9</v>
      </c>
      <c r="B4" s="6">
        <v>104094530750</v>
      </c>
      <c r="C4" s="6">
        <v>116589559474</v>
      </c>
      <c r="D4" s="6">
        <v>127680095673</v>
      </c>
    </row>
    <row r="5" spans="1:4" ht="30" customHeight="1" x14ac:dyDescent="0.25">
      <c r="A5" s="5" t="s">
        <v>10</v>
      </c>
      <c r="B5" s="6">
        <v>72656407145</v>
      </c>
      <c r="C5" s="6">
        <v>67729454229</v>
      </c>
      <c r="D5" s="6">
        <v>77774712000</v>
      </c>
    </row>
    <row r="6" spans="1:4" ht="30" customHeight="1" x14ac:dyDescent="0.25">
      <c r="A6" s="13" t="s">
        <v>11</v>
      </c>
      <c r="B6" s="10">
        <f>B5/B$4</f>
        <v>0.69798486646235258</v>
      </c>
      <c r="C6" s="10">
        <f t="shared" ref="C6:D6" si="0">C5/C$4</f>
        <v>0.5809221214537994</v>
      </c>
      <c r="D6" s="10">
        <f t="shared" si="0"/>
        <v>0.60913732551695376</v>
      </c>
    </row>
    <row r="7" spans="1:4" ht="30" customHeight="1" x14ac:dyDescent="0.25">
      <c r="A7" s="5" t="s">
        <v>12</v>
      </c>
      <c r="B7" s="6">
        <v>13202992953</v>
      </c>
      <c r="C7" s="6">
        <v>19797201020</v>
      </c>
      <c r="D7" s="6">
        <v>15405133809</v>
      </c>
    </row>
    <row r="8" spans="1:4" ht="30" customHeight="1" x14ac:dyDescent="0.25">
      <c r="A8" s="13" t="s">
        <v>11</v>
      </c>
      <c r="B8" s="10">
        <f t="shared" ref="B8:D8" si="1">B7/B$4</f>
        <v>0.12683656728045725</v>
      </c>
      <c r="C8" s="10">
        <f t="shared" si="1"/>
        <v>0.1698025201340165</v>
      </c>
      <c r="D8" s="10">
        <f t="shared" si="1"/>
        <v>0.12065415308313919</v>
      </c>
    </row>
    <row r="9" spans="1:4" ht="30" customHeight="1" x14ac:dyDescent="0.25">
      <c r="A9" s="5" t="s">
        <v>13</v>
      </c>
      <c r="B9" s="6">
        <v>7812788001</v>
      </c>
      <c r="C9" s="6">
        <v>15541222028</v>
      </c>
      <c r="D9" s="6">
        <v>19372483486</v>
      </c>
    </row>
    <row r="10" spans="1:4" ht="30" customHeight="1" x14ac:dyDescent="0.25">
      <c r="A10" s="13" t="s">
        <v>11</v>
      </c>
      <c r="B10" s="10">
        <f t="shared" ref="B10:D10" si="2">B9/B$4</f>
        <v>7.5054740577712817E-2</v>
      </c>
      <c r="C10" s="10">
        <f t="shared" si="2"/>
        <v>0.13329857405856108</v>
      </c>
      <c r="D10" s="10">
        <f t="shared" si="2"/>
        <v>0.15172673065357534</v>
      </c>
    </row>
    <row r="11" spans="1:4" ht="30" customHeight="1" x14ac:dyDescent="0.25">
      <c r="A11" s="5" t="s">
        <v>14</v>
      </c>
      <c r="B11" s="6">
        <v>10422342651</v>
      </c>
      <c r="C11" s="6">
        <v>13521682197</v>
      </c>
      <c r="D11" s="6">
        <v>15127766378</v>
      </c>
    </row>
    <row r="12" spans="1:4" ht="30" customHeight="1" x14ac:dyDescent="0.25">
      <c r="A12" s="14" t="s">
        <v>11</v>
      </c>
      <c r="B12" s="11">
        <f t="shared" ref="B12:D12" si="3">B11/B$4</f>
        <v>0.1001238256794774</v>
      </c>
      <c r="C12" s="11">
        <f t="shared" si="3"/>
        <v>0.11597678435362299</v>
      </c>
      <c r="D12" s="11">
        <f t="shared" si="3"/>
        <v>0.11848179074633172</v>
      </c>
    </row>
    <row r="13" spans="1:4" x14ac:dyDescent="0.25">
      <c r="A13" s="1" t="s">
        <v>8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EC9F-DCF0-4A2E-B5CE-2EF577D6C9FF}">
  <dimension ref="A1:F20"/>
  <sheetViews>
    <sheetView workbookViewId="0">
      <selection sqref="A1:B1"/>
    </sheetView>
  </sheetViews>
  <sheetFormatPr defaultRowHeight="15" x14ac:dyDescent="0.25"/>
  <cols>
    <col min="1" max="4" width="19.7109375" style="1" customWidth="1"/>
    <col min="5" max="16384" width="9.140625" style="1"/>
  </cols>
  <sheetData>
    <row r="1" spans="1:6" ht="30" customHeight="1" x14ac:dyDescent="0.25">
      <c r="A1" s="16" t="s">
        <v>17</v>
      </c>
      <c r="B1" s="16"/>
    </row>
    <row r="2" spans="1:6" x14ac:dyDescent="0.25">
      <c r="D2" s="9" t="s">
        <v>15</v>
      </c>
    </row>
    <row r="3" spans="1:6" ht="30" customHeight="1" x14ac:dyDescent="0.25">
      <c r="A3" s="4" t="s">
        <v>0</v>
      </c>
      <c r="B3" s="4">
        <v>2022</v>
      </c>
      <c r="C3" s="4">
        <v>2023</v>
      </c>
      <c r="D3" s="4">
        <v>2024</v>
      </c>
    </row>
    <row r="4" spans="1:6" ht="60" customHeight="1" x14ac:dyDescent="0.25">
      <c r="A4" s="5" t="s">
        <v>9</v>
      </c>
      <c r="B4" s="6">
        <v>104094530750</v>
      </c>
      <c r="C4" s="6">
        <v>116589559474</v>
      </c>
      <c r="D4" s="6">
        <v>127680095673</v>
      </c>
    </row>
    <row r="5" spans="1:6" ht="30" customHeight="1" x14ac:dyDescent="0.25">
      <c r="A5" s="5" t="s">
        <v>18</v>
      </c>
      <c r="B5" s="6">
        <v>22560962316</v>
      </c>
      <c r="C5" s="6">
        <v>24011593779</v>
      </c>
      <c r="D5" s="6">
        <v>28973227074</v>
      </c>
    </row>
    <row r="6" spans="1:6" ht="30" customHeight="1" x14ac:dyDescent="0.25">
      <c r="A6" s="13" t="s">
        <v>11</v>
      </c>
      <c r="B6" s="10">
        <f>B5/B$4</f>
        <v>0.21673532848890814</v>
      </c>
      <c r="C6" s="10">
        <f>C5/C$4</f>
        <v>0.20594977704118261</v>
      </c>
      <c r="D6" s="10">
        <f>D5/D$4</f>
        <v>0.22692046807517277</v>
      </c>
    </row>
    <row r="7" spans="1:6" ht="30" customHeight="1" x14ac:dyDescent="0.25">
      <c r="A7" s="5" t="s">
        <v>19</v>
      </c>
      <c r="B7" s="6">
        <v>34693396229</v>
      </c>
      <c r="C7" s="6">
        <v>36048951846</v>
      </c>
      <c r="D7" s="6">
        <v>33442984435</v>
      </c>
    </row>
    <row r="8" spans="1:6" ht="30" customHeight="1" x14ac:dyDescent="0.25">
      <c r="A8" s="13" t="s">
        <v>11</v>
      </c>
      <c r="B8" s="10">
        <f t="shared" ref="B8:D8" si="0">B7/B$4</f>
        <v>0.33328740692747683</v>
      </c>
      <c r="C8" s="10">
        <f t="shared" si="0"/>
        <v>0.30919536885323834</v>
      </c>
      <c r="D8" s="10">
        <f t="shared" si="0"/>
        <v>0.26192793997155545</v>
      </c>
      <c r="F8" s="15"/>
    </row>
    <row r="9" spans="1:6" ht="30" customHeight="1" x14ac:dyDescent="0.25">
      <c r="A9" s="5" t="s">
        <v>24</v>
      </c>
      <c r="B9" s="6">
        <v>9601746016</v>
      </c>
      <c r="C9" s="6">
        <v>8602904756</v>
      </c>
      <c r="D9" s="6">
        <v>8061324758</v>
      </c>
    </row>
    <row r="10" spans="1:6" ht="30" customHeight="1" x14ac:dyDescent="0.25">
      <c r="A10" s="13" t="s">
        <v>11</v>
      </c>
      <c r="B10" s="10">
        <f t="shared" ref="B10:D10" si="1">B9/B$4</f>
        <v>9.2240638838750902E-2</v>
      </c>
      <c r="C10" s="10">
        <f t="shared" si="1"/>
        <v>7.3787951466773374E-2</v>
      </c>
      <c r="D10" s="10">
        <f t="shared" si="1"/>
        <v>6.3136894717292225E-2</v>
      </c>
      <c r="F10" s="15"/>
    </row>
    <row r="11" spans="1:6" ht="30" customHeight="1" x14ac:dyDescent="0.25">
      <c r="A11" s="5" t="s">
        <v>20</v>
      </c>
      <c r="B11" s="6">
        <v>3486408959</v>
      </c>
      <c r="C11" s="6">
        <v>3454816258</v>
      </c>
      <c r="D11" s="6">
        <v>3988400337</v>
      </c>
    </row>
    <row r="12" spans="1:6" ht="30" customHeight="1" x14ac:dyDescent="0.25">
      <c r="A12" s="13" t="s">
        <v>11</v>
      </c>
      <c r="B12" s="10">
        <f t="shared" ref="B12:D12" si="2">B11/B$4</f>
        <v>3.3492719875678964E-2</v>
      </c>
      <c r="C12" s="10">
        <f t="shared" si="2"/>
        <v>2.9632295323754436E-2</v>
      </c>
      <c r="D12" s="10">
        <f t="shared" si="2"/>
        <v>3.1237447904289211E-2</v>
      </c>
      <c r="F12" s="15"/>
    </row>
    <row r="13" spans="1:6" ht="30" customHeight="1" x14ac:dyDescent="0.25">
      <c r="A13" s="5" t="s">
        <v>21</v>
      </c>
      <c r="B13" s="6">
        <f>B4-B5-B7-B9-B11</f>
        <v>33752017230</v>
      </c>
      <c r="C13" s="6">
        <f>C4-C5-C7-C9-C11</f>
        <v>44471292835</v>
      </c>
      <c r="D13" s="6">
        <f>D4-D5-D7-D9-D11</f>
        <v>53214159069</v>
      </c>
    </row>
    <row r="14" spans="1:6" ht="30" customHeight="1" x14ac:dyDescent="0.25">
      <c r="A14" s="12" t="s">
        <v>22</v>
      </c>
      <c r="B14" s="11">
        <f t="shared" ref="B14:D14" si="3">B13/B$4</f>
        <v>0.32424390586918517</v>
      </c>
      <c r="C14" s="11">
        <f t="shared" si="3"/>
        <v>0.38143460731505124</v>
      </c>
      <c r="D14" s="11">
        <f t="shared" si="3"/>
        <v>0.41677724933169036</v>
      </c>
      <c r="F14" s="15"/>
    </row>
    <row r="15" spans="1:6" x14ac:dyDescent="0.25">
      <c r="A15" s="1" t="s">
        <v>8</v>
      </c>
      <c r="D15" s="15"/>
    </row>
    <row r="16" spans="1:6" x14ac:dyDescent="0.25">
      <c r="A16" s="1" t="s">
        <v>23</v>
      </c>
    </row>
    <row r="20" spans="3:3" x14ac:dyDescent="0.25">
      <c r="C20" s="15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r:id="rId1"/>
  <ignoredErrors>
    <ignoredError sqref="B13: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연간 요약실적</vt:lpstr>
      <vt:lpstr>사업부문별 매출 구성</vt:lpstr>
      <vt:lpstr>비용구조 및 수익성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D1_이경민</dc:creator>
  <cp:lastModifiedBy>주리 허</cp:lastModifiedBy>
  <dcterms:created xsi:type="dcterms:W3CDTF">2025-03-24T03:57:16Z</dcterms:created>
  <dcterms:modified xsi:type="dcterms:W3CDTF">2025-04-01T08:36:24Z</dcterms:modified>
</cp:coreProperties>
</file>