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franjie\Desktop\Long-Term NG Production Forecast Model\"/>
    </mc:Choice>
  </mc:AlternateContent>
  <xr:revisionPtr revIDLastSave="0" documentId="13_ncr:1_{C5582889-17F3-45C0-A568-F7B20BCA605F}" xr6:coauthVersionLast="47" xr6:coauthVersionMax="47" xr10:uidLastSave="{00000000-0000-0000-0000-000000000000}"/>
  <bookViews>
    <workbookView xWindow="-108" yWindow="-108" windowWidth="23256" windowHeight="12576" activeTab="1" xr2:uid="{0DD1C904-4ED7-4B9F-9F4B-6EFAF1CCE826}"/>
  </bookViews>
  <sheets>
    <sheet name="Q22023" sheetId="1" r:id="rId1"/>
    <sheet name="Q3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2" l="1"/>
  <c r="B18" i="2" l="1"/>
  <c r="B4" i="2" l="1"/>
  <c r="B4" i="1"/>
  <c r="B11" i="1" l="1"/>
</calcChain>
</file>

<file path=xl/sharedStrings.xml><?xml version="1.0" encoding="utf-8"?>
<sst xmlns="http://schemas.openxmlformats.org/spreadsheetml/2006/main" count="146" uniqueCount="40">
  <si>
    <t>Apache</t>
  </si>
  <si>
    <t>Company</t>
  </si>
  <si>
    <t>CapEx in Millions</t>
  </si>
  <si>
    <t>Ascent Resources</t>
  </si>
  <si>
    <t>YTD</t>
  </si>
  <si>
    <t>Full Year</t>
  </si>
  <si>
    <t>Antero Resources</t>
  </si>
  <si>
    <t>British Petroleum</t>
  </si>
  <si>
    <t>Coterra Energy</t>
  </si>
  <si>
    <t>Callon Petroleum</t>
  </si>
  <si>
    <t>Chesapeake</t>
  </si>
  <si>
    <t>Chevron Corporation</t>
  </si>
  <si>
    <t>Chord Energy</t>
  </si>
  <si>
    <t>Civitas Resources</t>
  </si>
  <si>
    <t>Comstock Resources</t>
  </si>
  <si>
    <t>ConocoPhillips</t>
  </si>
  <si>
    <t>CNX Resources</t>
  </si>
  <si>
    <t>Devon Energy</t>
  </si>
  <si>
    <t>Diamondback Energy</t>
  </si>
  <si>
    <t>EOG Resources</t>
  </si>
  <si>
    <t>EQT</t>
  </si>
  <si>
    <t>ExxonMobil</t>
  </si>
  <si>
    <t>Gulfport Energy</t>
  </si>
  <si>
    <t>Hess Energy</t>
  </si>
  <si>
    <t>Marthon Oil</t>
  </si>
  <si>
    <t>Matador Resources</t>
  </si>
  <si>
    <t>Murphy Oil</t>
  </si>
  <si>
    <t>National Fuel Gas</t>
  </si>
  <si>
    <t>Occidental Petroleum</t>
  </si>
  <si>
    <t>Ovintiv</t>
  </si>
  <si>
    <t>Category</t>
  </si>
  <si>
    <t>Pioneer Natural Resources</t>
  </si>
  <si>
    <t>Range Resources</t>
  </si>
  <si>
    <t>SM Energy</t>
  </si>
  <si>
    <t>SilverBow Resources</t>
  </si>
  <si>
    <t>Southwestern Energy</t>
  </si>
  <si>
    <t>Tellurian</t>
  </si>
  <si>
    <t>Vital Energy</t>
  </si>
  <si>
    <t>W&amp;T Offshore</t>
  </si>
  <si>
    <t>Talos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</si>
</sst>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6D8B6-F199-43EE-82BA-EF8A00758A0F}">
  <dimension ref="A1:F3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22.88671875" style="1" bestFit="1" customWidth="1"/>
    <col min="2" max="2" width="15.6640625" style="2" bestFit="1" customWidth="1"/>
    <col min="3" max="5" width="8.88671875" style="1"/>
    <col min="6" max="6" width="12.109375" style="1" bestFit="1" customWidth="1"/>
    <col min="7" max="16384" width="8.88671875" style="1"/>
  </cols>
  <sheetData>
    <row r="1" spans="1:3" x14ac:dyDescent="0.3">
      <c r="A1" s="1" t="s">
        <v>1</v>
      </c>
      <c r="B1" s="1" t="s">
        <v>2</v>
      </c>
      <c r="C1" s="1" t="s">
        <v>30</v>
      </c>
    </row>
    <row r="2" spans="1:3" x14ac:dyDescent="0.3">
      <c r="A2" s="1" t="s">
        <v>0</v>
      </c>
      <c r="B2" s="2">
        <v>1900</v>
      </c>
      <c r="C2" s="1" t="s">
        <v>5</v>
      </c>
    </row>
    <row r="3" spans="1:3" x14ac:dyDescent="0.3">
      <c r="A3" s="1" t="s">
        <v>6</v>
      </c>
      <c r="B3" s="2">
        <v>875</v>
      </c>
      <c r="C3" s="1" t="s">
        <v>5</v>
      </c>
    </row>
    <row r="4" spans="1:3" x14ac:dyDescent="0.3">
      <c r="A4" s="1" t="s">
        <v>3</v>
      </c>
      <c r="B4" s="2">
        <f>AVERAGE(955.99)</f>
        <v>955.99</v>
      </c>
      <c r="C4" s="1" t="s">
        <v>5</v>
      </c>
    </row>
    <row r="5" spans="1:3" x14ac:dyDescent="0.3">
      <c r="A5" s="1" t="s">
        <v>7</v>
      </c>
      <c r="B5" s="2">
        <v>16000</v>
      </c>
      <c r="C5" s="1" t="s">
        <v>5</v>
      </c>
    </row>
    <row r="6" spans="1:3" x14ac:dyDescent="0.3">
      <c r="A6" s="1" t="s">
        <v>8</v>
      </c>
      <c r="B6" s="2">
        <v>2100</v>
      </c>
      <c r="C6" s="1" t="s">
        <v>5</v>
      </c>
    </row>
    <row r="7" spans="1:3" x14ac:dyDescent="0.3">
      <c r="A7" s="1" t="s">
        <v>9</v>
      </c>
      <c r="B7" s="2">
        <v>970</v>
      </c>
      <c r="C7" s="1" t="s">
        <v>5</v>
      </c>
    </row>
    <row r="8" spans="1:3" x14ac:dyDescent="0.3">
      <c r="A8" s="1" t="s">
        <v>10</v>
      </c>
      <c r="B8" s="2">
        <v>1800</v>
      </c>
      <c r="C8" s="1" t="s">
        <v>5</v>
      </c>
    </row>
    <row r="9" spans="1:3" x14ac:dyDescent="0.3">
      <c r="A9" s="1" t="s">
        <v>11</v>
      </c>
      <c r="B9" s="2">
        <v>5045</v>
      </c>
      <c r="C9" s="1" t="s">
        <v>4</v>
      </c>
    </row>
    <row r="10" spans="1:3" x14ac:dyDescent="0.3">
      <c r="A10" s="1" t="s">
        <v>12</v>
      </c>
      <c r="B10" s="2">
        <v>865</v>
      </c>
      <c r="C10" s="1" t="s">
        <v>5</v>
      </c>
    </row>
    <row r="11" spans="1:3" x14ac:dyDescent="0.3">
      <c r="A11" s="1" t="s">
        <v>13</v>
      </c>
      <c r="B11" s="2">
        <f>AVERAGE(1175,1385)</f>
        <v>1280</v>
      </c>
      <c r="C11" s="1" t="s">
        <v>5</v>
      </c>
    </row>
    <row r="12" spans="1:3" x14ac:dyDescent="0.3">
      <c r="A12" s="1" t="s">
        <v>14</v>
      </c>
      <c r="B12" s="2">
        <v>1050</v>
      </c>
      <c r="C12" s="1" t="s">
        <v>5</v>
      </c>
    </row>
    <row r="13" spans="1:3" x14ac:dyDescent="0.3">
      <c r="A13" s="1" t="s">
        <v>15</v>
      </c>
      <c r="B13" s="2">
        <v>11000</v>
      </c>
      <c r="C13" s="1" t="s">
        <v>5</v>
      </c>
    </row>
    <row r="14" spans="1:3" x14ac:dyDescent="0.3">
      <c r="A14" s="1" t="s">
        <v>16</v>
      </c>
      <c r="B14" s="2">
        <v>650</v>
      </c>
      <c r="C14" s="1" t="s">
        <v>5</v>
      </c>
    </row>
    <row r="15" spans="1:3" x14ac:dyDescent="0.3">
      <c r="A15" s="1" t="s">
        <v>17</v>
      </c>
      <c r="B15" s="2">
        <v>3700</v>
      </c>
      <c r="C15" s="1" t="s">
        <v>5</v>
      </c>
    </row>
    <row r="16" spans="1:3" x14ac:dyDescent="0.3">
      <c r="A16" s="1" t="s">
        <v>18</v>
      </c>
      <c r="B16" s="2">
        <v>2637.5</v>
      </c>
      <c r="C16" s="1" t="s">
        <v>5</v>
      </c>
    </row>
    <row r="17" spans="1:6" x14ac:dyDescent="0.3">
      <c r="A17" s="1" t="s">
        <v>19</v>
      </c>
      <c r="B17" s="2">
        <v>6000</v>
      </c>
      <c r="C17" s="1" t="s">
        <v>5</v>
      </c>
    </row>
    <row r="18" spans="1:6" x14ac:dyDescent="0.3">
      <c r="A18" s="1" t="s">
        <v>20</v>
      </c>
      <c r="B18" s="2">
        <v>1800</v>
      </c>
      <c r="C18" s="1" t="s">
        <v>5</v>
      </c>
    </row>
    <row r="19" spans="1:6" x14ac:dyDescent="0.3">
      <c r="A19" s="1" t="s">
        <v>21</v>
      </c>
      <c r="B19" s="2">
        <v>24000</v>
      </c>
      <c r="C19" s="1" t="s">
        <v>5</v>
      </c>
    </row>
    <row r="20" spans="1:6" x14ac:dyDescent="0.3">
      <c r="A20" s="1" t="s">
        <v>22</v>
      </c>
      <c r="B20" s="2">
        <v>450</v>
      </c>
      <c r="C20" s="1" t="s">
        <v>5</v>
      </c>
    </row>
    <row r="21" spans="1:6" x14ac:dyDescent="0.3">
      <c r="A21" s="1" t="s">
        <v>23</v>
      </c>
      <c r="B21" s="2">
        <v>3700</v>
      </c>
      <c r="C21" s="1" t="s">
        <v>5</v>
      </c>
    </row>
    <row r="22" spans="1:6" x14ac:dyDescent="0.3">
      <c r="A22" s="1" t="s">
        <v>24</v>
      </c>
      <c r="B22" s="2">
        <v>1950</v>
      </c>
      <c r="C22" s="1" t="s">
        <v>5</v>
      </c>
    </row>
    <row r="23" spans="1:6" x14ac:dyDescent="0.3">
      <c r="A23" s="1" t="s">
        <v>25</v>
      </c>
      <c r="B23" s="2">
        <v>1335</v>
      </c>
      <c r="C23" s="1" t="s">
        <v>5</v>
      </c>
    </row>
    <row r="24" spans="1:6" x14ac:dyDescent="0.3">
      <c r="A24" s="1" t="s">
        <v>26</v>
      </c>
      <c r="B24" s="2">
        <v>987.5</v>
      </c>
      <c r="C24" s="1" t="s">
        <v>5</v>
      </c>
    </row>
    <row r="25" spans="1:6" x14ac:dyDescent="0.3">
      <c r="A25" s="1" t="s">
        <v>27</v>
      </c>
      <c r="B25" s="2">
        <v>920</v>
      </c>
      <c r="C25" s="1" t="s">
        <v>5</v>
      </c>
    </row>
    <row r="26" spans="1:6" x14ac:dyDescent="0.3">
      <c r="A26" s="1" t="s">
        <v>28</v>
      </c>
      <c r="B26" s="2">
        <v>5800</v>
      </c>
      <c r="C26" s="1" t="s">
        <v>5</v>
      </c>
    </row>
    <row r="27" spans="1:6" x14ac:dyDescent="0.3">
      <c r="A27" s="1" t="s">
        <v>29</v>
      </c>
      <c r="B27" s="2">
        <v>2765</v>
      </c>
      <c r="C27" s="1" t="s">
        <v>5</v>
      </c>
    </row>
    <row r="28" spans="1:6" x14ac:dyDescent="0.3">
      <c r="A28" s="1" t="s">
        <v>31</v>
      </c>
      <c r="B28" s="2">
        <v>4450</v>
      </c>
      <c r="C28" s="1" t="s">
        <v>5</v>
      </c>
    </row>
    <row r="29" spans="1:6" x14ac:dyDescent="0.3">
      <c r="A29" s="1" t="s">
        <v>32</v>
      </c>
      <c r="B29" s="2">
        <v>587.5</v>
      </c>
      <c r="C29" s="1" t="s">
        <v>5</v>
      </c>
    </row>
    <row r="30" spans="1:6" x14ac:dyDescent="0.3">
      <c r="A30" s="1" t="s">
        <v>33</v>
      </c>
      <c r="B30" s="2">
        <v>1050</v>
      </c>
      <c r="C30" s="1" t="s">
        <v>5</v>
      </c>
      <c r="F30" s="3"/>
    </row>
    <row r="31" spans="1:6" x14ac:dyDescent="0.3">
      <c r="A31" s="1" t="s">
        <v>34</v>
      </c>
      <c r="B31" s="2">
        <v>412.5</v>
      </c>
      <c r="C31" s="1" t="s">
        <v>5</v>
      </c>
    </row>
    <row r="32" spans="1:6" x14ac:dyDescent="0.3">
      <c r="A32" s="1" t="s">
        <v>35</v>
      </c>
      <c r="B32" s="2">
        <v>2150</v>
      </c>
      <c r="C32" s="1" t="s">
        <v>5</v>
      </c>
    </row>
    <row r="33" spans="1:3" x14ac:dyDescent="0.3">
      <c r="A33" s="1" t="s">
        <v>36</v>
      </c>
      <c r="B33" s="2">
        <v>211.3</v>
      </c>
      <c r="C33" s="1" t="s">
        <v>4</v>
      </c>
    </row>
    <row r="34" spans="1:3" x14ac:dyDescent="0.3">
      <c r="A34" s="1" t="s">
        <v>37</v>
      </c>
      <c r="B34" s="2">
        <v>680</v>
      </c>
      <c r="C34" s="1" t="s">
        <v>5</v>
      </c>
    </row>
    <row r="35" spans="1:3" x14ac:dyDescent="0.3">
      <c r="A35" s="1" t="s">
        <v>38</v>
      </c>
      <c r="B35" s="2">
        <v>60</v>
      </c>
      <c r="C35" s="1" t="s">
        <v>5</v>
      </c>
    </row>
    <row r="36" spans="1:3" x14ac:dyDescent="0.3">
      <c r="A36" s="1" t="s">
        <v>39</v>
      </c>
      <c r="B36" s="2">
        <v>662.5</v>
      </c>
      <c r="C36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6F7D-EEB5-4BAA-B771-390F414AFB08}">
  <dimension ref="A1:F3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22.88671875" style="1" bestFit="1" customWidth="1"/>
    <col min="2" max="2" width="15.6640625" style="2" bestFit="1" customWidth="1"/>
    <col min="3" max="5" width="8.88671875" style="1"/>
    <col min="6" max="6" width="12.109375" style="1" bestFit="1" customWidth="1"/>
    <col min="7" max="16384" width="8.88671875" style="1"/>
  </cols>
  <sheetData>
    <row r="1" spans="1:3" x14ac:dyDescent="0.3">
      <c r="A1" s="1" t="s">
        <v>1</v>
      </c>
      <c r="B1" s="1" t="s">
        <v>2</v>
      </c>
      <c r="C1" s="1" t="s">
        <v>30</v>
      </c>
    </row>
    <row r="2" spans="1:3" x14ac:dyDescent="0.3">
      <c r="A2" s="1" t="s">
        <v>0</v>
      </c>
      <c r="B2" s="2">
        <v>1985</v>
      </c>
      <c r="C2" s="1" t="s">
        <v>5</v>
      </c>
    </row>
    <row r="3" spans="1:3" x14ac:dyDescent="0.3">
      <c r="A3" s="1" t="s">
        <v>6</v>
      </c>
      <c r="B3" s="2">
        <v>875</v>
      </c>
      <c r="C3" s="1" t="s">
        <v>5</v>
      </c>
    </row>
    <row r="4" spans="1:3" x14ac:dyDescent="0.3">
      <c r="A4" s="1" t="s">
        <v>3</v>
      </c>
      <c r="B4" s="2">
        <f>AVERAGE(955.99)</f>
        <v>955.99</v>
      </c>
      <c r="C4" s="1" t="s">
        <v>5</v>
      </c>
    </row>
    <row r="5" spans="1:3" x14ac:dyDescent="0.3">
      <c r="A5" s="1" t="s">
        <v>7</v>
      </c>
      <c r="B5" s="2">
        <v>16000</v>
      </c>
      <c r="C5" s="1" t="s">
        <v>5</v>
      </c>
    </row>
    <row r="6" spans="1:3" x14ac:dyDescent="0.3">
      <c r="A6" s="1" t="s">
        <v>8</v>
      </c>
      <c r="B6" s="2">
        <v>2100</v>
      </c>
      <c r="C6" s="1" t="s">
        <v>5</v>
      </c>
    </row>
    <row r="7" spans="1:3" x14ac:dyDescent="0.3">
      <c r="A7" s="1" t="s">
        <v>9</v>
      </c>
      <c r="B7" s="2">
        <v>970</v>
      </c>
      <c r="C7" s="1" t="s">
        <v>5</v>
      </c>
    </row>
    <row r="8" spans="1:3" x14ac:dyDescent="0.3">
      <c r="A8" s="1" t="s">
        <v>10</v>
      </c>
      <c r="B8" s="2">
        <v>1800</v>
      </c>
      <c r="C8" s="1" t="s">
        <v>5</v>
      </c>
    </row>
    <row r="9" spans="1:3" x14ac:dyDescent="0.3">
      <c r="A9" s="1" t="s">
        <v>11</v>
      </c>
      <c r="B9" s="2">
        <v>11468</v>
      </c>
      <c r="C9" s="1" t="s">
        <v>4</v>
      </c>
    </row>
    <row r="10" spans="1:3" x14ac:dyDescent="0.3">
      <c r="A10" s="1" t="s">
        <v>12</v>
      </c>
      <c r="B10" s="2">
        <v>865</v>
      </c>
      <c r="C10" s="1" t="s">
        <v>5</v>
      </c>
    </row>
    <row r="11" spans="1:3" x14ac:dyDescent="0.3">
      <c r="A11" s="1" t="s">
        <v>13</v>
      </c>
      <c r="B11" s="2">
        <v>1342.5</v>
      </c>
      <c r="C11" s="1" t="s">
        <v>4</v>
      </c>
    </row>
    <row r="12" spans="1:3" x14ac:dyDescent="0.3">
      <c r="A12" s="1" t="s">
        <v>14</v>
      </c>
      <c r="B12" s="2">
        <v>1050</v>
      </c>
      <c r="C12" s="1" t="s">
        <v>5</v>
      </c>
    </row>
    <row r="13" spans="1:3" x14ac:dyDescent="0.3">
      <c r="A13" s="1" t="s">
        <v>15</v>
      </c>
      <c r="B13" s="2">
        <v>11000</v>
      </c>
      <c r="C13" s="1" t="s">
        <v>5</v>
      </c>
    </row>
    <row r="14" spans="1:3" x14ac:dyDescent="0.3">
      <c r="A14" s="1" t="s">
        <v>16</v>
      </c>
      <c r="B14" s="2">
        <v>650</v>
      </c>
      <c r="C14" s="1" t="s">
        <v>5</v>
      </c>
    </row>
    <row r="15" spans="1:3" x14ac:dyDescent="0.3">
      <c r="A15" s="1" t="s">
        <v>17</v>
      </c>
      <c r="B15" s="2">
        <v>3800</v>
      </c>
      <c r="C15" s="1" t="s">
        <v>5</v>
      </c>
    </row>
    <row r="16" spans="1:3" x14ac:dyDescent="0.3">
      <c r="A16" s="1" t="s">
        <v>18</v>
      </c>
      <c r="B16" s="2">
        <v>2680</v>
      </c>
      <c r="C16" s="1" t="s">
        <v>5</v>
      </c>
    </row>
    <row r="17" spans="1:6" x14ac:dyDescent="0.3">
      <c r="A17" s="1" t="s">
        <v>19</v>
      </c>
      <c r="B17" s="2">
        <v>6000</v>
      </c>
      <c r="C17" s="1" t="s">
        <v>5</v>
      </c>
    </row>
    <row r="18" spans="1:6" x14ac:dyDescent="0.3">
      <c r="A18" s="1" t="s">
        <v>20</v>
      </c>
      <c r="B18" s="2">
        <f>1378+550</f>
        <v>1928</v>
      </c>
      <c r="C18" s="1" t="s">
        <v>5</v>
      </c>
    </row>
    <row r="19" spans="1:6" x14ac:dyDescent="0.3">
      <c r="A19" s="1" t="s">
        <v>21</v>
      </c>
      <c r="B19" s="2">
        <v>25000</v>
      </c>
      <c r="C19" s="1" t="s">
        <v>5</v>
      </c>
    </row>
    <row r="20" spans="1:6" x14ac:dyDescent="0.3">
      <c r="A20" s="1" t="s">
        <v>22</v>
      </c>
      <c r="B20" s="2">
        <v>445</v>
      </c>
      <c r="C20" s="1" t="s">
        <v>5</v>
      </c>
    </row>
    <row r="21" spans="1:6" x14ac:dyDescent="0.3">
      <c r="A21" s="1" t="s">
        <v>23</v>
      </c>
      <c r="B21" s="2">
        <v>4100</v>
      </c>
      <c r="C21" s="1" t="s">
        <v>5</v>
      </c>
    </row>
    <row r="22" spans="1:6" x14ac:dyDescent="0.3">
      <c r="A22" s="1" t="s">
        <v>24</v>
      </c>
      <c r="B22" s="2">
        <v>2000</v>
      </c>
      <c r="C22" s="1" t="s">
        <v>5</v>
      </c>
    </row>
    <row r="23" spans="1:6" x14ac:dyDescent="0.3">
      <c r="A23" s="1" t="s">
        <v>25</v>
      </c>
      <c r="B23" s="2">
        <v>1310</v>
      </c>
      <c r="C23" s="1" t="s">
        <v>5</v>
      </c>
    </row>
    <row r="24" spans="1:6" x14ac:dyDescent="0.3">
      <c r="A24" s="1" t="s">
        <v>26</v>
      </c>
      <c r="B24" s="2">
        <v>987.5</v>
      </c>
      <c r="C24" s="1" t="s">
        <v>5</v>
      </c>
    </row>
    <row r="25" spans="1:6" x14ac:dyDescent="0.3">
      <c r="A25" s="1" t="s">
        <v>27</v>
      </c>
      <c r="B25" s="2">
        <v>920</v>
      </c>
      <c r="C25" s="1" t="s">
        <v>5</v>
      </c>
    </row>
    <row r="26" spans="1:6" x14ac:dyDescent="0.3">
      <c r="A26" s="1" t="s">
        <v>28</v>
      </c>
      <c r="B26" s="2">
        <v>6200</v>
      </c>
      <c r="C26" s="1" t="s">
        <v>5</v>
      </c>
    </row>
    <row r="27" spans="1:6" x14ac:dyDescent="0.3">
      <c r="A27" s="1" t="s">
        <v>29</v>
      </c>
      <c r="B27" s="2">
        <v>2765</v>
      </c>
      <c r="C27" s="1" t="s">
        <v>5</v>
      </c>
    </row>
    <row r="28" spans="1:6" x14ac:dyDescent="0.3">
      <c r="A28" s="1" t="s">
        <v>31</v>
      </c>
      <c r="B28" s="2">
        <v>4425</v>
      </c>
      <c r="C28" s="1" t="s">
        <v>5</v>
      </c>
    </row>
    <row r="29" spans="1:6" x14ac:dyDescent="0.3">
      <c r="A29" s="1" t="s">
        <v>32</v>
      </c>
      <c r="B29" s="2">
        <f>478/0.8</f>
        <v>597.5</v>
      </c>
      <c r="C29" s="1" t="s">
        <v>5</v>
      </c>
    </row>
    <row r="30" spans="1:6" x14ac:dyDescent="0.3">
      <c r="A30" s="1" t="s">
        <v>33</v>
      </c>
      <c r="B30" s="2">
        <v>1100</v>
      </c>
      <c r="C30" s="1" t="s">
        <v>5</v>
      </c>
      <c r="F30" s="3"/>
    </row>
    <row r="31" spans="1:6" x14ac:dyDescent="0.3">
      <c r="A31" s="1" t="s">
        <v>34</v>
      </c>
      <c r="B31" s="2">
        <v>412.5</v>
      </c>
      <c r="C31" s="1" t="s">
        <v>5</v>
      </c>
    </row>
    <row r="32" spans="1:6" x14ac:dyDescent="0.3">
      <c r="A32" s="1" t="s">
        <v>35</v>
      </c>
      <c r="B32" s="2">
        <v>2150</v>
      </c>
      <c r="C32" s="1" t="s">
        <v>5</v>
      </c>
    </row>
    <row r="33" spans="1:3" x14ac:dyDescent="0.3">
      <c r="A33" s="1" t="s">
        <v>36</v>
      </c>
      <c r="B33" s="2">
        <v>277.38</v>
      </c>
      <c r="C33" s="1" t="s">
        <v>4</v>
      </c>
    </row>
    <row r="34" spans="1:3" x14ac:dyDescent="0.3">
      <c r="A34" s="1" t="s">
        <v>37</v>
      </c>
      <c r="B34" s="2">
        <v>677.5</v>
      </c>
      <c r="C34" s="1" t="s">
        <v>5</v>
      </c>
    </row>
    <row r="35" spans="1:3" x14ac:dyDescent="0.3">
      <c r="A35" s="1" t="s">
        <v>38</v>
      </c>
      <c r="B35" s="2">
        <v>60</v>
      </c>
      <c r="C35" s="1" t="s">
        <v>5</v>
      </c>
    </row>
    <row r="36" spans="1:3" x14ac:dyDescent="0.3">
      <c r="A36" s="1" t="s">
        <v>39</v>
      </c>
      <c r="B36" s="2">
        <v>662.5</v>
      </c>
      <c r="C36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Q22023</vt:lpstr>
      <vt:lpstr>Q32023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Franjie</dc:creator>
  <cp:lastModifiedBy>Tony Franjie</cp:lastModifiedBy>
  <dcterms:created xsi:type="dcterms:W3CDTF">2023-10-13T21:06:02Z</dcterms:created>
  <dcterms:modified xsi:type="dcterms:W3CDTF">2023-12-29T20:00:26Z</dcterms:modified>
</cp:coreProperties>
</file>