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aminabadawi/Desktop/Calculator tools/"/>
    </mc:Choice>
  </mc:AlternateContent>
  <xr:revisionPtr revIDLastSave="0" documentId="13_ncr:1_{6B83BFEF-8E6C-2549-AE9A-6BE40FB26631}" xr6:coauthVersionLast="47" xr6:coauthVersionMax="47" xr10:uidLastSave="{00000000-0000-0000-0000-000000000000}"/>
  <bookViews>
    <workbookView xWindow="0" yWindow="460" windowWidth="28800" windowHeight="16320" xr2:uid="{00000000-000D-0000-FFFF-FFFF00000000}"/>
  </bookViews>
  <sheets>
    <sheet name="English" sheetId="3" r:id="rId1"/>
    <sheet name="عربى" sheetId="5" r:id="rId2"/>
    <sheet name="Return Calculation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lCtNkIzDFO8CyrtQAGxApLfAJNA=="/>
    </ext>
  </extLst>
</workbook>
</file>

<file path=xl/calcChain.xml><?xml version="1.0" encoding="utf-8"?>
<calcChain xmlns="http://schemas.openxmlformats.org/spreadsheetml/2006/main">
  <c r="F8" i="5" l="1"/>
  <c r="H28" i="5" l="1"/>
  <c r="H18" i="5"/>
  <c r="B18" i="5"/>
  <c r="B18" i="3"/>
  <c r="F8" i="3"/>
  <c r="C4" i="4"/>
  <c r="C5" i="4" s="1"/>
  <c r="H28" i="3"/>
  <c r="J4" i="4"/>
  <c r="F4" i="4"/>
  <c r="F5" i="4" s="1"/>
  <c r="F6" i="4" s="1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F63" i="4" s="1"/>
  <c r="F64" i="4" s="1"/>
  <c r="F65" i="4" s="1"/>
  <c r="F66" i="4" s="1"/>
  <c r="F67" i="4" s="1"/>
  <c r="F68" i="4" s="1"/>
  <c r="F69" i="4" s="1"/>
  <c r="F70" i="4" s="1"/>
  <c r="F71" i="4" s="1"/>
  <c r="F72" i="4" s="1"/>
  <c r="F73" i="4" s="1"/>
  <c r="F74" i="4" s="1"/>
  <c r="F75" i="4" s="1"/>
  <c r="F76" i="4" s="1"/>
  <c r="F77" i="4" s="1"/>
  <c r="F78" i="4" s="1"/>
  <c r="F79" i="4" s="1"/>
  <c r="F80" i="4" s="1"/>
  <c r="F81" i="4" s="1"/>
  <c r="F82" i="4" s="1"/>
  <c r="F83" i="4" s="1"/>
  <c r="F84" i="4" s="1"/>
  <c r="F85" i="4" s="1"/>
  <c r="F86" i="4" s="1"/>
  <c r="F87" i="4" s="1"/>
  <c r="F88" i="4" s="1"/>
  <c r="F89" i="4" s="1"/>
  <c r="F90" i="4" s="1"/>
  <c r="F91" i="4" s="1"/>
  <c r="F92" i="4" s="1"/>
  <c r="F93" i="4" s="1"/>
  <c r="F94" i="4" s="1"/>
  <c r="F95" i="4" s="1"/>
  <c r="F96" i="4" s="1"/>
  <c r="F97" i="4" s="1"/>
  <c r="F98" i="4" s="1"/>
  <c r="F99" i="4" s="1"/>
  <c r="F100" i="4" s="1"/>
  <c r="F101" i="4" s="1"/>
  <c r="F102" i="4" s="1"/>
  <c r="F103" i="4" s="1"/>
  <c r="F104" i="4" s="1"/>
  <c r="F105" i="4" s="1"/>
  <c r="F106" i="4" s="1"/>
  <c r="F107" i="4" s="1"/>
  <c r="F108" i="4" s="1"/>
  <c r="F109" i="4" s="1"/>
  <c r="F110" i="4" s="1"/>
  <c r="F111" i="4" s="1"/>
  <c r="F112" i="4" s="1"/>
  <c r="F113" i="4" s="1"/>
  <c r="F114" i="4" s="1"/>
  <c r="F115" i="4" s="1"/>
  <c r="F116" i="4" s="1"/>
  <c r="F117" i="4" s="1"/>
  <c r="F118" i="4" s="1"/>
  <c r="F119" i="4" s="1"/>
  <c r="F120" i="4" s="1"/>
  <c r="F121" i="4" s="1"/>
  <c r="F122" i="4" s="1"/>
  <c r="F123" i="4" s="1"/>
  <c r="F124" i="4" s="1"/>
  <c r="F125" i="4" s="1"/>
  <c r="F126" i="4" s="1"/>
  <c r="F127" i="4" s="1"/>
  <c r="F128" i="4" s="1"/>
  <c r="F129" i="4" s="1"/>
  <c r="F130" i="4" s="1"/>
  <c r="F131" i="4" s="1"/>
  <c r="F132" i="4" s="1"/>
  <c r="F133" i="4" s="1"/>
  <c r="F134" i="4" s="1"/>
  <c r="F135" i="4" s="1"/>
  <c r="F136" i="4" s="1"/>
  <c r="F137" i="4" s="1"/>
  <c r="F138" i="4" s="1"/>
  <c r="F139" i="4" s="1"/>
  <c r="F140" i="4" s="1"/>
  <c r="F141" i="4" s="1"/>
  <c r="F142" i="4" s="1"/>
  <c r="F143" i="4" s="1"/>
  <c r="F144" i="4" s="1"/>
  <c r="F145" i="4" s="1"/>
  <c r="F146" i="4" s="1"/>
  <c r="F147" i="4" s="1"/>
  <c r="F148" i="4" s="1"/>
  <c r="F149" i="4" s="1"/>
  <c r="F150" i="4" s="1"/>
  <c r="F151" i="4" s="1"/>
  <c r="F152" i="4" s="1"/>
  <c r="F153" i="4" s="1"/>
  <c r="F154" i="4" s="1"/>
  <c r="F155" i="4" s="1"/>
  <c r="F156" i="4" s="1"/>
  <c r="F157" i="4" s="1"/>
  <c r="F158" i="4" s="1"/>
  <c r="F159" i="4" s="1"/>
  <c r="F160" i="4" s="1"/>
  <c r="F161" i="4" s="1"/>
  <c r="F162" i="4" s="1"/>
  <c r="F163" i="4" s="1"/>
  <c r="F164" i="4" s="1"/>
  <c r="F165" i="4" s="1"/>
  <c r="F166" i="4" s="1"/>
  <c r="F167" i="4" s="1"/>
  <c r="F168" i="4" s="1"/>
  <c r="F169" i="4" s="1"/>
  <c r="F170" i="4" s="1"/>
  <c r="F171" i="4" s="1"/>
  <c r="F172" i="4" s="1"/>
  <c r="F173" i="4" s="1"/>
  <c r="F174" i="4" s="1"/>
  <c r="F175" i="4" s="1"/>
  <c r="F176" i="4" s="1"/>
  <c r="F177" i="4" s="1"/>
  <c r="F178" i="4" s="1"/>
  <c r="F179" i="4" s="1"/>
  <c r="F180" i="4" s="1"/>
  <c r="F181" i="4" s="1"/>
  <c r="F182" i="4" s="1"/>
  <c r="F183" i="4" s="1"/>
  <c r="F184" i="4" s="1"/>
  <c r="F185" i="4" s="1"/>
  <c r="F186" i="4" s="1"/>
  <c r="F187" i="4" s="1"/>
  <c r="F188" i="4" s="1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F209" i="4" s="1"/>
  <c r="F210" i="4" s="1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F247" i="4" s="1"/>
  <c r="F248" i="4" s="1"/>
  <c r="F249" i="4" s="1"/>
  <c r="F250" i="4" s="1"/>
  <c r="F251" i="4" s="1"/>
  <c r="F252" i="4" s="1"/>
  <c r="F253" i="4" s="1"/>
  <c r="F254" i="4" s="1"/>
  <c r="F255" i="4" s="1"/>
  <c r="F256" i="4" s="1"/>
  <c r="F257" i="4" s="1"/>
  <c r="F258" i="4" s="1"/>
  <c r="F259" i="4" s="1"/>
  <c r="F260" i="4" s="1"/>
  <c r="F261" i="4" s="1"/>
  <c r="F262" i="4" s="1"/>
  <c r="F263" i="4" s="1"/>
  <c r="F264" i="4" s="1"/>
  <c r="F265" i="4" s="1"/>
  <c r="F266" i="4" s="1"/>
  <c r="F267" i="4" s="1"/>
  <c r="F268" i="4" s="1"/>
  <c r="F269" i="4" s="1"/>
  <c r="F270" i="4" s="1"/>
  <c r="F271" i="4" s="1"/>
  <c r="F272" i="4" s="1"/>
  <c r="F273" i="4" s="1"/>
  <c r="F274" i="4" s="1"/>
  <c r="F275" i="4" s="1"/>
  <c r="F276" i="4" s="1"/>
  <c r="F277" i="4" s="1"/>
  <c r="F278" i="4" s="1"/>
  <c r="F279" i="4" s="1"/>
  <c r="F280" i="4" s="1"/>
  <c r="F281" i="4" s="1"/>
  <c r="F282" i="4" s="1"/>
  <c r="F283" i="4" s="1"/>
  <c r="F284" i="4" s="1"/>
  <c r="F285" i="4" s="1"/>
  <c r="F286" i="4" s="1"/>
  <c r="F287" i="4" s="1"/>
  <c r="F288" i="4" s="1"/>
  <c r="F289" i="4" s="1"/>
  <c r="F290" i="4" s="1"/>
  <c r="F291" i="4" s="1"/>
  <c r="F292" i="4" s="1"/>
  <c r="F293" i="4" s="1"/>
  <c r="F294" i="4" s="1"/>
  <c r="F295" i="4" s="1"/>
  <c r="F296" i="4" s="1"/>
  <c r="F297" i="4" s="1"/>
  <c r="F298" i="4" s="1"/>
  <c r="F299" i="4" s="1"/>
  <c r="F300" i="4" s="1"/>
  <c r="F301" i="4" s="1"/>
  <c r="F302" i="4" s="1"/>
  <c r="F303" i="4" s="1"/>
  <c r="F304" i="4" s="1"/>
  <c r="F305" i="4" s="1"/>
  <c r="F306" i="4" s="1"/>
  <c r="F307" i="4" s="1"/>
  <c r="F308" i="4" s="1"/>
  <c r="F309" i="4" s="1"/>
  <c r="F310" i="4" s="1"/>
  <c r="F311" i="4" s="1"/>
  <c r="F312" i="4" s="1"/>
  <c r="F313" i="4" s="1"/>
  <c r="F314" i="4" s="1"/>
  <c r="F315" i="4" s="1"/>
  <c r="F316" i="4" s="1"/>
  <c r="F317" i="4" s="1"/>
  <c r="F318" i="4" s="1"/>
  <c r="F319" i="4" s="1"/>
  <c r="F320" i="4" s="1"/>
  <c r="F321" i="4" s="1"/>
  <c r="F322" i="4" s="1"/>
  <c r="F323" i="4" s="1"/>
  <c r="F324" i="4" s="1"/>
  <c r="F325" i="4" s="1"/>
  <c r="F326" i="4" s="1"/>
  <c r="F327" i="4" s="1"/>
  <c r="F328" i="4" s="1"/>
  <c r="F329" i="4" s="1"/>
  <c r="F330" i="4" s="1"/>
  <c r="F331" i="4" s="1"/>
  <c r="F332" i="4" s="1"/>
  <c r="F333" i="4" s="1"/>
  <c r="F334" i="4" s="1"/>
  <c r="F335" i="4" s="1"/>
  <c r="F336" i="4" s="1"/>
  <c r="F337" i="4" s="1"/>
  <c r="F338" i="4" s="1"/>
  <c r="F339" i="4" s="1"/>
  <c r="F340" i="4" s="1"/>
  <c r="F341" i="4" s="1"/>
  <c r="F342" i="4" s="1"/>
  <c r="F343" i="4" s="1"/>
  <c r="F344" i="4" s="1"/>
  <c r="F345" i="4" s="1"/>
  <c r="F346" i="4" s="1"/>
  <c r="F347" i="4" s="1"/>
  <c r="F348" i="4" s="1"/>
  <c r="F349" i="4" s="1"/>
  <c r="F350" i="4" s="1"/>
  <c r="F351" i="4" s="1"/>
  <c r="F352" i="4" s="1"/>
  <c r="F353" i="4" s="1"/>
  <c r="F354" i="4" s="1"/>
  <c r="F355" i="4" s="1"/>
  <c r="F356" i="4" s="1"/>
  <c r="F357" i="4" s="1"/>
  <c r="F358" i="4" s="1"/>
  <c r="F359" i="4" s="1"/>
  <c r="F360" i="4" s="1"/>
  <c r="F361" i="4" s="1"/>
  <c r="F362" i="4" s="1"/>
  <c r="F363" i="4" s="1"/>
  <c r="F364" i="4" s="1"/>
  <c r="F365" i="4" s="1"/>
  <c r="F366" i="4" s="1"/>
  <c r="F367" i="4" s="1"/>
  <c r="F368" i="4" s="1"/>
  <c r="F369" i="4" s="1"/>
  <c r="F370" i="4" s="1"/>
  <c r="F371" i="4" s="1"/>
  <c r="F372" i="4" s="1"/>
  <c r="F373" i="4" s="1"/>
  <c r="F374" i="4" s="1"/>
  <c r="F375" i="4" s="1"/>
  <c r="F376" i="4" s="1"/>
  <c r="F377" i="4" s="1"/>
  <c r="F378" i="4" s="1"/>
  <c r="F379" i="4" s="1"/>
  <c r="F380" i="4" s="1"/>
  <c r="F381" i="4" s="1"/>
  <c r="F382" i="4" s="1"/>
  <c r="F383" i="4" s="1"/>
  <c r="F384" i="4" s="1"/>
  <c r="F385" i="4" s="1"/>
  <c r="F386" i="4" s="1"/>
  <c r="F387" i="4" s="1"/>
  <c r="F388" i="4" s="1"/>
  <c r="F389" i="4" s="1"/>
  <c r="F390" i="4" s="1"/>
  <c r="F391" i="4" s="1"/>
  <c r="F392" i="4" s="1"/>
  <c r="F393" i="4" s="1"/>
  <c r="F394" i="4" s="1"/>
  <c r="F395" i="4" s="1"/>
  <c r="F396" i="4" s="1"/>
  <c r="F397" i="4" s="1"/>
  <c r="F398" i="4" s="1"/>
  <c r="F399" i="4" s="1"/>
  <c r="F400" i="4" s="1"/>
  <c r="F401" i="4" s="1"/>
  <c r="F402" i="4" s="1"/>
  <c r="F403" i="4" s="1"/>
  <c r="F404" i="4" s="1"/>
  <c r="F405" i="4" s="1"/>
  <c r="F406" i="4" s="1"/>
  <c r="F407" i="4" s="1"/>
  <c r="F408" i="4" s="1"/>
  <c r="F409" i="4" s="1"/>
  <c r="F410" i="4" s="1"/>
  <c r="F411" i="4" s="1"/>
  <c r="F412" i="4" s="1"/>
  <c r="F413" i="4" s="1"/>
  <c r="F414" i="4" s="1"/>
  <c r="F415" i="4" s="1"/>
  <c r="F416" i="4" s="1"/>
  <c r="F417" i="4" s="1"/>
  <c r="F418" i="4" s="1"/>
  <c r="F419" i="4" s="1"/>
  <c r="F420" i="4" s="1"/>
  <c r="F421" i="4" s="1"/>
  <c r="F422" i="4" s="1"/>
  <c r="F423" i="4" s="1"/>
  <c r="F424" i="4" s="1"/>
  <c r="F425" i="4" s="1"/>
  <c r="F426" i="4" s="1"/>
  <c r="F427" i="4" s="1"/>
  <c r="F428" i="4" s="1"/>
  <c r="F429" i="4" s="1"/>
  <c r="F430" i="4" s="1"/>
  <c r="F431" i="4" s="1"/>
  <c r="F432" i="4" s="1"/>
  <c r="F433" i="4" s="1"/>
  <c r="F434" i="4" s="1"/>
  <c r="F435" i="4" s="1"/>
  <c r="F436" i="4" s="1"/>
  <c r="F437" i="4" s="1"/>
  <c r="F438" i="4" s="1"/>
  <c r="F439" i="4" s="1"/>
  <c r="F440" i="4" s="1"/>
  <c r="F441" i="4" s="1"/>
  <c r="F442" i="4" s="1"/>
  <c r="F443" i="4" s="1"/>
  <c r="F444" i="4" s="1"/>
  <c r="F445" i="4" s="1"/>
  <c r="F446" i="4" s="1"/>
  <c r="F447" i="4" s="1"/>
  <c r="F448" i="4" s="1"/>
  <c r="F449" i="4" s="1"/>
  <c r="F450" i="4" s="1"/>
  <c r="F451" i="4" s="1"/>
  <c r="F452" i="4" s="1"/>
  <c r="F453" i="4" s="1"/>
  <c r="F454" i="4" s="1"/>
  <c r="F455" i="4" s="1"/>
  <c r="F456" i="4" s="1"/>
  <c r="F457" i="4" s="1"/>
  <c r="F458" i="4" s="1"/>
  <c r="F459" i="4" s="1"/>
  <c r="F460" i="4" s="1"/>
  <c r="F461" i="4" s="1"/>
  <c r="F462" i="4" s="1"/>
  <c r="F463" i="4" s="1"/>
  <c r="F464" i="4" s="1"/>
  <c r="F465" i="4" s="1"/>
  <c r="F466" i="4" s="1"/>
  <c r="F467" i="4" s="1"/>
  <c r="F468" i="4" s="1"/>
  <c r="F469" i="4" s="1"/>
  <c r="F470" i="4" s="1"/>
  <c r="F471" i="4" s="1"/>
  <c r="F472" i="4" s="1"/>
  <c r="F473" i="4" s="1"/>
  <c r="F474" i="4" s="1"/>
  <c r="F475" i="4" s="1"/>
  <c r="F476" i="4" s="1"/>
  <c r="F477" i="4" s="1"/>
  <c r="F478" i="4" s="1"/>
  <c r="F479" i="4" s="1"/>
  <c r="F480" i="4" s="1"/>
  <c r="F481" i="4" s="1"/>
  <c r="F482" i="4" s="1"/>
  <c r="F483" i="4" s="1"/>
  <c r="F484" i="4" s="1"/>
  <c r="F485" i="4" s="1"/>
  <c r="F486" i="4" s="1"/>
  <c r="F487" i="4" s="1"/>
  <c r="F488" i="4" s="1"/>
  <c r="F489" i="4" s="1"/>
  <c r="F490" i="4" s="1"/>
  <c r="F491" i="4" s="1"/>
  <c r="F492" i="4" s="1"/>
  <c r="F493" i="4" s="1"/>
  <c r="F494" i="4" s="1"/>
  <c r="F495" i="4" s="1"/>
  <c r="F496" i="4" s="1"/>
  <c r="F497" i="4" s="1"/>
  <c r="F498" i="4" s="1"/>
  <c r="F499" i="4" s="1"/>
  <c r="F500" i="4" s="1"/>
  <c r="F501" i="4" s="1"/>
  <c r="F502" i="4" s="1"/>
  <c r="F503" i="4" s="1"/>
  <c r="F504" i="4" s="1"/>
  <c r="F505" i="4" s="1"/>
  <c r="F506" i="4" s="1"/>
  <c r="F507" i="4" s="1"/>
  <c r="F508" i="4" s="1"/>
  <c r="F509" i="4" s="1"/>
  <c r="F510" i="4" s="1"/>
  <c r="F511" i="4" s="1"/>
  <c r="F512" i="4" s="1"/>
  <c r="F513" i="4" s="1"/>
  <c r="F514" i="4" s="1"/>
  <c r="F515" i="4" s="1"/>
  <c r="F516" i="4" s="1"/>
  <c r="F517" i="4" s="1"/>
  <c r="F518" i="4" s="1"/>
  <c r="F519" i="4" s="1"/>
  <c r="F520" i="4" s="1"/>
  <c r="F521" i="4" s="1"/>
  <c r="F522" i="4" s="1"/>
  <c r="F523" i="4" s="1"/>
  <c r="F524" i="4" s="1"/>
  <c r="F525" i="4" s="1"/>
  <c r="F526" i="4" s="1"/>
  <c r="F527" i="4" s="1"/>
  <c r="F528" i="4" s="1"/>
  <c r="F529" i="4" s="1"/>
  <c r="F530" i="4" s="1"/>
  <c r="F531" i="4" s="1"/>
  <c r="F532" i="4" s="1"/>
  <c r="F533" i="4" s="1"/>
  <c r="F534" i="4" s="1"/>
  <c r="F535" i="4" s="1"/>
  <c r="F536" i="4" s="1"/>
  <c r="B4" i="4"/>
  <c r="D29" i="3" s="1"/>
  <c r="H18" i="3"/>
  <c r="B29" i="5" l="1"/>
  <c r="D29" i="5"/>
  <c r="F29" i="5"/>
  <c r="G29" i="5" s="1"/>
  <c r="E29" i="3"/>
  <c r="F29" i="3"/>
  <c r="C6" i="4"/>
  <c r="B29" i="3"/>
  <c r="B5" i="4"/>
  <c r="B6" i="4"/>
  <c r="B7" i="4"/>
  <c r="H29" i="5" l="1"/>
  <c r="D30" i="3"/>
  <c r="E30" i="3" s="1"/>
  <c r="D30" i="5"/>
  <c r="B30" i="5"/>
  <c r="E29" i="5"/>
  <c r="D31" i="3"/>
  <c r="B31" i="5"/>
  <c r="D31" i="5"/>
  <c r="D32" i="3"/>
  <c r="D32" i="5"/>
  <c r="B32" i="5"/>
  <c r="H29" i="3"/>
  <c r="J5" i="4" s="1"/>
  <c r="F30" i="5" s="1"/>
  <c r="B30" i="3"/>
  <c r="B31" i="3"/>
  <c r="C7" i="4"/>
  <c r="B8" i="4" s="1"/>
  <c r="B32" i="3"/>
  <c r="G29" i="3"/>
  <c r="E31" i="3" l="1"/>
  <c r="E32" i="3" s="1"/>
  <c r="H30" i="5"/>
  <c r="D33" i="3"/>
  <c r="D33" i="5"/>
  <c r="B33" i="5"/>
  <c r="G30" i="5"/>
  <c r="E30" i="5"/>
  <c r="E31" i="5" s="1"/>
  <c r="E32" i="5" s="1"/>
  <c r="C8" i="4"/>
  <c r="B9" i="4" s="1"/>
  <c r="B33" i="3"/>
  <c r="F30" i="3"/>
  <c r="E33" i="3" l="1"/>
  <c r="E33" i="5"/>
  <c r="D34" i="3"/>
  <c r="D34" i="5"/>
  <c r="B34" i="5"/>
  <c r="G30" i="3"/>
  <c r="C9" i="4"/>
  <c r="B34" i="3"/>
  <c r="H30" i="3"/>
  <c r="J6" i="4" s="1"/>
  <c r="B10" i="4"/>
  <c r="E34" i="3" l="1"/>
  <c r="E34" i="5"/>
  <c r="F31" i="5"/>
  <c r="H31" i="5" s="1"/>
  <c r="D35" i="3"/>
  <c r="B35" i="5"/>
  <c r="D35" i="5"/>
  <c r="C10" i="4"/>
  <c r="B11" i="4" s="1"/>
  <c r="B35" i="3"/>
  <c r="F31" i="3"/>
  <c r="E35" i="3" l="1"/>
  <c r="E35" i="5"/>
  <c r="D36" i="3"/>
  <c r="D36" i="5"/>
  <c r="B36" i="5"/>
  <c r="G31" i="5"/>
  <c r="G31" i="3"/>
  <c r="C11" i="4"/>
  <c r="B36" i="3"/>
  <c r="H31" i="3"/>
  <c r="J7" i="4" s="1"/>
  <c r="F32" i="5" s="1"/>
  <c r="H32" i="5" s="1"/>
  <c r="B12" i="4"/>
  <c r="E36" i="3" l="1"/>
  <c r="E36" i="5"/>
  <c r="G32" i="5"/>
  <c r="D37" i="3"/>
  <c r="D37" i="5"/>
  <c r="B37" i="5"/>
  <c r="C12" i="4"/>
  <c r="B37" i="3"/>
  <c r="F32" i="3"/>
  <c r="B13" i="4"/>
  <c r="E37" i="3" l="1"/>
  <c r="D38" i="3"/>
  <c r="D38" i="5"/>
  <c r="B38" i="5"/>
  <c r="E37" i="5"/>
  <c r="G32" i="3"/>
  <c r="C13" i="4"/>
  <c r="B38" i="3"/>
  <c r="H32" i="3"/>
  <c r="J8" i="4" s="1"/>
  <c r="B14" i="4"/>
  <c r="E38" i="3" l="1"/>
  <c r="E38" i="5"/>
  <c r="F33" i="5"/>
  <c r="H33" i="5" s="1"/>
  <c r="D39" i="3"/>
  <c r="B39" i="5"/>
  <c r="D39" i="5"/>
  <c r="C14" i="4"/>
  <c r="B39" i="3"/>
  <c r="F33" i="3"/>
  <c r="G33" i="3" s="1"/>
  <c r="B15" i="4"/>
  <c r="E39" i="3" l="1"/>
  <c r="D40" i="3"/>
  <c r="D40" i="5"/>
  <c r="B40" i="5"/>
  <c r="E39" i="5"/>
  <c r="G33" i="5"/>
  <c r="C15" i="4"/>
  <c r="B40" i="3"/>
  <c r="H33" i="3"/>
  <c r="J9" i="4" s="1"/>
  <c r="F34" i="5" s="1"/>
  <c r="H34" i="5" s="1"/>
  <c r="B16" i="4"/>
  <c r="E40" i="3" l="1"/>
  <c r="D41" i="3"/>
  <c r="D41" i="5"/>
  <c r="B41" i="5"/>
  <c r="G34" i="5"/>
  <c r="E40" i="5"/>
  <c r="C16" i="4"/>
  <c r="B41" i="3"/>
  <c r="F34" i="3"/>
  <c r="G34" i="3" s="1"/>
  <c r="B17" i="4"/>
  <c r="E41" i="3" l="1"/>
  <c r="E41" i="5"/>
  <c r="D42" i="3"/>
  <c r="D42" i="5"/>
  <c r="B42" i="5"/>
  <c r="C17" i="4"/>
  <c r="B42" i="3"/>
  <c r="H34" i="3"/>
  <c r="J10" i="4" s="1"/>
  <c r="B18" i="4"/>
  <c r="E42" i="3" l="1"/>
  <c r="E42" i="5"/>
  <c r="F35" i="5"/>
  <c r="G35" i="5" s="1"/>
  <c r="D43" i="3"/>
  <c r="B43" i="5"/>
  <c r="D43" i="5"/>
  <c r="C18" i="4"/>
  <c r="B43" i="3"/>
  <c r="F35" i="3"/>
  <c r="G35" i="3" s="1"/>
  <c r="B19" i="4"/>
  <c r="E43" i="3" l="1"/>
  <c r="H35" i="5"/>
  <c r="D44" i="3"/>
  <c r="D44" i="5"/>
  <c r="B44" i="5"/>
  <c r="E43" i="5"/>
  <c r="C19" i="4"/>
  <c r="B44" i="3"/>
  <c r="H35" i="3"/>
  <c r="J11" i="4" s="1"/>
  <c r="F36" i="5" s="1"/>
  <c r="H36" i="5" s="1"/>
  <c r="B20" i="4"/>
  <c r="E44" i="3" l="1"/>
  <c r="E44" i="5"/>
  <c r="D45" i="3"/>
  <c r="D45" i="5"/>
  <c r="B45" i="5"/>
  <c r="G36" i="5"/>
  <c r="C20" i="4"/>
  <c r="B45" i="3"/>
  <c r="F36" i="3"/>
  <c r="G36" i="3" s="1"/>
  <c r="B21" i="4"/>
  <c r="E45" i="3" l="1"/>
  <c r="D46" i="3"/>
  <c r="D46" i="5"/>
  <c r="B46" i="5"/>
  <c r="E45" i="5"/>
  <c r="C21" i="4"/>
  <c r="B46" i="3"/>
  <c r="H36" i="3"/>
  <c r="J12" i="4" s="1"/>
  <c r="B22" i="4"/>
  <c r="E46" i="3" l="1"/>
  <c r="D47" i="3"/>
  <c r="B47" i="5"/>
  <c r="D47" i="5"/>
  <c r="E46" i="5"/>
  <c r="F37" i="5"/>
  <c r="G37" i="5" s="1"/>
  <c r="C22" i="4"/>
  <c r="B47" i="3"/>
  <c r="F37" i="3"/>
  <c r="G37" i="3" s="1"/>
  <c r="B23" i="4"/>
  <c r="E47" i="3" l="1"/>
  <c r="E47" i="5"/>
  <c r="H37" i="5"/>
  <c r="D48" i="3"/>
  <c r="D48" i="5"/>
  <c r="B48" i="5"/>
  <c r="C23" i="4"/>
  <c r="B48" i="3"/>
  <c r="H37" i="3"/>
  <c r="J13" i="4" s="1"/>
  <c r="F38" i="5" s="1"/>
  <c r="H38" i="5" s="1"/>
  <c r="B24" i="4"/>
  <c r="E48" i="3" l="1"/>
  <c r="E48" i="5"/>
  <c r="G38" i="5"/>
  <c r="D49" i="3"/>
  <c r="D49" i="5"/>
  <c r="B49" i="5"/>
  <c r="C24" i="4"/>
  <c r="B25" i="4" s="1"/>
  <c r="B49" i="3"/>
  <c r="F38" i="3"/>
  <c r="G38" i="3" s="1"/>
  <c r="E49" i="3" l="1"/>
  <c r="D50" i="3"/>
  <c r="D50" i="5"/>
  <c r="B50" i="5"/>
  <c r="E49" i="5"/>
  <c r="C25" i="4"/>
  <c r="B50" i="3"/>
  <c r="H38" i="3"/>
  <c r="J14" i="4" s="1"/>
  <c r="B26" i="4"/>
  <c r="E50" i="3" l="1"/>
  <c r="F39" i="5"/>
  <c r="G39" i="5" s="1"/>
  <c r="D51" i="3"/>
  <c r="B51" i="5"/>
  <c r="D51" i="5"/>
  <c r="E50" i="5"/>
  <c r="C26" i="4"/>
  <c r="B51" i="3"/>
  <c r="F39" i="3"/>
  <c r="G39" i="3" s="1"/>
  <c r="B27" i="4"/>
  <c r="E51" i="3" l="1"/>
  <c r="E51" i="5"/>
  <c r="H39" i="5"/>
  <c r="D52" i="3"/>
  <c r="D52" i="5"/>
  <c r="B52" i="5"/>
  <c r="C27" i="4"/>
  <c r="B52" i="3"/>
  <c r="H39" i="3"/>
  <c r="J15" i="4" s="1"/>
  <c r="F40" i="5" s="1"/>
  <c r="H40" i="5" s="1"/>
  <c r="B28" i="4"/>
  <c r="E52" i="3" l="1"/>
  <c r="E52" i="5"/>
  <c r="G40" i="5"/>
  <c r="D53" i="3"/>
  <c r="D53" i="5"/>
  <c r="B53" i="5"/>
  <c r="C28" i="4"/>
  <c r="B53" i="3"/>
  <c r="F40" i="3"/>
  <c r="G40" i="3" s="1"/>
  <c r="B29" i="4"/>
  <c r="E53" i="3" l="1"/>
  <c r="D54" i="3"/>
  <c r="D54" i="5"/>
  <c r="B54" i="5"/>
  <c r="E53" i="5"/>
  <c r="C29" i="4"/>
  <c r="B54" i="3"/>
  <c r="H40" i="3"/>
  <c r="J16" i="4" s="1"/>
  <c r="B30" i="4"/>
  <c r="E54" i="3" l="1"/>
  <c r="F41" i="5"/>
  <c r="G41" i="5" s="1"/>
  <c r="D55" i="3"/>
  <c r="B55" i="5"/>
  <c r="D55" i="5"/>
  <c r="E54" i="5"/>
  <c r="C30" i="4"/>
  <c r="B55" i="3"/>
  <c r="F41" i="3"/>
  <c r="G41" i="3" s="1"/>
  <c r="B31" i="4"/>
  <c r="E55" i="3" l="1"/>
  <c r="E55" i="5"/>
  <c r="H41" i="5"/>
  <c r="D56" i="3"/>
  <c r="D56" i="5"/>
  <c r="B56" i="5"/>
  <c r="C31" i="4"/>
  <c r="B56" i="3"/>
  <c r="H41" i="3"/>
  <c r="J17" i="4" s="1"/>
  <c r="F42" i="5" s="1"/>
  <c r="H42" i="5" s="1"/>
  <c r="B32" i="4"/>
  <c r="E56" i="3" l="1"/>
  <c r="E56" i="5"/>
  <c r="G42" i="5"/>
  <c r="D57" i="3"/>
  <c r="D57" i="5"/>
  <c r="B57" i="5"/>
  <c r="C32" i="4"/>
  <c r="B57" i="3"/>
  <c r="F42" i="3"/>
  <c r="G42" i="3" s="1"/>
  <c r="B33" i="4"/>
  <c r="E57" i="3" l="1"/>
  <c r="D58" i="3"/>
  <c r="E58" i="3" s="1"/>
  <c r="D58" i="5"/>
  <c r="B58" i="5"/>
  <c r="E57" i="5"/>
  <c r="C33" i="4"/>
  <c r="B58" i="3"/>
  <c r="H42" i="3"/>
  <c r="J18" i="4" s="1"/>
  <c r="B34" i="4"/>
  <c r="F43" i="5" l="1"/>
  <c r="G43" i="5" s="1"/>
  <c r="D59" i="3"/>
  <c r="E59" i="3" s="1"/>
  <c r="B59" i="5"/>
  <c r="D59" i="5"/>
  <c r="E58" i="5"/>
  <c r="C34" i="4"/>
  <c r="B59" i="3"/>
  <c r="F43" i="3"/>
  <c r="G43" i="3" s="1"/>
  <c r="B35" i="4"/>
  <c r="E59" i="5" l="1"/>
  <c r="H43" i="5"/>
  <c r="D60" i="3"/>
  <c r="E60" i="3" s="1"/>
  <c r="D60" i="5"/>
  <c r="B60" i="5"/>
  <c r="H43" i="3"/>
  <c r="J19" i="4" s="1"/>
  <c r="F44" i="5" s="1"/>
  <c r="H44" i="5" s="1"/>
  <c r="C35" i="4"/>
  <c r="B60" i="3"/>
  <c r="B36" i="4"/>
  <c r="E60" i="5" l="1"/>
  <c r="D61" i="3"/>
  <c r="E61" i="3" s="1"/>
  <c r="D61" i="5"/>
  <c r="B61" i="5"/>
  <c r="G44" i="5"/>
  <c r="C36" i="4"/>
  <c r="B61" i="3"/>
  <c r="F44" i="3"/>
  <c r="G44" i="3" s="1"/>
  <c r="B37" i="4"/>
  <c r="E61" i="5" l="1"/>
  <c r="D62" i="3"/>
  <c r="E62" i="3" s="1"/>
  <c r="D62" i="5"/>
  <c r="B62" i="5"/>
  <c r="C37" i="4"/>
  <c r="B62" i="3"/>
  <c r="H44" i="3"/>
  <c r="J20" i="4" s="1"/>
  <c r="B38" i="4"/>
  <c r="E62" i="5" l="1"/>
  <c r="F45" i="5"/>
  <c r="G45" i="5" s="1"/>
  <c r="D63" i="3"/>
  <c r="E63" i="3" s="1"/>
  <c r="B63" i="5"/>
  <c r="D63" i="5"/>
  <c r="C38" i="4"/>
  <c r="B63" i="3"/>
  <c r="F45" i="3"/>
  <c r="G45" i="3" s="1"/>
  <c r="B39" i="4"/>
  <c r="E63" i="5" l="1"/>
  <c r="D64" i="3"/>
  <c r="E64" i="3" s="1"/>
  <c r="D64" i="5"/>
  <c r="B64" i="5"/>
  <c r="H45" i="5"/>
  <c r="C39" i="4"/>
  <c r="B64" i="3"/>
  <c r="H45" i="3"/>
  <c r="J21" i="4" s="1"/>
  <c r="F46" i="5" s="1"/>
  <c r="H46" i="5" s="1"/>
  <c r="B40" i="4"/>
  <c r="E64" i="5" l="1"/>
  <c r="G46" i="5"/>
  <c r="D65" i="3"/>
  <c r="E65" i="3" s="1"/>
  <c r="D65" i="5"/>
  <c r="B65" i="5"/>
  <c r="C40" i="4"/>
  <c r="B65" i="3"/>
  <c r="F46" i="3"/>
  <c r="G46" i="3" s="1"/>
  <c r="B41" i="4"/>
  <c r="E65" i="5" l="1"/>
  <c r="D66" i="3"/>
  <c r="E66" i="3" s="1"/>
  <c r="D66" i="5"/>
  <c r="B66" i="5"/>
  <c r="C41" i="4"/>
  <c r="B66" i="3"/>
  <c r="H46" i="3"/>
  <c r="J22" i="4" s="1"/>
  <c r="B42" i="4"/>
  <c r="E66" i="5" l="1"/>
  <c r="F47" i="5"/>
  <c r="G47" i="5" s="1"/>
  <c r="D67" i="3"/>
  <c r="E67" i="3" s="1"/>
  <c r="B67" i="5"/>
  <c r="D67" i="5"/>
  <c r="C42" i="4"/>
  <c r="B67" i="3"/>
  <c r="F47" i="3"/>
  <c r="G47" i="3" s="1"/>
  <c r="B43" i="4"/>
  <c r="E67" i="5" l="1"/>
  <c r="D68" i="3"/>
  <c r="E68" i="3" s="1"/>
  <c r="D68" i="5"/>
  <c r="B68" i="5"/>
  <c r="H47" i="5"/>
  <c r="C43" i="4"/>
  <c r="B68" i="3"/>
  <c r="H47" i="3"/>
  <c r="J23" i="4" s="1"/>
  <c r="F48" i="5" s="1"/>
  <c r="H48" i="5" s="1"/>
  <c r="B44" i="4"/>
  <c r="E68" i="5" l="1"/>
  <c r="G48" i="5"/>
  <c r="D69" i="3"/>
  <c r="E69" i="3" s="1"/>
  <c r="D69" i="5"/>
  <c r="B69" i="5"/>
  <c r="C44" i="4"/>
  <c r="B69" i="3"/>
  <c r="F48" i="3"/>
  <c r="G48" i="3" s="1"/>
  <c r="B45" i="4"/>
  <c r="E69" i="5" l="1"/>
  <c r="D70" i="3"/>
  <c r="E70" i="3" s="1"/>
  <c r="D70" i="5"/>
  <c r="B70" i="5"/>
  <c r="C45" i="4"/>
  <c r="B70" i="3"/>
  <c r="H48" i="3"/>
  <c r="J24" i="4" s="1"/>
  <c r="B46" i="4"/>
  <c r="E70" i="5" l="1"/>
  <c r="F49" i="5"/>
  <c r="G49" i="5" s="1"/>
  <c r="D71" i="3"/>
  <c r="E71" i="3" s="1"/>
  <c r="B71" i="5"/>
  <c r="D71" i="5"/>
  <c r="E71" i="5" s="1"/>
  <c r="C46" i="4"/>
  <c r="B71" i="3"/>
  <c r="F49" i="3"/>
  <c r="G49" i="3" s="1"/>
  <c r="B47" i="4"/>
  <c r="D72" i="3" l="1"/>
  <c r="E72" i="3" s="1"/>
  <c r="D72" i="5"/>
  <c r="E72" i="5" s="1"/>
  <c r="B72" i="5"/>
  <c r="H49" i="5"/>
  <c r="C47" i="4"/>
  <c r="B72" i="3"/>
  <c r="H49" i="3"/>
  <c r="J25" i="4" s="1"/>
  <c r="F50" i="5" s="1"/>
  <c r="H50" i="5" s="1"/>
  <c r="B48" i="4"/>
  <c r="G50" i="5" l="1"/>
  <c r="D73" i="3"/>
  <c r="E73" i="3" s="1"/>
  <c r="D73" i="5"/>
  <c r="E73" i="5" s="1"/>
  <c r="B73" i="5"/>
  <c r="C48" i="4"/>
  <c r="B73" i="3"/>
  <c r="F50" i="3"/>
  <c r="G50" i="3" s="1"/>
  <c r="B49" i="4"/>
  <c r="D74" i="3" l="1"/>
  <c r="E74" i="3" s="1"/>
  <c r="D74" i="5"/>
  <c r="E74" i="5" s="1"/>
  <c r="B74" i="5"/>
  <c r="C49" i="4"/>
  <c r="B74" i="3"/>
  <c r="H50" i="3"/>
  <c r="J26" i="4" s="1"/>
  <c r="B50" i="4"/>
  <c r="F51" i="5" l="1"/>
  <c r="G51" i="5" s="1"/>
  <c r="D75" i="3"/>
  <c r="E75" i="3" s="1"/>
  <c r="B75" i="5"/>
  <c r="D75" i="5"/>
  <c r="E75" i="5" s="1"/>
  <c r="C50" i="4"/>
  <c r="B75" i="3"/>
  <c r="F51" i="3"/>
  <c r="G51" i="3" s="1"/>
  <c r="B51" i="4"/>
  <c r="D76" i="3" l="1"/>
  <c r="E76" i="3" s="1"/>
  <c r="D76" i="5"/>
  <c r="E76" i="5" s="1"/>
  <c r="B76" i="5"/>
  <c r="H51" i="5"/>
  <c r="C51" i="4"/>
  <c r="B76" i="3"/>
  <c r="H51" i="3"/>
  <c r="J27" i="4" s="1"/>
  <c r="F52" i="5" s="1"/>
  <c r="H52" i="5" s="1"/>
  <c r="B52" i="4"/>
  <c r="D77" i="3" l="1"/>
  <c r="E77" i="3" s="1"/>
  <c r="D77" i="5"/>
  <c r="E77" i="5" s="1"/>
  <c r="B77" i="5"/>
  <c r="G52" i="5"/>
  <c r="C52" i="4"/>
  <c r="B77" i="3"/>
  <c r="F52" i="3"/>
  <c r="G52" i="3" s="1"/>
  <c r="B53" i="4"/>
  <c r="D78" i="3" l="1"/>
  <c r="E78" i="3" s="1"/>
  <c r="D78" i="5"/>
  <c r="E78" i="5" s="1"/>
  <c r="B78" i="5"/>
  <c r="C53" i="4"/>
  <c r="B78" i="3"/>
  <c r="H52" i="3"/>
  <c r="J28" i="4" s="1"/>
  <c r="B54" i="4"/>
  <c r="D79" i="3" l="1"/>
  <c r="E79" i="3" s="1"/>
  <c r="B79" i="5"/>
  <c r="D79" i="5"/>
  <c r="E79" i="5" s="1"/>
  <c r="F53" i="5"/>
  <c r="G53" i="5" s="1"/>
  <c r="C54" i="4"/>
  <c r="B79" i="3"/>
  <c r="F53" i="3"/>
  <c r="G53" i="3" s="1"/>
  <c r="B55" i="4"/>
  <c r="H53" i="5" l="1"/>
  <c r="D80" i="3"/>
  <c r="E80" i="3" s="1"/>
  <c r="D80" i="5"/>
  <c r="E80" i="5" s="1"/>
  <c r="B80" i="5"/>
  <c r="C55" i="4"/>
  <c r="B80" i="3"/>
  <c r="H53" i="3"/>
  <c r="J29" i="4" s="1"/>
  <c r="F54" i="5" s="1"/>
  <c r="H54" i="5" s="1"/>
  <c r="B56" i="4"/>
  <c r="D81" i="3" l="1"/>
  <c r="E81" i="3" s="1"/>
  <c r="D81" i="5"/>
  <c r="E81" i="5" s="1"/>
  <c r="B81" i="5"/>
  <c r="G54" i="5"/>
  <c r="C56" i="4"/>
  <c r="B81" i="3"/>
  <c r="F54" i="3"/>
  <c r="G54" i="3" s="1"/>
  <c r="B57" i="4"/>
  <c r="D82" i="3" l="1"/>
  <c r="E82" i="3" s="1"/>
  <c r="D82" i="5"/>
  <c r="E82" i="5" s="1"/>
  <c r="B82" i="5"/>
  <c r="C57" i="4"/>
  <c r="B82" i="3"/>
  <c r="H54" i="3"/>
  <c r="J30" i="4" s="1"/>
  <c r="B58" i="4"/>
  <c r="D83" i="3" l="1"/>
  <c r="E83" i="3" s="1"/>
  <c r="B83" i="5"/>
  <c r="D83" i="5"/>
  <c r="E83" i="5" s="1"/>
  <c r="F55" i="5"/>
  <c r="G55" i="5" s="1"/>
  <c r="C58" i="4"/>
  <c r="B83" i="3"/>
  <c r="F55" i="3"/>
  <c r="G55" i="3" s="1"/>
  <c r="B59" i="4"/>
  <c r="H55" i="5" l="1"/>
  <c r="D84" i="3"/>
  <c r="E84" i="3" s="1"/>
  <c r="D84" i="5"/>
  <c r="E84" i="5" s="1"/>
  <c r="B84" i="5"/>
  <c r="C59" i="4"/>
  <c r="B84" i="3"/>
  <c r="H55" i="3"/>
  <c r="J31" i="4" s="1"/>
  <c r="F56" i="5" s="1"/>
  <c r="H56" i="5" s="1"/>
  <c r="B60" i="4"/>
  <c r="D85" i="3" l="1"/>
  <c r="E85" i="3" s="1"/>
  <c r="D85" i="5"/>
  <c r="E85" i="5" s="1"/>
  <c r="B85" i="5"/>
  <c r="G56" i="5"/>
  <c r="C60" i="4"/>
  <c r="B85" i="3"/>
  <c r="F56" i="3"/>
  <c r="G56" i="3" s="1"/>
  <c r="B61" i="4"/>
  <c r="D86" i="3" l="1"/>
  <c r="E86" i="3" s="1"/>
  <c r="D86" i="5"/>
  <c r="E86" i="5" s="1"/>
  <c r="B86" i="5"/>
  <c r="C61" i="4"/>
  <c r="B86" i="3"/>
  <c r="H56" i="3"/>
  <c r="J32" i="4" s="1"/>
  <c r="B62" i="4"/>
  <c r="D87" i="3" l="1"/>
  <c r="E87" i="3" s="1"/>
  <c r="D87" i="5"/>
  <c r="E87" i="5" s="1"/>
  <c r="B87" i="5"/>
  <c r="F57" i="5"/>
  <c r="G57" i="5" s="1"/>
  <c r="C62" i="4"/>
  <c r="B87" i="3"/>
  <c r="F57" i="3"/>
  <c r="G57" i="3" s="1"/>
  <c r="B63" i="4"/>
  <c r="H57" i="5" l="1"/>
  <c r="D88" i="3"/>
  <c r="E88" i="3" s="1"/>
  <c r="D88" i="5"/>
  <c r="E88" i="5" s="1"/>
  <c r="B88" i="5"/>
  <c r="C63" i="4"/>
  <c r="B88" i="3"/>
  <c r="H57" i="3"/>
  <c r="J33" i="4" s="1"/>
  <c r="F58" i="5" s="1"/>
  <c r="H58" i="5" s="1"/>
  <c r="B64" i="4"/>
  <c r="D89" i="3" l="1"/>
  <c r="E89" i="3" s="1"/>
  <c r="D89" i="5"/>
  <c r="E89" i="5" s="1"/>
  <c r="B89" i="5"/>
  <c r="G58" i="5"/>
  <c r="C64" i="4"/>
  <c r="B89" i="3"/>
  <c r="F58" i="3"/>
  <c r="G58" i="3" s="1"/>
  <c r="B65" i="4"/>
  <c r="D90" i="3" l="1"/>
  <c r="E90" i="3" s="1"/>
  <c r="B90" i="5"/>
  <c r="D90" i="5"/>
  <c r="E90" i="5" s="1"/>
  <c r="C65" i="4"/>
  <c r="B90" i="3"/>
  <c r="H58" i="3"/>
  <c r="J34" i="4" s="1"/>
  <c r="F59" i="5" s="1"/>
  <c r="H59" i="5" s="1"/>
  <c r="B66" i="4"/>
  <c r="D91" i="3" l="1"/>
  <c r="E91" i="3" s="1"/>
  <c r="D91" i="5"/>
  <c r="E91" i="5" s="1"/>
  <c r="B91" i="5"/>
  <c r="G59" i="5"/>
  <c r="C66" i="4"/>
  <c r="B91" i="3"/>
  <c r="F59" i="3"/>
  <c r="G59" i="3" s="1"/>
  <c r="B67" i="4"/>
  <c r="D92" i="3" l="1"/>
  <c r="E92" i="3" s="1"/>
  <c r="D92" i="5"/>
  <c r="E92" i="5" s="1"/>
  <c r="B92" i="5"/>
  <c r="C67" i="4"/>
  <c r="B92" i="3"/>
  <c r="H59" i="3"/>
  <c r="J35" i="4" s="1"/>
  <c r="F60" i="5" s="1"/>
  <c r="H60" i="5" s="1"/>
  <c r="B68" i="4"/>
  <c r="D93" i="3" l="1"/>
  <c r="E93" i="3" s="1"/>
  <c r="D93" i="5"/>
  <c r="E93" i="5" s="1"/>
  <c r="B93" i="5"/>
  <c r="G60" i="5"/>
  <c r="C68" i="4"/>
  <c r="B93" i="3"/>
  <c r="F60" i="3"/>
  <c r="G60" i="3" s="1"/>
  <c r="B69" i="4"/>
  <c r="D94" i="3" l="1"/>
  <c r="E94" i="3" s="1"/>
  <c r="B94" i="5"/>
  <c r="D94" i="5"/>
  <c r="E94" i="5" s="1"/>
  <c r="C69" i="4"/>
  <c r="B94" i="3"/>
  <c r="H60" i="3"/>
  <c r="J36" i="4" s="1"/>
  <c r="F61" i="5" s="1"/>
  <c r="H61" i="5" s="1"/>
  <c r="B70" i="4"/>
  <c r="D95" i="3" l="1"/>
  <c r="E95" i="3" s="1"/>
  <c r="D95" i="5"/>
  <c r="E95" i="5" s="1"/>
  <c r="B95" i="5"/>
  <c r="G61" i="5"/>
  <c r="C70" i="4"/>
  <c r="B95" i="3"/>
  <c r="F61" i="3"/>
  <c r="G61" i="3" s="1"/>
  <c r="B71" i="4"/>
  <c r="D96" i="3" l="1"/>
  <c r="E96" i="3" s="1"/>
  <c r="D96" i="5"/>
  <c r="E96" i="5" s="1"/>
  <c r="B96" i="5"/>
  <c r="C71" i="4"/>
  <c r="B96" i="3"/>
  <c r="H61" i="3"/>
  <c r="J37" i="4" s="1"/>
  <c r="F62" i="5" s="1"/>
  <c r="H62" i="5" s="1"/>
  <c r="B72" i="4"/>
  <c r="D97" i="3" l="1"/>
  <c r="E97" i="3" s="1"/>
  <c r="D97" i="5"/>
  <c r="E97" i="5" s="1"/>
  <c r="B97" i="5"/>
  <c r="G62" i="5"/>
  <c r="C72" i="4"/>
  <c r="B97" i="3"/>
  <c r="F62" i="3"/>
  <c r="G62" i="3" s="1"/>
  <c r="B73" i="4"/>
  <c r="D98" i="3" l="1"/>
  <c r="E98" i="3" s="1"/>
  <c r="B98" i="5"/>
  <c r="D98" i="5"/>
  <c r="E98" i="5" s="1"/>
  <c r="C73" i="4"/>
  <c r="B98" i="3"/>
  <c r="H62" i="3"/>
  <c r="J38" i="4" s="1"/>
  <c r="F63" i="5" s="1"/>
  <c r="H63" i="5" s="1"/>
  <c r="B74" i="4"/>
  <c r="D99" i="3" l="1"/>
  <c r="E99" i="3" s="1"/>
  <c r="D99" i="5"/>
  <c r="E99" i="5" s="1"/>
  <c r="B99" i="5"/>
  <c r="G63" i="5"/>
  <c r="C74" i="4"/>
  <c r="B99" i="3"/>
  <c r="F63" i="3"/>
  <c r="G63" i="3" s="1"/>
  <c r="B75" i="4"/>
  <c r="D100" i="3" l="1"/>
  <c r="E100" i="3" s="1"/>
  <c r="D100" i="5"/>
  <c r="E100" i="5" s="1"/>
  <c r="B100" i="5"/>
  <c r="H63" i="3"/>
  <c r="J39" i="4" s="1"/>
  <c r="F64" i="5" s="1"/>
  <c r="H64" i="5" s="1"/>
  <c r="C75" i="4"/>
  <c r="B100" i="3"/>
  <c r="B76" i="4"/>
  <c r="D101" i="3" l="1"/>
  <c r="E101" i="3" s="1"/>
  <c r="D101" i="5"/>
  <c r="E101" i="5" s="1"/>
  <c r="B101" i="5"/>
  <c r="G64" i="5"/>
  <c r="C76" i="4"/>
  <c r="B101" i="3"/>
  <c r="F64" i="3"/>
  <c r="G64" i="3" s="1"/>
  <c r="B77" i="4"/>
  <c r="D102" i="3" l="1"/>
  <c r="E102" i="3" s="1"/>
  <c r="D102" i="5"/>
  <c r="E102" i="5" s="1"/>
  <c r="B102" i="5"/>
  <c r="H64" i="3"/>
  <c r="J40" i="4" s="1"/>
  <c r="F65" i="5" s="1"/>
  <c r="H65" i="5" s="1"/>
  <c r="C77" i="4"/>
  <c r="B102" i="3"/>
  <c r="B78" i="4"/>
  <c r="D103" i="3" l="1"/>
  <c r="E103" i="3" s="1"/>
  <c r="D103" i="5"/>
  <c r="E103" i="5" s="1"/>
  <c r="B103" i="5"/>
  <c r="G65" i="5"/>
  <c r="C78" i="4"/>
  <c r="B103" i="3"/>
  <c r="F65" i="3"/>
  <c r="G65" i="3" s="1"/>
  <c r="B79" i="4"/>
  <c r="D104" i="3" l="1"/>
  <c r="E104" i="3" s="1"/>
  <c r="D104" i="5"/>
  <c r="E104" i="5" s="1"/>
  <c r="B104" i="5"/>
  <c r="H65" i="3"/>
  <c r="J41" i="4" s="1"/>
  <c r="F66" i="5" s="1"/>
  <c r="H66" i="5" s="1"/>
  <c r="C79" i="4"/>
  <c r="B104" i="3"/>
  <c r="B80" i="4"/>
  <c r="D105" i="3" l="1"/>
  <c r="E105" i="3" s="1"/>
  <c r="D105" i="5"/>
  <c r="E105" i="5" s="1"/>
  <c r="B105" i="5"/>
  <c r="G66" i="5"/>
  <c r="C80" i="4"/>
  <c r="B105" i="3"/>
  <c r="F66" i="3"/>
  <c r="G66" i="3" s="1"/>
  <c r="B81" i="4"/>
  <c r="D106" i="3" l="1"/>
  <c r="E106" i="3" s="1"/>
  <c r="D106" i="5"/>
  <c r="E106" i="5" s="1"/>
  <c r="B106" i="5"/>
  <c r="C81" i="4"/>
  <c r="B106" i="3"/>
  <c r="H66" i="3"/>
  <c r="J42" i="4" s="1"/>
  <c r="F67" i="5" s="1"/>
  <c r="H67" i="5" s="1"/>
  <c r="B82" i="4"/>
  <c r="D107" i="3" l="1"/>
  <c r="E107" i="3" s="1"/>
  <c r="D107" i="5"/>
  <c r="E107" i="5" s="1"/>
  <c r="B107" i="5"/>
  <c r="G67" i="5"/>
  <c r="C82" i="4"/>
  <c r="B107" i="3"/>
  <c r="F67" i="3"/>
  <c r="G67" i="3" s="1"/>
  <c r="B83" i="4"/>
  <c r="D108" i="3" l="1"/>
  <c r="E108" i="3" s="1"/>
  <c r="D108" i="5"/>
  <c r="E108" i="5" s="1"/>
  <c r="B108" i="5"/>
  <c r="C83" i="4"/>
  <c r="B108" i="3"/>
  <c r="H67" i="3"/>
  <c r="J43" i="4" s="1"/>
  <c r="F68" i="5" s="1"/>
  <c r="H68" i="5" s="1"/>
  <c r="B84" i="4"/>
  <c r="D109" i="3" l="1"/>
  <c r="E109" i="3" s="1"/>
  <c r="D109" i="5"/>
  <c r="E109" i="5" s="1"/>
  <c r="B109" i="5"/>
  <c r="G68" i="5"/>
  <c r="C84" i="4"/>
  <c r="B109" i="3"/>
  <c r="F68" i="3"/>
  <c r="G68" i="3" s="1"/>
  <c r="B85" i="4"/>
  <c r="D110" i="3" l="1"/>
  <c r="E110" i="3" s="1"/>
  <c r="D110" i="5"/>
  <c r="E110" i="5" s="1"/>
  <c r="B110" i="5"/>
  <c r="H68" i="3"/>
  <c r="J44" i="4" s="1"/>
  <c r="F69" i="5" s="1"/>
  <c r="H69" i="5" s="1"/>
  <c r="C85" i="4"/>
  <c r="B110" i="3"/>
  <c r="B86" i="4"/>
  <c r="D111" i="3" l="1"/>
  <c r="E111" i="3" s="1"/>
  <c r="D111" i="5"/>
  <c r="E111" i="5" s="1"/>
  <c r="B111" i="5"/>
  <c r="G69" i="5"/>
  <c r="C86" i="4"/>
  <c r="B111" i="3"/>
  <c r="F69" i="3"/>
  <c r="G69" i="3" s="1"/>
  <c r="B87" i="4"/>
  <c r="D112" i="3" l="1"/>
  <c r="E112" i="3" s="1"/>
  <c r="D112" i="5"/>
  <c r="E112" i="5" s="1"/>
  <c r="B112" i="5"/>
  <c r="C87" i="4"/>
  <c r="B112" i="3"/>
  <c r="H69" i="3"/>
  <c r="J45" i="4" s="1"/>
  <c r="F70" i="5" s="1"/>
  <c r="H70" i="5" s="1"/>
  <c r="B88" i="4"/>
  <c r="D113" i="3" l="1"/>
  <c r="E113" i="3" s="1"/>
  <c r="D113" i="5"/>
  <c r="E113" i="5" s="1"/>
  <c r="B113" i="5"/>
  <c r="G70" i="5"/>
  <c r="C88" i="4"/>
  <c r="B113" i="3"/>
  <c r="F70" i="3"/>
  <c r="G70" i="3" s="1"/>
  <c r="B89" i="4"/>
  <c r="D114" i="3" l="1"/>
  <c r="E114" i="3" s="1"/>
  <c r="D114" i="5"/>
  <c r="E114" i="5" s="1"/>
  <c r="B114" i="5"/>
  <c r="C89" i="4"/>
  <c r="B114" i="3"/>
  <c r="H70" i="3"/>
  <c r="J46" i="4" s="1"/>
  <c r="F71" i="5" s="1"/>
  <c r="H71" i="5" s="1"/>
  <c r="B90" i="4"/>
  <c r="D115" i="3" l="1"/>
  <c r="E115" i="3" s="1"/>
  <c r="D115" i="5"/>
  <c r="E115" i="5" s="1"/>
  <c r="B115" i="5"/>
  <c r="G71" i="5"/>
  <c r="C90" i="4"/>
  <c r="B115" i="3"/>
  <c r="F71" i="3"/>
  <c r="G71" i="3" s="1"/>
  <c r="B91" i="4"/>
  <c r="D116" i="3" l="1"/>
  <c r="E116" i="3" s="1"/>
  <c r="D116" i="5"/>
  <c r="E116" i="5" s="1"/>
  <c r="B116" i="5"/>
  <c r="C91" i="4"/>
  <c r="B116" i="3"/>
  <c r="H71" i="3"/>
  <c r="J47" i="4" s="1"/>
  <c r="F72" i="5" s="1"/>
  <c r="H72" i="5" s="1"/>
  <c r="B92" i="4"/>
  <c r="G72" i="5" l="1"/>
  <c r="D117" i="3"/>
  <c r="E117" i="3" s="1"/>
  <c r="D117" i="5"/>
  <c r="E117" i="5" s="1"/>
  <c r="B117" i="5"/>
  <c r="C92" i="4"/>
  <c r="B117" i="3"/>
  <c r="F72" i="3"/>
  <c r="G72" i="3" s="1"/>
  <c r="B93" i="4"/>
  <c r="D118" i="3" l="1"/>
  <c r="E118" i="3" s="1"/>
  <c r="D118" i="5"/>
  <c r="E118" i="5" s="1"/>
  <c r="B118" i="5"/>
  <c r="C93" i="4"/>
  <c r="B118" i="3"/>
  <c r="H72" i="3"/>
  <c r="J48" i="4" s="1"/>
  <c r="F73" i="5" s="1"/>
  <c r="H73" i="5" s="1"/>
  <c r="B94" i="4"/>
  <c r="G73" i="5" l="1"/>
  <c r="D119" i="3"/>
  <c r="E119" i="3" s="1"/>
  <c r="D119" i="5"/>
  <c r="E119" i="5" s="1"/>
  <c r="B119" i="5"/>
  <c r="C94" i="4"/>
  <c r="B119" i="3"/>
  <c r="F73" i="3"/>
  <c r="G73" i="3" s="1"/>
  <c r="B95" i="4"/>
  <c r="D120" i="3" l="1"/>
  <c r="E120" i="3" s="1"/>
  <c r="D120" i="5"/>
  <c r="E120" i="5" s="1"/>
  <c r="B120" i="5"/>
  <c r="H73" i="3"/>
  <c r="J49" i="4" s="1"/>
  <c r="F74" i="5" s="1"/>
  <c r="H74" i="5" s="1"/>
  <c r="C95" i="4"/>
  <c r="B120" i="3"/>
  <c r="B96" i="4"/>
  <c r="G74" i="5" l="1"/>
  <c r="D121" i="3"/>
  <c r="E121" i="3" s="1"/>
  <c r="D121" i="5"/>
  <c r="E121" i="5" s="1"/>
  <c r="B121" i="5"/>
  <c r="C96" i="4"/>
  <c r="B121" i="3"/>
  <c r="F74" i="3"/>
  <c r="G74" i="3" s="1"/>
  <c r="B97" i="4"/>
  <c r="D122" i="3" l="1"/>
  <c r="E122" i="3" s="1"/>
  <c r="D122" i="5"/>
  <c r="E122" i="5" s="1"/>
  <c r="B122" i="5"/>
  <c r="H74" i="3"/>
  <c r="J50" i="4" s="1"/>
  <c r="F75" i="5" s="1"/>
  <c r="C97" i="4"/>
  <c r="B122" i="3"/>
  <c r="B98" i="4"/>
  <c r="H75" i="5" l="1"/>
  <c r="G75" i="5"/>
  <c r="D123" i="3"/>
  <c r="E123" i="3" s="1"/>
  <c r="D123" i="5"/>
  <c r="E123" i="5" s="1"/>
  <c r="B123" i="5"/>
  <c r="C98" i="4"/>
  <c r="B123" i="3"/>
  <c r="F75" i="3"/>
  <c r="G75" i="3" s="1"/>
  <c r="B99" i="4"/>
  <c r="D124" i="3" l="1"/>
  <c r="E124" i="3" s="1"/>
  <c r="D124" i="5"/>
  <c r="E124" i="5" s="1"/>
  <c r="B124" i="5"/>
  <c r="C99" i="4"/>
  <c r="B124" i="3"/>
  <c r="H75" i="3"/>
  <c r="J51" i="4" s="1"/>
  <c r="F76" i="5" s="1"/>
  <c r="H76" i="5" s="1"/>
  <c r="B100" i="4"/>
  <c r="D125" i="3" l="1"/>
  <c r="E125" i="3" s="1"/>
  <c r="D125" i="5"/>
  <c r="E125" i="5" s="1"/>
  <c r="B125" i="5"/>
  <c r="G76" i="5"/>
  <c r="C100" i="4"/>
  <c r="B125" i="3"/>
  <c r="F76" i="3"/>
  <c r="G76" i="3" s="1"/>
  <c r="B101" i="4"/>
  <c r="D126" i="3" l="1"/>
  <c r="E126" i="3" s="1"/>
  <c r="D126" i="5"/>
  <c r="E126" i="5" s="1"/>
  <c r="B126" i="5"/>
  <c r="H76" i="3"/>
  <c r="J52" i="4" s="1"/>
  <c r="F77" i="5" s="1"/>
  <c r="H77" i="5" s="1"/>
  <c r="C101" i="4"/>
  <c r="B126" i="3"/>
  <c r="B102" i="4"/>
  <c r="G77" i="5" l="1"/>
  <c r="D127" i="3"/>
  <c r="E127" i="3" s="1"/>
  <c r="D127" i="5"/>
  <c r="E127" i="5" s="1"/>
  <c r="B127" i="5"/>
  <c r="C102" i="4"/>
  <c r="B127" i="3"/>
  <c r="F77" i="3"/>
  <c r="G77" i="3" s="1"/>
  <c r="B103" i="4"/>
  <c r="D128" i="3" l="1"/>
  <c r="E128" i="3" s="1"/>
  <c r="D128" i="5"/>
  <c r="E128" i="5" s="1"/>
  <c r="B128" i="5"/>
  <c r="C103" i="4"/>
  <c r="B128" i="3"/>
  <c r="H77" i="3"/>
  <c r="J53" i="4" s="1"/>
  <c r="F78" i="5" s="1"/>
  <c r="B104" i="4"/>
  <c r="H78" i="5" l="1"/>
  <c r="G78" i="5"/>
  <c r="D129" i="3"/>
  <c r="E129" i="3" s="1"/>
  <c r="D129" i="5"/>
  <c r="E129" i="5" s="1"/>
  <c r="B129" i="5"/>
  <c r="C104" i="4"/>
  <c r="B129" i="3"/>
  <c r="F78" i="3"/>
  <c r="G78" i="3" s="1"/>
  <c r="B105" i="4"/>
  <c r="D130" i="3" l="1"/>
  <c r="E130" i="3" s="1"/>
  <c r="D130" i="5"/>
  <c r="E130" i="5" s="1"/>
  <c r="B130" i="5"/>
  <c r="C105" i="4"/>
  <c r="B130" i="3"/>
  <c r="H78" i="3"/>
  <c r="J54" i="4" s="1"/>
  <c r="F79" i="5" s="1"/>
  <c r="H79" i="5" s="1"/>
  <c r="B106" i="4"/>
  <c r="D131" i="3" l="1"/>
  <c r="E131" i="3" s="1"/>
  <c r="D131" i="5"/>
  <c r="E131" i="5" s="1"/>
  <c r="B131" i="5"/>
  <c r="G79" i="5"/>
  <c r="C106" i="4"/>
  <c r="B131" i="3"/>
  <c r="F79" i="3"/>
  <c r="G79" i="3" s="1"/>
  <c r="B107" i="4"/>
  <c r="D132" i="3" l="1"/>
  <c r="E132" i="3" s="1"/>
  <c r="D132" i="5"/>
  <c r="E132" i="5" s="1"/>
  <c r="B132" i="5"/>
  <c r="C107" i="4"/>
  <c r="B132" i="3"/>
  <c r="H79" i="3"/>
  <c r="J55" i="4" s="1"/>
  <c r="F80" i="5" s="1"/>
  <c r="H80" i="5" s="1"/>
  <c r="B108" i="4"/>
  <c r="D133" i="3" l="1"/>
  <c r="E133" i="3" s="1"/>
  <c r="D133" i="5"/>
  <c r="E133" i="5" s="1"/>
  <c r="B133" i="5"/>
  <c r="G80" i="5"/>
  <c r="C108" i="4"/>
  <c r="B133" i="3"/>
  <c r="F80" i="3"/>
  <c r="G80" i="3" s="1"/>
  <c r="B109" i="4"/>
  <c r="D134" i="3" l="1"/>
  <c r="E134" i="3" s="1"/>
  <c r="D134" i="5"/>
  <c r="E134" i="5" s="1"/>
  <c r="B134" i="5"/>
  <c r="H80" i="3"/>
  <c r="J56" i="4" s="1"/>
  <c r="F81" i="5" s="1"/>
  <c r="H81" i="5" s="1"/>
  <c r="C109" i="4"/>
  <c r="B134" i="3"/>
  <c r="B110" i="4"/>
  <c r="D135" i="3" l="1"/>
  <c r="E135" i="3" s="1"/>
  <c r="D135" i="5"/>
  <c r="E135" i="5" s="1"/>
  <c r="B135" i="5"/>
  <c r="G81" i="5"/>
  <c r="C110" i="4"/>
  <c r="B135" i="3"/>
  <c r="F81" i="3"/>
  <c r="G81" i="3" s="1"/>
  <c r="B111" i="4"/>
  <c r="D136" i="3" l="1"/>
  <c r="E136" i="3" s="1"/>
  <c r="D136" i="5"/>
  <c r="E136" i="5" s="1"/>
  <c r="B136" i="5"/>
  <c r="H81" i="3"/>
  <c r="J57" i="4" s="1"/>
  <c r="F82" i="5" s="1"/>
  <c r="H82" i="5" s="1"/>
  <c r="C111" i="4"/>
  <c r="B136" i="3"/>
  <c r="B112" i="4"/>
  <c r="D137" i="3" l="1"/>
  <c r="E137" i="3" s="1"/>
  <c r="D137" i="5"/>
  <c r="E137" i="5" s="1"/>
  <c r="B137" i="5"/>
  <c r="G82" i="5"/>
  <c r="C112" i="4"/>
  <c r="B137" i="3"/>
  <c r="F82" i="3"/>
  <c r="G82" i="3" s="1"/>
  <c r="B113" i="4"/>
  <c r="D138" i="3" l="1"/>
  <c r="E138" i="3" s="1"/>
  <c r="D138" i="5"/>
  <c r="E138" i="5" s="1"/>
  <c r="B138" i="5"/>
  <c r="C113" i="4"/>
  <c r="B138" i="3"/>
  <c r="H82" i="3"/>
  <c r="J58" i="4" s="1"/>
  <c r="F83" i="5" s="1"/>
  <c r="H83" i="5" s="1"/>
  <c r="B114" i="4"/>
  <c r="D139" i="3" l="1"/>
  <c r="E139" i="3" s="1"/>
  <c r="B139" i="5"/>
  <c r="D139" i="5"/>
  <c r="E139" i="5" s="1"/>
  <c r="G83" i="5"/>
  <c r="C114" i="4"/>
  <c r="B139" i="3"/>
  <c r="F83" i="3"/>
  <c r="G83" i="3" s="1"/>
  <c r="B115" i="4"/>
  <c r="D140" i="3" l="1"/>
  <c r="E140" i="3" s="1"/>
  <c r="B140" i="5"/>
  <c r="D140" i="5"/>
  <c r="E140" i="5" s="1"/>
  <c r="C115" i="4"/>
  <c r="B140" i="3"/>
  <c r="H83" i="3"/>
  <c r="J59" i="4" s="1"/>
  <c r="F84" i="5" s="1"/>
  <c r="H84" i="5" s="1"/>
  <c r="B116" i="4"/>
  <c r="D141" i="3" l="1"/>
  <c r="E141" i="3" s="1"/>
  <c r="B141" i="5"/>
  <c r="D141" i="5"/>
  <c r="E141" i="5" s="1"/>
  <c r="G84" i="5"/>
  <c r="C116" i="4"/>
  <c r="B141" i="3"/>
  <c r="F84" i="3"/>
  <c r="G84" i="3" s="1"/>
  <c r="B117" i="4"/>
  <c r="D142" i="3" l="1"/>
  <c r="E142" i="3" s="1"/>
  <c r="B142" i="5"/>
  <c r="D142" i="5"/>
  <c r="E142" i="5" s="1"/>
  <c r="H84" i="3"/>
  <c r="J60" i="4" s="1"/>
  <c r="F85" i="5" s="1"/>
  <c r="H85" i="5" s="1"/>
  <c r="C117" i="4"/>
  <c r="B142" i="3"/>
  <c r="B118" i="4"/>
  <c r="D143" i="3" l="1"/>
  <c r="E143" i="3" s="1"/>
  <c r="B143" i="5"/>
  <c r="D143" i="5"/>
  <c r="E143" i="5" s="1"/>
  <c r="G85" i="5"/>
  <c r="C118" i="4"/>
  <c r="B143" i="3"/>
  <c r="F85" i="3"/>
  <c r="G85" i="3" s="1"/>
  <c r="B119" i="4"/>
  <c r="D144" i="3" l="1"/>
  <c r="E144" i="3" s="1"/>
  <c r="B144" i="5"/>
  <c r="D144" i="5"/>
  <c r="E144" i="5" s="1"/>
  <c r="C119" i="4"/>
  <c r="B144" i="3"/>
  <c r="H85" i="3"/>
  <c r="J61" i="4" s="1"/>
  <c r="F86" i="5" s="1"/>
  <c r="H86" i="5" s="1"/>
  <c r="B120" i="4"/>
  <c r="D145" i="3" l="1"/>
  <c r="E145" i="3" s="1"/>
  <c r="B145" i="5"/>
  <c r="D145" i="5"/>
  <c r="E145" i="5" s="1"/>
  <c r="G86" i="5"/>
  <c r="C120" i="4"/>
  <c r="B145" i="3"/>
  <c r="F86" i="3"/>
  <c r="G86" i="3" s="1"/>
  <c r="B121" i="4"/>
  <c r="D146" i="3" l="1"/>
  <c r="E146" i="3" s="1"/>
  <c r="B146" i="5"/>
  <c r="D146" i="5"/>
  <c r="E146" i="5" s="1"/>
  <c r="H86" i="3"/>
  <c r="J62" i="4" s="1"/>
  <c r="F87" i="5" s="1"/>
  <c r="H87" i="5" s="1"/>
  <c r="C121" i="4"/>
  <c r="B146" i="3"/>
  <c r="B122" i="4"/>
  <c r="D147" i="3" l="1"/>
  <c r="E147" i="3" s="1"/>
  <c r="B147" i="5"/>
  <c r="D147" i="5"/>
  <c r="E147" i="5" s="1"/>
  <c r="G87" i="5"/>
  <c r="C122" i="4"/>
  <c r="B147" i="3"/>
  <c r="F87" i="3"/>
  <c r="G87" i="3" s="1"/>
  <c r="B123" i="4"/>
  <c r="D148" i="3" l="1"/>
  <c r="E148" i="3" s="1"/>
  <c r="B148" i="5"/>
  <c r="D148" i="5"/>
  <c r="E148" i="5" s="1"/>
  <c r="C123" i="4"/>
  <c r="B148" i="3"/>
  <c r="H87" i="3"/>
  <c r="J63" i="4" s="1"/>
  <c r="F88" i="5" s="1"/>
  <c r="H88" i="5" s="1"/>
  <c r="B124" i="4"/>
  <c r="D149" i="3" l="1"/>
  <c r="E149" i="3" s="1"/>
  <c r="B149" i="5"/>
  <c r="D149" i="5"/>
  <c r="E149" i="5" s="1"/>
  <c r="G88" i="5"/>
  <c r="C124" i="4"/>
  <c r="B149" i="3"/>
  <c r="F88" i="3"/>
  <c r="G88" i="3" s="1"/>
  <c r="B125" i="4"/>
  <c r="D150" i="3" l="1"/>
  <c r="E150" i="3" s="1"/>
  <c r="B150" i="5"/>
  <c r="D150" i="5"/>
  <c r="E150" i="5" s="1"/>
  <c r="H88" i="3"/>
  <c r="J64" i="4" s="1"/>
  <c r="F89" i="5" s="1"/>
  <c r="H89" i="5" s="1"/>
  <c r="C125" i="4"/>
  <c r="B150" i="3"/>
  <c r="B126" i="4"/>
  <c r="D151" i="3" l="1"/>
  <c r="E151" i="3" s="1"/>
  <c r="B151" i="5"/>
  <c r="D151" i="5"/>
  <c r="E151" i="5" s="1"/>
  <c r="G89" i="5"/>
  <c r="C126" i="4"/>
  <c r="B151" i="3"/>
  <c r="F89" i="3"/>
  <c r="G89" i="3" s="1"/>
  <c r="B127" i="4"/>
  <c r="D152" i="3" l="1"/>
  <c r="E152" i="3" s="1"/>
  <c r="B152" i="5"/>
  <c r="D152" i="5"/>
  <c r="E152" i="5" s="1"/>
  <c r="H89" i="3"/>
  <c r="J65" i="4" s="1"/>
  <c r="F90" i="5" s="1"/>
  <c r="H90" i="5" s="1"/>
  <c r="C127" i="4"/>
  <c r="B152" i="3"/>
  <c r="B128" i="4"/>
  <c r="D153" i="3" l="1"/>
  <c r="E153" i="3" s="1"/>
  <c r="B153" i="5"/>
  <c r="D153" i="5"/>
  <c r="E153" i="5" s="1"/>
  <c r="G90" i="5"/>
  <c r="C128" i="4"/>
  <c r="B153" i="3"/>
  <c r="F90" i="3"/>
  <c r="G90" i="3" s="1"/>
  <c r="B129" i="4"/>
  <c r="D154" i="3" l="1"/>
  <c r="E154" i="3" s="1"/>
  <c r="B154" i="5"/>
  <c r="D154" i="5"/>
  <c r="E154" i="5" s="1"/>
  <c r="C129" i="4"/>
  <c r="B130" i="4" s="1"/>
  <c r="B154" i="3"/>
  <c r="H90" i="3"/>
  <c r="J66" i="4" s="1"/>
  <c r="F91" i="5" s="1"/>
  <c r="H91" i="5" s="1"/>
  <c r="D155" i="3" l="1"/>
  <c r="E155" i="3" s="1"/>
  <c r="B155" i="5"/>
  <c r="D155" i="5"/>
  <c r="E155" i="5" s="1"/>
  <c r="G91" i="5"/>
  <c r="C130" i="4"/>
  <c r="B155" i="3"/>
  <c r="F91" i="3"/>
  <c r="G91" i="3" s="1"/>
  <c r="B131" i="4"/>
  <c r="D156" i="3" l="1"/>
  <c r="E156" i="3" s="1"/>
  <c r="B156" i="5"/>
  <c r="D156" i="5"/>
  <c r="E156" i="5" s="1"/>
  <c r="H91" i="3"/>
  <c r="J67" i="4" s="1"/>
  <c r="F92" i="5" s="1"/>
  <c r="H92" i="5" s="1"/>
  <c r="C131" i="4"/>
  <c r="B156" i="3"/>
  <c r="B132" i="4"/>
  <c r="D157" i="3" l="1"/>
  <c r="E157" i="3" s="1"/>
  <c r="B157" i="5"/>
  <c r="D157" i="5"/>
  <c r="E157" i="5" s="1"/>
  <c r="G92" i="5"/>
  <c r="C132" i="4"/>
  <c r="B157" i="3"/>
  <c r="F92" i="3"/>
  <c r="G92" i="3" s="1"/>
  <c r="B133" i="4"/>
  <c r="D158" i="3" l="1"/>
  <c r="E158" i="3" s="1"/>
  <c r="B158" i="5"/>
  <c r="D158" i="5"/>
  <c r="E158" i="5" s="1"/>
  <c r="C133" i="4"/>
  <c r="B158" i="3"/>
  <c r="H92" i="3"/>
  <c r="J68" i="4" s="1"/>
  <c r="F93" i="5" s="1"/>
  <c r="H93" i="5" s="1"/>
  <c r="B134" i="4"/>
  <c r="D159" i="3" l="1"/>
  <c r="E159" i="3" s="1"/>
  <c r="B159" i="5"/>
  <c r="D159" i="5"/>
  <c r="E159" i="5" s="1"/>
  <c r="G93" i="5"/>
  <c r="C134" i="4"/>
  <c r="B159" i="3"/>
  <c r="F93" i="3"/>
  <c r="G93" i="3" s="1"/>
  <c r="B135" i="4"/>
  <c r="D160" i="3" l="1"/>
  <c r="E160" i="3" s="1"/>
  <c r="B160" i="5"/>
  <c r="D160" i="5"/>
  <c r="E160" i="5" s="1"/>
  <c r="C135" i="4"/>
  <c r="B160" i="3"/>
  <c r="H93" i="3"/>
  <c r="J69" i="4" s="1"/>
  <c r="F94" i="5" s="1"/>
  <c r="H94" i="5" s="1"/>
  <c r="B136" i="4"/>
  <c r="D161" i="3" l="1"/>
  <c r="E161" i="3" s="1"/>
  <c r="B161" i="5"/>
  <c r="D161" i="5"/>
  <c r="E161" i="5" s="1"/>
  <c r="G94" i="5"/>
  <c r="C136" i="4"/>
  <c r="B161" i="3"/>
  <c r="F94" i="3"/>
  <c r="G94" i="3" s="1"/>
  <c r="B137" i="4"/>
  <c r="D162" i="3" l="1"/>
  <c r="E162" i="3" s="1"/>
  <c r="B162" i="5"/>
  <c r="D162" i="5"/>
  <c r="E162" i="5" s="1"/>
  <c r="C137" i="4"/>
  <c r="B162" i="3"/>
  <c r="H94" i="3"/>
  <c r="J70" i="4" s="1"/>
  <c r="F95" i="5" s="1"/>
  <c r="H95" i="5" s="1"/>
  <c r="B138" i="4"/>
  <c r="D163" i="3" l="1"/>
  <c r="E163" i="3" s="1"/>
  <c r="B163" i="5"/>
  <c r="D163" i="5"/>
  <c r="E163" i="5" s="1"/>
  <c r="G95" i="5"/>
  <c r="C138" i="4"/>
  <c r="B163" i="3"/>
  <c r="F95" i="3"/>
  <c r="G95" i="3" s="1"/>
  <c r="B139" i="4"/>
  <c r="D164" i="3" l="1"/>
  <c r="E164" i="3" s="1"/>
  <c r="B164" i="5"/>
  <c r="D164" i="5"/>
  <c r="E164" i="5" s="1"/>
  <c r="C139" i="4"/>
  <c r="B164" i="3"/>
  <c r="H95" i="3"/>
  <c r="J71" i="4" s="1"/>
  <c r="F96" i="5" s="1"/>
  <c r="H96" i="5" s="1"/>
  <c r="B140" i="4"/>
  <c r="D165" i="3" l="1"/>
  <c r="E165" i="3" s="1"/>
  <c r="B165" i="5"/>
  <c r="D165" i="5"/>
  <c r="E165" i="5" s="1"/>
  <c r="G96" i="5"/>
  <c r="C140" i="4"/>
  <c r="B165" i="3"/>
  <c r="F96" i="3"/>
  <c r="G96" i="3" s="1"/>
  <c r="B141" i="4"/>
  <c r="D166" i="3" l="1"/>
  <c r="E166" i="3" s="1"/>
  <c r="B166" i="5"/>
  <c r="D166" i="5"/>
  <c r="E166" i="5" s="1"/>
  <c r="C141" i="4"/>
  <c r="B166" i="3"/>
  <c r="H96" i="3"/>
  <c r="J72" i="4" s="1"/>
  <c r="F97" i="5" s="1"/>
  <c r="H97" i="5" s="1"/>
  <c r="B142" i="4"/>
  <c r="D167" i="3" l="1"/>
  <c r="E167" i="3" s="1"/>
  <c r="B167" i="5"/>
  <c r="D167" i="5"/>
  <c r="E167" i="5" s="1"/>
  <c r="G97" i="5"/>
  <c r="C142" i="4"/>
  <c r="B167" i="3"/>
  <c r="F97" i="3"/>
  <c r="G97" i="3" s="1"/>
  <c r="B143" i="4"/>
  <c r="D168" i="3" l="1"/>
  <c r="E168" i="3" s="1"/>
  <c r="B168" i="5"/>
  <c r="D168" i="5"/>
  <c r="E168" i="5" s="1"/>
  <c r="C143" i="4"/>
  <c r="B168" i="3"/>
  <c r="H97" i="3"/>
  <c r="J73" i="4" s="1"/>
  <c r="F98" i="5" s="1"/>
  <c r="H98" i="5" s="1"/>
  <c r="B144" i="4"/>
  <c r="D169" i="3" l="1"/>
  <c r="E169" i="3" s="1"/>
  <c r="B169" i="5"/>
  <c r="D169" i="5"/>
  <c r="E169" i="5" s="1"/>
  <c r="G98" i="5"/>
  <c r="C144" i="4"/>
  <c r="B169" i="3"/>
  <c r="F98" i="3"/>
  <c r="G98" i="3" s="1"/>
  <c r="B145" i="4"/>
  <c r="D170" i="3" l="1"/>
  <c r="E170" i="3" s="1"/>
  <c r="B170" i="5"/>
  <c r="D170" i="5"/>
  <c r="E170" i="5" s="1"/>
  <c r="H98" i="3"/>
  <c r="J74" i="4" s="1"/>
  <c r="F99" i="5" s="1"/>
  <c r="H99" i="5" s="1"/>
  <c r="C145" i="4"/>
  <c r="B170" i="3"/>
  <c r="B146" i="4"/>
  <c r="D171" i="3" l="1"/>
  <c r="E171" i="3" s="1"/>
  <c r="B171" i="5"/>
  <c r="D171" i="5"/>
  <c r="E171" i="5" s="1"/>
  <c r="G99" i="5"/>
  <c r="C146" i="4"/>
  <c r="B171" i="3"/>
  <c r="F99" i="3"/>
  <c r="G99" i="3" s="1"/>
  <c r="B147" i="4"/>
  <c r="D172" i="3" l="1"/>
  <c r="E172" i="3" s="1"/>
  <c r="D172" i="5"/>
  <c r="E172" i="5" s="1"/>
  <c r="B172" i="5"/>
  <c r="H99" i="3"/>
  <c r="J75" i="4" s="1"/>
  <c r="F100" i="5" s="1"/>
  <c r="H100" i="5" s="1"/>
  <c r="C147" i="4"/>
  <c r="B172" i="3"/>
  <c r="B148" i="4"/>
  <c r="D173" i="3" l="1"/>
  <c r="E173" i="3" s="1"/>
  <c r="D173" i="5"/>
  <c r="E173" i="5" s="1"/>
  <c r="B173" i="5"/>
  <c r="G100" i="5"/>
  <c r="C148" i="4"/>
  <c r="B173" i="3"/>
  <c r="F100" i="3"/>
  <c r="G100" i="3" s="1"/>
  <c r="B149" i="4"/>
  <c r="D174" i="3" l="1"/>
  <c r="E174" i="3" s="1"/>
  <c r="D174" i="5"/>
  <c r="E174" i="5" s="1"/>
  <c r="B174" i="5"/>
  <c r="C149" i="4"/>
  <c r="B174" i="3"/>
  <c r="H100" i="3"/>
  <c r="J76" i="4" s="1"/>
  <c r="B150" i="4"/>
  <c r="F101" i="5" l="1"/>
  <c r="G101" i="5" s="1"/>
  <c r="D175" i="3"/>
  <c r="E175" i="3" s="1"/>
  <c r="B175" i="5"/>
  <c r="D175" i="5"/>
  <c r="E175" i="5" s="1"/>
  <c r="C150" i="4"/>
  <c r="B175" i="3"/>
  <c r="F101" i="3"/>
  <c r="G101" i="3" s="1"/>
  <c r="B151" i="4"/>
  <c r="H101" i="5" l="1"/>
  <c r="D176" i="3"/>
  <c r="E176" i="3" s="1"/>
  <c r="D176" i="5"/>
  <c r="E176" i="5" s="1"/>
  <c r="B176" i="5"/>
  <c r="H101" i="3"/>
  <c r="J77" i="4" s="1"/>
  <c r="C151" i="4"/>
  <c r="B176" i="3"/>
  <c r="B152" i="4"/>
  <c r="D177" i="3" l="1"/>
  <c r="E177" i="3" s="1"/>
  <c r="D177" i="5"/>
  <c r="E177" i="5" s="1"/>
  <c r="B177" i="5"/>
  <c r="F102" i="5"/>
  <c r="G102" i="5" s="1"/>
  <c r="C152" i="4"/>
  <c r="B153" i="4" s="1"/>
  <c r="B177" i="3"/>
  <c r="F102" i="3"/>
  <c r="G102" i="3" s="1"/>
  <c r="D178" i="3" l="1"/>
  <c r="E178" i="3" s="1"/>
  <c r="D178" i="5"/>
  <c r="E178" i="5" s="1"/>
  <c r="B178" i="5"/>
  <c r="H102" i="5"/>
  <c r="C153" i="4"/>
  <c r="B178" i="3"/>
  <c r="H102" i="3"/>
  <c r="J78" i="4" s="1"/>
  <c r="B154" i="4"/>
  <c r="D179" i="3" l="1"/>
  <c r="E179" i="3" s="1"/>
  <c r="B179" i="5"/>
  <c r="D179" i="5"/>
  <c r="E179" i="5" s="1"/>
  <c r="F103" i="5"/>
  <c r="G103" i="5" s="1"/>
  <c r="C154" i="4"/>
  <c r="B179" i="3"/>
  <c r="F103" i="3"/>
  <c r="G103" i="3" s="1"/>
  <c r="B155" i="4"/>
  <c r="D180" i="3" l="1"/>
  <c r="E180" i="3" s="1"/>
  <c r="D180" i="5"/>
  <c r="E180" i="5" s="1"/>
  <c r="B180" i="5"/>
  <c r="H103" i="5"/>
  <c r="H103" i="3"/>
  <c r="J79" i="4" s="1"/>
  <c r="C155" i="4"/>
  <c r="B180" i="3"/>
  <c r="B156" i="4"/>
  <c r="F104" i="5" l="1"/>
  <c r="G104" i="5" s="1"/>
  <c r="D181" i="3"/>
  <c r="E181" i="3" s="1"/>
  <c r="D181" i="5"/>
  <c r="E181" i="5" s="1"/>
  <c r="B181" i="5"/>
  <c r="C156" i="4"/>
  <c r="B181" i="3"/>
  <c r="F104" i="3"/>
  <c r="G104" i="3" s="1"/>
  <c r="B157" i="4"/>
  <c r="D182" i="3" l="1"/>
  <c r="E182" i="3" s="1"/>
  <c r="D182" i="5"/>
  <c r="E182" i="5" s="1"/>
  <c r="B182" i="5"/>
  <c r="H104" i="5"/>
  <c r="H104" i="3"/>
  <c r="J80" i="4" s="1"/>
  <c r="C157" i="4"/>
  <c r="B182" i="3"/>
  <c r="B158" i="4"/>
  <c r="F105" i="5" l="1"/>
  <c r="G105" i="5" s="1"/>
  <c r="D183" i="3"/>
  <c r="E183" i="3" s="1"/>
  <c r="D183" i="5"/>
  <c r="E183" i="5" s="1"/>
  <c r="B183" i="5"/>
  <c r="C158" i="4"/>
  <c r="B183" i="3"/>
  <c r="F105" i="3"/>
  <c r="G105" i="3" s="1"/>
  <c r="B159" i="4"/>
  <c r="D184" i="3" l="1"/>
  <c r="E184" i="3" s="1"/>
  <c r="B184" i="5"/>
  <c r="D184" i="5"/>
  <c r="E184" i="5" s="1"/>
  <c r="H105" i="5"/>
  <c r="C159" i="4"/>
  <c r="B184" i="3"/>
  <c r="H105" i="3"/>
  <c r="J81" i="4" s="1"/>
  <c r="B160" i="4"/>
  <c r="D185" i="3" l="1"/>
  <c r="E185" i="3" s="1"/>
  <c r="B185" i="5"/>
  <c r="D185" i="5"/>
  <c r="E185" i="5" s="1"/>
  <c r="F106" i="5"/>
  <c r="G106" i="5" s="1"/>
  <c r="C160" i="4"/>
  <c r="B185" i="3"/>
  <c r="F106" i="3"/>
  <c r="G106" i="3" s="1"/>
  <c r="B161" i="4"/>
  <c r="D186" i="3" l="1"/>
  <c r="E186" i="3" s="1"/>
  <c r="D186" i="5"/>
  <c r="E186" i="5" s="1"/>
  <c r="B186" i="5"/>
  <c r="H106" i="5"/>
  <c r="H106" i="3"/>
  <c r="J82" i="4" s="1"/>
  <c r="C161" i="4"/>
  <c r="B186" i="3"/>
  <c r="B162" i="4"/>
  <c r="F107" i="5" l="1"/>
  <c r="G107" i="5" s="1"/>
  <c r="D187" i="3"/>
  <c r="E187" i="3" s="1"/>
  <c r="D187" i="5"/>
  <c r="E187" i="5" s="1"/>
  <c r="B187" i="5"/>
  <c r="C162" i="4"/>
  <c r="B187" i="3"/>
  <c r="F107" i="3"/>
  <c r="G107" i="3" s="1"/>
  <c r="B163" i="4"/>
  <c r="H107" i="5" l="1"/>
  <c r="D188" i="3"/>
  <c r="E188" i="3" s="1"/>
  <c r="D188" i="5"/>
  <c r="E188" i="5" s="1"/>
  <c r="B188" i="5"/>
  <c r="C163" i="4"/>
  <c r="B188" i="3"/>
  <c r="H107" i="3"/>
  <c r="J83" i="4" s="1"/>
  <c r="B164" i="4"/>
  <c r="F108" i="5" l="1"/>
  <c r="G108" i="5" s="1"/>
  <c r="D189" i="3"/>
  <c r="E189" i="3" s="1"/>
  <c r="D189" i="5"/>
  <c r="E189" i="5" s="1"/>
  <c r="B189" i="5"/>
  <c r="C164" i="4"/>
  <c r="B189" i="3"/>
  <c r="F108" i="3"/>
  <c r="G108" i="3" s="1"/>
  <c r="B165" i="4"/>
  <c r="H108" i="5" l="1"/>
  <c r="D190" i="3"/>
  <c r="E190" i="3" s="1"/>
  <c r="B190" i="5"/>
  <c r="D190" i="5"/>
  <c r="E190" i="5" s="1"/>
  <c r="H108" i="3"/>
  <c r="J84" i="4" s="1"/>
  <c r="C165" i="4"/>
  <c r="B190" i="3"/>
  <c r="B166" i="4"/>
  <c r="F109" i="5" l="1"/>
  <c r="G109" i="5" s="1"/>
  <c r="D191" i="3"/>
  <c r="E191" i="3" s="1"/>
  <c r="D191" i="5"/>
  <c r="E191" i="5" s="1"/>
  <c r="B191" i="5"/>
  <c r="C166" i="4"/>
  <c r="B191" i="3"/>
  <c r="F109" i="3"/>
  <c r="G109" i="3" s="1"/>
  <c r="B167" i="4"/>
  <c r="H109" i="5" l="1"/>
  <c r="D192" i="3"/>
  <c r="E192" i="3" s="1"/>
  <c r="D192" i="5"/>
  <c r="E192" i="5" s="1"/>
  <c r="B192" i="5"/>
  <c r="C167" i="4"/>
  <c r="B192" i="3"/>
  <c r="H109" i="3"/>
  <c r="J85" i="4" s="1"/>
  <c r="B168" i="4"/>
  <c r="F110" i="5" l="1"/>
  <c r="G110" i="5" s="1"/>
  <c r="D193" i="3"/>
  <c r="E193" i="3" s="1"/>
  <c r="D193" i="5"/>
  <c r="E193" i="5" s="1"/>
  <c r="B193" i="5"/>
  <c r="C168" i="4"/>
  <c r="B193" i="3"/>
  <c r="F110" i="3"/>
  <c r="G110" i="3" s="1"/>
  <c r="B169" i="4"/>
  <c r="D194" i="3" l="1"/>
  <c r="E194" i="3" s="1"/>
  <c r="D194" i="5"/>
  <c r="E194" i="5" s="1"/>
  <c r="B194" i="5"/>
  <c r="H110" i="5"/>
  <c r="C169" i="4"/>
  <c r="B194" i="3"/>
  <c r="H110" i="3"/>
  <c r="J86" i="4" s="1"/>
  <c r="B170" i="4"/>
  <c r="D195" i="3" l="1"/>
  <c r="E195" i="3" s="1"/>
  <c r="B195" i="5"/>
  <c r="D195" i="5"/>
  <c r="E195" i="5" s="1"/>
  <c r="F111" i="5"/>
  <c r="G111" i="5" s="1"/>
  <c r="C170" i="4"/>
  <c r="B195" i="3"/>
  <c r="F111" i="3"/>
  <c r="G111" i="3" s="1"/>
  <c r="B171" i="4"/>
  <c r="D196" i="3" l="1"/>
  <c r="E196" i="3" s="1"/>
  <c r="D196" i="5"/>
  <c r="E196" i="5" s="1"/>
  <c r="B196" i="5"/>
  <c r="H111" i="5"/>
  <c r="C171" i="4"/>
  <c r="B196" i="3"/>
  <c r="H111" i="3"/>
  <c r="J87" i="4" s="1"/>
  <c r="B172" i="4"/>
  <c r="D197" i="3" l="1"/>
  <c r="E197" i="3" s="1"/>
  <c r="D197" i="5"/>
  <c r="E197" i="5" s="1"/>
  <c r="B197" i="5"/>
  <c r="F112" i="5"/>
  <c r="G112" i="5" s="1"/>
  <c r="C172" i="4"/>
  <c r="B197" i="3"/>
  <c r="F112" i="3"/>
  <c r="G112" i="3" s="1"/>
  <c r="B173" i="4"/>
  <c r="H112" i="5" l="1"/>
  <c r="D198" i="3"/>
  <c r="E198" i="3" s="1"/>
  <c r="D198" i="5"/>
  <c r="E198" i="5" s="1"/>
  <c r="B198" i="5"/>
  <c r="C173" i="4"/>
  <c r="B198" i="3"/>
  <c r="H112" i="3"/>
  <c r="J88" i="4" s="1"/>
  <c r="B174" i="4"/>
  <c r="F113" i="5" l="1"/>
  <c r="G113" i="5" s="1"/>
  <c r="D199" i="3"/>
  <c r="E199" i="3" s="1"/>
  <c r="D199" i="5"/>
  <c r="E199" i="5" s="1"/>
  <c r="B199" i="5"/>
  <c r="C174" i="4"/>
  <c r="B199" i="3"/>
  <c r="F113" i="3"/>
  <c r="G113" i="3" s="1"/>
  <c r="B175" i="4"/>
  <c r="H113" i="5" l="1"/>
  <c r="D200" i="3"/>
  <c r="E200" i="3" s="1"/>
  <c r="B200" i="5"/>
  <c r="D200" i="5"/>
  <c r="E200" i="5" s="1"/>
  <c r="H113" i="3"/>
  <c r="J89" i="4" s="1"/>
  <c r="C175" i="4"/>
  <c r="B200" i="3"/>
  <c r="B176" i="4"/>
  <c r="F114" i="5" l="1"/>
  <c r="G114" i="5" s="1"/>
  <c r="D201" i="3"/>
  <c r="E201" i="3" s="1"/>
  <c r="B201" i="5"/>
  <c r="D201" i="5"/>
  <c r="E201" i="5" s="1"/>
  <c r="C176" i="4"/>
  <c r="B201" i="3"/>
  <c r="F114" i="3"/>
  <c r="G114" i="3" s="1"/>
  <c r="B177" i="4"/>
  <c r="D202" i="3" l="1"/>
  <c r="E202" i="3" s="1"/>
  <c r="D202" i="5"/>
  <c r="E202" i="5" s="1"/>
  <c r="B202" i="5"/>
  <c r="H114" i="5"/>
  <c r="C177" i="4"/>
  <c r="B202" i="3"/>
  <c r="H114" i="3"/>
  <c r="J90" i="4" s="1"/>
  <c r="B178" i="4"/>
  <c r="D203" i="3" l="1"/>
  <c r="E203" i="3" s="1"/>
  <c r="D203" i="5"/>
  <c r="E203" i="5" s="1"/>
  <c r="B203" i="5"/>
  <c r="F115" i="5"/>
  <c r="G115" i="5" s="1"/>
  <c r="C178" i="4"/>
  <c r="B203" i="3"/>
  <c r="F115" i="3"/>
  <c r="G115" i="3" s="1"/>
  <c r="B179" i="4"/>
  <c r="D204" i="3" l="1"/>
  <c r="E204" i="3" s="1"/>
  <c r="D204" i="5"/>
  <c r="E204" i="5" s="1"/>
  <c r="B204" i="5"/>
  <c r="H115" i="5"/>
  <c r="C179" i="4"/>
  <c r="B204" i="3"/>
  <c r="H115" i="3"/>
  <c r="J91" i="4" s="1"/>
  <c r="B180" i="4"/>
  <c r="F116" i="5" l="1"/>
  <c r="G116" i="5" s="1"/>
  <c r="D205" i="3"/>
  <c r="E205" i="3" s="1"/>
  <c r="D205" i="5"/>
  <c r="E205" i="5" s="1"/>
  <c r="B205" i="5"/>
  <c r="C180" i="4"/>
  <c r="B205" i="3"/>
  <c r="F116" i="3"/>
  <c r="G116" i="3" s="1"/>
  <c r="B181" i="4"/>
  <c r="D206" i="3" l="1"/>
  <c r="E206" i="3" s="1"/>
  <c r="B206" i="5"/>
  <c r="D206" i="5"/>
  <c r="E206" i="5" s="1"/>
  <c r="H116" i="5"/>
  <c r="C181" i="4"/>
  <c r="B206" i="3"/>
  <c r="H116" i="3"/>
  <c r="J92" i="4" s="1"/>
  <c r="B182" i="4"/>
  <c r="D207" i="3" l="1"/>
  <c r="E207" i="3" s="1"/>
  <c r="D207" i="5"/>
  <c r="E207" i="5" s="1"/>
  <c r="B207" i="5"/>
  <c r="F117" i="5"/>
  <c r="G117" i="5" s="1"/>
  <c r="C182" i="4"/>
  <c r="B207" i="3"/>
  <c r="F117" i="3"/>
  <c r="G117" i="3" s="1"/>
  <c r="B183" i="4"/>
  <c r="D208" i="3" l="1"/>
  <c r="E208" i="3" s="1"/>
  <c r="D208" i="5"/>
  <c r="E208" i="5" s="1"/>
  <c r="B208" i="5"/>
  <c r="H117" i="5"/>
  <c r="H117" i="3"/>
  <c r="J93" i="4" s="1"/>
  <c r="C183" i="4"/>
  <c r="B208" i="3"/>
  <c r="B184" i="4"/>
  <c r="F118" i="5" l="1"/>
  <c r="G118" i="5" s="1"/>
  <c r="D209" i="3"/>
  <c r="E209" i="3" s="1"/>
  <c r="D209" i="5"/>
  <c r="E209" i="5" s="1"/>
  <c r="B209" i="5"/>
  <c r="C184" i="4"/>
  <c r="B209" i="3"/>
  <c r="F118" i="3"/>
  <c r="G118" i="3" s="1"/>
  <c r="B185" i="4"/>
  <c r="D210" i="3" l="1"/>
  <c r="E210" i="3" s="1"/>
  <c r="D210" i="5"/>
  <c r="E210" i="5" s="1"/>
  <c r="B210" i="5"/>
  <c r="H118" i="5"/>
  <c r="H118" i="3"/>
  <c r="J94" i="4" s="1"/>
  <c r="C185" i="4"/>
  <c r="B210" i="3"/>
  <c r="B186" i="4"/>
  <c r="F119" i="5" l="1"/>
  <c r="G119" i="5" s="1"/>
  <c r="D211" i="3"/>
  <c r="E211" i="3" s="1"/>
  <c r="B211" i="5"/>
  <c r="D211" i="5"/>
  <c r="E211" i="5" s="1"/>
  <c r="C186" i="4"/>
  <c r="B211" i="3"/>
  <c r="F119" i="3"/>
  <c r="G119" i="3" s="1"/>
  <c r="B187" i="4"/>
  <c r="D212" i="3" l="1"/>
  <c r="E212" i="3" s="1"/>
  <c r="D212" i="5"/>
  <c r="E212" i="5" s="1"/>
  <c r="B212" i="5"/>
  <c r="H119" i="5"/>
  <c r="C187" i="4"/>
  <c r="B212" i="3"/>
  <c r="H119" i="3"/>
  <c r="J95" i="4" s="1"/>
  <c r="B188" i="4"/>
  <c r="D213" i="3" l="1"/>
  <c r="E213" i="3" s="1"/>
  <c r="D213" i="5"/>
  <c r="E213" i="5" s="1"/>
  <c r="B213" i="5"/>
  <c r="F120" i="5"/>
  <c r="G120" i="5" s="1"/>
  <c r="C188" i="4"/>
  <c r="B213" i="3"/>
  <c r="F120" i="3"/>
  <c r="G120" i="3" s="1"/>
  <c r="B189" i="4"/>
  <c r="D214" i="3" l="1"/>
  <c r="E214" i="3" s="1"/>
  <c r="D214" i="5"/>
  <c r="E214" i="5" s="1"/>
  <c r="B214" i="5"/>
  <c r="H120" i="5"/>
  <c r="H120" i="3"/>
  <c r="J96" i="4" s="1"/>
  <c r="C189" i="4"/>
  <c r="B214" i="3"/>
  <c r="B190" i="4"/>
  <c r="F121" i="5" l="1"/>
  <c r="G121" i="5" s="1"/>
  <c r="D215" i="3"/>
  <c r="E215" i="3" s="1"/>
  <c r="D215" i="5"/>
  <c r="E215" i="5" s="1"/>
  <c r="B215" i="5"/>
  <c r="C190" i="4"/>
  <c r="B215" i="3"/>
  <c r="F121" i="3"/>
  <c r="G121" i="3" s="1"/>
  <c r="B191" i="4"/>
  <c r="H121" i="5" l="1"/>
  <c r="D216" i="3"/>
  <c r="E216" i="3" s="1"/>
  <c r="B216" i="5"/>
  <c r="D216" i="5"/>
  <c r="E216" i="5" s="1"/>
  <c r="C191" i="4"/>
  <c r="B216" i="3"/>
  <c r="H121" i="3"/>
  <c r="J97" i="4" s="1"/>
  <c r="B192" i="4"/>
  <c r="F122" i="5" l="1"/>
  <c r="G122" i="5" s="1"/>
  <c r="D217" i="3"/>
  <c r="E217" i="3" s="1"/>
  <c r="B217" i="5"/>
  <c r="D217" i="5"/>
  <c r="E217" i="5" s="1"/>
  <c r="C192" i="4"/>
  <c r="B217" i="3"/>
  <c r="F122" i="3"/>
  <c r="G122" i="3" s="1"/>
  <c r="B193" i="4"/>
  <c r="D218" i="3" l="1"/>
  <c r="E218" i="3" s="1"/>
  <c r="D218" i="5"/>
  <c r="B218" i="5"/>
  <c r="H122" i="5"/>
  <c r="H122" i="3"/>
  <c r="J98" i="4" s="1"/>
  <c r="C193" i="4"/>
  <c r="B218" i="3"/>
  <c r="B194" i="4"/>
  <c r="F123" i="5" l="1"/>
  <c r="G123" i="5" s="1"/>
  <c r="D219" i="3"/>
  <c r="E219" i="3" s="1"/>
  <c r="D219" i="5"/>
  <c r="B219" i="5"/>
  <c r="E218" i="5"/>
  <c r="C194" i="4"/>
  <c r="B219" i="3"/>
  <c r="F123" i="3"/>
  <c r="G123" i="3" s="1"/>
  <c r="B195" i="4"/>
  <c r="E219" i="5" l="1"/>
  <c r="D220" i="3"/>
  <c r="E220" i="3" s="1"/>
  <c r="D220" i="5"/>
  <c r="B220" i="5"/>
  <c r="H123" i="5"/>
  <c r="C195" i="4"/>
  <c r="B220" i="3"/>
  <c r="H123" i="3"/>
  <c r="J99" i="4" s="1"/>
  <c r="B196" i="4"/>
  <c r="E220" i="5" l="1"/>
  <c r="D221" i="3"/>
  <c r="E221" i="3" s="1"/>
  <c r="D221" i="5"/>
  <c r="B221" i="5"/>
  <c r="F124" i="5"/>
  <c r="G124" i="5" s="1"/>
  <c r="C196" i="4"/>
  <c r="B221" i="3"/>
  <c r="F124" i="3"/>
  <c r="G124" i="3" s="1"/>
  <c r="B197" i="4"/>
  <c r="E221" i="5" l="1"/>
  <c r="D222" i="3"/>
  <c r="E222" i="3" s="1"/>
  <c r="B222" i="5"/>
  <c r="D222" i="5"/>
  <c r="H124" i="5"/>
  <c r="C197" i="4"/>
  <c r="B222" i="3"/>
  <c r="H124" i="3"/>
  <c r="J100" i="4" s="1"/>
  <c r="B198" i="4"/>
  <c r="D223" i="3" l="1"/>
  <c r="E223" i="3" s="1"/>
  <c r="D223" i="5"/>
  <c r="B223" i="5"/>
  <c r="F125" i="5"/>
  <c r="G125" i="5" s="1"/>
  <c r="E222" i="5"/>
  <c r="C198" i="4"/>
  <c r="B223" i="3"/>
  <c r="F125" i="3"/>
  <c r="G125" i="3" s="1"/>
  <c r="B199" i="4"/>
  <c r="H125" i="5" l="1"/>
  <c r="D224" i="3"/>
  <c r="E224" i="3" s="1"/>
  <c r="D224" i="5"/>
  <c r="B224" i="5"/>
  <c r="E223" i="5"/>
  <c r="C199" i="4"/>
  <c r="B224" i="3"/>
  <c r="H125" i="3"/>
  <c r="J101" i="4" s="1"/>
  <c r="B200" i="4"/>
  <c r="E224" i="5" l="1"/>
  <c r="F126" i="5"/>
  <c r="G126" i="5" s="1"/>
  <c r="D225" i="3"/>
  <c r="E225" i="3" s="1"/>
  <c r="D225" i="5"/>
  <c r="B225" i="5"/>
  <c r="C200" i="4"/>
  <c r="B225" i="3"/>
  <c r="F126" i="3"/>
  <c r="G126" i="3" s="1"/>
  <c r="B201" i="4"/>
  <c r="E225" i="5" l="1"/>
  <c r="D226" i="3"/>
  <c r="E226" i="3" s="1"/>
  <c r="D226" i="5"/>
  <c r="B226" i="5"/>
  <c r="H126" i="5"/>
  <c r="C201" i="4"/>
  <c r="B226" i="3"/>
  <c r="H126" i="3"/>
  <c r="J102" i="4" s="1"/>
  <c r="B202" i="4"/>
  <c r="D227" i="3" l="1"/>
  <c r="E227" i="3" s="1"/>
  <c r="B227" i="5"/>
  <c r="D227" i="5"/>
  <c r="F127" i="5"/>
  <c r="G127" i="5" s="1"/>
  <c r="E226" i="5"/>
  <c r="C202" i="4"/>
  <c r="B227" i="3"/>
  <c r="F127" i="3"/>
  <c r="G127" i="3" s="1"/>
  <c r="B203" i="4"/>
  <c r="E227" i="5" l="1"/>
  <c r="D228" i="3"/>
  <c r="E228" i="3" s="1"/>
  <c r="D228" i="5"/>
  <c r="B228" i="5"/>
  <c r="H127" i="5"/>
  <c r="H127" i="3"/>
  <c r="J103" i="4" s="1"/>
  <c r="C203" i="4"/>
  <c r="B228" i="3"/>
  <c r="B204" i="4"/>
  <c r="E228" i="5" l="1"/>
  <c r="D229" i="3"/>
  <c r="E229" i="3" s="1"/>
  <c r="B229" i="5"/>
  <c r="D229" i="5"/>
  <c r="F128" i="5"/>
  <c r="G128" i="5" s="1"/>
  <c r="C204" i="4"/>
  <c r="B229" i="3"/>
  <c r="F128" i="3"/>
  <c r="G128" i="3" s="1"/>
  <c r="B205" i="4"/>
  <c r="E229" i="5" l="1"/>
  <c r="D230" i="3"/>
  <c r="E230" i="3" s="1"/>
  <c r="D230" i="5"/>
  <c r="B230" i="5"/>
  <c r="H128" i="5"/>
  <c r="C205" i="4"/>
  <c r="B230" i="3"/>
  <c r="H128" i="3"/>
  <c r="J104" i="4" s="1"/>
  <c r="B206" i="4"/>
  <c r="D231" i="3" l="1"/>
  <c r="E231" i="3" s="1"/>
  <c r="D231" i="5"/>
  <c r="B231" i="5"/>
  <c r="F129" i="5"/>
  <c r="G129" i="5" s="1"/>
  <c r="E230" i="5"/>
  <c r="C206" i="4"/>
  <c r="B231" i="3"/>
  <c r="F129" i="3"/>
  <c r="G129" i="3" s="1"/>
  <c r="B207" i="4"/>
  <c r="E231" i="5" l="1"/>
  <c r="D232" i="3"/>
  <c r="E232" i="3" s="1"/>
  <c r="B232" i="5"/>
  <c r="D232" i="5"/>
  <c r="H129" i="5"/>
  <c r="H129" i="3"/>
  <c r="J105" i="4" s="1"/>
  <c r="C207" i="4"/>
  <c r="B232" i="3"/>
  <c r="B208" i="4"/>
  <c r="E232" i="5" l="1"/>
  <c r="F130" i="5"/>
  <c r="G130" i="5" s="1"/>
  <c r="D233" i="3"/>
  <c r="E233" i="3" s="1"/>
  <c r="B233" i="5"/>
  <c r="D233" i="5"/>
  <c r="C208" i="4"/>
  <c r="B233" i="3"/>
  <c r="F130" i="3"/>
  <c r="G130" i="3" s="1"/>
  <c r="B209" i="4"/>
  <c r="E233" i="5" l="1"/>
  <c r="H130" i="5"/>
  <c r="D234" i="3"/>
  <c r="E234" i="3" s="1"/>
  <c r="B234" i="5"/>
  <c r="D234" i="5"/>
  <c r="H130" i="3"/>
  <c r="J106" i="4" s="1"/>
  <c r="C209" i="4"/>
  <c r="B234" i="3"/>
  <c r="B210" i="4"/>
  <c r="F131" i="5" l="1"/>
  <c r="G131" i="5" s="1"/>
  <c r="D235" i="3"/>
  <c r="E235" i="3" s="1"/>
  <c r="D235" i="5"/>
  <c r="B235" i="5"/>
  <c r="E234" i="5"/>
  <c r="C210" i="4"/>
  <c r="B235" i="3"/>
  <c r="F131" i="3"/>
  <c r="G131" i="3" s="1"/>
  <c r="B211" i="4"/>
  <c r="E235" i="5" l="1"/>
  <c r="D236" i="3"/>
  <c r="E236" i="3" s="1"/>
  <c r="D236" i="5"/>
  <c r="B236" i="5"/>
  <c r="H131" i="5"/>
  <c r="C211" i="4"/>
  <c r="B236" i="3"/>
  <c r="H131" i="3"/>
  <c r="J107" i="4" s="1"/>
  <c r="B212" i="4"/>
  <c r="E236" i="5" l="1"/>
  <c r="D237" i="3"/>
  <c r="E237" i="3" s="1"/>
  <c r="D237" i="5"/>
  <c r="B237" i="5"/>
  <c r="F132" i="5"/>
  <c r="G132" i="5" s="1"/>
  <c r="C212" i="4"/>
  <c r="B237" i="3"/>
  <c r="F132" i="3"/>
  <c r="G132" i="3" s="1"/>
  <c r="B213" i="4"/>
  <c r="E237" i="5" l="1"/>
  <c r="D238" i="3"/>
  <c r="E238" i="3" s="1"/>
  <c r="B238" i="5"/>
  <c r="D238" i="5"/>
  <c r="H132" i="5"/>
  <c r="C213" i="4"/>
  <c r="B238" i="3"/>
  <c r="H132" i="3"/>
  <c r="J108" i="4" s="1"/>
  <c r="B214" i="4"/>
  <c r="E238" i="5" l="1"/>
  <c r="F133" i="5"/>
  <c r="G133" i="5" s="1"/>
  <c r="D239" i="3"/>
  <c r="E239" i="3" s="1"/>
  <c r="B239" i="5"/>
  <c r="D239" i="5"/>
  <c r="C214" i="4"/>
  <c r="B239" i="3"/>
  <c r="F133" i="3"/>
  <c r="G133" i="3" s="1"/>
  <c r="B215" i="4"/>
  <c r="E239" i="5" l="1"/>
  <c r="D240" i="3"/>
  <c r="E240" i="3" s="1"/>
  <c r="D240" i="5"/>
  <c r="B240" i="5"/>
  <c r="H133" i="5"/>
  <c r="H133" i="3"/>
  <c r="J109" i="4" s="1"/>
  <c r="C215" i="4"/>
  <c r="B216" i="4" s="1"/>
  <c r="B240" i="3"/>
  <c r="E240" i="5" l="1"/>
  <c r="D241" i="3"/>
  <c r="E241" i="3" s="1"/>
  <c r="D241" i="5"/>
  <c r="B241" i="5"/>
  <c r="F134" i="5"/>
  <c r="G134" i="5" s="1"/>
  <c r="C216" i="4"/>
  <c r="B241" i="3"/>
  <c r="F134" i="3"/>
  <c r="G134" i="3" s="1"/>
  <c r="B217" i="4"/>
  <c r="E241" i="5" l="1"/>
  <c r="D242" i="3"/>
  <c r="E242" i="3" s="1"/>
  <c r="D242" i="5"/>
  <c r="B242" i="5"/>
  <c r="H134" i="5"/>
  <c r="C217" i="4"/>
  <c r="B242" i="3"/>
  <c r="H134" i="3"/>
  <c r="J110" i="4" s="1"/>
  <c r="B218" i="4"/>
  <c r="D243" i="3" l="1"/>
  <c r="E243" i="3" s="1"/>
  <c r="B243" i="5"/>
  <c r="D243" i="5"/>
  <c r="F135" i="5"/>
  <c r="G135" i="5" s="1"/>
  <c r="E242" i="5"/>
  <c r="C218" i="4"/>
  <c r="B243" i="3"/>
  <c r="F135" i="3"/>
  <c r="G135" i="3" s="1"/>
  <c r="B219" i="4"/>
  <c r="E243" i="5" l="1"/>
  <c r="D244" i="3"/>
  <c r="E244" i="3" s="1"/>
  <c r="B244" i="5"/>
  <c r="D244" i="5"/>
  <c r="H135" i="5"/>
  <c r="C219" i="4"/>
  <c r="B244" i="3"/>
  <c r="H135" i="3"/>
  <c r="J111" i="4" s="1"/>
  <c r="B220" i="4"/>
  <c r="E244" i="5" l="1"/>
  <c r="D245" i="3"/>
  <c r="E245" i="3" s="1"/>
  <c r="B245" i="5"/>
  <c r="D245" i="5"/>
  <c r="F136" i="5"/>
  <c r="G136" i="5" s="1"/>
  <c r="C220" i="4"/>
  <c r="B245" i="3"/>
  <c r="F136" i="3"/>
  <c r="G136" i="3" s="1"/>
  <c r="B221" i="4"/>
  <c r="E245" i="5" l="1"/>
  <c r="D246" i="3"/>
  <c r="E246" i="3" s="1"/>
  <c r="D246" i="5"/>
  <c r="B246" i="5"/>
  <c r="H136" i="5"/>
  <c r="C221" i="4"/>
  <c r="B246" i="3"/>
  <c r="H136" i="3"/>
  <c r="J112" i="4" s="1"/>
  <c r="B222" i="4"/>
  <c r="D247" i="3" l="1"/>
  <c r="E247" i="3" s="1"/>
  <c r="D247" i="5"/>
  <c r="B247" i="5"/>
  <c r="F137" i="5"/>
  <c r="G137" i="5" s="1"/>
  <c r="E246" i="5"/>
  <c r="C222" i="4"/>
  <c r="B247" i="3"/>
  <c r="F137" i="3"/>
  <c r="G137" i="3" s="1"/>
  <c r="B223" i="4"/>
  <c r="E247" i="5" l="1"/>
  <c r="H137" i="5"/>
  <c r="D248" i="3"/>
  <c r="E248" i="3" s="1"/>
  <c r="B248" i="5"/>
  <c r="D248" i="5"/>
  <c r="C223" i="4"/>
  <c r="B248" i="3"/>
  <c r="H137" i="3"/>
  <c r="J113" i="4" s="1"/>
  <c r="B224" i="4"/>
  <c r="E248" i="5" l="1"/>
  <c r="F138" i="5"/>
  <c r="G138" i="5" s="1"/>
  <c r="D249" i="3"/>
  <c r="E249" i="3" s="1"/>
  <c r="B249" i="5"/>
  <c r="D249" i="5"/>
  <c r="C224" i="4"/>
  <c r="B249" i="3"/>
  <c r="F138" i="3"/>
  <c r="G138" i="3" s="1"/>
  <c r="B225" i="4"/>
  <c r="E249" i="5" l="1"/>
  <c r="D250" i="3"/>
  <c r="E250" i="3" s="1"/>
  <c r="B250" i="5"/>
  <c r="D250" i="5"/>
  <c r="H138" i="5"/>
  <c r="H138" i="3"/>
  <c r="J114" i="4" s="1"/>
  <c r="C225" i="4"/>
  <c r="B250" i="3"/>
  <c r="B226" i="4"/>
  <c r="F139" i="5" l="1"/>
  <c r="G139" i="5" s="1"/>
  <c r="D251" i="3"/>
  <c r="E251" i="3" s="1"/>
  <c r="D251" i="5"/>
  <c r="B251" i="5"/>
  <c r="E250" i="5"/>
  <c r="C226" i="4"/>
  <c r="B251" i="3"/>
  <c r="F139" i="3"/>
  <c r="G139" i="3" s="1"/>
  <c r="B227" i="4"/>
  <c r="E251" i="5" l="1"/>
  <c r="D252" i="3"/>
  <c r="E252" i="3" s="1"/>
  <c r="D252" i="5"/>
  <c r="B252" i="5"/>
  <c r="H139" i="5"/>
  <c r="C227" i="4"/>
  <c r="B252" i="3"/>
  <c r="H139" i="3"/>
  <c r="J115" i="4" s="1"/>
  <c r="B228" i="4"/>
  <c r="E252" i="5" l="1"/>
  <c r="D253" i="3"/>
  <c r="E253" i="3" s="1"/>
  <c r="D253" i="5"/>
  <c r="B253" i="5"/>
  <c r="F140" i="5"/>
  <c r="G140" i="5" s="1"/>
  <c r="C228" i="4"/>
  <c r="B253" i="3"/>
  <c r="F140" i="3"/>
  <c r="G140" i="3" s="1"/>
  <c r="B229" i="4"/>
  <c r="E253" i="5" l="1"/>
  <c r="D254" i="3"/>
  <c r="E254" i="3" s="1"/>
  <c r="B254" i="5"/>
  <c r="D254" i="5"/>
  <c r="H140" i="5"/>
  <c r="C229" i="4"/>
  <c r="B254" i="3"/>
  <c r="H140" i="3"/>
  <c r="J116" i="4" s="1"/>
  <c r="B230" i="4"/>
  <c r="F141" i="5" l="1"/>
  <c r="G141" i="5" s="1"/>
  <c r="D255" i="3"/>
  <c r="E255" i="3" s="1"/>
  <c r="B255" i="5"/>
  <c r="D255" i="5"/>
  <c r="E254" i="5"/>
  <c r="C230" i="4"/>
  <c r="B255" i="3"/>
  <c r="F141" i="3"/>
  <c r="G141" i="3" s="1"/>
  <c r="B231" i="4"/>
  <c r="E255" i="5" l="1"/>
  <c r="D256" i="3"/>
  <c r="E256" i="3" s="1"/>
  <c r="D256" i="5"/>
  <c r="B256" i="5"/>
  <c r="H141" i="5"/>
  <c r="C231" i="4"/>
  <c r="B256" i="3"/>
  <c r="H141" i="3"/>
  <c r="J117" i="4" s="1"/>
  <c r="B232" i="4"/>
  <c r="E256" i="5" l="1"/>
  <c r="D257" i="3"/>
  <c r="E257" i="3" s="1"/>
  <c r="D257" i="5"/>
  <c r="B257" i="5"/>
  <c r="F142" i="5"/>
  <c r="G142" i="5" s="1"/>
  <c r="C232" i="4"/>
  <c r="B257" i="3"/>
  <c r="F142" i="3"/>
  <c r="G142" i="3" s="1"/>
  <c r="B233" i="4"/>
  <c r="E257" i="5" l="1"/>
  <c r="D258" i="3"/>
  <c r="E258" i="3" s="1"/>
  <c r="D258" i="5"/>
  <c r="B258" i="5"/>
  <c r="H142" i="5"/>
  <c r="C233" i="4"/>
  <c r="B258" i="3"/>
  <c r="H142" i="3"/>
  <c r="J118" i="4" s="1"/>
  <c r="B234" i="4"/>
  <c r="E258" i="5" l="1"/>
  <c r="F143" i="5"/>
  <c r="G143" i="5" s="1"/>
  <c r="D259" i="3"/>
  <c r="E259" i="3" s="1"/>
  <c r="B259" i="5"/>
  <c r="D259" i="5"/>
  <c r="C234" i="4"/>
  <c r="B259" i="3"/>
  <c r="F143" i="3"/>
  <c r="G143" i="3" s="1"/>
  <c r="B235" i="4"/>
  <c r="E259" i="5" l="1"/>
  <c r="H143" i="5"/>
  <c r="D260" i="3"/>
  <c r="E260" i="3" s="1"/>
  <c r="B260" i="5"/>
  <c r="D260" i="5"/>
  <c r="H143" i="3"/>
  <c r="J119" i="4" s="1"/>
  <c r="C235" i="4"/>
  <c r="B260" i="3"/>
  <c r="B236" i="4"/>
  <c r="E260" i="5" l="1"/>
  <c r="F144" i="5"/>
  <c r="G144" i="5" s="1"/>
  <c r="D261" i="3"/>
  <c r="E261" i="3" s="1"/>
  <c r="B261" i="5"/>
  <c r="D261" i="5"/>
  <c r="E261" i="5" s="1"/>
  <c r="C236" i="4"/>
  <c r="B261" i="3"/>
  <c r="F144" i="3"/>
  <c r="G144" i="3" s="1"/>
  <c r="B237" i="4"/>
  <c r="D262" i="3" l="1"/>
  <c r="E262" i="3" s="1"/>
  <c r="D262" i="5"/>
  <c r="B262" i="5"/>
  <c r="H144" i="5"/>
  <c r="C237" i="4"/>
  <c r="B262" i="3"/>
  <c r="H144" i="3"/>
  <c r="J120" i="4" s="1"/>
  <c r="B238" i="4"/>
  <c r="D263" i="3" l="1"/>
  <c r="E263" i="3" s="1"/>
  <c r="D263" i="5"/>
  <c r="B263" i="5"/>
  <c r="F145" i="5"/>
  <c r="G145" i="5" s="1"/>
  <c r="E262" i="5"/>
  <c r="C238" i="4"/>
  <c r="B263" i="3"/>
  <c r="F145" i="3"/>
  <c r="G145" i="3" s="1"/>
  <c r="B239" i="4"/>
  <c r="H145" i="5" l="1"/>
  <c r="D264" i="3"/>
  <c r="E264" i="3" s="1"/>
  <c r="D264" i="5"/>
  <c r="B264" i="5"/>
  <c r="E263" i="5"/>
  <c r="H145" i="3"/>
  <c r="J121" i="4" s="1"/>
  <c r="C239" i="4"/>
  <c r="B264" i="3"/>
  <c r="B240" i="4"/>
  <c r="E264" i="5" l="1"/>
  <c r="D265" i="3"/>
  <c r="E265" i="3" s="1"/>
  <c r="B265" i="5"/>
  <c r="D265" i="5"/>
  <c r="F146" i="5"/>
  <c r="G146" i="5" s="1"/>
  <c r="C240" i="4"/>
  <c r="B265" i="3"/>
  <c r="F146" i="3"/>
  <c r="G146" i="3" s="1"/>
  <c r="B241" i="4"/>
  <c r="E265" i="5" l="1"/>
  <c r="H146" i="5"/>
  <c r="D266" i="3"/>
  <c r="E266" i="3" s="1"/>
  <c r="D266" i="5"/>
  <c r="B266" i="5"/>
  <c r="C241" i="4"/>
  <c r="B266" i="3"/>
  <c r="H146" i="3"/>
  <c r="J122" i="4" s="1"/>
  <c r="B242" i="4"/>
  <c r="E266" i="5" l="1"/>
  <c r="F147" i="5"/>
  <c r="G147" i="5" s="1"/>
  <c r="D267" i="3"/>
  <c r="E267" i="3" s="1"/>
  <c r="D267" i="5"/>
  <c r="B267" i="5"/>
  <c r="C242" i="4"/>
  <c r="B267" i="3"/>
  <c r="F147" i="3"/>
  <c r="G147" i="3" s="1"/>
  <c r="B243" i="4"/>
  <c r="E267" i="5" l="1"/>
  <c r="H147" i="5"/>
  <c r="D268" i="3"/>
  <c r="E268" i="3" s="1"/>
  <c r="D268" i="5"/>
  <c r="B268" i="5"/>
  <c r="C243" i="4"/>
  <c r="B268" i="3"/>
  <c r="H147" i="3"/>
  <c r="J123" i="4" s="1"/>
  <c r="B244" i="4"/>
  <c r="D269" i="3" l="1"/>
  <c r="E269" i="3" s="1"/>
  <c r="B269" i="5"/>
  <c r="D269" i="5"/>
  <c r="F148" i="5"/>
  <c r="G148" i="5" s="1"/>
  <c r="E268" i="5"/>
  <c r="C244" i="4"/>
  <c r="B269" i="3"/>
  <c r="F148" i="3"/>
  <c r="G148" i="3" s="1"/>
  <c r="B245" i="4"/>
  <c r="E269" i="5" l="1"/>
  <c r="H148" i="5"/>
  <c r="D270" i="3"/>
  <c r="E270" i="3" s="1"/>
  <c r="D270" i="5"/>
  <c r="B270" i="5"/>
  <c r="C245" i="4"/>
  <c r="B270" i="3"/>
  <c r="H148" i="3"/>
  <c r="J124" i="4" s="1"/>
  <c r="B246" i="4"/>
  <c r="E270" i="5" l="1"/>
  <c r="D271" i="3"/>
  <c r="E271" i="3" s="1"/>
  <c r="D271" i="5"/>
  <c r="B271" i="5"/>
  <c r="F149" i="5"/>
  <c r="G149" i="5" s="1"/>
  <c r="C246" i="4"/>
  <c r="B271" i="3"/>
  <c r="F149" i="3"/>
  <c r="G149" i="3" s="1"/>
  <c r="B247" i="4"/>
  <c r="E271" i="5" l="1"/>
  <c r="H149" i="5"/>
  <c r="D272" i="3"/>
  <c r="E272" i="3" s="1"/>
  <c r="D272" i="5"/>
  <c r="B272" i="5"/>
  <c r="H149" i="3"/>
  <c r="J125" i="4" s="1"/>
  <c r="C247" i="4"/>
  <c r="B272" i="3"/>
  <c r="B248" i="4"/>
  <c r="E272" i="5" l="1"/>
  <c r="F150" i="5"/>
  <c r="G150" i="5" s="1"/>
  <c r="D273" i="3"/>
  <c r="E273" i="3" s="1"/>
  <c r="B273" i="5"/>
  <c r="D273" i="5"/>
  <c r="C248" i="4"/>
  <c r="B273" i="3"/>
  <c r="F150" i="3"/>
  <c r="G150" i="3" s="1"/>
  <c r="B249" i="4"/>
  <c r="E273" i="5" l="1"/>
  <c r="D274" i="3"/>
  <c r="E274" i="3" s="1"/>
  <c r="D274" i="5"/>
  <c r="B274" i="5"/>
  <c r="H150" i="5"/>
  <c r="C249" i="4"/>
  <c r="B274" i="3"/>
  <c r="H150" i="3"/>
  <c r="J126" i="4" s="1"/>
  <c r="B250" i="4"/>
  <c r="E274" i="5" l="1"/>
  <c r="F151" i="5"/>
  <c r="G151" i="5" s="1"/>
  <c r="D275" i="3"/>
  <c r="E275" i="3" s="1"/>
  <c r="D275" i="5"/>
  <c r="B275" i="5"/>
  <c r="C250" i="4"/>
  <c r="B275" i="3"/>
  <c r="F151" i="3"/>
  <c r="G151" i="3" s="1"/>
  <c r="B251" i="4"/>
  <c r="E275" i="5" l="1"/>
  <c r="H151" i="5"/>
  <c r="D276" i="3"/>
  <c r="E276" i="3" s="1"/>
  <c r="D276" i="5"/>
  <c r="B276" i="5"/>
  <c r="C251" i="4"/>
  <c r="B276" i="3"/>
  <c r="H151" i="3"/>
  <c r="J127" i="4" s="1"/>
  <c r="B252" i="4"/>
  <c r="E276" i="5" l="1"/>
  <c r="F152" i="5"/>
  <c r="G152" i="5" s="1"/>
  <c r="D277" i="3"/>
  <c r="E277" i="3" s="1"/>
  <c r="B277" i="5"/>
  <c r="D277" i="5"/>
  <c r="E277" i="5" s="1"/>
  <c r="C252" i="4"/>
  <c r="B277" i="3"/>
  <c r="F152" i="3"/>
  <c r="G152" i="3" s="1"/>
  <c r="B253" i="4"/>
  <c r="H152" i="5" l="1"/>
  <c r="D278" i="3"/>
  <c r="E278" i="3" s="1"/>
  <c r="D278" i="5"/>
  <c r="B278" i="5"/>
  <c r="C253" i="4"/>
  <c r="B278" i="3"/>
  <c r="H152" i="3"/>
  <c r="J128" i="4" s="1"/>
  <c r="B254" i="4"/>
  <c r="F153" i="5" l="1"/>
  <c r="G153" i="5" s="1"/>
  <c r="D279" i="3"/>
  <c r="E279" i="3" s="1"/>
  <c r="D279" i="5"/>
  <c r="B279" i="5"/>
  <c r="E278" i="5"/>
  <c r="C254" i="4"/>
  <c r="B279" i="3"/>
  <c r="F153" i="3"/>
  <c r="G153" i="3" s="1"/>
  <c r="B255" i="4"/>
  <c r="E279" i="5" l="1"/>
  <c r="D280" i="3"/>
  <c r="E280" i="3" s="1"/>
  <c r="D280" i="5"/>
  <c r="B280" i="5"/>
  <c r="H153" i="5"/>
  <c r="C255" i="4"/>
  <c r="B280" i="3"/>
  <c r="H153" i="3"/>
  <c r="J129" i="4" s="1"/>
  <c r="B256" i="4"/>
  <c r="E280" i="5" l="1"/>
  <c r="F154" i="5"/>
  <c r="G154" i="5" s="1"/>
  <c r="D281" i="3"/>
  <c r="E281" i="3" s="1"/>
  <c r="B281" i="5"/>
  <c r="D281" i="5"/>
  <c r="C256" i="4"/>
  <c r="B281" i="3"/>
  <c r="F154" i="3"/>
  <c r="G154" i="3" s="1"/>
  <c r="B257" i="4"/>
  <c r="E281" i="5" l="1"/>
  <c r="H154" i="5"/>
  <c r="D282" i="3"/>
  <c r="E282" i="3" s="1"/>
  <c r="D282" i="5"/>
  <c r="B282" i="5"/>
  <c r="H154" i="3"/>
  <c r="J130" i="4" s="1"/>
  <c r="C257" i="4"/>
  <c r="B282" i="3"/>
  <c r="B258" i="4"/>
  <c r="E282" i="5" l="1"/>
  <c r="F155" i="5"/>
  <c r="G155" i="5" s="1"/>
  <c r="D283" i="3"/>
  <c r="E283" i="3" s="1"/>
  <c r="D283" i="5"/>
  <c r="B283" i="5"/>
  <c r="C258" i="4"/>
  <c r="B283" i="3"/>
  <c r="F155" i="3"/>
  <c r="G155" i="3" s="1"/>
  <c r="B259" i="4"/>
  <c r="E283" i="5" l="1"/>
  <c r="D284" i="3"/>
  <c r="E284" i="3" s="1"/>
  <c r="D284" i="5"/>
  <c r="B284" i="5"/>
  <c r="H155" i="5"/>
  <c r="H155" i="3"/>
  <c r="J131" i="4" s="1"/>
  <c r="C259" i="4"/>
  <c r="B284" i="3"/>
  <c r="B260" i="4"/>
  <c r="F156" i="5" l="1"/>
  <c r="G156" i="5" s="1"/>
  <c r="D285" i="3"/>
  <c r="E285" i="3" s="1"/>
  <c r="B285" i="5"/>
  <c r="D285" i="5"/>
  <c r="E284" i="5"/>
  <c r="C260" i="4"/>
  <c r="B285" i="3"/>
  <c r="F156" i="3"/>
  <c r="G156" i="3" s="1"/>
  <c r="B261" i="4"/>
  <c r="E285" i="5" l="1"/>
  <c r="H156" i="5"/>
  <c r="D286" i="3"/>
  <c r="E286" i="3" s="1"/>
  <c r="D286" i="5"/>
  <c r="B286" i="5"/>
  <c r="C261" i="4"/>
  <c r="B286" i="3"/>
  <c r="H156" i="3"/>
  <c r="J132" i="4" s="1"/>
  <c r="B262" i="4"/>
  <c r="E286" i="5" l="1"/>
  <c r="D287" i="3"/>
  <c r="E287" i="3" s="1"/>
  <c r="D287" i="5"/>
  <c r="B287" i="5"/>
  <c r="F157" i="5"/>
  <c r="G157" i="5" s="1"/>
  <c r="C262" i="4"/>
  <c r="B287" i="3"/>
  <c r="F157" i="3"/>
  <c r="G157" i="3" s="1"/>
  <c r="B263" i="4"/>
  <c r="E287" i="5" l="1"/>
  <c r="H157" i="5"/>
  <c r="D288" i="3"/>
  <c r="E288" i="3" s="1"/>
  <c r="D288" i="5"/>
  <c r="B288" i="5"/>
  <c r="C263" i="4"/>
  <c r="B288" i="3"/>
  <c r="H157" i="3"/>
  <c r="J133" i="4" s="1"/>
  <c r="B264" i="4"/>
  <c r="E288" i="5" l="1"/>
  <c r="F158" i="5"/>
  <c r="G158" i="5" s="1"/>
  <c r="D289" i="3"/>
  <c r="E289" i="3" s="1"/>
  <c r="B289" i="5"/>
  <c r="D289" i="5"/>
  <c r="C264" i="4"/>
  <c r="B289" i="3"/>
  <c r="F158" i="3"/>
  <c r="G158" i="3" s="1"/>
  <c r="B265" i="4"/>
  <c r="E289" i="5" l="1"/>
  <c r="D290" i="3"/>
  <c r="E290" i="3" s="1"/>
  <c r="D290" i="5"/>
  <c r="B290" i="5"/>
  <c r="H158" i="5"/>
  <c r="H158" i="3"/>
  <c r="J134" i="4" s="1"/>
  <c r="C265" i="4"/>
  <c r="B290" i="3"/>
  <c r="B266" i="4"/>
  <c r="F159" i="5" l="1"/>
  <c r="G159" i="5" s="1"/>
  <c r="D291" i="3"/>
  <c r="E291" i="3" s="1"/>
  <c r="D291" i="5"/>
  <c r="B291" i="5"/>
  <c r="E290" i="5"/>
  <c r="C266" i="4"/>
  <c r="B291" i="3"/>
  <c r="F159" i="3"/>
  <c r="G159" i="3" s="1"/>
  <c r="B267" i="4"/>
  <c r="E291" i="5" l="1"/>
  <c r="D292" i="3"/>
  <c r="E292" i="3" s="1"/>
  <c r="D292" i="5"/>
  <c r="B292" i="5"/>
  <c r="H159" i="5"/>
  <c r="H159" i="3"/>
  <c r="J135" i="4" s="1"/>
  <c r="C267" i="4"/>
  <c r="B292" i="3"/>
  <c r="B268" i="4"/>
  <c r="E292" i="5" l="1"/>
  <c r="F160" i="5"/>
  <c r="G160" i="5" s="1"/>
  <c r="D293" i="3"/>
  <c r="E293" i="3" s="1"/>
  <c r="B293" i="5"/>
  <c r="D293" i="5"/>
  <c r="C268" i="4"/>
  <c r="B293" i="3"/>
  <c r="F160" i="3"/>
  <c r="G160" i="3" s="1"/>
  <c r="B269" i="4"/>
  <c r="E293" i="5" l="1"/>
  <c r="D294" i="3"/>
  <c r="E294" i="3" s="1"/>
  <c r="D294" i="5"/>
  <c r="B294" i="5"/>
  <c r="H160" i="5"/>
  <c r="C269" i="4"/>
  <c r="B294" i="3"/>
  <c r="H160" i="3"/>
  <c r="J136" i="4" s="1"/>
  <c r="B270" i="4"/>
  <c r="D295" i="3" l="1"/>
  <c r="E295" i="3" s="1"/>
  <c r="D295" i="5"/>
  <c r="B295" i="5"/>
  <c r="F161" i="5"/>
  <c r="G161" i="5" s="1"/>
  <c r="E294" i="5"/>
  <c r="C270" i="4"/>
  <c r="B295" i="3"/>
  <c r="F161" i="3"/>
  <c r="G161" i="3" s="1"/>
  <c r="B271" i="4"/>
  <c r="E295" i="5" l="1"/>
  <c r="D296" i="3"/>
  <c r="E296" i="3" s="1"/>
  <c r="D296" i="5"/>
  <c r="B296" i="5"/>
  <c r="H161" i="5"/>
  <c r="C271" i="4"/>
  <c r="B296" i="3"/>
  <c r="H161" i="3"/>
  <c r="J137" i="4" s="1"/>
  <c r="B272" i="4"/>
  <c r="F162" i="5" l="1"/>
  <c r="G162" i="5" s="1"/>
  <c r="D297" i="3"/>
  <c r="E297" i="3" s="1"/>
  <c r="B297" i="5"/>
  <c r="D297" i="5"/>
  <c r="E296" i="5"/>
  <c r="C272" i="4"/>
  <c r="B297" i="3"/>
  <c r="F162" i="3"/>
  <c r="G162" i="3" s="1"/>
  <c r="B273" i="4"/>
  <c r="D298" i="3" l="1"/>
  <c r="E298" i="3" s="1"/>
  <c r="D298" i="5"/>
  <c r="B298" i="5"/>
  <c r="E297" i="5"/>
  <c r="H162" i="5"/>
  <c r="H162" i="3"/>
  <c r="J138" i="4" s="1"/>
  <c r="C273" i="4"/>
  <c r="B298" i="3"/>
  <c r="B274" i="4"/>
  <c r="E298" i="5" l="1"/>
  <c r="F163" i="5"/>
  <c r="G163" i="5" s="1"/>
  <c r="D299" i="3"/>
  <c r="E299" i="3" s="1"/>
  <c r="D299" i="5"/>
  <c r="B299" i="5"/>
  <c r="C274" i="4"/>
  <c r="B299" i="3"/>
  <c r="F163" i="3"/>
  <c r="G163" i="3" s="1"/>
  <c r="B275" i="4"/>
  <c r="E299" i="5" l="1"/>
  <c r="D300" i="3"/>
  <c r="E300" i="3" s="1"/>
  <c r="D300" i="5"/>
  <c r="B300" i="5"/>
  <c r="H163" i="5"/>
  <c r="C275" i="4"/>
  <c r="B300" i="3"/>
  <c r="H163" i="3"/>
  <c r="J139" i="4" s="1"/>
  <c r="B276" i="4"/>
  <c r="E300" i="5" l="1"/>
  <c r="D301" i="3"/>
  <c r="E301" i="3" s="1"/>
  <c r="B301" i="5"/>
  <c r="D301" i="5"/>
  <c r="F164" i="5"/>
  <c r="G164" i="5" s="1"/>
  <c r="C276" i="4"/>
  <c r="B301" i="3"/>
  <c r="F164" i="3"/>
  <c r="G164" i="3" s="1"/>
  <c r="B277" i="4"/>
  <c r="E301" i="5" l="1"/>
  <c r="H164" i="5"/>
  <c r="D302" i="3"/>
  <c r="E302" i="3" s="1"/>
  <c r="D302" i="5"/>
  <c r="B302" i="5"/>
  <c r="H164" i="3"/>
  <c r="J140" i="4" s="1"/>
  <c r="C277" i="4"/>
  <c r="B302" i="3"/>
  <c r="B278" i="4"/>
  <c r="F165" i="5" l="1"/>
  <c r="G165" i="5" s="1"/>
  <c r="D303" i="3"/>
  <c r="E303" i="3" s="1"/>
  <c r="D303" i="5"/>
  <c r="B303" i="5"/>
  <c r="E302" i="5"/>
  <c r="C278" i="4"/>
  <c r="B303" i="3"/>
  <c r="F165" i="3"/>
  <c r="G165" i="3" s="1"/>
  <c r="B279" i="4"/>
  <c r="D304" i="3" l="1"/>
  <c r="E304" i="3" s="1"/>
  <c r="D304" i="5"/>
  <c r="B304" i="5"/>
  <c r="E303" i="5"/>
  <c r="H165" i="5"/>
  <c r="C279" i="4"/>
  <c r="B304" i="3"/>
  <c r="H165" i="3"/>
  <c r="J141" i="4" s="1"/>
  <c r="B280" i="4"/>
  <c r="E304" i="5" l="1"/>
  <c r="D305" i="3"/>
  <c r="E305" i="3" s="1"/>
  <c r="B305" i="5"/>
  <c r="D305" i="5"/>
  <c r="F166" i="5"/>
  <c r="G166" i="5" s="1"/>
  <c r="C280" i="4"/>
  <c r="B305" i="3"/>
  <c r="F166" i="3"/>
  <c r="G166" i="3" s="1"/>
  <c r="B281" i="4"/>
  <c r="E305" i="5" l="1"/>
  <c r="D306" i="3"/>
  <c r="E306" i="3" s="1"/>
  <c r="D306" i="5"/>
  <c r="B306" i="5"/>
  <c r="H166" i="5"/>
  <c r="C281" i="4"/>
  <c r="B306" i="3"/>
  <c r="H166" i="3"/>
  <c r="J142" i="4" s="1"/>
  <c r="B282" i="4"/>
  <c r="E306" i="5" l="1"/>
  <c r="D307" i="3"/>
  <c r="E307" i="3" s="1"/>
  <c r="D307" i="5"/>
  <c r="B307" i="5"/>
  <c r="F167" i="5"/>
  <c r="G167" i="5" s="1"/>
  <c r="C282" i="4"/>
  <c r="B307" i="3"/>
  <c r="F167" i="3"/>
  <c r="G167" i="3" s="1"/>
  <c r="B283" i="4"/>
  <c r="E307" i="5" l="1"/>
  <c r="H167" i="5"/>
  <c r="D308" i="3"/>
  <c r="E308" i="3" s="1"/>
  <c r="D308" i="5"/>
  <c r="B308" i="5"/>
  <c r="C283" i="4"/>
  <c r="B308" i="3"/>
  <c r="H167" i="3"/>
  <c r="J143" i="4" s="1"/>
  <c r="B284" i="4"/>
  <c r="D309" i="3" l="1"/>
  <c r="E309" i="3" s="1"/>
  <c r="B309" i="5"/>
  <c r="D309" i="5"/>
  <c r="F168" i="5"/>
  <c r="G168" i="5" s="1"/>
  <c r="E308" i="5"/>
  <c r="C284" i="4"/>
  <c r="B309" i="3"/>
  <c r="F168" i="3"/>
  <c r="G168" i="3" s="1"/>
  <c r="B285" i="4"/>
  <c r="E309" i="5" l="1"/>
  <c r="H168" i="5"/>
  <c r="D310" i="3"/>
  <c r="E310" i="3" s="1"/>
  <c r="D310" i="5"/>
  <c r="B310" i="5"/>
  <c r="C285" i="4"/>
  <c r="B310" i="3"/>
  <c r="H168" i="3"/>
  <c r="J144" i="4" s="1"/>
  <c r="B286" i="4"/>
  <c r="D311" i="3" l="1"/>
  <c r="E311" i="3" s="1"/>
  <c r="D311" i="5"/>
  <c r="B311" i="5"/>
  <c r="E310" i="5"/>
  <c r="F169" i="5"/>
  <c r="G169" i="5" s="1"/>
  <c r="C286" i="4"/>
  <c r="B311" i="3"/>
  <c r="F169" i="3"/>
  <c r="G169" i="3" s="1"/>
  <c r="B287" i="4"/>
  <c r="E311" i="5" l="1"/>
  <c r="H169" i="5"/>
  <c r="D312" i="3"/>
  <c r="E312" i="3" s="1"/>
  <c r="D312" i="5"/>
  <c r="B312" i="5"/>
  <c r="H169" i="3"/>
  <c r="J145" i="4" s="1"/>
  <c r="C287" i="4"/>
  <c r="B312" i="3"/>
  <c r="B288" i="4"/>
  <c r="E312" i="5" l="1"/>
  <c r="F170" i="5"/>
  <c r="G170" i="5" s="1"/>
  <c r="D313" i="3"/>
  <c r="E313" i="3" s="1"/>
  <c r="B313" i="5"/>
  <c r="D313" i="5"/>
  <c r="C288" i="4"/>
  <c r="B313" i="3"/>
  <c r="F170" i="3"/>
  <c r="G170" i="3" s="1"/>
  <c r="B289" i="4"/>
  <c r="E313" i="5" l="1"/>
  <c r="D314" i="3"/>
  <c r="E314" i="3" s="1"/>
  <c r="D314" i="5"/>
  <c r="B314" i="5"/>
  <c r="H170" i="5"/>
  <c r="C289" i="4"/>
  <c r="B314" i="3"/>
  <c r="H170" i="3"/>
  <c r="J146" i="4" s="1"/>
  <c r="B290" i="4"/>
  <c r="E314" i="5" l="1"/>
  <c r="D315" i="3"/>
  <c r="E315" i="3" s="1"/>
  <c r="D315" i="5"/>
  <c r="B315" i="5"/>
  <c r="F171" i="5"/>
  <c r="G171" i="5" s="1"/>
  <c r="C290" i="4"/>
  <c r="B315" i="3"/>
  <c r="F171" i="3"/>
  <c r="G171" i="3" s="1"/>
  <c r="B291" i="4"/>
  <c r="E315" i="5" l="1"/>
  <c r="H171" i="5"/>
  <c r="D316" i="3"/>
  <c r="E316" i="3" s="1"/>
  <c r="D316" i="5"/>
  <c r="B316" i="5"/>
  <c r="H171" i="3"/>
  <c r="J147" i="4" s="1"/>
  <c r="F172" i="5" s="1"/>
  <c r="H172" i="5" s="1"/>
  <c r="C291" i="4"/>
  <c r="B316" i="3"/>
  <c r="B292" i="4"/>
  <c r="E316" i="5" l="1"/>
  <c r="D317" i="3"/>
  <c r="E317" i="3" s="1"/>
  <c r="B317" i="5"/>
  <c r="D317" i="5"/>
  <c r="G172" i="5"/>
  <c r="C292" i="4"/>
  <c r="B317" i="3"/>
  <c r="F172" i="3"/>
  <c r="G172" i="3" s="1"/>
  <c r="B293" i="4"/>
  <c r="E317" i="5" l="1"/>
  <c r="D318" i="3"/>
  <c r="E318" i="3" s="1"/>
  <c r="B318" i="5"/>
  <c r="D318" i="5"/>
  <c r="C293" i="4"/>
  <c r="B318" i="3"/>
  <c r="H172" i="3"/>
  <c r="J148" i="4" s="1"/>
  <c r="B294" i="4"/>
  <c r="E318" i="5" l="1"/>
  <c r="F173" i="5"/>
  <c r="G173" i="5" s="1"/>
  <c r="D319" i="3"/>
  <c r="E319" i="3" s="1"/>
  <c r="D319" i="5"/>
  <c r="B319" i="5"/>
  <c r="C294" i="4"/>
  <c r="B319" i="3"/>
  <c r="F173" i="3"/>
  <c r="G173" i="3" s="1"/>
  <c r="B295" i="4"/>
  <c r="E319" i="5" l="1"/>
  <c r="D320" i="3"/>
  <c r="E320" i="3" s="1"/>
  <c r="D320" i="5"/>
  <c r="B320" i="5"/>
  <c r="H173" i="5"/>
  <c r="C295" i="4"/>
  <c r="B320" i="3"/>
  <c r="H173" i="3"/>
  <c r="J149" i="4" s="1"/>
  <c r="F174" i="5" s="1"/>
  <c r="H174" i="5" s="1"/>
  <c r="B296" i="4"/>
  <c r="E320" i="5" l="1"/>
  <c r="D321" i="3"/>
  <c r="E321" i="3" s="1"/>
  <c r="D321" i="5"/>
  <c r="B321" i="5"/>
  <c r="G174" i="5"/>
  <c r="C296" i="4"/>
  <c r="B321" i="3"/>
  <c r="F174" i="3"/>
  <c r="G174" i="3" s="1"/>
  <c r="B297" i="4"/>
  <c r="E321" i="5" l="1"/>
  <c r="D322" i="3"/>
  <c r="E322" i="3" s="1"/>
  <c r="D322" i="5"/>
  <c r="B322" i="5"/>
  <c r="C297" i="4"/>
  <c r="B322" i="3"/>
  <c r="H174" i="3"/>
  <c r="J150" i="4" s="1"/>
  <c r="B298" i="4"/>
  <c r="E322" i="5" l="1"/>
  <c r="F175" i="5"/>
  <c r="G175" i="5" s="1"/>
  <c r="D323" i="3"/>
  <c r="E323" i="3" s="1"/>
  <c r="B323" i="5"/>
  <c r="D323" i="5"/>
  <c r="C298" i="4"/>
  <c r="B323" i="3"/>
  <c r="F175" i="3"/>
  <c r="G175" i="3" s="1"/>
  <c r="B299" i="4"/>
  <c r="E323" i="5" l="1"/>
  <c r="D324" i="3"/>
  <c r="E324" i="3" s="1"/>
  <c r="D324" i="5"/>
  <c r="B324" i="5"/>
  <c r="H175" i="5"/>
  <c r="C299" i="4"/>
  <c r="B324" i="3"/>
  <c r="H175" i="3"/>
  <c r="J151" i="4" s="1"/>
  <c r="F176" i="5" s="1"/>
  <c r="H176" i="5" s="1"/>
  <c r="B300" i="4"/>
  <c r="E324" i="5" l="1"/>
  <c r="D325" i="3"/>
  <c r="E325" i="3" s="1"/>
  <c r="D325" i="5"/>
  <c r="B325" i="5"/>
  <c r="G176" i="5"/>
  <c r="C300" i="4"/>
  <c r="B325" i="3"/>
  <c r="F176" i="3"/>
  <c r="G176" i="3" s="1"/>
  <c r="B301" i="4"/>
  <c r="E325" i="5" l="1"/>
  <c r="D326" i="3"/>
  <c r="E326" i="3" s="1"/>
  <c r="D326" i="5"/>
  <c r="B326" i="5"/>
  <c r="C301" i="4"/>
  <c r="B326" i="3"/>
  <c r="H176" i="3"/>
  <c r="J152" i="4" s="1"/>
  <c r="F177" i="5" s="1"/>
  <c r="H177" i="5" s="1"/>
  <c r="B302" i="4"/>
  <c r="E326" i="5" l="1"/>
  <c r="D327" i="3"/>
  <c r="E327" i="3" s="1"/>
  <c r="D327" i="5"/>
  <c r="B327" i="5"/>
  <c r="G177" i="5"/>
  <c r="C302" i="4"/>
  <c r="B327" i="3"/>
  <c r="F177" i="3"/>
  <c r="G177" i="3" s="1"/>
  <c r="B303" i="4"/>
  <c r="E327" i="5" l="1"/>
  <c r="D328" i="3"/>
  <c r="E328" i="3" s="1"/>
  <c r="B328" i="5"/>
  <c r="D328" i="5"/>
  <c r="C303" i="4"/>
  <c r="B328" i="3"/>
  <c r="H177" i="3"/>
  <c r="J153" i="4" s="1"/>
  <c r="F178" i="5" s="1"/>
  <c r="H178" i="5" s="1"/>
  <c r="B304" i="4"/>
  <c r="E328" i="5" l="1"/>
  <c r="G178" i="5"/>
  <c r="D329" i="3"/>
  <c r="E329" i="3" s="1"/>
  <c r="D329" i="5"/>
  <c r="B329" i="5"/>
  <c r="C304" i="4"/>
  <c r="B329" i="3"/>
  <c r="F178" i="3"/>
  <c r="G178" i="3" s="1"/>
  <c r="B305" i="4"/>
  <c r="E329" i="5" l="1"/>
  <c r="D330" i="3"/>
  <c r="E330" i="3" s="1"/>
  <c r="D330" i="5"/>
  <c r="B330" i="5"/>
  <c r="C305" i="4"/>
  <c r="B330" i="3"/>
  <c r="H178" i="3"/>
  <c r="J154" i="4" s="1"/>
  <c r="B306" i="4"/>
  <c r="E330" i="5" l="1"/>
  <c r="F179" i="5"/>
  <c r="G179" i="5" s="1"/>
  <c r="D331" i="3"/>
  <c r="E331" i="3" s="1"/>
  <c r="D331" i="5"/>
  <c r="E331" i="5" s="1"/>
  <c r="B331" i="5"/>
  <c r="C306" i="4"/>
  <c r="B331" i="3"/>
  <c r="F179" i="3"/>
  <c r="G179" i="3" s="1"/>
  <c r="B307" i="4"/>
  <c r="H179" i="5" l="1"/>
  <c r="D332" i="3"/>
  <c r="E332" i="3" s="1"/>
  <c r="B332" i="5"/>
  <c r="D332" i="5"/>
  <c r="E332" i="5" s="1"/>
  <c r="C307" i="4"/>
  <c r="B332" i="3"/>
  <c r="H179" i="3"/>
  <c r="J155" i="4" s="1"/>
  <c r="B308" i="4"/>
  <c r="F180" i="5" l="1"/>
  <c r="G180" i="5" s="1"/>
  <c r="D333" i="3"/>
  <c r="E333" i="3" s="1"/>
  <c r="D333" i="5"/>
  <c r="E333" i="5" s="1"/>
  <c r="B333" i="5"/>
  <c r="C308" i="4"/>
  <c r="B333" i="3"/>
  <c r="F180" i="3"/>
  <c r="G180" i="3" s="1"/>
  <c r="B309" i="4"/>
  <c r="D334" i="3" l="1"/>
  <c r="E334" i="3" s="1"/>
  <c r="D334" i="5"/>
  <c r="E334" i="5" s="1"/>
  <c r="B334" i="5"/>
  <c r="H180" i="5"/>
  <c r="H180" i="3"/>
  <c r="J156" i="4" s="1"/>
  <c r="F181" i="5" s="1"/>
  <c r="H181" i="5" s="1"/>
  <c r="C309" i="4"/>
  <c r="B334" i="3"/>
  <c r="B310" i="4"/>
  <c r="D335" i="3" l="1"/>
  <c r="E335" i="3" s="1"/>
  <c r="D335" i="5"/>
  <c r="E335" i="5" s="1"/>
  <c r="B335" i="5"/>
  <c r="G181" i="5"/>
  <c r="C310" i="4"/>
  <c r="B335" i="3"/>
  <c r="F181" i="3"/>
  <c r="G181" i="3" s="1"/>
  <c r="B311" i="4"/>
  <c r="D336" i="3" l="1"/>
  <c r="E336" i="3" s="1"/>
  <c r="B336" i="5"/>
  <c r="D336" i="5"/>
  <c r="E336" i="5" s="1"/>
  <c r="H181" i="3"/>
  <c r="J157" i="4" s="1"/>
  <c r="F182" i="5" s="1"/>
  <c r="H182" i="5" s="1"/>
  <c r="C311" i="4"/>
  <c r="B336" i="3"/>
  <c r="B312" i="4"/>
  <c r="D337" i="3" l="1"/>
  <c r="E337" i="3" s="1"/>
  <c r="D337" i="5"/>
  <c r="E337" i="5" s="1"/>
  <c r="B337" i="5"/>
  <c r="G182" i="5"/>
  <c r="C312" i="4"/>
  <c r="B337" i="3"/>
  <c r="F182" i="3"/>
  <c r="G182" i="3" s="1"/>
  <c r="B313" i="4"/>
  <c r="D338" i="3" l="1"/>
  <c r="E338" i="3" s="1"/>
  <c r="D338" i="5"/>
  <c r="E338" i="5" s="1"/>
  <c r="B338" i="5"/>
  <c r="H182" i="3"/>
  <c r="J158" i="4" s="1"/>
  <c r="C313" i="4"/>
  <c r="B338" i="3"/>
  <c r="B314" i="4"/>
  <c r="F183" i="5" l="1"/>
  <c r="G183" i="5" s="1"/>
  <c r="D339" i="3"/>
  <c r="E339" i="3" s="1"/>
  <c r="B339" i="5"/>
  <c r="D339" i="5"/>
  <c r="E339" i="5" s="1"/>
  <c r="C314" i="4"/>
  <c r="B339" i="3"/>
  <c r="F183" i="3"/>
  <c r="G183" i="3" s="1"/>
  <c r="B315" i="4"/>
  <c r="H183" i="5" l="1"/>
  <c r="D340" i="3"/>
  <c r="E340" i="3" s="1"/>
  <c r="D340" i="5"/>
  <c r="E340" i="5" s="1"/>
  <c r="B340" i="5"/>
  <c r="C315" i="4"/>
  <c r="B340" i="3"/>
  <c r="H183" i="3"/>
  <c r="J159" i="4" s="1"/>
  <c r="B316" i="4"/>
  <c r="D341" i="3" l="1"/>
  <c r="E341" i="3" s="1"/>
  <c r="D341" i="5"/>
  <c r="E341" i="5" s="1"/>
  <c r="B341" i="5"/>
  <c r="F184" i="5"/>
  <c r="G184" i="5" s="1"/>
  <c r="C316" i="4"/>
  <c r="B341" i="3"/>
  <c r="F184" i="3"/>
  <c r="G184" i="3" s="1"/>
  <c r="B317" i="4"/>
  <c r="H184" i="5" l="1"/>
  <c r="D342" i="3"/>
  <c r="E342" i="3" s="1"/>
  <c r="D342" i="5"/>
  <c r="E342" i="5" s="1"/>
  <c r="B342" i="5"/>
  <c r="C317" i="4"/>
  <c r="B342" i="3"/>
  <c r="H184" i="3"/>
  <c r="J160" i="4" s="1"/>
  <c r="F185" i="5" s="1"/>
  <c r="H185" i="5" s="1"/>
  <c r="B318" i="4"/>
  <c r="D343" i="3" l="1"/>
  <c r="E343" i="3" s="1"/>
  <c r="B343" i="5"/>
  <c r="D343" i="5"/>
  <c r="E343" i="5" s="1"/>
  <c r="G185" i="5"/>
  <c r="C318" i="4"/>
  <c r="B343" i="3"/>
  <c r="F185" i="3"/>
  <c r="G185" i="3" s="1"/>
  <c r="B319" i="4"/>
  <c r="D344" i="3" l="1"/>
  <c r="E344" i="3" s="1"/>
  <c r="D344" i="5"/>
  <c r="E344" i="5" s="1"/>
  <c r="B344" i="5"/>
  <c r="H185" i="3"/>
  <c r="J161" i="4" s="1"/>
  <c r="F186" i="5" s="1"/>
  <c r="H186" i="5" s="1"/>
  <c r="C319" i="4"/>
  <c r="B344" i="3"/>
  <c r="B320" i="4"/>
  <c r="D345" i="3" l="1"/>
  <c r="E345" i="3" s="1"/>
  <c r="D345" i="5"/>
  <c r="E345" i="5" s="1"/>
  <c r="B345" i="5"/>
  <c r="G186" i="5"/>
  <c r="C320" i="4"/>
  <c r="B321" i="4" s="1"/>
  <c r="B345" i="3"/>
  <c r="F186" i="3"/>
  <c r="G186" i="3" s="1"/>
  <c r="D346" i="3" l="1"/>
  <c r="E346" i="3" s="1"/>
  <c r="D346" i="5"/>
  <c r="E346" i="5" s="1"/>
  <c r="B346" i="5"/>
  <c r="C321" i="4"/>
  <c r="B346" i="3"/>
  <c r="H186" i="3"/>
  <c r="J162" i="4" s="1"/>
  <c r="F187" i="5" s="1"/>
  <c r="H187" i="5" s="1"/>
  <c r="B322" i="4"/>
  <c r="D347" i="3" l="1"/>
  <c r="E347" i="3" s="1"/>
  <c r="B347" i="5"/>
  <c r="D347" i="5"/>
  <c r="E347" i="5" s="1"/>
  <c r="G187" i="5"/>
  <c r="C322" i="4"/>
  <c r="B347" i="3"/>
  <c r="F187" i="3"/>
  <c r="G187" i="3" s="1"/>
  <c r="B323" i="4"/>
  <c r="D348" i="3" l="1"/>
  <c r="E348" i="3" s="1"/>
  <c r="D348" i="5"/>
  <c r="E348" i="5" s="1"/>
  <c r="B348" i="5"/>
  <c r="C323" i="4"/>
  <c r="B348" i="3"/>
  <c r="H187" i="3"/>
  <c r="J163" i="4" s="1"/>
  <c r="B324" i="4"/>
  <c r="D349" i="3" l="1"/>
  <c r="E349" i="3" s="1"/>
  <c r="D349" i="5"/>
  <c r="E349" i="5" s="1"/>
  <c r="B349" i="5"/>
  <c r="F188" i="5"/>
  <c r="G188" i="5" s="1"/>
  <c r="C324" i="4"/>
  <c r="B349" i="3"/>
  <c r="F188" i="3"/>
  <c r="G188" i="3" s="1"/>
  <c r="B325" i="4"/>
  <c r="H188" i="5" l="1"/>
  <c r="D350" i="3"/>
  <c r="E350" i="3" s="1"/>
  <c r="D350" i="5"/>
  <c r="E350" i="5" s="1"/>
  <c r="B350" i="5"/>
  <c r="C325" i="4"/>
  <c r="B350" i="3"/>
  <c r="H188" i="3"/>
  <c r="J164" i="4" s="1"/>
  <c r="F189" i="5" s="1"/>
  <c r="H189" i="5" s="1"/>
  <c r="B326" i="4"/>
  <c r="G189" i="5" l="1"/>
  <c r="D351" i="3"/>
  <c r="E351" i="3" s="1"/>
  <c r="D351" i="5"/>
  <c r="E351" i="5" s="1"/>
  <c r="B351" i="5"/>
  <c r="C326" i="4"/>
  <c r="B351" i="3"/>
  <c r="F189" i="3"/>
  <c r="G189" i="3" s="1"/>
  <c r="B327" i="4"/>
  <c r="D352" i="3" l="1"/>
  <c r="E352" i="3" s="1"/>
  <c r="D352" i="5"/>
  <c r="E352" i="5" s="1"/>
  <c r="B352" i="5"/>
  <c r="C327" i="4"/>
  <c r="B352" i="3"/>
  <c r="H189" i="3"/>
  <c r="J165" i="4" s="1"/>
  <c r="F190" i="5" s="1"/>
  <c r="H190" i="5" s="1"/>
  <c r="B328" i="4"/>
  <c r="G190" i="5" l="1"/>
  <c r="D353" i="3"/>
  <c r="E353" i="3" s="1"/>
  <c r="B353" i="5"/>
  <c r="D353" i="5"/>
  <c r="C328" i="4"/>
  <c r="B353" i="3"/>
  <c r="F190" i="3"/>
  <c r="G190" i="3" s="1"/>
  <c r="B329" i="4"/>
  <c r="D354" i="3" l="1"/>
  <c r="E354" i="3" s="1"/>
  <c r="D354" i="5"/>
  <c r="B354" i="5"/>
  <c r="E353" i="5"/>
  <c r="C329" i="4"/>
  <c r="B354" i="3"/>
  <c r="H190" i="3"/>
  <c r="J166" i="4" s="1"/>
  <c r="F191" i="5" s="1"/>
  <c r="H191" i="5" s="1"/>
  <c r="B330" i="4"/>
  <c r="E354" i="5" l="1"/>
  <c r="D355" i="3"/>
  <c r="E355" i="3" s="1"/>
  <c r="D355" i="5"/>
  <c r="B355" i="5"/>
  <c r="G191" i="5"/>
  <c r="C330" i="4"/>
  <c r="B355" i="3"/>
  <c r="F191" i="3"/>
  <c r="G191" i="3" s="1"/>
  <c r="B331" i="4"/>
  <c r="E355" i="5" l="1"/>
  <c r="D356" i="3"/>
  <c r="E356" i="3" s="1"/>
  <c r="D356" i="5"/>
  <c r="B356" i="5"/>
  <c r="C331" i="4"/>
  <c r="B356" i="3"/>
  <c r="H191" i="3"/>
  <c r="J167" i="4" s="1"/>
  <c r="B332" i="4"/>
  <c r="E356" i="5" l="1"/>
  <c r="D357" i="3"/>
  <c r="E357" i="3" s="1"/>
  <c r="B357" i="5"/>
  <c r="D357" i="5"/>
  <c r="F192" i="5"/>
  <c r="G192" i="5" s="1"/>
  <c r="C332" i="4"/>
  <c r="B357" i="3"/>
  <c r="F192" i="3"/>
  <c r="G192" i="3" s="1"/>
  <c r="B333" i="4"/>
  <c r="E357" i="5" l="1"/>
  <c r="H192" i="5"/>
  <c r="D358" i="3"/>
  <c r="E358" i="3" s="1"/>
  <c r="B358" i="5"/>
  <c r="D358" i="5"/>
  <c r="C333" i="4"/>
  <c r="B358" i="3"/>
  <c r="H192" i="3"/>
  <c r="J168" i="4" s="1"/>
  <c r="F193" i="5" s="1"/>
  <c r="H193" i="5" s="1"/>
  <c r="B334" i="4"/>
  <c r="E358" i="5" l="1"/>
  <c r="D359" i="3"/>
  <c r="E359" i="3" s="1"/>
  <c r="D359" i="5"/>
  <c r="B359" i="5"/>
  <c r="G193" i="5"/>
  <c r="C334" i="4"/>
  <c r="B359" i="3"/>
  <c r="F193" i="3"/>
  <c r="G193" i="3" s="1"/>
  <c r="B335" i="4"/>
  <c r="E359" i="5" l="1"/>
  <c r="D360" i="3"/>
  <c r="E360" i="3" s="1"/>
  <c r="D360" i="5"/>
  <c r="B360" i="5"/>
  <c r="C335" i="4"/>
  <c r="B360" i="3"/>
  <c r="H193" i="3"/>
  <c r="J169" i="4" s="1"/>
  <c r="F194" i="5" s="1"/>
  <c r="H194" i="5" s="1"/>
  <c r="B336" i="4"/>
  <c r="E360" i="5" l="1"/>
  <c r="G194" i="5"/>
  <c r="D361" i="3"/>
  <c r="E361" i="3" s="1"/>
  <c r="D361" i="5"/>
  <c r="B361" i="5"/>
  <c r="C336" i="4"/>
  <c r="B361" i="3"/>
  <c r="F194" i="3"/>
  <c r="G194" i="3" s="1"/>
  <c r="B337" i="4"/>
  <c r="D362" i="3" l="1"/>
  <c r="E362" i="3" s="1"/>
  <c r="D362" i="5"/>
  <c r="B362" i="5"/>
  <c r="E361" i="5"/>
  <c r="C337" i="4"/>
  <c r="B362" i="3"/>
  <c r="H194" i="3"/>
  <c r="J170" i="4" s="1"/>
  <c r="F195" i="5" s="1"/>
  <c r="H195" i="5" s="1"/>
  <c r="B338" i="4"/>
  <c r="D363" i="3" l="1"/>
  <c r="E363" i="3" s="1"/>
  <c r="B363" i="5"/>
  <c r="D363" i="5"/>
  <c r="E362" i="5"/>
  <c r="G195" i="5"/>
  <c r="C338" i="4"/>
  <c r="B363" i="3"/>
  <c r="F195" i="3"/>
  <c r="G195" i="3" s="1"/>
  <c r="B339" i="4"/>
  <c r="E363" i="5" l="1"/>
  <c r="D364" i="3"/>
  <c r="E364" i="3" s="1"/>
  <c r="D364" i="5"/>
  <c r="B364" i="5"/>
  <c r="C339" i="4"/>
  <c r="B364" i="3"/>
  <c r="H195" i="3"/>
  <c r="J171" i="4" s="1"/>
  <c r="B340" i="4"/>
  <c r="E364" i="5" l="1"/>
  <c r="D365" i="3"/>
  <c r="E365" i="3" s="1"/>
  <c r="D365" i="5"/>
  <c r="B365" i="5"/>
  <c r="F196" i="5"/>
  <c r="G196" i="5" s="1"/>
  <c r="C340" i="4"/>
  <c r="B365" i="3"/>
  <c r="F196" i="3"/>
  <c r="G196" i="3" s="1"/>
  <c r="B341" i="4"/>
  <c r="E365" i="5" l="1"/>
  <c r="D366" i="3"/>
  <c r="E366" i="3" s="1"/>
  <c r="D366" i="5"/>
  <c r="B366" i="5"/>
  <c r="H196" i="5"/>
  <c r="C341" i="4"/>
  <c r="B366" i="3"/>
  <c r="H196" i="3"/>
  <c r="J172" i="4" s="1"/>
  <c r="F197" i="5" s="1"/>
  <c r="H197" i="5" s="1"/>
  <c r="B342" i="4"/>
  <c r="E366" i="5" l="1"/>
  <c r="D367" i="3"/>
  <c r="E367" i="3" s="1"/>
  <c r="D367" i="5"/>
  <c r="B367" i="5"/>
  <c r="G197" i="5"/>
  <c r="C342" i="4"/>
  <c r="B367" i="3"/>
  <c r="F197" i="3"/>
  <c r="G197" i="3" s="1"/>
  <c r="B343" i="4"/>
  <c r="E367" i="5" l="1"/>
  <c r="D368" i="3"/>
  <c r="E368" i="3" s="1"/>
  <c r="D368" i="5"/>
  <c r="B368" i="5"/>
  <c r="H197" i="3"/>
  <c r="J173" i="4" s="1"/>
  <c r="F198" i="5" s="1"/>
  <c r="H198" i="5" s="1"/>
  <c r="C343" i="4"/>
  <c r="B368" i="3"/>
  <c r="B344" i="4"/>
  <c r="E368" i="5" l="1"/>
  <c r="D369" i="3"/>
  <c r="E369" i="3" s="1"/>
  <c r="B369" i="5"/>
  <c r="D369" i="5"/>
  <c r="G198" i="5"/>
  <c r="C344" i="4"/>
  <c r="B369" i="3"/>
  <c r="F198" i="3"/>
  <c r="G198" i="3" s="1"/>
  <c r="B345" i="4"/>
  <c r="D370" i="3" l="1"/>
  <c r="E370" i="3" s="1"/>
  <c r="D370" i="5"/>
  <c r="B370" i="5"/>
  <c r="E369" i="5"/>
  <c r="C345" i="4"/>
  <c r="B370" i="3"/>
  <c r="H198" i="3"/>
  <c r="J174" i="4" s="1"/>
  <c r="F199" i="5" s="1"/>
  <c r="H199" i="5" s="1"/>
  <c r="B346" i="4"/>
  <c r="E370" i="5" l="1"/>
  <c r="D371" i="3"/>
  <c r="E371" i="3" s="1"/>
  <c r="D371" i="5"/>
  <c r="B371" i="5"/>
  <c r="G199" i="5"/>
  <c r="C346" i="4"/>
  <c r="B371" i="3"/>
  <c r="F199" i="3"/>
  <c r="G199" i="3" s="1"/>
  <c r="B347" i="4"/>
  <c r="D372" i="3" l="1"/>
  <c r="E372" i="3" s="1"/>
  <c r="D372" i="5"/>
  <c r="B372" i="5"/>
  <c r="E371" i="5"/>
  <c r="C347" i="4"/>
  <c r="B372" i="3"/>
  <c r="H199" i="3"/>
  <c r="J175" i="4" s="1"/>
  <c r="B348" i="4"/>
  <c r="E372" i="5" l="1"/>
  <c r="D373" i="3"/>
  <c r="E373" i="3" s="1"/>
  <c r="B373" i="5"/>
  <c r="D373" i="5"/>
  <c r="F200" i="5"/>
  <c r="G200" i="5" s="1"/>
  <c r="C348" i="4"/>
  <c r="B373" i="3"/>
  <c r="F200" i="3"/>
  <c r="G200" i="3" s="1"/>
  <c r="B349" i="4"/>
  <c r="D374" i="3" l="1"/>
  <c r="E374" i="3" s="1"/>
  <c r="D374" i="5"/>
  <c r="B374" i="5"/>
  <c r="H200" i="5"/>
  <c r="E373" i="5"/>
  <c r="C349" i="4"/>
  <c r="B374" i="3"/>
  <c r="H200" i="3"/>
  <c r="J176" i="4" s="1"/>
  <c r="F201" i="5" s="1"/>
  <c r="H201" i="5" s="1"/>
  <c r="B350" i="4"/>
  <c r="E374" i="5" l="1"/>
  <c r="D375" i="3"/>
  <c r="E375" i="3" s="1"/>
  <c r="D375" i="5"/>
  <c r="B375" i="5"/>
  <c r="G201" i="5"/>
  <c r="C350" i="4"/>
  <c r="B375" i="3"/>
  <c r="F201" i="3"/>
  <c r="G201" i="3" s="1"/>
  <c r="B351" i="4"/>
  <c r="E375" i="5" l="1"/>
  <c r="D376" i="3"/>
  <c r="E376" i="3" s="1"/>
  <c r="D376" i="5"/>
  <c r="B376" i="5"/>
  <c r="C351" i="4"/>
  <c r="B376" i="3"/>
  <c r="H201" i="3"/>
  <c r="J177" i="4" s="1"/>
  <c r="F202" i="5" s="1"/>
  <c r="H202" i="5" s="1"/>
  <c r="B352" i="4"/>
  <c r="E376" i="5" l="1"/>
  <c r="D377" i="3"/>
  <c r="E377" i="3" s="1"/>
  <c r="B377" i="5"/>
  <c r="D377" i="5"/>
  <c r="G202" i="5"/>
  <c r="C352" i="4"/>
  <c r="B377" i="3"/>
  <c r="F202" i="3"/>
  <c r="G202" i="3" s="1"/>
  <c r="B353" i="4"/>
  <c r="D378" i="3" l="1"/>
  <c r="E378" i="3" s="1"/>
  <c r="D378" i="5"/>
  <c r="B378" i="5"/>
  <c r="E377" i="5"/>
  <c r="C353" i="4"/>
  <c r="B378" i="3"/>
  <c r="H202" i="3"/>
  <c r="J178" i="4" s="1"/>
  <c r="F203" i="5" s="1"/>
  <c r="H203" i="5" s="1"/>
  <c r="B354" i="4"/>
  <c r="E378" i="5" l="1"/>
  <c r="D379" i="3"/>
  <c r="E379" i="3" s="1"/>
  <c r="D379" i="5"/>
  <c r="B379" i="5"/>
  <c r="G203" i="5"/>
  <c r="C354" i="4"/>
  <c r="B379" i="3"/>
  <c r="F203" i="3"/>
  <c r="G203" i="3" s="1"/>
  <c r="B355" i="4"/>
  <c r="D380" i="3" l="1"/>
  <c r="E380" i="3" s="1"/>
  <c r="D380" i="5"/>
  <c r="B380" i="5"/>
  <c r="E379" i="5"/>
  <c r="C355" i="4"/>
  <c r="B380" i="3"/>
  <c r="H203" i="3"/>
  <c r="J179" i="4" s="1"/>
  <c r="B356" i="4"/>
  <c r="E380" i="5" l="1"/>
  <c r="D381" i="3"/>
  <c r="E381" i="3" s="1"/>
  <c r="B381" i="5"/>
  <c r="D381" i="5"/>
  <c r="F204" i="5"/>
  <c r="G204" i="5" s="1"/>
  <c r="C356" i="4"/>
  <c r="B381" i="3"/>
  <c r="F204" i="3"/>
  <c r="G204" i="3" s="1"/>
  <c r="B357" i="4"/>
  <c r="E381" i="5" l="1"/>
  <c r="H204" i="5"/>
  <c r="D382" i="3"/>
  <c r="E382" i="3" s="1"/>
  <c r="D382" i="5"/>
  <c r="B382" i="5"/>
  <c r="C357" i="4"/>
  <c r="B382" i="3"/>
  <c r="H204" i="3"/>
  <c r="J180" i="4" s="1"/>
  <c r="F205" i="5" s="1"/>
  <c r="H205" i="5" s="1"/>
  <c r="B358" i="4"/>
  <c r="E382" i="5" l="1"/>
  <c r="D383" i="3"/>
  <c r="E383" i="3" s="1"/>
  <c r="D383" i="5"/>
  <c r="B383" i="5"/>
  <c r="G205" i="5"/>
  <c r="C358" i="4"/>
  <c r="B383" i="3"/>
  <c r="F205" i="3"/>
  <c r="G205" i="3" s="1"/>
  <c r="B359" i="4"/>
  <c r="D384" i="3" l="1"/>
  <c r="E384" i="3" s="1"/>
  <c r="D384" i="5"/>
  <c r="B384" i="5"/>
  <c r="E383" i="5"/>
  <c r="C359" i="4"/>
  <c r="B384" i="3"/>
  <c r="H205" i="3"/>
  <c r="J181" i="4" s="1"/>
  <c r="F206" i="5" s="1"/>
  <c r="H206" i="5" s="1"/>
  <c r="B360" i="4"/>
  <c r="E384" i="5" l="1"/>
  <c r="D385" i="3"/>
  <c r="E385" i="3" s="1"/>
  <c r="B385" i="5"/>
  <c r="D385" i="5"/>
  <c r="G206" i="5"/>
  <c r="C360" i="4"/>
  <c r="B385" i="3"/>
  <c r="F206" i="3"/>
  <c r="G206" i="3" s="1"/>
  <c r="B361" i="4"/>
  <c r="E385" i="5" l="1"/>
  <c r="D386" i="3"/>
  <c r="E386" i="3" s="1"/>
  <c r="D386" i="5"/>
  <c r="B386" i="5"/>
  <c r="H206" i="3"/>
  <c r="J182" i="4" s="1"/>
  <c r="F207" i="5" s="1"/>
  <c r="H207" i="5" s="1"/>
  <c r="C361" i="4"/>
  <c r="B386" i="3"/>
  <c r="B362" i="4"/>
  <c r="E386" i="5" l="1"/>
  <c r="D387" i="3"/>
  <c r="E387" i="3" s="1"/>
  <c r="D387" i="5"/>
  <c r="B387" i="5"/>
  <c r="G207" i="5"/>
  <c r="C362" i="4"/>
  <c r="B387" i="3"/>
  <c r="F207" i="3"/>
  <c r="G207" i="3" s="1"/>
  <c r="B363" i="4"/>
  <c r="D388" i="3" l="1"/>
  <c r="E388" i="3" s="1"/>
  <c r="D388" i="5"/>
  <c r="B388" i="5"/>
  <c r="E387" i="5"/>
  <c r="C363" i="4"/>
  <c r="B388" i="3"/>
  <c r="H207" i="3"/>
  <c r="J183" i="4" s="1"/>
  <c r="B364" i="4"/>
  <c r="E388" i="5" l="1"/>
  <c r="D389" i="3"/>
  <c r="E389" i="3" s="1"/>
  <c r="B389" i="5"/>
  <c r="D389" i="5"/>
  <c r="F208" i="5"/>
  <c r="G208" i="5" s="1"/>
  <c r="C364" i="4"/>
  <c r="B389" i="3"/>
  <c r="F208" i="3"/>
  <c r="G208" i="3" s="1"/>
  <c r="B365" i="4"/>
  <c r="E389" i="5" l="1"/>
  <c r="D390" i="3"/>
  <c r="E390" i="3" s="1"/>
  <c r="D390" i="5"/>
  <c r="B390" i="5"/>
  <c r="H208" i="5"/>
  <c r="H208" i="3"/>
  <c r="J184" i="4" s="1"/>
  <c r="F209" i="5" s="1"/>
  <c r="H209" i="5" s="1"/>
  <c r="C365" i="4"/>
  <c r="B390" i="3"/>
  <c r="B366" i="4"/>
  <c r="E390" i="5" l="1"/>
  <c r="D391" i="3"/>
  <c r="E391" i="3" s="1"/>
  <c r="D391" i="5"/>
  <c r="B391" i="5"/>
  <c r="G209" i="5"/>
  <c r="C366" i="4"/>
  <c r="B391" i="3"/>
  <c r="F209" i="3"/>
  <c r="G209" i="3" s="1"/>
  <c r="B367" i="4"/>
  <c r="D392" i="3" l="1"/>
  <c r="E392" i="3" s="1"/>
  <c r="D392" i="5"/>
  <c r="B392" i="5"/>
  <c r="E391" i="5"/>
  <c r="C367" i="4"/>
  <c r="B392" i="3"/>
  <c r="H209" i="3"/>
  <c r="J185" i="4" s="1"/>
  <c r="F210" i="5" s="1"/>
  <c r="H210" i="5" s="1"/>
  <c r="B368" i="4"/>
  <c r="E392" i="5" l="1"/>
  <c r="D393" i="3"/>
  <c r="E393" i="3" s="1"/>
  <c r="B393" i="5"/>
  <c r="D393" i="5"/>
  <c r="G210" i="5"/>
  <c r="C368" i="4"/>
  <c r="B393" i="3"/>
  <c r="F210" i="3"/>
  <c r="G210" i="3" s="1"/>
  <c r="B369" i="4"/>
  <c r="E393" i="5" l="1"/>
  <c r="D394" i="3"/>
  <c r="E394" i="3" s="1"/>
  <c r="D394" i="5"/>
  <c r="B394" i="5"/>
  <c r="H210" i="3"/>
  <c r="J186" i="4" s="1"/>
  <c r="F211" i="5" s="1"/>
  <c r="H211" i="5" s="1"/>
  <c r="C369" i="4"/>
  <c r="B394" i="3"/>
  <c r="B370" i="4"/>
  <c r="E394" i="5" l="1"/>
  <c r="D395" i="3"/>
  <c r="E395" i="3" s="1"/>
  <c r="D395" i="5"/>
  <c r="B395" i="5"/>
  <c r="G211" i="5"/>
  <c r="C370" i="4"/>
  <c r="B395" i="3"/>
  <c r="F211" i="3"/>
  <c r="G211" i="3" s="1"/>
  <c r="B371" i="4"/>
  <c r="E395" i="5" l="1"/>
  <c r="D396" i="3"/>
  <c r="E396" i="3" s="1"/>
  <c r="D396" i="5"/>
  <c r="B396" i="5"/>
  <c r="H211" i="3"/>
  <c r="J187" i="4" s="1"/>
  <c r="C371" i="4"/>
  <c r="B396" i="3"/>
  <c r="B372" i="4"/>
  <c r="E396" i="5" l="1"/>
  <c r="D397" i="3"/>
  <c r="E397" i="3" s="1"/>
  <c r="B397" i="5"/>
  <c r="D397" i="5"/>
  <c r="F212" i="5"/>
  <c r="G212" i="5" s="1"/>
  <c r="C372" i="4"/>
  <c r="B397" i="3"/>
  <c r="F212" i="3"/>
  <c r="G212" i="3" s="1"/>
  <c r="B373" i="4"/>
  <c r="E397" i="5" l="1"/>
  <c r="H212" i="5"/>
  <c r="D398" i="3"/>
  <c r="E398" i="3" s="1"/>
  <c r="D398" i="5"/>
  <c r="B398" i="5"/>
  <c r="C373" i="4"/>
  <c r="B398" i="3"/>
  <c r="H212" i="3"/>
  <c r="J188" i="4" s="1"/>
  <c r="F213" i="5" s="1"/>
  <c r="H213" i="5" s="1"/>
  <c r="B374" i="4"/>
  <c r="E398" i="5" l="1"/>
  <c r="D399" i="3"/>
  <c r="E399" i="3" s="1"/>
  <c r="D399" i="5"/>
  <c r="B399" i="5"/>
  <c r="G213" i="5"/>
  <c r="C374" i="4"/>
  <c r="B399" i="3"/>
  <c r="F213" i="3"/>
  <c r="G213" i="3" s="1"/>
  <c r="B375" i="4"/>
  <c r="D400" i="3" l="1"/>
  <c r="E400" i="3" s="1"/>
  <c r="D400" i="5"/>
  <c r="B400" i="5"/>
  <c r="E399" i="5"/>
  <c r="C375" i="4"/>
  <c r="B400" i="3"/>
  <c r="H213" i="3"/>
  <c r="J189" i="4" s="1"/>
  <c r="F214" i="5" s="1"/>
  <c r="H214" i="5" s="1"/>
  <c r="B376" i="4"/>
  <c r="E400" i="5" l="1"/>
  <c r="D401" i="3"/>
  <c r="E401" i="3" s="1"/>
  <c r="B401" i="5"/>
  <c r="D401" i="5"/>
  <c r="G214" i="5"/>
  <c r="C376" i="4"/>
  <c r="B401" i="3"/>
  <c r="F214" i="3"/>
  <c r="G214" i="3" s="1"/>
  <c r="B377" i="4"/>
  <c r="E401" i="5" l="1"/>
  <c r="D402" i="3"/>
  <c r="E402" i="3" s="1"/>
  <c r="D402" i="5"/>
  <c r="B402" i="5"/>
  <c r="C377" i="4"/>
  <c r="B402" i="3"/>
  <c r="H214" i="3"/>
  <c r="J190" i="4" s="1"/>
  <c r="F215" i="5" s="1"/>
  <c r="H215" i="5" s="1"/>
  <c r="B378" i="4"/>
  <c r="E402" i="5" l="1"/>
  <c r="D403" i="3"/>
  <c r="E403" i="3" s="1"/>
  <c r="D403" i="5"/>
  <c r="B403" i="5"/>
  <c r="G215" i="5"/>
  <c r="C378" i="4"/>
  <c r="B403" i="3"/>
  <c r="F215" i="3"/>
  <c r="G215" i="3" s="1"/>
  <c r="B379" i="4"/>
  <c r="E403" i="5" l="1"/>
  <c r="D404" i="3"/>
  <c r="E404" i="3" s="1"/>
  <c r="D404" i="5"/>
  <c r="B404" i="5"/>
  <c r="H215" i="3"/>
  <c r="J191" i="4" s="1"/>
  <c r="C379" i="4"/>
  <c r="B404" i="3"/>
  <c r="B380" i="4"/>
  <c r="E404" i="5" l="1"/>
  <c r="F216" i="5"/>
  <c r="G216" i="5" s="1"/>
  <c r="D405" i="3"/>
  <c r="E405" i="3" s="1"/>
  <c r="D405" i="5"/>
  <c r="B405" i="5"/>
  <c r="C380" i="4"/>
  <c r="B405" i="3"/>
  <c r="F216" i="3"/>
  <c r="G216" i="3" s="1"/>
  <c r="B381" i="4"/>
  <c r="E405" i="5" l="1"/>
  <c r="D406" i="3"/>
  <c r="E406" i="3" s="1"/>
  <c r="B406" i="5"/>
  <c r="D406" i="5"/>
  <c r="H216" i="5"/>
  <c r="C381" i="4"/>
  <c r="B406" i="3"/>
  <c r="H216" i="3"/>
  <c r="J192" i="4" s="1"/>
  <c r="F217" i="5" s="1"/>
  <c r="H217" i="5" s="1"/>
  <c r="B382" i="4"/>
  <c r="G217" i="5" l="1"/>
  <c r="D407" i="3"/>
  <c r="E407" i="3" s="1"/>
  <c r="D407" i="5"/>
  <c r="B407" i="5"/>
  <c r="E406" i="5"/>
  <c r="C382" i="4"/>
  <c r="B407" i="3"/>
  <c r="F217" i="3"/>
  <c r="G217" i="3" s="1"/>
  <c r="B383" i="4"/>
  <c r="E407" i="5" l="1"/>
  <c r="D408" i="3"/>
  <c r="E408" i="3" s="1"/>
  <c r="D408" i="5"/>
  <c r="B408" i="5"/>
  <c r="C383" i="4"/>
  <c r="B408" i="3"/>
  <c r="H217" i="3"/>
  <c r="J193" i="4" s="1"/>
  <c r="B384" i="4"/>
  <c r="E408" i="5" l="1"/>
  <c r="F218" i="5"/>
  <c r="G218" i="5" s="1"/>
  <c r="D409" i="3"/>
  <c r="E409" i="3" s="1"/>
  <c r="D409" i="5"/>
  <c r="B409" i="5"/>
  <c r="C384" i="4"/>
  <c r="B409" i="3"/>
  <c r="F218" i="3"/>
  <c r="G218" i="3" s="1"/>
  <c r="B385" i="4"/>
  <c r="E409" i="5" l="1"/>
  <c r="D410" i="3"/>
  <c r="E410" i="3" s="1"/>
  <c r="D410" i="5"/>
  <c r="B410" i="5"/>
  <c r="H218" i="5"/>
  <c r="C385" i="4"/>
  <c r="B410" i="3"/>
  <c r="H218" i="3"/>
  <c r="J194" i="4" s="1"/>
  <c r="F219" i="5" s="1"/>
  <c r="H219" i="5" s="1"/>
  <c r="B386" i="4"/>
  <c r="G219" i="5" l="1"/>
  <c r="D411" i="3"/>
  <c r="E411" i="3" s="1"/>
  <c r="B411" i="5"/>
  <c r="D411" i="5"/>
  <c r="E410" i="5"/>
  <c r="C386" i="4"/>
  <c r="B411" i="3"/>
  <c r="F219" i="3"/>
  <c r="G219" i="3" s="1"/>
  <c r="B387" i="4"/>
  <c r="E411" i="5" l="1"/>
  <c r="D412" i="3"/>
  <c r="E412" i="3" s="1"/>
  <c r="B412" i="5"/>
  <c r="D412" i="5"/>
  <c r="C387" i="4"/>
  <c r="B412" i="3"/>
  <c r="H219" i="3"/>
  <c r="J195" i="4" s="1"/>
  <c r="B388" i="4"/>
  <c r="E412" i="5" l="1"/>
  <c r="F220" i="5"/>
  <c r="G220" i="5" s="1"/>
  <c r="D413" i="3"/>
  <c r="E413" i="3" s="1"/>
  <c r="D413" i="5"/>
  <c r="B413" i="5"/>
  <c r="C388" i="4"/>
  <c r="B413" i="3"/>
  <c r="F220" i="3"/>
  <c r="G220" i="3" s="1"/>
  <c r="B389" i="4"/>
  <c r="E413" i="5" l="1"/>
  <c r="H220" i="5"/>
  <c r="D414" i="3"/>
  <c r="E414" i="3" s="1"/>
  <c r="D414" i="5"/>
  <c r="B414" i="5"/>
  <c r="C389" i="4"/>
  <c r="B414" i="3"/>
  <c r="H220" i="3"/>
  <c r="J196" i="4" s="1"/>
  <c r="F221" i="5" s="1"/>
  <c r="H221" i="5" s="1"/>
  <c r="B390" i="4"/>
  <c r="G221" i="5" l="1"/>
  <c r="D415" i="3"/>
  <c r="E415" i="3" s="1"/>
  <c r="D415" i="5"/>
  <c r="B415" i="5"/>
  <c r="E414" i="5"/>
  <c r="C390" i="4"/>
  <c r="B415" i="3"/>
  <c r="F221" i="3"/>
  <c r="G221" i="3" s="1"/>
  <c r="B391" i="4"/>
  <c r="E415" i="5" l="1"/>
  <c r="D416" i="3"/>
  <c r="E416" i="3" s="1"/>
  <c r="D416" i="5"/>
  <c r="B416" i="5"/>
  <c r="H221" i="3"/>
  <c r="J197" i="4" s="1"/>
  <c r="C391" i="4"/>
  <c r="B416" i="3"/>
  <c r="B392" i="4"/>
  <c r="E416" i="5" l="1"/>
  <c r="F222" i="5"/>
  <c r="G222" i="5" s="1"/>
  <c r="D417" i="3"/>
  <c r="E417" i="3" s="1"/>
  <c r="B417" i="5"/>
  <c r="D417" i="5"/>
  <c r="C392" i="4"/>
  <c r="B417" i="3"/>
  <c r="F222" i="3"/>
  <c r="G222" i="3" s="1"/>
  <c r="B393" i="4"/>
  <c r="E417" i="5" l="1"/>
  <c r="H222" i="5"/>
  <c r="D418" i="3"/>
  <c r="E418" i="3" s="1"/>
  <c r="D418" i="5"/>
  <c r="B418" i="5"/>
  <c r="C393" i="4"/>
  <c r="B418" i="3"/>
  <c r="H222" i="3"/>
  <c r="J198" i="4" s="1"/>
  <c r="F223" i="5" s="1"/>
  <c r="H223" i="5" s="1"/>
  <c r="B394" i="4"/>
  <c r="E418" i="5" l="1"/>
  <c r="G223" i="5"/>
  <c r="D419" i="3"/>
  <c r="E419" i="3" s="1"/>
  <c r="D419" i="5"/>
  <c r="B419" i="5"/>
  <c r="C394" i="4"/>
  <c r="B419" i="3"/>
  <c r="F223" i="3"/>
  <c r="G223" i="3" s="1"/>
  <c r="B395" i="4"/>
  <c r="E419" i="5" l="1"/>
  <c r="D420" i="3"/>
  <c r="E420" i="3" s="1"/>
  <c r="D420" i="5"/>
  <c r="B420" i="5"/>
  <c r="H223" i="3"/>
  <c r="J199" i="4" s="1"/>
  <c r="C395" i="4"/>
  <c r="B420" i="3"/>
  <c r="B396" i="4"/>
  <c r="E420" i="5" l="1"/>
  <c r="F224" i="5"/>
  <c r="G224" i="5" s="1"/>
  <c r="D421" i="3"/>
  <c r="E421" i="3" s="1"/>
  <c r="B421" i="5"/>
  <c r="D421" i="5"/>
  <c r="C396" i="4"/>
  <c r="B421" i="3"/>
  <c r="F224" i="3"/>
  <c r="G224" i="3" s="1"/>
  <c r="B397" i="4"/>
  <c r="D422" i="3" l="1"/>
  <c r="E422" i="3" s="1"/>
  <c r="D422" i="5"/>
  <c r="B422" i="5"/>
  <c r="E421" i="5"/>
  <c r="H224" i="5"/>
  <c r="C397" i="4"/>
  <c r="B422" i="3"/>
  <c r="H224" i="3"/>
  <c r="J200" i="4" s="1"/>
  <c r="F225" i="5" s="1"/>
  <c r="H225" i="5" s="1"/>
  <c r="B398" i="4"/>
  <c r="E422" i="5" l="1"/>
  <c r="D423" i="3"/>
  <c r="E423" i="3" s="1"/>
  <c r="D423" i="5"/>
  <c r="B423" i="5"/>
  <c r="G225" i="5"/>
  <c r="C398" i="4"/>
  <c r="B423" i="3"/>
  <c r="F225" i="3"/>
  <c r="G225" i="3" s="1"/>
  <c r="B399" i="4"/>
  <c r="E423" i="5" l="1"/>
  <c r="D424" i="3"/>
  <c r="E424" i="3" s="1"/>
  <c r="D424" i="5"/>
  <c r="B424" i="5"/>
  <c r="C399" i="4"/>
  <c r="B424" i="3"/>
  <c r="H225" i="3"/>
  <c r="J201" i="4" s="1"/>
  <c r="B400" i="4"/>
  <c r="E424" i="5" l="1"/>
  <c r="D425" i="3"/>
  <c r="E425" i="3" s="1"/>
  <c r="B425" i="5"/>
  <c r="D425" i="5"/>
  <c r="F226" i="5"/>
  <c r="G226" i="5" s="1"/>
  <c r="C400" i="4"/>
  <c r="B425" i="3"/>
  <c r="F226" i="3"/>
  <c r="G226" i="3" s="1"/>
  <c r="B401" i="4"/>
  <c r="E425" i="5" l="1"/>
  <c r="D426" i="3"/>
  <c r="E426" i="3" s="1"/>
  <c r="D426" i="5"/>
  <c r="B426" i="5"/>
  <c r="H226" i="5"/>
  <c r="C401" i="4"/>
  <c r="B426" i="3"/>
  <c r="H226" i="3"/>
  <c r="J202" i="4" s="1"/>
  <c r="F227" i="5" s="1"/>
  <c r="H227" i="5" s="1"/>
  <c r="B402" i="4"/>
  <c r="D427" i="3" l="1"/>
  <c r="E427" i="3" s="1"/>
  <c r="D427" i="5"/>
  <c r="B427" i="5"/>
  <c r="G227" i="5"/>
  <c r="E426" i="5"/>
  <c r="C402" i="4"/>
  <c r="B427" i="3"/>
  <c r="F227" i="3"/>
  <c r="G227" i="3" s="1"/>
  <c r="B403" i="4"/>
  <c r="E427" i="5" l="1"/>
  <c r="D428" i="3"/>
  <c r="E428" i="3" s="1"/>
  <c r="D428" i="5"/>
  <c r="B428" i="5"/>
  <c r="C403" i="4"/>
  <c r="B428" i="3"/>
  <c r="H227" i="3"/>
  <c r="J203" i="4" s="1"/>
  <c r="B404" i="4"/>
  <c r="F228" i="5" l="1"/>
  <c r="G228" i="5" s="1"/>
  <c r="E428" i="5"/>
  <c r="D429" i="3"/>
  <c r="E429" i="3" s="1"/>
  <c r="B429" i="5"/>
  <c r="D429" i="5"/>
  <c r="C404" i="4"/>
  <c r="B429" i="3"/>
  <c r="F228" i="3"/>
  <c r="G228" i="3" s="1"/>
  <c r="B405" i="4"/>
  <c r="E429" i="5" l="1"/>
  <c r="D430" i="3"/>
  <c r="E430" i="3" s="1"/>
  <c r="D430" i="5"/>
  <c r="B430" i="5"/>
  <c r="H228" i="5"/>
  <c r="C405" i="4"/>
  <c r="B430" i="3"/>
  <c r="H228" i="3"/>
  <c r="J204" i="4" s="1"/>
  <c r="F229" i="5" s="1"/>
  <c r="H229" i="5" s="1"/>
  <c r="B406" i="4"/>
  <c r="G229" i="5" l="1"/>
  <c r="D431" i="3"/>
  <c r="E431" i="3" s="1"/>
  <c r="D431" i="5"/>
  <c r="B431" i="5"/>
  <c r="E430" i="5"/>
  <c r="C406" i="4"/>
  <c r="B431" i="3"/>
  <c r="F229" i="3"/>
  <c r="G229" i="3" s="1"/>
  <c r="B407" i="4"/>
  <c r="E431" i="5" l="1"/>
  <c r="D432" i="3"/>
  <c r="E432" i="3" s="1"/>
  <c r="D432" i="5"/>
  <c r="B432" i="5"/>
  <c r="C407" i="4"/>
  <c r="B432" i="3"/>
  <c r="H229" i="3"/>
  <c r="J205" i="4" s="1"/>
  <c r="B408" i="4"/>
  <c r="F230" i="5" l="1"/>
  <c r="G230" i="5" s="1"/>
  <c r="D433" i="3"/>
  <c r="E433" i="3" s="1"/>
  <c r="B433" i="5"/>
  <c r="D433" i="5"/>
  <c r="E432" i="5"/>
  <c r="C408" i="4"/>
  <c r="B433" i="3"/>
  <c r="F230" i="3"/>
  <c r="G230" i="3" s="1"/>
  <c r="B409" i="4"/>
  <c r="D434" i="3" l="1"/>
  <c r="E434" i="3" s="1"/>
  <c r="D434" i="5"/>
  <c r="B434" i="5"/>
  <c r="E433" i="5"/>
  <c r="H230" i="5"/>
  <c r="C409" i="4"/>
  <c r="B434" i="3"/>
  <c r="H230" i="3"/>
  <c r="J206" i="4" s="1"/>
  <c r="F231" i="5" s="1"/>
  <c r="H231" i="5" s="1"/>
  <c r="B410" i="4"/>
  <c r="E434" i="5" l="1"/>
  <c r="D435" i="3"/>
  <c r="E435" i="3" s="1"/>
  <c r="D435" i="5"/>
  <c r="B435" i="5"/>
  <c r="G231" i="5"/>
  <c r="C410" i="4"/>
  <c r="B435" i="3"/>
  <c r="F231" i="3"/>
  <c r="G231" i="3" s="1"/>
  <c r="B411" i="4"/>
  <c r="D436" i="3" l="1"/>
  <c r="E436" i="3" s="1"/>
  <c r="D436" i="5"/>
  <c r="B436" i="5"/>
  <c r="E435" i="5"/>
  <c r="C411" i="4"/>
  <c r="B436" i="3"/>
  <c r="H231" i="3"/>
  <c r="J207" i="4" s="1"/>
  <c r="B412" i="4"/>
  <c r="E436" i="5" l="1"/>
  <c r="D437" i="3"/>
  <c r="E437" i="3" s="1"/>
  <c r="B437" i="5"/>
  <c r="D437" i="5"/>
  <c r="F232" i="5"/>
  <c r="G232" i="5" s="1"/>
  <c r="C412" i="4"/>
  <c r="B437" i="3"/>
  <c r="F232" i="3"/>
  <c r="G232" i="3" s="1"/>
  <c r="B413" i="4"/>
  <c r="D438" i="3" l="1"/>
  <c r="E438" i="3" s="1"/>
  <c r="D438" i="5"/>
  <c r="B438" i="5"/>
  <c r="H232" i="5"/>
  <c r="E437" i="5"/>
  <c r="C413" i="4"/>
  <c r="B438" i="3"/>
  <c r="H232" i="3"/>
  <c r="J208" i="4" s="1"/>
  <c r="F233" i="5" s="1"/>
  <c r="H233" i="5" s="1"/>
  <c r="B414" i="4"/>
  <c r="E438" i="5" l="1"/>
  <c r="D439" i="3"/>
  <c r="E439" i="3" s="1"/>
  <c r="D439" i="5"/>
  <c r="B439" i="5"/>
  <c r="G233" i="5"/>
  <c r="C414" i="4"/>
  <c r="B439" i="3"/>
  <c r="F233" i="3"/>
  <c r="G233" i="3" s="1"/>
  <c r="B415" i="4"/>
  <c r="D440" i="3" l="1"/>
  <c r="E440" i="3" s="1"/>
  <c r="D440" i="5"/>
  <c r="B440" i="5"/>
  <c r="E439" i="5"/>
  <c r="H233" i="3"/>
  <c r="J209" i="4" s="1"/>
  <c r="C415" i="4"/>
  <c r="B440" i="3"/>
  <c r="B416" i="4"/>
  <c r="E440" i="5" l="1"/>
  <c r="F234" i="5"/>
  <c r="G234" i="5" s="1"/>
  <c r="D441" i="3"/>
  <c r="E441" i="3" s="1"/>
  <c r="B441" i="5"/>
  <c r="D441" i="5"/>
  <c r="C416" i="4"/>
  <c r="B441" i="3"/>
  <c r="F234" i="3"/>
  <c r="G234" i="3" s="1"/>
  <c r="B417" i="4"/>
  <c r="E441" i="5" l="1"/>
  <c r="H234" i="5"/>
  <c r="D442" i="3"/>
  <c r="E442" i="3" s="1"/>
  <c r="D442" i="5"/>
  <c r="B442" i="5"/>
  <c r="C417" i="4"/>
  <c r="B442" i="3"/>
  <c r="H234" i="3"/>
  <c r="J210" i="4" s="1"/>
  <c r="F235" i="5" s="1"/>
  <c r="H235" i="5" s="1"/>
  <c r="B418" i="4"/>
  <c r="E442" i="5" l="1"/>
  <c r="G235" i="5"/>
  <c r="D443" i="3"/>
  <c r="E443" i="3" s="1"/>
  <c r="D443" i="5"/>
  <c r="B443" i="5"/>
  <c r="C418" i="4"/>
  <c r="B443" i="3"/>
  <c r="F235" i="3"/>
  <c r="G235" i="3" s="1"/>
  <c r="B419" i="4"/>
  <c r="D444" i="3" l="1"/>
  <c r="E444" i="3" s="1"/>
  <c r="D444" i="5"/>
  <c r="B444" i="5"/>
  <c r="E443" i="5"/>
  <c r="C419" i="4"/>
  <c r="B444" i="3"/>
  <c r="H235" i="3"/>
  <c r="J211" i="4" s="1"/>
  <c r="B420" i="4"/>
  <c r="F236" i="5" l="1"/>
  <c r="G236" i="5" s="1"/>
  <c r="D445" i="3"/>
  <c r="E445" i="3" s="1"/>
  <c r="B445" i="5"/>
  <c r="D445" i="5"/>
  <c r="E444" i="5"/>
  <c r="C420" i="4"/>
  <c r="B445" i="3"/>
  <c r="F236" i="3"/>
  <c r="G236" i="3" s="1"/>
  <c r="B421" i="4"/>
  <c r="E445" i="5" l="1"/>
  <c r="H236" i="5"/>
  <c r="D446" i="3"/>
  <c r="E446" i="3" s="1"/>
  <c r="D446" i="5"/>
  <c r="B446" i="5"/>
  <c r="C421" i="4"/>
  <c r="B446" i="3"/>
  <c r="H236" i="3"/>
  <c r="J212" i="4" s="1"/>
  <c r="F237" i="5" s="1"/>
  <c r="H237" i="5" s="1"/>
  <c r="B422" i="4"/>
  <c r="E446" i="5" l="1"/>
  <c r="D447" i="3"/>
  <c r="E447" i="3" s="1"/>
  <c r="D447" i="5"/>
  <c r="B447" i="5"/>
  <c r="G237" i="5"/>
  <c r="C422" i="4"/>
  <c r="B447" i="3"/>
  <c r="F237" i="3"/>
  <c r="G237" i="3" s="1"/>
  <c r="B423" i="4"/>
  <c r="D448" i="3" l="1"/>
  <c r="E448" i="3" s="1"/>
  <c r="D448" i="5"/>
  <c r="B448" i="5"/>
  <c r="E447" i="5"/>
  <c r="C423" i="4"/>
  <c r="B448" i="3"/>
  <c r="H237" i="3"/>
  <c r="J213" i="4" s="1"/>
  <c r="B424" i="4"/>
  <c r="E448" i="5" l="1"/>
  <c r="D449" i="3"/>
  <c r="E449" i="3" s="1"/>
  <c r="B449" i="5"/>
  <c r="D449" i="5"/>
  <c r="F238" i="5"/>
  <c r="G238" i="5" s="1"/>
  <c r="C424" i="4"/>
  <c r="B449" i="3"/>
  <c r="F238" i="3"/>
  <c r="G238" i="3" s="1"/>
  <c r="B425" i="4"/>
  <c r="E449" i="5" l="1"/>
  <c r="H238" i="5"/>
  <c r="D450" i="3"/>
  <c r="E450" i="3" s="1"/>
  <c r="B450" i="5"/>
  <c r="D450" i="5"/>
  <c r="C425" i="4"/>
  <c r="B450" i="3"/>
  <c r="H238" i="3"/>
  <c r="J214" i="4" s="1"/>
  <c r="F239" i="5" s="1"/>
  <c r="H239" i="5" s="1"/>
  <c r="B426" i="4"/>
  <c r="E450" i="5" l="1"/>
  <c r="G239" i="5"/>
  <c r="D451" i="3"/>
  <c r="E451" i="3" s="1"/>
  <c r="D451" i="5"/>
  <c r="B451" i="5"/>
  <c r="C426" i="4"/>
  <c r="B451" i="3"/>
  <c r="F239" i="3"/>
  <c r="G239" i="3" s="1"/>
  <c r="B427" i="4"/>
  <c r="D452" i="3" l="1"/>
  <c r="E452" i="3" s="1"/>
  <c r="D452" i="5"/>
  <c r="B452" i="5"/>
  <c r="E451" i="5"/>
  <c r="H239" i="3"/>
  <c r="J215" i="4" s="1"/>
  <c r="C427" i="4"/>
  <c r="B452" i="3"/>
  <c r="B428" i="4"/>
  <c r="E452" i="5" l="1"/>
  <c r="F240" i="5"/>
  <c r="G240" i="5" s="1"/>
  <c r="D453" i="3"/>
  <c r="E453" i="3" s="1"/>
  <c r="D453" i="5"/>
  <c r="B453" i="5"/>
  <c r="C428" i="4"/>
  <c r="B453" i="3"/>
  <c r="F240" i="3"/>
  <c r="G240" i="3" s="1"/>
  <c r="B429" i="4"/>
  <c r="D454" i="3" l="1"/>
  <c r="E454" i="3" s="1"/>
  <c r="B454" i="5"/>
  <c r="D454" i="5"/>
  <c r="E453" i="5"/>
  <c r="H240" i="5"/>
  <c r="C429" i="4"/>
  <c r="B454" i="3"/>
  <c r="H240" i="3"/>
  <c r="J216" i="4" s="1"/>
  <c r="F241" i="5" s="1"/>
  <c r="H241" i="5" s="1"/>
  <c r="B430" i="4"/>
  <c r="D455" i="3" l="1"/>
  <c r="E455" i="3" s="1"/>
  <c r="D455" i="5"/>
  <c r="B455" i="5"/>
  <c r="G241" i="5"/>
  <c r="E454" i="5"/>
  <c r="C430" i="4"/>
  <c r="B455" i="3"/>
  <c r="F241" i="3"/>
  <c r="G241" i="3" s="1"/>
  <c r="B431" i="4"/>
  <c r="E455" i="5" l="1"/>
  <c r="D456" i="3"/>
  <c r="E456" i="3" s="1"/>
  <c r="D456" i="5"/>
  <c r="B456" i="5"/>
  <c r="H241" i="3"/>
  <c r="J217" i="4" s="1"/>
  <c r="C431" i="4"/>
  <c r="B456" i="3"/>
  <c r="B432" i="4"/>
  <c r="E456" i="5" l="1"/>
  <c r="F242" i="5"/>
  <c r="G242" i="5" s="1"/>
  <c r="D457" i="3"/>
  <c r="E457" i="3" s="1"/>
  <c r="D457" i="5"/>
  <c r="B457" i="5"/>
  <c r="C432" i="4"/>
  <c r="B457" i="3"/>
  <c r="F242" i="3"/>
  <c r="G242" i="3" s="1"/>
  <c r="B433" i="4"/>
  <c r="H242" i="5" l="1"/>
  <c r="D458" i="3"/>
  <c r="E458" i="3" s="1"/>
  <c r="B458" i="5"/>
  <c r="D458" i="5"/>
  <c r="E457" i="5"/>
  <c r="C433" i="4"/>
  <c r="B458" i="3"/>
  <c r="H242" i="3"/>
  <c r="J218" i="4" s="1"/>
  <c r="F243" i="5" s="1"/>
  <c r="H243" i="5" s="1"/>
  <c r="B434" i="4"/>
  <c r="E458" i="5" l="1"/>
  <c r="D459" i="3"/>
  <c r="E459" i="3" s="1"/>
  <c r="D459" i="5"/>
  <c r="B459" i="5"/>
  <c r="G243" i="5"/>
  <c r="C434" i="4"/>
  <c r="B459" i="3"/>
  <c r="F243" i="3"/>
  <c r="G243" i="3" s="1"/>
  <c r="B435" i="4"/>
  <c r="D460" i="3" l="1"/>
  <c r="E460" i="3" s="1"/>
  <c r="D460" i="5"/>
  <c r="B460" i="5"/>
  <c r="E459" i="5"/>
  <c r="C435" i="4"/>
  <c r="B460" i="3"/>
  <c r="H243" i="3"/>
  <c r="J219" i="4" s="1"/>
  <c r="B436" i="4"/>
  <c r="E460" i="5" l="1"/>
  <c r="D461" i="3"/>
  <c r="E461" i="3" s="1"/>
  <c r="D461" i="5"/>
  <c r="B461" i="5"/>
  <c r="F244" i="5"/>
  <c r="G244" i="5" s="1"/>
  <c r="C436" i="4"/>
  <c r="B461" i="3"/>
  <c r="F244" i="3"/>
  <c r="G244" i="3" s="1"/>
  <c r="B437" i="4"/>
  <c r="E461" i="5" l="1"/>
  <c r="H244" i="5"/>
  <c r="D462" i="3"/>
  <c r="E462" i="3" s="1"/>
  <c r="B462" i="5"/>
  <c r="D462" i="5"/>
  <c r="E462" i="5" s="1"/>
  <c r="H244" i="3"/>
  <c r="J220" i="4" s="1"/>
  <c r="F245" i="5" s="1"/>
  <c r="H245" i="5" s="1"/>
  <c r="C437" i="4"/>
  <c r="B462" i="3"/>
  <c r="B438" i="4"/>
  <c r="D463" i="3" l="1"/>
  <c r="E463" i="3" s="1"/>
  <c r="D463" i="5"/>
  <c r="B463" i="5"/>
  <c r="G245" i="5"/>
  <c r="C438" i="4"/>
  <c r="B463" i="3"/>
  <c r="F245" i="3"/>
  <c r="G245" i="3" s="1"/>
  <c r="B439" i="4"/>
  <c r="D464" i="3" l="1"/>
  <c r="E464" i="3" s="1"/>
  <c r="D464" i="5"/>
  <c r="B464" i="5"/>
  <c r="E463" i="5"/>
  <c r="C439" i="4"/>
  <c r="B464" i="3"/>
  <c r="H245" i="3"/>
  <c r="J221" i="4" s="1"/>
  <c r="B440" i="4"/>
  <c r="D465" i="3" l="1"/>
  <c r="E465" i="3" s="1"/>
  <c r="D465" i="5"/>
  <c r="B465" i="5"/>
  <c r="E464" i="5"/>
  <c r="F246" i="5"/>
  <c r="G246" i="5" s="1"/>
  <c r="C440" i="4"/>
  <c r="B465" i="3"/>
  <c r="F246" i="3"/>
  <c r="G246" i="3" s="1"/>
  <c r="B441" i="4"/>
  <c r="H246" i="5" l="1"/>
  <c r="D466" i="3"/>
  <c r="E466" i="3" s="1"/>
  <c r="B466" i="5"/>
  <c r="D466" i="5"/>
  <c r="E465" i="5"/>
  <c r="C441" i="4"/>
  <c r="B466" i="3"/>
  <c r="H246" i="3"/>
  <c r="J222" i="4" s="1"/>
  <c r="F247" i="5" s="1"/>
  <c r="H247" i="5" s="1"/>
  <c r="B442" i="4"/>
  <c r="E466" i="5" l="1"/>
  <c r="D467" i="3"/>
  <c r="E467" i="3" s="1"/>
  <c r="D467" i="5"/>
  <c r="B467" i="5"/>
  <c r="G247" i="5"/>
  <c r="C442" i="4"/>
  <c r="B467" i="3"/>
  <c r="F247" i="3"/>
  <c r="G247" i="3" s="1"/>
  <c r="B443" i="4"/>
  <c r="D468" i="3" l="1"/>
  <c r="E468" i="3" s="1"/>
  <c r="D468" i="5"/>
  <c r="B468" i="5"/>
  <c r="E467" i="5"/>
  <c r="C443" i="4"/>
  <c r="B468" i="3"/>
  <c r="H247" i="3"/>
  <c r="J223" i="4" s="1"/>
  <c r="B444" i="4"/>
  <c r="D469" i="3" l="1"/>
  <c r="E469" i="3" s="1"/>
  <c r="D469" i="5"/>
  <c r="B469" i="5"/>
  <c r="E468" i="5"/>
  <c r="F248" i="5"/>
  <c r="G248" i="5" s="1"/>
  <c r="C444" i="4"/>
  <c r="B469" i="3"/>
  <c r="F248" i="3"/>
  <c r="G248" i="3" s="1"/>
  <c r="B445" i="4"/>
  <c r="D470" i="3" l="1"/>
  <c r="E470" i="3" s="1"/>
  <c r="B470" i="5"/>
  <c r="D470" i="5"/>
  <c r="H248" i="5"/>
  <c r="E469" i="5"/>
  <c r="C445" i="4"/>
  <c r="B470" i="3"/>
  <c r="H248" i="3"/>
  <c r="J224" i="4" s="1"/>
  <c r="F249" i="5" s="1"/>
  <c r="H249" i="5" s="1"/>
  <c r="B446" i="4"/>
  <c r="D471" i="3" l="1"/>
  <c r="E471" i="3" s="1"/>
  <c r="D471" i="5"/>
  <c r="B471" i="5"/>
  <c r="E470" i="5"/>
  <c r="G249" i="5"/>
  <c r="C446" i="4"/>
  <c r="B471" i="3"/>
  <c r="F249" i="3"/>
  <c r="G249" i="3" s="1"/>
  <c r="B447" i="4"/>
  <c r="D472" i="3" l="1"/>
  <c r="E472" i="3" s="1"/>
  <c r="D472" i="5"/>
  <c r="B472" i="5"/>
  <c r="E471" i="5"/>
  <c r="H249" i="3"/>
  <c r="J225" i="4" s="1"/>
  <c r="C447" i="4"/>
  <c r="B472" i="3"/>
  <c r="B448" i="4"/>
  <c r="E472" i="5" l="1"/>
  <c r="F250" i="5"/>
  <c r="G250" i="5" s="1"/>
  <c r="D473" i="3"/>
  <c r="E473" i="3" s="1"/>
  <c r="D473" i="5"/>
  <c r="B473" i="5"/>
  <c r="C448" i="4"/>
  <c r="B473" i="3"/>
  <c r="F250" i="3"/>
  <c r="G250" i="3" s="1"/>
  <c r="B449" i="4"/>
  <c r="E473" i="5" l="1"/>
  <c r="H250" i="5"/>
  <c r="D474" i="3"/>
  <c r="E474" i="3" s="1"/>
  <c r="B474" i="5"/>
  <c r="D474" i="5"/>
  <c r="H250" i="3"/>
  <c r="J226" i="4" s="1"/>
  <c r="F251" i="5" s="1"/>
  <c r="H251" i="5" s="1"/>
  <c r="C449" i="4"/>
  <c r="B474" i="3"/>
  <c r="B450" i="4"/>
  <c r="G251" i="5" l="1"/>
  <c r="D475" i="3"/>
  <c r="E475" i="3" s="1"/>
  <c r="D475" i="5"/>
  <c r="B475" i="5"/>
  <c r="E474" i="5"/>
  <c r="C450" i="4"/>
  <c r="B475" i="3"/>
  <c r="F251" i="3"/>
  <c r="G251" i="3" s="1"/>
  <c r="B451" i="4"/>
  <c r="D476" i="3" l="1"/>
  <c r="E476" i="3" s="1"/>
  <c r="D476" i="5"/>
  <c r="B476" i="5"/>
  <c r="E475" i="5"/>
  <c r="C451" i="4"/>
  <c r="B476" i="3"/>
  <c r="H251" i="3"/>
  <c r="J227" i="4" s="1"/>
  <c r="B452" i="4"/>
  <c r="E476" i="5" l="1"/>
  <c r="D477" i="3"/>
  <c r="E477" i="3" s="1"/>
  <c r="D477" i="5"/>
  <c r="B477" i="5"/>
  <c r="F252" i="5"/>
  <c r="G252" i="5" s="1"/>
  <c r="C452" i="4"/>
  <c r="B477" i="3"/>
  <c r="F252" i="3"/>
  <c r="G252" i="3" s="1"/>
  <c r="B453" i="4"/>
  <c r="E477" i="5" l="1"/>
  <c r="D478" i="3"/>
  <c r="E478" i="3" s="1"/>
  <c r="D478" i="5"/>
  <c r="B478" i="5"/>
  <c r="H252" i="5"/>
  <c r="C453" i="4"/>
  <c r="B478" i="3"/>
  <c r="H252" i="3"/>
  <c r="J228" i="4" s="1"/>
  <c r="F253" i="5" s="1"/>
  <c r="H253" i="5" s="1"/>
  <c r="B454" i="4"/>
  <c r="E478" i="5" l="1"/>
  <c r="D479" i="3"/>
  <c r="E479" i="3" s="1"/>
  <c r="B479" i="5"/>
  <c r="D479" i="5"/>
  <c r="G253" i="5"/>
  <c r="C454" i="4"/>
  <c r="B479" i="3"/>
  <c r="F253" i="3"/>
  <c r="G253" i="3" s="1"/>
  <c r="B455" i="4"/>
  <c r="E479" i="5" l="1"/>
  <c r="D480" i="3"/>
  <c r="E480" i="3" s="1"/>
  <c r="D480" i="5"/>
  <c r="B480" i="5"/>
  <c r="C455" i="4"/>
  <c r="B480" i="3"/>
  <c r="H253" i="3"/>
  <c r="J229" i="4" s="1"/>
  <c r="B456" i="4"/>
  <c r="E480" i="5" l="1"/>
  <c r="F254" i="5"/>
  <c r="G254" i="5" s="1"/>
  <c r="D481" i="3"/>
  <c r="E481" i="3" s="1"/>
  <c r="D481" i="5"/>
  <c r="B481" i="5"/>
  <c r="C456" i="4"/>
  <c r="B481" i="3"/>
  <c r="F254" i="3"/>
  <c r="G254" i="3" s="1"/>
  <c r="B457" i="4"/>
  <c r="E481" i="5" l="1"/>
  <c r="H254" i="5"/>
  <c r="D482" i="3"/>
  <c r="E482" i="3" s="1"/>
  <c r="D482" i="5"/>
  <c r="B482" i="5"/>
  <c r="H254" i="3"/>
  <c r="J230" i="4" s="1"/>
  <c r="F255" i="5" s="1"/>
  <c r="H255" i="5" s="1"/>
  <c r="C457" i="4"/>
  <c r="B482" i="3"/>
  <c r="B458" i="4"/>
  <c r="E482" i="5" l="1"/>
  <c r="G255" i="5"/>
  <c r="D483" i="3"/>
  <c r="E483" i="3" s="1"/>
  <c r="B483" i="5"/>
  <c r="D483" i="5"/>
  <c r="C458" i="4"/>
  <c r="B483" i="3"/>
  <c r="F255" i="3"/>
  <c r="G255" i="3" s="1"/>
  <c r="B459" i="4"/>
  <c r="E483" i="5" l="1"/>
  <c r="D484" i="3"/>
  <c r="E484" i="3" s="1"/>
  <c r="D484" i="5"/>
  <c r="B484" i="5"/>
  <c r="C459" i="4"/>
  <c r="B484" i="3"/>
  <c r="H255" i="3"/>
  <c r="J231" i="4" s="1"/>
  <c r="B460" i="4"/>
  <c r="E484" i="5" l="1"/>
  <c r="D485" i="3"/>
  <c r="E485" i="3" s="1"/>
  <c r="D485" i="5"/>
  <c r="B485" i="5"/>
  <c r="F256" i="5"/>
  <c r="G256" i="5" s="1"/>
  <c r="C460" i="4"/>
  <c r="B485" i="3"/>
  <c r="F256" i="3"/>
  <c r="G256" i="3" s="1"/>
  <c r="B461" i="4"/>
  <c r="E485" i="5" l="1"/>
  <c r="H256" i="5"/>
  <c r="D486" i="3"/>
  <c r="E486" i="3" s="1"/>
  <c r="D486" i="5"/>
  <c r="B486" i="5"/>
  <c r="C461" i="4"/>
  <c r="B486" i="3"/>
  <c r="H256" i="3"/>
  <c r="J232" i="4" s="1"/>
  <c r="F257" i="5" s="1"/>
  <c r="H257" i="5" s="1"/>
  <c r="B462" i="4"/>
  <c r="E486" i="5" l="1"/>
  <c r="D487" i="3"/>
  <c r="E487" i="3" s="1"/>
  <c r="B487" i="5"/>
  <c r="D487" i="5"/>
  <c r="G257" i="5"/>
  <c r="C462" i="4"/>
  <c r="B487" i="3"/>
  <c r="F257" i="3"/>
  <c r="G257" i="3" s="1"/>
  <c r="B463" i="4"/>
  <c r="E487" i="5" l="1"/>
  <c r="D488" i="3"/>
  <c r="E488" i="3" s="1"/>
  <c r="D488" i="5"/>
  <c r="B488" i="5"/>
  <c r="H257" i="3"/>
  <c r="J233" i="4" s="1"/>
  <c r="C463" i="4"/>
  <c r="B488" i="3"/>
  <c r="B464" i="4"/>
  <c r="E488" i="5" l="1"/>
  <c r="F258" i="5"/>
  <c r="G258" i="5" s="1"/>
  <c r="D489" i="3"/>
  <c r="E489" i="3" s="1"/>
  <c r="D489" i="5"/>
  <c r="B489" i="5"/>
  <c r="C464" i="4"/>
  <c r="B489" i="3"/>
  <c r="F258" i="3"/>
  <c r="G258" i="3" s="1"/>
  <c r="B465" i="4"/>
  <c r="E489" i="5" l="1"/>
  <c r="D490" i="3"/>
  <c r="E490" i="3" s="1"/>
  <c r="D490" i="5"/>
  <c r="B490" i="5"/>
  <c r="H258" i="5"/>
  <c r="C465" i="4"/>
  <c r="B490" i="3"/>
  <c r="H258" i="3"/>
  <c r="J234" i="4" s="1"/>
  <c r="F259" i="5" s="1"/>
  <c r="H259" i="5" s="1"/>
  <c r="B466" i="4"/>
  <c r="E490" i="5" l="1"/>
  <c r="D491" i="3"/>
  <c r="E491" i="3" s="1"/>
  <c r="B491" i="5"/>
  <c r="D491" i="5"/>
  <c r="G259" i="5"/>
  <c r="C466" i="4"/>
  <c r="B491" i="3"/>
  <c r="F259" i="3"/>
  <c r="G259" i="3" s="1"/>
  <c r="B467" i="4"/>
  <c r="E491" i="5" l="1"/>
  <c r="D492" i="3"/>
  <c r="E492" i="3" s="1"/>
  <c r="D492" i="5"/>
  <c r="B492" i="5"/>
  <c r="C467" i="4"/>
  <c r="B492" i="3"/>
  <c r="H259" i="3"/>
  <c r="J235" i="4" s="1"/>
  <c r="B468" i="4"/>
  <c r="E492" i="5" l="1"/>
  <c r="F260" i="5"/>
  <c r="G260" i="5" s="1"/>
  <c r="D493" i="3"/>
  <c r="E493" i="3" s="1"/>
  <c r="D493" i="5"/>
  <c r="B493" i="5"/>
  <c r="C468" i="4"/>
  <c r="B493" i="3"/>
  <c r="F260" i="3"/>
  <c r="G260" i="3" s="1"/>
  <c r="B469" i="4"/>
  <c r="E493" i="5" l="1"/>
  <c r="H260" i="5"/>
  <c r="D494" i="3"/>
  <c r="E494" i="3" s="1"/>
  <c r="D494" i="5"/>
  <c r="B494" i="5"/>
  <c r="C469" i="4"/>
  <c r="B494" i="3"/>
  <c r="H260" i="3"/>
  <c r="J236" i="4" s="1"/>
  <c r="F261" i="5" s="1"/>
  <c r="H261" i="5" s="1"/>
  <c r="B470" i="4"/>
  <c r="E494" i="5" l="1"/>
  <c r="G261" i="5"/>
  <c r="D495" i="3"/>
  <c r="E495" i="3" s="1"/>
  <c r="B495" i="5"/>
  <c r="D495" i="5"/>
  <c r="E495" i="5" s="1"/>
  <c r="C470" i="4"/>
  <c r="B495" i="3"/>
  <c r="F261" i="3"/>
  <c r="G261" i="3" s="1"/>
  <c r="B471" i="4"/>
  <c r="D496" i="3" l="1"/>
  <c r="E496" i="3" s="1"/>
  <c r="D496" i="5"/>
  <c r="E496" i="5" s="1"/>
  <c r="B496" i="5"/>
  <c r="C471" i="4"/>
  <c r="B496" i="3"/>
  <c r="H261" i="3"/>
  <c r="J237" i="4" s="1"/>
  <c r="B472" i="4"/>
  <c r="F262" i="5" l="1"/>
  <c r="G262" i="5" s="1"/>
  <c r="D497" i="3"/>
  <c r="E497" i="3" s="1"/>
  <c r="D497" i="5"/>
  <c r="E497" i="5" s="1"/>
  <c r="B497" i="5"/>
  <c r="C472" i="4"/>
  <c r="B497" i="3"/>
  <c r="F262" i="3"/>
  <c r="G262" i="3" s="1"/>
  <c r="B473" i="4"/>
  <c r="H262" i="5" l="1"/>
  <c r="D498" i="3"/>
  <c r="E498" i="3" s="1"/>
  <c r="D498" i="5"/>
  <c r="E498" i="5" s="1"/>
  <c r="B498" i="5"/>
  <c r="C473" i="4"/>
  <c r="B498" i="3"/>
  <c r="H262" i="3"/>
  <c r="J238" i="4" s="1"/>
  <c r="F263" i="5" s="1"/>
  <c r="H263" i="5" s="1"/>
  <c r="B474" i="4"/>
  <c r="D499" i="3" l="1"/>
  <c r="E499" i="3" s="1"/>
  <c r="B499" i="5"/>
  <c r="D499" i="5"/>
  <c r="E499" i="5" s="1"/>
  <c r="G263" i="5"/>
  <c r="C474" i="4"/>
  <c r="B499" i="3"/>
  <c r="F263" i="3"/>
  <c r="G263" i="3" s="1"/>
  <c r="B475" i="4"/>
  <c r="D500" i="3" l="1"/>
  <c r="E500" i="3" s="1"/>
  <c r="D500" i="5"/>
  <c r="E500" i="5" s="1"/>
  <c r="B500" i="5"/>
  <c r="H263" i="3"/>
  <c r="J239" i="4" s="1"/>
  <c r="C475" i="4"/>
  <c r="B500" i="3"/>
  <c r="B476" i="4"/>
  <c r="D501" i="3" l="1"/>
  <c r="E501" i="3" s="1"/>
  <c r="D501" i="5"/>
  <c r="E501" i="5" s="1"/>
  <c r="B501" i="5"/>
  <c r="F264" i="5"/>
  <c r="G264" i="5" s="1"/>
  <c r="C476" i="4"/>
  <c r="B501" i="3"/>
  <c r="F264" i="3"/>
  <c r="G264" i="3" s="1"/>
  <c r="B477" i="4"/>
  <c r="H264" i="5" l="1"/>
  <c r="D502" i="3"/>
  <c r="E502" i="3" s="1"/>
  <c r="D502" i="5"/>
  <c r="E502" i="5" s="1"/>
  <c r="B502" i="5"/>
  <c r="H264" i="3"/>
  <c r="J240" i="4" s="1"/>
  <c r="F265" i="5" s="1"/>
  <c r="H265" i="5" s="1"/>
  <c r="C477" i="4"/>
  <c r="B502" i="3"/>
  <c r="B478" i="4"/>
  <c r="D503" i="3" l="1"/>
  <c r="E503" i="3" s="1"/>
  <c r="B503" i="5"/>
  <c r="D503" i="5"/>
  <c r="E503" i="5" s="1"/>
  <c r="G265" i="5"/>
  <c r="C478" i="4"/>
  <c r="B503" i="3"/>
  <c r="F265" i="3"/>
  <c r="G265" i="3" s="1"/>
  <c r="B479" i="4"/>
  <c r="D504" i="3" l="1"/>
  <c r="E504" i="3" s="1"/>
  <c r="D504" i="5"/>
  <c r="E504" i="5" s="1"/>
  <c r="B504" i="5"/>
  <c r="H265" i="3"/>
  <c r="J241" i="4" s="1"/>
  <c r="C479" i="4"/>
  <c r="B504" i="3"/>
  <c r="B480" i="4"/>
  <c r="F266" i="5" l="1"/>
  <c r="G266" i="5" s="1"/>
  <c r="D505" i="3"/>
  <c r="E505" i="3" s="1"/>
  <c r="D505" i="5"/>
  <c r="E505" i="5" s="1"/>
  <c r="B505" i="5"/>
  <c r="C480" i="4"/>
  <c r="B505" i="3"/>
  <c r="F266" i="3"/>
  <c r="G266" i="3" s="1"/>
  <c r="B481" i="4"/>
  <c r="D506" i="3" l="1"/>
  <c r="E506" i="3" s="1"/>
  <c r="D506" i="5"/>
  <c r="E506" i="5" s="1"/>
  <c r="B506" i="5"/>
  <c r="H266" i="5"/>
  <c r="H266" i="3"/>
  <c r="J242" i="4" s="1"/>
  <c r="F267" i="5" s="1"/>
  <c r="H267" i="5" s="1"/>
  <c r="C481" i="4"/>
  <c r="B506" i="3"/>
  <c r="B482" i="4"/>
  <c r="D507" i="3" l="1"/>
  <c r="E507" i="3" s="1"/>
  <c r="B507" i="5"/>
  <c r="D507" i="5"/>
  <c r="E507" i="5" s="1"/>
  <c r="G267" i="5"/>
  <c r="C482" i="4"/>
  <c r="B507" i="3"/>
  <c r="F267" i="3"/>
  <c r="G267" i="3" s="1"/>
  <c r="B483" i="4"/>
  <c r="D508" i="3" l="1"/>
  <c r="E508" i="3" s="1"/>
  <c r="D508" i="5"/>
  <c r="E508" i="5" s="1"/>
  <c r="B508" i="5"/>
  <c r="C483" i="4"/>
  <c r="B508" i="3"/>
  <c r="H267" i="3"/>
  <c r="J243" i="4" s="1"/>
  <c r="B484" i="4"/>
  <c r="F268" i="5" l="1"/>
  <c r="G268" i="5" s="1"/>
  <c r="D509" i="3"/>
  <c r="E509" i="3" s="1"/>
  <c r="D509" i="5"/>
  <c r="E509" i="5" s="1"/>
  <c r="B509" i="5"/>
  <c r="C484" i="4"/>
  <c r="B509" i="3"/>
  <c r="F268" i="3"/>
  <c r="G268" i="3" s="1"/>
  <c r="B485" i="4"/>
  <c r="D510" i="3" l="1"/>
  <c r="E510" i="3" s="1"/>
  <c r="D510" i="5"/>
  <c r="E510" i="5" s="1"/>
  <c r="B510" i="5"/>
  <c r="H268" i="5"/>
  <c r="H268" i="3"/>
  <c r="J244" i="4" s="1"/>
  <c r="F269" i="5" s="1"/>
  <c r="H269" i="5" s="1"/>
  <c r="C485" i="4"/>
  <c r="B510" i="3"/>
  <c r="B486" i="4"/>
  <c r="D511" i="3" l="1"/>
  <c r="E511" i="3" s="1"/>
  <c r="B511" i="5"/>
  <c r="D511" i="5"/>
  <c r="E511" i="5" s="1"/>
  <c r="G269" i="5"/>
  <c r="C486" i="4"/>
  <c r="B511" i="3"/>
  <c r="F269" i="3"/>
  <c r="G269" i="3" s="1"/>
  <c r="B487" i="4"/>
  <c r="D512" i="3" l="1"/>
  <c r="E512" i="3" s="1"/>
  <c r="D512" i="5"/>
  <c r="E512" i="5" s="1"/>
  <c r="B512" i="5"/>
  <c r="H269" i="3"/>
  <c r="J245" i="4" s="1"/>
  <c r="C487" i="4"/>
  <c r="B512" i="3"/>
  <c r="B488" i="4"/>
  <c r="D513" i="3" l="1"/>
  <c r="E513" i="3" s="1"/>
  <c r="D513" i="5"/>
  <c r="E513" i="5" s="1"/>
  <c r="B513" i="5"/>
  <c r="F270" i="5"/>
  <c r="G270" i="5" s="1"/>
  <c r="C488" i="4"/>
  <c r="B513" i="3"/>
  <c r="F270" i="3"/>
  <c r="G270" i="3" s="1"/>
  <c r="B489" i="4"/>
  <c r="H270" i="5" l="1"/>
  <c r="D514" i="3"/>
  <c r="E514" i="3" s="1"/>
  <c r="D514" i="5"/>
  <c r="E514" i="5" s="1"/>
  <c r="B514" i="5"/>
  <c r="H270" i="3"/>
  <c r="J246" i="4" s="1"/>
  <c r="F271" i="5" s="1"/>
  <c r="H271" i="5" s="1"/>
  <c r="C489" i="4"/>
  <c r="B514" i="3"/>
  <c r="B490" i="4"/>
  <c r="D515" i="3" l="1"/>
  <c r="E515" i="3" s="1"/>
  <c r="B515" i="5"/>
  <c r="D515" i="5"/>
  <c r="E515" i="5" s="1"/>
  <c r="G271" i="5"/>
  <c r="C490" i="4"/>
  <c r="B515" i="3"/>
  <c r="F271" i="3"/>
  <c r="G271" i="3" s="1"/>
  <c r="B491" i="4"/>
  <c r="D516" i="3" l="1"/>
  <c r="E516" i="3" s="1"/>
  <c r="D516" i="5"/>
  <c r="E516" i="5" s="1"/>
  <c r="B516" i="5"/>
  <c r="C491" i="4"/>
  <c r="B516" i="3"/>
  <c r="H271" i="3"/>
  <c r="J247" i="4" s="1"/>
  <c r="B492" i="4"/>
  <c r="F272" i="5" l="1"/>
  <c r="G272" i="5" s="1"/>
  <c r="D517" i="3"/>
  <c r="E517" i="3" s="1"/>
  <c r="D517" i="5"/>
  <c r="E517" i="5" s="1"/>
  <c r="B517" i="5"/>
  <c r="C492" i="4"/>
  <c r="B517" i="3"/>
  <c r="F272" i="3"/>
  <c r="G272" i="3" s="1"/>
  <c r="B493" i="4"/>
  <c r="D518" i="3" l="1"/>
  <c r="E518" i="3" s="1"/>
  <c r="D518" i="5"/>
  <c r="E518" i="5" s="1"/>
  <c r="B518" i="5"/>
  <c r="H272" i="5"/>
  <c r="C493" i="4"/>
  <c r="B518" i="3"/>
  <c r="H272" i="3"/>
  <c r="J248" i="4" s="1"/>
  <c r="F273" i="5" s="1"/>
  <c r="H273" i="5" s="1"/>
  <c r="B494" i="4"/>
  <c r="D519" i="3" l="1"/>
  <c r="E519" i="3" s="1"/>
  <c r="B519" i="5"/>
  <c r="D519" i="5"/>
  <c r="E519" i="5" s="1"/>
  <c r="G273" i="5"/>
  <c r="C494" i="4"/>
  <c r="B519" i="3"/>
  <c r="F273" i="3"/>
  <c r="G273" i="3" s="1"/>
  <c r="B495" i="4"/>
  <c r="D520" i="3" l="1"/>
  <c r="E520" i="3" s="1"/>
  <c r="D520" i="5"/>
  <c r="E520" i="5" s="1"/>
  <c r="B520" i="5"/>
  <c r="C495" i="4"/>
  <c r="B520" i="3"/>
  <c r="H273" i="3"/>
  <c r="J249" i="4" s="1"/>
  <c r="B496" i="4"/>
  <c r="F274" i="5" l="1"/>
  <c r="G274" i="5" s="1"/>
  <c r="D521" i="3"/>
  <c r="E521" i="3" s="1"/>
  <c r="D521" i="5"/>
  <c r="E521" i="5" s="1"/>
  <c r="B521" i="5"/>
  <c r="C496" i="4"/>
  <c r="B521" i="3"/>
  <c r="F274" i="3"/>
  <c r="G274" i="3" s="1"/>
  <c r="B497" i="4"/>
  <c r="D522" i="3" l="1"/>
  <c r="E522" i="3" s="1"/>
  <c r="D522" i="5"/>
  <c r="E522" i="5" s="1"/>
  <c r="B522" i="5"/>
  <c r="H274" i="5"/>
  <c r="H274" i="3"/>
  <c r="J250" i="4" s="1"/>
  <c r="F275" i="5" s="1"/>
  <c r="H275" i="5" s="1"/>
  <c r="C497" i="4"/>
  <c r="B522" i="3"/>
  <c r="B498" i="4"/>
  <c r="D523" i="3" l="1"/>
  <c r="E523" i="3" s="1"/>
  <c r="B523" i="5"/>
  <c r="D523" i="5"/>
  <c r="E523" i="5" s="1"/>
  <c r="G275" i="5"/>
  <c r="C498" i="4"/>
  <c r="B523" i="3"/>
  <c r="F275" i="3"/>
  <c r="G275" i="3" s="1"/>
  <c r="B499" i="4"/>
  <c r="D524" i="3" l="1"/>
  <c r="E524" i="3" s="1"/>
  <c r="D524" i="5"/>
  <c r="E524" i="5" s="1"/>
  <c r="B524" i="5"/>
  <c r="C499" i="4"/>
  <c r="B524" i="3"/>
  <c r="H275" i="3"/>
  <c r="J251" i="4" s="1"/>
  <c r="B500" i="4"/>
  <c r="D525" i="3" l="1"/>
  <c r="E525" i="3" s="1"/>
  <c r="D525" i="5"/>
  <c r="E525" i="5" s="1"/>
  <c r="B525" i="5"/>
  <c r="F276" i="5"/>
  <c r="G276" i="5" s="1"/>
  <c r="C500" i="4"/>
  <c r="B525" i="3"/>
  <c r="F276" i="3"/>
  <c r="G276" i="3" s="1"/>
  <c r="B501" i="4"/>
  <c r="H276" i="5" l="1"/>
  <c r="D526" i="3"/>
  <c r="E526" i="3" s="1"/>
  <c r="D526" i="5"/>
  <c r="E526" i="5" s="1"/>
  <c r="B526" i="5"/>
  <c r="H276" i="3"/>
  <c r="J252" i="4" s="1"/>
  <c r="F277" i="5" s="1"/>
  <c r="H277" i="5" s="1"/>
  <c r="C501" i="4"/>
  <c r="B526" i="3"/>
  <c r="B502" i="4"/>
  <c r="D527" i="3" l="1"/>
  <c r="E527" i="3" s="1"/>
  <c r="B527" i="5"/>
  <c r="D527" i="5"/>
  <c r="E527" i="5" s="1"/>
  <c r="G277" i="5"/>
  <c r="C502" i="4"/>
  <c r="B527" i="3"/>
  <c r="F277" i="3"/>
  <c r="G277" i="3" s="1"/>
  <c r="B503" i="4"/>
  <c r="D528" i="3" l="1"/>
  <c r="E528" i="3" s="1"/>
  <c r="D528" i="5"/>
  <c r="E528" i="5" s="1"/>
  <c r="B528" i="5"/>
  <c r="C503" i="4"/>
  <c r="B528" i="3"/>
  <c r="H277" i="3"/>
  <c r="J253" i="4" s="1"/>
  <c r="B504" i="4"/>
  <c r="F278" i="5" l="1"/>
  <c r="G278" i="5" s="1"/>
  <c r="D529" i="3"/>
  <c r="E529" i="3" s="1"/>
  <c r="D529" i="5"/>
  <c r="E529" i="5" s="1"/>
  <c r="B529" i="5"/>
  <c r="C504" i="4"/>
  <c r="B529" i="3"/>
  <c r="F278" i="3"/>
  <c r="G278" i="3" s="1"/>
  <c r="B505" i="4"/>
  <c r="D530" i="3" l="1"/>
  <c r="E530" i="3" s="1"/>
  <c r="D530" i="5"/>
  <c r="E530" i="5" s="1"/>
  <c r="B530" i="5"/>
  <c r="H278" i="5"/>
  <c r="H278" i="3"/>
  <c r="J254" i="4" s="1"/>
  <c r="F279" i="5" s="1"/>
  <c r="H279" i="5" s="1"/>
  <c r="C505" i="4"/>
  <c r="B530" i="3"/>
  <c r="B506" i="4"/>
  <c r="G279" i="5" l="1"/>
  <c r="D531" i="3"/>
  <c r="E531" i="3" s="1"/>
  <c r="B531" i="5"/>
  <c r="D531" i="5"/>
  <c r="E531" i="5" s="1"/>
  <c r="C506" i="4"/>
  <c r="B531" i="3"/>
  <c r="F279" i="3"/>
  <c r="G279" i="3" s="1"/>
  <c r="B507" i="4"/>
  <c r="D532" i="3" l="1"/>
  <c r="E532" i="3" s="1"/>
  <c r="D532" i="5"/>
  <c r="E532" i="5" s="1"/>
  <c r="B532" i="5"/>
  <c r="C507" i="4"/>
  <c r="B532" i="3"/>
  <c r="H279" i="3"/>
  <c r="J255" i="4" s="1"/>
  <c r="B508" i="4"/>
  <c r="D533" i="3" l="1"/>
  <c r="E533" i="3" s="1"/>
  <c r="D533" i="5"/>
  <c r="E533" i="5" s="1"/>
  <c r="B533" i="5"/>
  <c r="F280" i="5"/>
  <c r="G280" i="5" s="1"/>
  <c r="C508" i="4"/>
  <c r="B533" i="3"/>
  <c r="F280" i="3"/>
  <c r="G280" i="3" s="1"/>
  <c r="B509" i="4"/>
  <c r="H280" i="5" l="1"/>
  <c r="D534" i="3"/>
  <c r="E534" i="3" s="1"/>
  <c r="D534" i="5"/>
  <c r="E534" i="5" s="1"/>
  <c r="B534" i="5"/>
  <c r="H280" i="3"/>
  <c r="J256" i="4" s="1"/>
  <c r="F281" i="5" s="1"/>
  <c r="H281" i="5" s="1"/>
  <c r="C509" i="4"/>
  <c r="B534" i="3"/>
  <c r="B510" i="4"/>
  <c r="G281" i="5" l="1"/>
  <c r="D535" i="3"/>
  <c r="E535" i="3" s="1"/>
  <c r="B535" i="5"/>
  <c r="D535" i="5"/>
  <c r="E535" i="5" s="1"/>
  <c r="C510" i="4"/>
  <c r="B535" i="3"/>
  <c r="F281" i="3"/>
  <c r="G281" i="3" s="1"/>
  <c r="B511" i="4"/>
  <c r="D536" i="3" l="1"/>
  <c r="E536" i="3" s="1"/>
  <c r="D536" i="5"/>
  <c r="E536" i="5" s="1"/>
  <c r="B536" i="5"/>
  <c r="C511" i="4"/>
  <c r="B536" i="3"/>
  <c r="H281" i="3"/>
  <c r="J257" i="4" s="1"/>
  <c r="B512" i="4"/>
  <c r="F282" i="5" l="1"/>
  <c r="G282" i="5" s="1"/>
  <c r="D537" i="3"/>
  <c r="E537" i="3" s="1"/>
  <c r="D537" i="5"/>
  <c r="E537" i="5" s="1"/>
  <c r="B537" i="5"/>
  <c r="C512" i="4"/>
  <c r="B537" i="3"/>
  <c r="F282" i="3"/>
  <c r="G282" i="3" s="1"/>
  <c r="B513" i="4"/>
  <c r="D538" i="3" l="1"/>
  <c r="E538" i="3" s="1"/>
  <c r="D538" i="5"/>
  <c r="E538" i="5" s="1"/>
  <c r="B538" i="5"/>
  <c r="H282" i="5"/>
  <c r="C513" i="4"/>
  <c r="B538" i="3"/>
  <c r="H282" i="3"/>
  <c r="J258" i="4" s="1"/>
  <c r="F283" i="5" s="1"/>
  <c r="H283" i="5" s="1"/>
  <c r="B514" i="4"/>
  <c r="D539" i="3" l="1"/>
  <c r="E539" i="3" s="1"/>
  <c r="B539" i="5"/>
  <c r="D539" i="5"/>
  <c r="E539" i="5" s="1"/>
  <c r="G283" i="5"/>
  <c r="C514" i="4"/>
  <c r="B539" i="3"/>
  <c r="F283" i="3"/>
  <c r="G283" i="3" s="1"/>
  <c r="B515" i="4"/>
  <c r="D540" i="3" l="1"/>
  <c r="E540" i="3" s="1"/>
  <c r="D540" i="5"/>
  <c r="E540" i="5" s="1"/>
  <c r="B540" i="5"/>
  <c r="C515" i="4"/>
  <c r="B540" i="3"/>
  <c r="H283" i="3"/>
  <c r="J259" i="4" s="1"/>
  <c r="B516" i="4"/>
  <c r="D541" i="3" l="1"/>
  <c r="E541" i="3" s="1"/>
  <c r="D541" i="5"/>
  <c r="E541" i="5" s="1"/>
  <c r="B541" i="5"/>
  <c r="F284" i="5"/>
  <c r="G284" i="5" s="1"/>
  <c r="C516" i="4"/>
  <c r="B541" i="3"/>
  <c r="F284" i="3"/>
  <c r="G284" i="3" s="1"/>
  <c r="B517" i="4"/>
  <c r="H284" i="5" l="1"/>
  <c r="D542" i="3"/>
  <c r="E542" i="3" s="1"/>
  <c r="D542" i="5"/>
  <c r="E542" i="5" s="1"/>
  <c r="B542" i="5"/>
  <c r="C517" i="4"/>
  <c r="B542" i="3"/>
  <c r="H284" i="3"/>
  <c r="J260" i="4" s="1"/>
  <c r="F285" i="5" s="1"/>
  <c r="H285" i="5" s="1"/>
  <c r="B518" i="4"/>
  <c r="D543" i="3" l="1"/>
  <c r="E543" i="3" s="1"/>
  <c r="B543" i="5"/>
  <c r="D543" i="5"/>
  <c r="E543" i="5" s="1"/>
  <c r="G285" i="5"/>
  <c r="C518" i="4"/>
  <c r="B543" i="3"/>
  <c r="F285" i="3"/>
  <c r="G285" i="3" s="1"/>
  <c r="B519" i="4"/>
  <c r="D544" i="3" l="1"/>
  <c r="E544" i="3" s="1"/>
  <c r="D544" i="5"/>
  <c r="E544" i="5" s="1"/>
  <c r="B544" i="5"/>
  <c r="H285" i="3"/>
  <c r="J261" i="4" s="1"/>
  <c r="C519" i="4"/>
  <c r="B544" i="3"/>
  <c r="B520" i="4"/>
  <c r="F286" i="5" l="1"/>
  <c r="G286" i="5" s="1"/>
  <c r="D545" i="3"/>
  <c r="E545" i="3" s="1"/>
  <c r="D545" i="5"/>
  <c r="E545" i="5" s="1"/>
  <c r="B545" i="5"/>
  <c r="C520" i="4"/>
  <c r="B545" i="3"/>
  <c r="F286" i="3"/>
  <c r="G286" i="3" s="1"/>
  <c r="B521" i="4"/>
  <c r="H286" i="5" l="1"/>
  <c r="D546" i="3"/>
  <c r="E546" i="3" s="1"/>
  <c r="D546" i="5"/>
  <c r="E546" i="5" s="1"/>
  <c r="B546" i="5"/>
  <c r="C521" i="4"/>
  <c r="B546" i="3"/>
  <c r="H286" i="3"/>
  <c r="J262" i="4" s="1"/>
  <c r="F287" i="5" s="1"/>
  <c r="H287" i="5" s="1"/>
  <c r="B522" i="4"/>
  <c r="D547" i="3" l="1"/>
  <c r="E547" i="3" s="1"/>
  <c r="B547" i="5"/>
  <c r="D547" i="5"/>
  <c r="E547" i="5" s="1"/>
  <c r="G287" i="5"/>
  <c r="C522" i="4"/>
  <c r="B547" i="3"/>
  <c r="F287" i="3"/>
  <c r="G287" i="3" s="1"/>
  <c r="B523" i="4"/>
  <c r="D548" i="3" l="1"/>
  <c r="E548" i="3" s="1"/>
  <c r="D548" i="5"/>
  <c r="E548" i="5" s="1"/>
  <c r="B548" i="5"/>
  <c r="H287" i="3"/>
  <c r="J263" i="4" s="1"/>
  <c r="C523" i="4"/>
  <c r="B548" i="3"/>
  <c r="B524" i="4"/>
  <c r="D549" i="3" l="1"/>
  <c r="E549" i="3" s="1"/>
  <c r="D549" i="5"/>
  <c r="E549" i="5" s="1"/>
  <c r="B549" i="5"/>
  <c r="F288" i="5"/>
  <c r="G288" i="5" s="1"/>
  <c r="C524" i="4"/>
  <c r="B549" i="3"/>
  <c r="F288" i="3"/>
  <c r="G288" i="3" s="1"/>
  <c r="B525" i="4"/>
  <c r="H288" i="5" l="1"/>
  <c r="D550" i="3"/>
  <c r="E550" i="3" s="1"/>
  <c r="D550" i="5"/>
  <c r="E550" i="5" s="1"/>
  <c r="B550" i="5"/>
  <c r="C525" i="4"/>
  <c r="B550" i="3"/>
  <c r="H288" i="3"/>
  <c r="J264" i="4" s="1"/>
  <c r="F289" i="5" s="1"/>
  <c r="H289" i="5" s="1"/>
  <c r="B526" i="4"/>
  <c r="D551" i="3" l="1"/>
  <c r="E551" i="3" s="1"/>
  <c r="B551" i="5"/>
  <c r="D551" i="5"/>
  <c r="E551" i="5" s="1"/>
  <c r="G289" i="5"/>
  <c r="C526" i="4"/>
  <c r="B551" i="3"/>
  <c r="F289" i="3"/>
  <c r="G289" i="3" s="1"/>
  <c r="B527" i="4"/>
  <c r="D552" i="3" l="1"/>
  <c r="E552" i="3" s="1"/>
  <c r="D552" i="5"/>
  <c r="E552" i="5" s="1"/>
  <c r="B552" i="5"/>
  <c r="C527" i="4"/>
  <c r="B552" i="3"/>
  <c r="H289" i="3"/>
  <c r="J265" i="4" s="1"/>
  <c r="B528" i="4"/>
  <c r="D553" i="3" l="1"/>
  <c r="E553" i="3" s="1"/>
  <c r="D553" i="5"/>
  <c r="E553" i="5" s="1"/>
  <c r="B553" i="5"/>
  <c r="F290" i="5"/>
  <c r="G290" i="5" s="1"/>
  <c r="C528" i="4"/>
  <c r="B553" i="3"/>
  <c r="F290" i="3"/>
  <c r="G290" i="3" s="1"/>
  <c r="B529" i="4"/>
  <c r="H290" i="5" l="1"/>
  <c r="D554" i="3"/>
  <c r="E554" i="3" s="1"/>
  <c r="D554" i="5"/>
  <c r="E554" i="5" s="1"/>
  <c r="B554" i="5"/>
  <c r="C529" i="4"/>
  <c r="B554" i="3"/>
  <c r="H290" i="3"/>
  <c r="J266" i="4" s="1"/>
  <c r="F291" i="5" s="1"/>
  <c r="H291" i="5" s="1"/>
  <c r="B530" i="4"/>
  <c r="G291" i="5" l="1"/>
  <c r="D555" i="3"/>
  <c r="E555" i="3" s="1"/>
  <c r="B555" i="5"/>
  <c r="D555" i="5"/>
  <c r="E555" i="5" s="1"/>
  <c r="C530" i="4"/>
  <c r="B555" i="3"/>
  <c r="F291" i="3"/>
  <c r="G291" i="3" s="1"/>
  <c r="B531" i="4"/>
  <c r="D556" i="3" l="1"/>
  <c r="E556" i="3" s="1"/>
  <c r="D556" i="5"/>
  <c r="E556" i="5" s="1"/>
  <c r="B556" i="5"/>
  <c r="C531" i="4"/>
  <c r="B556" i="3"/>
  <c r="H291" i="3"/>
  <c r="J267" i="4" s="1"/>
  <c r="B532" i="4"/>
  <c r="D557" i="3" l="1"/>
  <c r="E557" i="3" s="1"/>
  <c r="D557" i="5"/>
  <c r="E557" i="5" s="1"/>
  <c r="B557" i="5"/>
  <c r="F292" i="5"/>
  <c r="G292" i="5" s="1"/>
  <c r="C532" i="4"/>
  <c r="B557" i="3"/>
  <c r="F292" i="3"/>
  <c r="G292" i="3" s="1"/>
  <c r="B533" i="4"/>
  <c r="D558" i="3" l="1"/>
  <c r="E558" i="3" s="1"/>
  <c r="D558" i="5"/>
  <c r="E558" i="5" s="1"/>
  <c r="B558" i="5"/>
  <c r="H292" i="5"/>
  <c r="H292" i="3"/>
  <c r="J268" i="4" s="1"/>
  <c r="F293" i="5" s="1"/>
  <c r="H293" i="5" s="1"/>
  <c r="C533" i="4"/>
  <c r="B558" i="3"/>
  <c r="B534" i="4"/>
  <c r="D559" i="3" l="1"/>
  <c r="E559" i="3" s="1"/>
  <c r="B559" i="5"/>
  <c r="D559" i="5"/>
  <c r="E559" i="5" s="1"/>
  <c r="G293" i="5"/>
  <c r="C534" i="4"/>
  <c r="B559" i="3"/>
  <c r="F293" i="3"/>
  <c r="G293" i="3" s="1"/>
  <c r="B535" i="4"/>
  <c r="D560" i="3" l="1"/>
  <c r="E560" i="3" s="1"/>
  <c r="D560" i="5"/>
  <c r="E560" i="5" s="1"/>
  <c r="B560" i="5"/>
  <c r="C535" i="4"/>
  <c r="B560" i="3"/>
  <c r="H293" i="3"/>
  <c r="J269" i="4" s="1"/>
  <c r="B536" i="4"/>
  <c r="D561" i="3" l="1"/>
  <c r="D561" i="5"/>
  <c r="H19" i="5" s="1"/>
  <c r="B561" i="5"/>
  <c r="F294" i="5"/>
  <c r="G294" i="5" s="1"/>
  <c r="E561" i="3"/>
  <c r="H19" i="3"/>
  <c r="B561" i="3"/>
  <c r="F294" i="3"/>
  <c r="G294" i="3" s="1"/>
  <c r="H294" i="5" l="1"/>
  <c r="E561" i="5"/>
  <c r="H294" i="3"/>
  <c r="J270" i="4" s="1"/>
  <c r="F295" i="5" s="1"/>
  <c r="H295" i="5" s="1"/>
  <c r="G295" i="5" l="1"/>
  <c r="F295" i="3"/>
  <c r="G295" i="3" s="1"/>
  <c r="H295" i="3" l="1"/>
  <c r="J271" i="4" s="1"/>
  <c r="F296" i="3" l="1"/>
  <c r="G296" i="3" s="1"/>
  <c r="F296" i="5"/>
  <c r="G296" i="5" s="1"/>
  <c r="H296" i="3" l="1"/>
  <c r="J272" i="4" s="1"/>
  <c r="H296" i="5"/>
  <c r="F297" i="3" l="1"/>
  <c r="G297" i="3" s="1"/>
  <c r="F297" i="5"/>
  <c r="H297" i="5" l="1"/>
  <c r="G297" i="5"/>
  <c r="H297" i="3"/>
  <c r="J273" i="4" s="1"/>
  <c r="F298" i="3" l="1"/>
  <c r="G298" i="3" s="1"/>
  <c r="F298" i="5"/>
  <c r="H298" i="5" s="1"/>
  <c r="G298" i="5" l="1"/>
  <c r="H298" i="3"/>
  <c r="J274" i="4" s="1"/>
  <c r="F299" i="3" l="1"/>
  <c r="G299" i="3" s="1"/>
  <c r="F299" i="5"/>
  <c r="H299" i="5" s="1"/>
  <c r="G299" i="5" l="1"/>
  <c r="H299" i="3"/>
  <c r="J275" i="4" s="1"/>
  <c r="F300" i="3" l="1"/>
  <c r="G300" i="3" s="1"/>
  <c r="F300" i="5"/>
  <c r="H300" i="5" s="1"/>
  <c r="G300" i="5" l="1"/>
  <c r="H300" i="3"/>
  <c r="J276" i="4" s="1"/>
  <c r="F301" i="3" l="1"/>
  <c r="G301" i="3" s="1"/>
  <c r="F301" i="5"/>
  <c r="H301" i="5" s="1"/>
  <c r="G301" i="5" l="1"/>
  <c r="H301" i="3"/>
  <c r="J277" i="4" s="1"/>
  <c r="F302" i="5" l="1"/>
  <c r="G302" i="5" s="1"/>
  <c r="F302" i="3"/>
  <c r="G302" i="3" s="1"/>
  <c r="H302" i="3" l="1"/>
  <c r="J278" i="4" s="1"/>
  <c r="H302" i="5"/>
  <c r="F303" i="3" l="1"/>
  <c r="G303" i="3" s="1"/>
  <c r="F303" i="5"/>
  <c r="H303" i="3" l="1"/>
  <c r="J279" i="4" s="1"/>
  <c r="H303" i="5"/>
  <c r="G303" i="5"/>
  <c r="F304" i="3" l="1"/>
  <c r="G304" i="3" s="1"/>
  <c r="F304" i="5"/>
  <c r="G304" i="5" s="1"/>
  <c r="H304" i="3" l="1"/>
  <c r="J280" i="4" s="1"/>
  <c r="H304" i="5"/>
  <c r="F305" i="3" l="1"/>
  <c r="G305" i="3" s="1"/>
  <c r="F305" i="5"/>
  <c r="H305" i="3" l="1"/>
  <c r="J281" i="4" s="1"/>
  <c r="H305" i="5"/>
  <c r="G305" i="5"/>
  <c r="F306" i="5" l="1"/>
  <c r="H306" i="5" s="1"/>
  <c r="F306" i="3"/>
  <c r="G306" i="3" s="1"/>
  <c r="H306" i="3" l="1"/>
  <c r="J282" i="4" s="1"/>
  <c r="F307" i="3" s="1"/>
  <c r="G307" i="3" s="1"/>
  <c r="G306" i="5"/>
  <c r="F307" i="5" l="1"/>
  <c r="H307" i="5" s="1"/>
  <c r="H307" i="3"/>
  <c r="J283" i="4" s="1"/>
  <c r="G307" i="5" l="1"/>
  <c r="F308" i="5"/>
  <c r="F308" i="3"/>
  <c r="G308" i="3" s="1"/>
  <c r="G308" i="5" l="1"/>
  <c r="H308" i="5"/>
  <c r="H308" i="3"/>
  <c r="J284" i="4" s="1"/>
  <c r="F309" i="5" l="1"/>
  <c r="F309" i="3"/>
  <c r="G309" i="3" s="1"/>
  <c r="H309" i="3" l="1"/>
  <c r="J285" i="4" s="1"/>
  <c r="H309" i="5"/>
  <c r="G309" i="5"/>
  <c r="F310" i="3" l="1"/>
  <c r="G310" i="3" s="1"/>
  <c r="F310" i="5"/>
  <c r="G310" i="5" s="1"/>
  <c r="H310" i="5" l="1"/>
  <c r="H310" i="3"/>
  <c r="J286" i="4" s="1"/>
  <c r="F311" i="3" l="1"/>
  <c r="G311" i="3" s="1"/>
  <c r="F311" i="5"/>
  <c r="H311" i="3" l="1"/>
  <c r="J287" i="4" s="1"/>
  <c r="H311" i="5"/>
  <c r="G311" i="5"/>
  <c r="F312" i="5" l="1"/>
  <c r="G312" i="5" s="1"/>
  <c r="F312" i="3"/>
  <c r="G312" i="3" s="1"/>
  <c r="H312" i="3" l="1"/>
  <c r="J288" i="4" s="1"/>
  <c r="H312" i="5"/>
  <c r="F313" i="3" l="1"/>
  <c r="G313" i="3" s="1"/>
  <c r="F313" i="5"/>
  <c r="H313" i="5" l="1"/>
  <c r="G313" i="5"/>
  <c r="H313" i="3"/>
  <c r="J289" i="4" s="1"/>
  <c r="F314" i="3" l="1"/>
  <c r="G314" i="3" s="1"/>
  <c r="F314" i="5"/>
  <c r="H314" i="5" s="1"/>
  <c r="H314" i="3" l="1"/>
  <c r="J290" i="4" s="1"/>
  <c r="G314" i="5"/>
  <c r="F315" i="3" l="1"/>
  <c r="G315" i="3" s="1"/>
  <c r="F315" i="5"/>
  <c r="H315" i="5" s="1"/>
  <c r="G315" i="5" l="1"/>
  <c r="H315" i="3"/>
  <c r="J291" i="4" s="1"/>
  <c r="F316" i="5" l="1"/>
  <c r="H316" i="5" s="1"/>
  <c r="F316" i="3"/>
  <c r="G316" i="3" s="1"/>
  <c r="G316" i="5" l="1"/>
  <c r="H316" i="3"/>
  <c r="J292" i="4" s="1"/>
  <c r="F317" i="3" l="1"/>
  <c r="G317" i="3" s="1"/>
  <c r="F317" i="5"/>
  <c r="G317" i="5" s="1"/>
  <c r="H317" i="5" l="1"/>
  <c r="H317" i="3"/>
  <c r="J293" i="4" s="1"/>
  <c r="F318" i="3" l="1"/>
  <c r="G318" i="3" s="1"/>
  <c r="F318" i="5"/>
  <c r="H318" i="3" l="1"/>
  <c r="J294" i="4" s="1"/>
  <c r="H318" i="5"/>
  <c r="G318" i="5"/>
  <c r="F319" i="3" l="1"/>
  <c r="G319" i="3" s="1"/>
  <c r="F319" i="5"/>
  <c r="H319" i="5" s="1"/>
  <c r="H319" i="3" l="1"/>
  <c r="J295" i="4" s="1"/>
  <c r="F320" i="3" s="1"/>
  <c r="G320" i="3" s="1"/>
  <c r="G319" i="5"/>
  <c r="F320" i="5" l="1"/>
  <c r="H320" i="5" s="1"/>
  <c r="H320" i="3"/>
  <c r="J296" i="4" s="1"/>
  <c r="G320" i="5" l="1"/>
  <c r="F321" i="3"/>
  <c r="G321" i="3" s="1"/>
  <c r="F321" i="5"/>
  <c r="G321" i="5" l="1"/>
  <c r="H321" i="5"/>
  <c r="H321" i="3"/>
  <c r="J297" i="4" s="1"/>
  <c r="F322" i="3" l="1"/>
  <c r="G322" i="3" s="1"/>
  <c r="F322" i="5"/>
  <c r="H322" i="3" l="1"/>
  <c r="J298" i="4" s="1"/>
  <c r="H322" i="5"/>
  <c r="G322" i="5"/>
  <c r="F323" i="5" l="1"/>
  <c r="H323" i="5" s="1"/>
  <c r="F323" i="3"/>
  <c r="G323" i="3" s="1"/>
  <c r="G323" i="5" l="1"/>
  <c r="H323" i="3"/>
  <c r="J299" i="4" s="1"/>
  <c r="F324" i="3" l="1"/>
  <c r="G324" i="3" s="1"/>
  <c r="F324" i="5"/>
  <c r="H324" i="3" l="1"/>
  <c r="J300" i="4" s="1"/>
  <c r="H324" i="5"/>
  <c r="G324" i="5"/>
  <c r="F325" i="3" l="1"/>
  <c r="G325" i="3" s="1"/>
  <c r="F325" i="5"/>
  <c r="H325" i="5" s="1"/>
  <c r="G325" i="5" l="1"/>
  <c r="H325" i="3"/>
  <c r="J301" i="4" s="1"/>
  <c r="F326" i="3" l="1"/>
  <c r="G326" i="3" s="1"/>
  <c r="F326" i="5"/>
  <c r="H326" i="5" s="1"/>
  <c r="H326" i="3" l="1"/>
  <c r="J302" i="4" s="1"/>
  <c r="G326" i="5"/>
  <c r="F327" i="3" l="1"/>
  <c r="G327" i="3" s="1"/>
  <c r="F327" i="5"/>
  <c r="H327" i="5" s="1"/>
  <c r="G327" i="5" l="1"/>
  <c r="H327" i="3"/>
  <c r="J303" i="4" s="1"/>
  <c r="F328" i="3" l="1"/>
  <c r="G328" i="3" s="1"/>
  <c r="F328" i="5"/>
  <c r="H328" i="5" s="1"/>
  <c r="G328" i="5" l="1"/>
  <c r="H328" i="3"/>
  <c r="J304" i="4" s="1"/>
  <c r="F329" i="3" l="1"/>
  <c r="G329" i="3" s="1"/>
  <c r="F329" i="5"/>
  <c r="H329" i="5" s="1"/>
  <c r="H329" i="3" l="1"/>
  <c r="J305" i="4" s="1"/>
  <c r="F330" i="5" s="1"/>
  <c r="H330" i="5" s="1"/>
  <c r="G329" i="5"/>
  <c r="F330" i="3" l="1"/>
  <c r="G330" i="3" s="1"/>
  <c r="G330" i="5"/>
  <c r="H330" i="3" l="1"/>
  <c r="J306" i="4" s="1"/>
  <c r="F331" i="3" s="1"/>
  <c r="F331" i="5" l="1"/>
  <c r="G331" i="5" s="1"/>
  <c r="G331" i="3"/>
  <c r="H331" i="3"/>
  <c r="J307" i="4" s="1"/>
  <c r="F332" i="3" s="1"/>
  <c r="H331" i="5" l="1"/>
  <c r="G332" i="3"/>
  <c r="F332" i="5"/>
  <c r="H332" i="5" s="1"/>
  <c r="H332" i="3"/>
  <c r="J308" i="4" s="1"/>
  <c r="G332" i="5" l="1"/>
  <c r="F333" i="5"/>
  <c r="H333" i="5" s="1"/>
  <c r="F333" i="3"/>
  <c r="G333" i="3" s="1"/>
  <c r="H333" i="3" l="1"/>
  <c r="J309" i="4" s="1"/>
  <c r="G333" i="5"/>
  <c r="F334" i="3" l="1"/>
  <c r="G334" i="3" s="1"/>
  <c r="F334" i="5"/>
  <c r="H334" i="5" s="1"/>
  <c r="H334" i="3" l="1"/>
  <c r="J310" i="4" s="1"/>
  <c r="G334" i="5"/>
  <c r="F335" i="3" l="1"/>
  <c r="G335" i="3" s="1"/>
  <c r="F335" i="5"/>
  <c r="H335" i="5" s="1"/>
  <c r="H335" i="3" l="1"/>
  <c r="J311" i="4" s="1"/>
  <c r="F336" i="5" s="1"/>
  <c r="H336" i="5" s="1"/>
  <c r="G335" i="5"/>
  <c r="G336" i="5" l="1"/>
  <c r="F336" i="3"/>
  <c r="G336" i="3" s="1"/>
  <c r="H336" i="3" l="1"/>
  <c r="J312" i="4" s="1"/>
  <c r="F337" i="3" s="1"/>
  <c r="G337" i="3" s="1"/>
  <c r="F337" i="5" l="1"/>
  <c r="H337" i="5" s="1"/>
  <c r="H337" i="3"/>
  <c r="J313" i="4" s="1"/>
  <c r="G337" i="5" l="1"/>
  <c r="F338" i="3"/>
  <c r="G338" i="3" s="1"/>
  <c r="F338" i="5"/>
  <c r="H338" i="5" s="1"/>
  <c r="G338" i="5" l="1"/>
  <c r="H338" i="3"/>
  <c r="J314" i="4" s="1"/>
  <c r="F339" i="3" l="1"/>
  <c r="G339" i="3" s="1"/>
  <c r="F339" i="5"/>
  <c r="H339" i="5" s="1"/>
  <c r="G339" i="5" l="1"/>
  <c r="H339" i="3"/>
  <c r="J315" i="4" s="1"/>
  <c r="F340" i="3" l="1"/>
  <c r="G340" i="3" s="1"/>
  <c r="F340" i="5"/>
  <c r="H340" i="5" s="1"/>
  <c r="G340" i="5" l="1"/>
  <c r="H340" i="3"/>
  <c r="J316" i="4" s="1"/>
  <c r="F341" i="3" l="1"/>
  <c r="G341" i="3" s="1"/>
  <c r="F341" i="5"/>
  <c r="H341" i="5" s="1"/>
  <c r="H341" i="3" l="1"/>
  <c r="J317" i="4" s="1"/>
  <c r="F342" i="3" s="1"/>
  <c r="G342" i="3" s="1"/>
  <c r="G341" i="5"/>
  <c r="F342" i="5" l="1"/>
  <c r="H342" i="5" s="1"/>
  <c r="H342" i="3"/>
  <c r="J318" i="4" s="1"/>
  <c r="G342" i="5" l="1"/>
  <c r="F343" i="3"/>
  <c r="G343" i="3" s="1"/>
  <c r="F343" i="5"/>
  <c r="H343" i="5" s="1"/>
  <c r="H343" i="3" l="1"/>
  <c r="J319" i="4" s="1"/>
  <c r="G343" i="5"/>
  <c r="F344" i="3" l="1"/>
  <c r="G344" i="3" s="1"/>
  <c r="F344" i="5"/>
  <c r="G344" i="5" s="1"/>
  <c r="H344" i="5" l="1"/>
  <c r="H344" i="3"/>
  <c r="J320" i="4" s="1"/>
  <c r="F345" i="3" l="1"/>
  <c r="G345" i="3" s="1"/>
  <c r="F345" i="5"/>
  <c r="G345" i="5" s="1"/>
  <c r="H345" i="3" l="1"/>
  <c r="J321" i="4" s="1"/>
  <c r="H345" i="5"/>
  <c r="F346" i="3" l="1"/>
  <c r="G346" i="3" s="1"/>
  <c r="F346" i="5"/>
  <c r="G346" i="5" s="1"/>
  <c r="H346" i="3" l="1"/>
  <c r="J322" i="4" s="1"/>
  <c r="H346" i="5"/>
  <c r="F347" i="3" l="1"/>
  <c r="G347" i="3" s="1"/>
  <c r="F347" i="5"/>
  <c r="G347" i="5" s="1"/>
  <c r="H347" i="3" l="1"/>
  <c r="J323" i="4" s="1"/>
  <c r="H347" i="5"/>
  <c r="F348" i="3" l="1"/>
  <c r="G348" i="3" s="1"/>
  <c r="F348" i="5"/>
  <c r="H348" i="3" l="1"/>
  <c r="J324" i="4" s="1"/>
  <c r="F349" i="3" s="1"/>
  <c r="G349" i="3" s="1"/>
  <c r="H348" i="5"/>
  <c r="G348" i="5"/>
  <c r="F349" i="5" l="1"/>
  <c r="H349" i="5" s="1"/>
  <c r="H349" i="3"/>
  <c r="J325" i="4" s="1"/>
  <c r="G349" i="5" l="1"/>
  <c r="F350" i="3"/>
  <c r="G350" i="3" s="1"/>
  <c r="F350" i="5"/>
  <c r="H350" i="3" l="1"/>
  <c r="J326" i="4" s="1"/>
  <c r="F351" i="5" s="1"/>
  <c r="H351" i="5" s="1"/>
  <c r="H350" i="5"/>
  <c r="G350" i="5"/>
  <c r="F351" i="3" l="1"/>
  <c r="G351" i="3" s="1"/>
  <c r="G351" i="5"/>
  <c r="H351" i="3" l="1"/>
  <c r="J327" i="4" s="1"/>
  <c r="F352" i="5" s="1"/>
  <c r="H352" i="5" s="1"/>
  <c r="G352" i="5" l="1"/>
  <c r="F352" i="3"/>
  <c r="H352" i="3" s="1"/>
  <c r="J328" i="4" s="1"/>
  <c r="F353" i="5" s="1"/>
  <c r="H353" i="5" s="1"/>
  <c r="G352" i="3" l="1"/>
  <c r="G353" i="5"/>
  <c r="F353" i="3"/>
  <c r="G353" i="3" l="1"/>
  <c r="H353" i="3"/>
  <c r="J329" i="4" s="1"/>
  <c r="F354" i="5" s="1"/>
  <c r="H354" i="5" s="1"/>
  <c r="G354" i="5" l="1"/>
  <c r="F354" i="3"/>
  <c r="G354" i="3" s="1"/>
  <c r="H354" i="3" l="1"/>
  <c r="J330" i="4" s="1"/>
  <c r="F355" i="3" s="1"/>
  <c r="G355" i="3" s="1"/>
  <c r="F355" i="5" l="1"/>
  <c r="G355" i="5" s="1"/>
  <c r="H355" i="3"/>
  <c r="J331" i="4" s="1"/>
  <c r="H355" i="5" l="1"/>
  <c r="F356" i="5"/>
  <c r="H356" i="5" s="1"/>
  <c r="F356" i="3"/>
  <c r="G356" i="3" s="1"/>
  <c r="H356" i="3" l="1"/>
  <c r="J332" i="4" s="1"/>
  <c r="G356" i="5"/>
  <c r="F357" i="3" l="1"/>
  <c r="G357" i="3" s="1"/>
  <c r="F357" i="5"/>
  <c r="H357" i="5" s="1"/>
  <c r="G357" i="5" l="1"/>
  <c r="H357" i="3"/>
  <c r="J333" i="4" s="1"/>
  <c r="F358" i="5" l="1"/>
  <c r="G358" i="5" s="1"/>
  <c r="F358" i="3"/>
  <c r="G358" i="3" s="1"/>
  <c r="H358" i="5" l="1"/>
  <c r="H358" i="3"/>
  <c r="J334" i="4" s="1"/>
  <c r="F359" i="5" l="1"/>
  <c r="G359" i="5" s="1"/>
  <c r="F359" i="3"/>
  <c r="G359" i="3" s="1"/>
  <c r="H359" i="3" l="1"/>
  <c r="J335" i="4" s="1"/>
  <c r="H359" i="5"/>
  <c r="F360" i="3" l="1"/>
  <c r="G360" i="3" s="1"/>
  <c r="F360" i="5"/>
  <c r="G360" i="5" s="1"/>
  <c r="H360" i="5" l="1"/>
  <c r="H360" i="3"/>
  <c r="J336" i="4" s="1"/>
  <c r="F361" i="3" l="1"/>
  <c r="G361" i="3" s="1"/>
  <c r="F361" i="5"/>
  <c r="H361" i="3" l="1"/>
  <c r="J337" i="4" s="1"/>
  <c r="F362" i="3" s="1"/>
  <c r="G362" i="3" s="1"/>
  <c r="H361" i="5"/>
  <c r="G361" i="5"/>
  <c r="H362" i="3" l="1"/>
  <c r="J338" i="4" s="1"/>
  <c r="F363" i="3" s="1"/>
  <c r="G363" i="3" s="1"/>
  <c r="F362" i="5"/>
  <c r="H362" i="5" s="1"/>
  <c r="F363" i="5" l="1"/>
  <c r="H363" i="5" s="1"/>
  <c r="G362" i="5"/>
  <c r="H363" i="3"/>
  <c r="J339" i="4" s="1"/>
  <c r="F364" i="5" s="1"/>
  <c r="H364" i="5" s="1"/>
  <c r="F364" i="3" l="1"/>
  <c r="G364" i="3" s="1"/>
  <c r="G363" i="5"/>
  <c r="G364" i="5" s="1"/>
  <c r="H364" i="3" l="1"/>
  <c r="J340" i="4" s="1"/>
  <c r="F365" i="3" l="1"/>
  <c r="G365" i="3" s="1"/>
  <c r="F365" i="5"/>
  <c r="H365" i="5" l="1"/>
  <c r="G365" i="5"/>
  <c r="H365" i="3"/>
  <c r="J341" i="4" s="1"/>
  <c r="F366" i="5" l="1"/>
  <c r="H366" i="5" s="1"/>
  <c r="F366" i="3"/>
  <c r="G366" i="3" s="1"/>
  <c r="G366" i="5" l="1"/>
  <c r="H366" i="3"/>
  <c r="J342" i="4" s="1"/>
  <c r="F367" i="3" l="1"/>
  <c r="G367" i="3" s="1"/>
  <c r="F367" i="5"/>
  <c r="G367" i="5" s="1"/>
  <c r="H367" i="5" l="1"/>
  <c r="H367" i="3"/>
  <c r="J343" i="4" s="1"/>
  <c r="F368" i="5" l="1"/>
  <c r="G368" i="5" s="1"/>
  <c r="F368" i="3"/>
  <c r="G368" i="3" s="1"/>
  <c r="H368" i="5" l="1"/>
  <c r="H368" i="3"/>
  <c r="J344" i="4" s="1"/>
  <c r="F369" i="3" l="1"/>
  <c r="G369" i="3" s="1"/>
  <c r="F369" i="5"/>
  <c r="G369" i="5" s="1"/>
  <c r="H369" i="3" l="1"/>
  <c r="J345" i="4" s="1"/>
  <c r="F370" i="3" s="1"/>
  <c r="G370" i="3" s="1"/>
  <c r="H369" i="5"/>
  <c r="F370" i="5" l="1"/>
  <c r="G370" i="5" s="1"/>
  <c r="H370" i="3"/>
  <c r="J346" i="4" s="1"/>
  <c r="H370" i="5" l="1"/>
  <c r="F371" i="3"/>
  <c r="G371" i="3" s="1"/>
  <c r="F371" i="5"/>
  <c r="G371" i="5" s="1"/>
  <c r="H371" i="3" l="1"/>
  <c r="J347" i="4" s="1"/>
  <c r="H371" i="5"/>
  <c r="F372" i="3" l="1"/>
  <c r="G372" i="3" s="1"/>
  <c r="F372" i="5"/>
  <c r="G372" i="5" s="1"/>
  <c r="H372" i="5" l="1"/>
  <c r="H372" i="3"/>
  <c r="J348" i="4" s="1"/>
  <c r="F373" i="5" l="1"/>
  <c r="F373" i="3"/>
  <c r="G373" i="3" s="1"/>
  <c r="H373" i="3" l="1"/>
  <c r="J349" i="4" s="1"/>
  <c r="F374" i="5" s="1"/>
  <c r="H374" i="5" s="1"/>
  <c r="H373" i="5"/>
  <c r="G373" i="5"/>
  <c r="F374" i="3" l="1"/>
  <c r="G374" i="3" s="1"/>
  <c r="G374" i="5"/>
  <c r="H374" i="3" l="1"/>
  <c r="J350" i="4" s="1"/>
  <c r="F375" i="5" l="1"/>
  <c r="F375" i="3"/>
  <c r="G375" i="3" s="1"/>
  <c r="H375" i="5" l="1"/>
  <c r="G375" i="5"/>
  <c r="H375" i="3"/>
  <c r="J351" i="4" s="1"/>
  <c r="F376" i="3" l="1"/>
  <c r="G376" i="3" s="1"/>
  <c r="F376" i="5"/>
  <c r="H376" i="5" s="1"/>
  <c r="H376" i="3" l="1"/>
  <c r="J352" i="4" s="1"/>
  <c r="G376" i="5"/>
  <c r="F377" i="5" l="1"/>
  <c r="G377" i="5" s="1"/>
  <c r="F377" i="3"/>
  <c r="G377" i="3" s="1"/>
  <c r="H377" i="5" l="1"/>
  <c r="H377" i="3"/>
  <c r="J353" i="4" s="1"/>
  <c r="F378" i="5" l="1"/>
  <c r="G378" i="5" s="1"/>
  <c r="F378" i="3"/>
  <c r="G378" i="3" s="1"/>
  <c r="H378" i="5" l="1"/>
  <c r="H378" i="3"/>
  <c r="J354" i="4" s="1"/>
  <c r="F379" i="5" l="1"/>
  <c r="G379" i="5" s="1"/>
  <c r="F379" i="3"/>
  <c r="G379" i="3" s="1"/>
  <c r="H379" i="5" l="1"/>
  <c r="H379" i="3"/>
  <c r="J355" i="4" s="1"/>
  <c r="F380" i="3" l="1"/>
  <c r="G380" i="3" s="1"/>
  <c r="F380" i="5"/>
  <c r="G380" i="5" s="1"/>
  <c r="H380" i="3" l="1"/>
  <c r="J356" i="4" s="1"/>
  <c r="F381" i="5" s="1"/>
  <c r="G381" i="5" s="1"/>
  <c r="H380" i="5"/>
  <c r="F381" i="3" l="1"/>
  <c r="G381" i="3" s="1"/>
  <c r="H381" i="5"/>
  <c r="H381" i="3" l="1"/>
  <c r="J357" i="4" s="1"/>
  <c r="F382" i="3" s="1"/>
  <c r="G382" i="3" s="1"/>
  <c r="F382" i="5" l="1"/>
  <c r="G382" i="5" s="1"/>
  <c r="H382" i="3"/>
  <c r="J358" i="4" s="1"/>
  <c r="H382" i="5" l="1"/>
  <c r="F383" i="3"/>
  <c r="G383" i="3" s="1"/>
  <c r="F383" i="5"/>
  <c r="G383" i="5" s="1"/>
  <c r="H383" i="5" l="1"/>
  <c r="H383" i="3"/>
  <c r="J359" i="4" s="1"/>
  <c r="F384" i="3" l="1"/>
  <c r="G384" i="3" s="1"/>
  <c r="F384" i="5"/>
  <c r="G384" i="5" s="1"/>
  <c r="H384" i="5" l="1"/>
  <c r="H384" i="3"/>
  <c r="J360" i="4" s="1"/>
  <c r="F385" i="3" l="1"/>
  <c r="G385" i="3" s="1"/>
  <c r="F385" i="5"/>
  <c r="H385" i="3" l="1"/>
  <c r="J361" i="4" s="1"/>
  <c r="F386" i="3" s="1"/>
  <c r="G386" i="3" s="1"/>
  <c r="H385" i="5"/>
  <c r="G385" i="5"/>
  <c r="F386" i="5" l="1"/>
  <c r="H386" i="5" s="1"/>
  <c r="H386" i="3"/>
  <c r="J362" i="4" s="1"/>
  <c r="G386" i="5" l="1"/>
  <c r="F387" i="3"/>
  <c r="G387" i="3" s="1"/>
  <c r="F387" i="5"/>
  <c r="H387" i="3" l="1"/>
  <c r="J363" i="4" s="1"/>
  <c r="H387" i="5"/>
  <c r="G387" i="5"/>
  <c r="F388" i="5" l="1"/>
  <c r="H388" i="5" s="1"/>
  <c r="F388" i="3"/>
  <c r="G388" i="3" s="1"/>
  <c r="H388" i="3" l="1"/>
  <c r="J364" i="4" s="1"/>
  <c r="G388" i="5"/>
  <c r="F389" i="5" l="1"/>
  <c r="H389" i="5" s="1"/>
  <c r="F389" i="3"/>
  <c r="G389" i="3" s="1"/>
  <c r="H389" i="3" l="1"/>
  <c r="J365" i="4" s="1"/>
  <c r="G389" i="5"/>
  <c r="F390" i="3" l="1"/>
  <c r="G390" i="3" s="1"/>
  <c r="F390" i="5"/>
  <c r="H390" i="5" s="1"/>
  <c r="H390" i="3" l="1"/>
  <c r="J366" i="4" s="1"/>
  <c r="F391" i="3" s="1"/>
  <c r="G391" i="3" s="1"/>
  <c r="G390" i="5"/>
  <c r="F391" i="5" l="1"/>
  <c r="G391" i="5" s="1"/>
  <c r="H391" i="3"/>
  <c r="J367" i="4" s="1"/>
  <c r="H391" i="5" l="1"/>
  <c r="F392" i="5"/>
  <c r="F392" i="3"/>
  <c r="G392" i="3" s="1"/>
  <c r="H392" i="5" l="1"/>
  <c r="G392" i="5"/>
  <c r="H392" i="3"/>
  <c r="J368" i="4" s="1"/>
  <c r="F393" i="5" l="1"/>
  <c r="G393" i="5" s="1"/>
  <c r="F393" i="3"/>
  <c r="G393" i="3" s="1"/>
  <c r="H393" i="3" l="1"/>
  <c r="J369" i="4" s="1"/>
  <c r="F394" i="5" s="1"/>
  <c r="H393" i="5"/>
  <c r="F394" i="3" l="1"/>
  <c r="G394" i="3" s="1"/>
  <c r="G394" i="5"/>
  <c r="H394" i="5"/>
  <c r="H394" i="3" l="1"/>
  <c r="J370" i="4" s="1"/>
  <c r="F395" i="5" s="1"/>
  <c r="F395" i="3" l="1"/>
  <c r="G395" i="3" s="1"/>
  <c r="H395" i="5"/>
  <c r="G395" i="5"/>
  <c r="H395" i="3" l="1"/>
  <c r="J371" i="4" s="1"/>
  <c r="F396" i="3" s="1"/>
  <c r="G396" i="3" s="1"/>
  <c r="F396" i="5" l="1"/>
  <c r="H396" i="5" s="1"/>
  <c r="H396" i="3"/>
  <c r="J372" i="4" s="1"/>
  <c r="G396" i="5" l="1"/>
  <c r="F397" i="5"/>
  <c r="F397" i="3"/>
  <c r="G397" i="3" s="1"/>
  <c r="H397" i="3" l="1"/>
  <c r="J373" i="4" s="1"/>
  <c r="H397" i="5"/>
  <c r="G397" i="5"/>
  <c r="F398" i="5" l="1"/>
  <c r="G398" i="5" s="1"/>
  <c r="F398" i="3"/>
  <c r="G398" i="3" s="1"/>
  <c r="H398" i="3" l="1"/>
  <c r="J374" i="4" s="1"/>
  <c r="H398" i="5"/>
  <c r="F399" i="3" l="1"/>
  <c r="G399" i="3" s="1"/>
  <c r="F399" i="5"/>
  <c r="G399" i="5" s="1"/>
  <c r="H399" i="3" l="1"/>
  <c r="J375" i="4" s="1"/>
  <c r="F400" i="3" s="1"/>
  <c r="G400" i="3" s="1"/>
  <c r="H399" i="5"/>
  <c r="F400" i="5" l="1"/>
  <c r="H400" i="5" s="1"/>
  <c r="H400" i="3"/>
  <c r="J376" i="4" s="1"/>
  <c r="G400" i="5" l="1"/>
  <c r="F401" i="3"/>
  <c r="G401" i="3" s="1"/>
  <c r="F401" i="5"/>
  <c r="H401" i="3" l="1"/>
  <c r="J377" i="4" s="1"/>
  <c r="F402" i="3" s="1"/>
  <c r="G402" i="3" s="1"/>
  <c r="H401" i="5"/>
  <c r="G401" i="5"/>
  <c r="F402" i="5" l="1"/>
  <c r="H402" i="5" s="1"/>
  <c r="H402" i="3"/>
  <c r="J378" i="4" s="1"/>
  <c r="G402" i="5" l="1"/>
  <c r="F403" i="3"/>
  <c r="G403" i="3" s="1"/>
  <c r="F403" i="5"/>
  <c r="H403" i="5" s="1"/>
  <c r="H403" i="3" l="1"/>
  <c r="J379" i="4" s="1"/>
  <c r="F404" i="3" s="1"/>
  <c r="G404" i="3" s="1"/>
  <c r="G403" i="5"/>
  <c r="F404" i="5" l="1"/>
  <c r="H404" i="5" s="1"/>
  <c r="H404" i="3"/>
  <c r="J380" i="4" s="1"/>
  <c r="G404" i="5" l="1"/>
  <c r="F405" i="5"/>
  <c r="F405" i="3"/>
  <c r="G405" i="3" s="1"/>
  <c r="G405" i="5" l="1"/>
  <c r="H405" i="5"/>
  <c r="H405" i="3"/>
  <c r="J381" i="4" s="1"/>
  <c r="F406" i="5" l="1"/>
  <c r="G406" i="5" s="1"/>
  <c r="F406" i="3"/>
  <c r="G406" i="3" s="1"/>
  <c r="H406" i="3" l="1"/>
  <c r="J382" i="4" s="1"/>
  <c r="H406" i="5"/>
  <c r="F407" i="3" l="1"/>
  <c r="G407" i="3" s="1"/>
  <c r="F407" i="5"/>
  <c r="G407" i="5" s="1"/>
  <c r="H407" i="3" l="1"/>
  <c r="J383" i="4" s="1"/>
  <c r="F408" i="5" s="1"/>
  <c r="H408" i="5" s="1"/>
  <c r="H407" i="5"/>
  <c r="F408" i="3" l="1"/>
  <c r="G408" i="3" s="1"/>
  <c r="G408" i="5"/>
  <c r="H408" i="3" l="1"/>
  <c r="J384" i="4" s="1"/>
  <c r="F409" i="5" s="1"/>
  <c r="G409" i="5" s="1"/>
  <c r="F409" i="3" l="1"/>
  <c r="G409" i="3" s="1"/>
  <c r="H409" i="5"/>
  <c r="H409" i="3" l="1"/>
  <c r="J385" i="4" s="1"/>
  <c r="F410" i="3" l="1"/>
  <c r="G410" i="3" s="1"/>
  <c r="F410" i="5"/>
  <c r="G410" i="5" s="1"/>
  <c r="H410" i="5" l="1"/>
  <c r="H410" i="3"/>
  <c r="J386" i="4" s="1"/>
  <c r="F411" i="5" l="1"/>
  <c r="G411" i="5" s="1"/>
  <c r="F411" i="3"/>
  <c r="G411" i="3" s="1"/>
  <c r="H411" i="5" l="1"/>
  <c r="H411" i="3"/>
  <c r="J387" i="4" s="1"/>
  <c r="F412" i="3" l="1"/>
  <c r="G412" i="3" s="1"/>
  <c r="F412" i="5"/>
  <c r="G412" i="5" s="1"/>
  <c r="H412" i="3" l="1"/>
  <c r="J388" i="4" s="1"/>
  <c r="H412" i="5"/>
  <c r="F413" i="3" l="1"/>
  <c r="G413" i="3" s="1"/>
  <c r="F413" i="5"/>
  <c r="G413" i="5" s="1"/>
  <c r="H413" i="5" l="1"/>
  <c r="H413" i="3"/>
  <c r="J389" i="4" s="1"/>
  <c r="F414" i="5" l="1"/>
  <c r="F414" i="3"/>
  <c r="G414" i="3" s="1"/>
  <c r="H414" i="5" l="1"/>
  <c r="G414" i="5"/>
  <c r="H414" i="3"/>
  <c r="J390" i="4" s="1"/>
  <c r="F415" i="3" l="1"/>
  <c r="G415" i="3" s="1"/>
  <c r="F415" i="5"/>
  <c r="G415" i="5" s="1"/>
  <c r="H415" i="5" l="1"/>
  <c r="H415" i="3"/>
  <c r="J391" i="4" s="1"/>
  <c r="F416" i="3" l="1"/>
  <c r="G416" i="3" s="1"/>
  <c r="F416" i="5"/>
  <c r="G416" i="5" s="1"/>
  <c r="H416" i="5" l="1"/>
  <c r="H416" i="3"/>
  <c r="J392" i="4" s="1"/>
  <c r="F417" i="5" l="1"/>
  <c r="G417" i="5" s="1"/>
  <c r="F417" i="3"/>
  <c r="G417" i="3" s="1"/>
  <c r="H417" i="5" l="1"/>
  <c r="H417" i="3"/>
  <c r="J393" i="4" s="1"/>
  <c r="F418" i="3" l="1"/>
  <c r="G418" i="3" s="1"/>
  <c r="F418" i="5"/>
  <c r="G418" i="5" s="1"/>
  <c r="H418" i="3" l="1"/>
  <c r="J394" i="4" s="1"/>
  <c r="H418" i="5"/>
  <c r="F419" i="3" l="1"/>
  <c r="G419" i="3" s="1"/>
  <c r="F419" i="5"/>
  <c r="H419" i="3" l="1"/>
  <c r="J395" i="4" s="1"/>
  <c r="F420" i="5" s="1"/>
  <c r="H420" i="5" s="1"/>
  <c r="H419" i="5"/>
  <c r="G419" i="5"/>
  <c r="F420" i="3" l="1"/>
  <c r="G420" i="3" s="1"/>
  <c r="G420" i="5"/>
  <c r="H420" i="3" l="1"/>
  <c r="J396" i="4" s="1"/>
  <c r="F421" i="3" s="1"/>
  <c r="G421" i="3" s="1"/>
  <c r="F421" i="5" l="1"/>
  <c r="G421" i="5" s="1"/>
  <c r="H421" i="3"/>
  <c r="J397" i="4" s="1"/>
  <c r="H421" i="5" l="1"/>
  <c r="F422" i="5"/>
  <c r="G422" i="5" s="1"/>
  <c r="F422" i="3"/>
  <c r="G422" i="3" s="1"/>
  <c r="H422" i="5" l="1"/>
  <c r="H422" i="3"/>
  <c r="J398" i="4" s="1"/>
  <c r="F423" i="3" l="1"/>
  <c r="G423" i="3" s="1"/>
  <c r="F423" i="5"/>
  <c r="G423" i="5" s="1"/>
  <c r="H423" i="5" l="1"/>
  <c r="H423" i="3"/>
  <c r="J399" i="4" s="1"/>
  <c r="F424" i="3" l="1"/>
  <c r="G424" i="3" s="1"/>
  <c r="F424" i="5"/>
  <c r="H424" i="3" l="1"/>
  <c r="J400" i="4" s="1"/>
  <c r="H424" i="5"/>
  <c r="G424" i="5"/>
  <c r="F425" i="5" l="1"/>
  <c r="G425" i="5" s="1"/>
  <c r="F425" i="3"/>
  <c r="G425" i="3" s="1"/>
  <c r="H425" i="3" l="1"/>
  <c r="J401" i="4" s="1"/>
  <c r="H425" i="5"/>
  <c r="F426" i="5" l="1"/>
  <c r="G426" i="5" s="1"/>
  <c r="F426" i="3"/>
  <c r="G426" i="3" s="1"/>
  <c r="H426" i="3" l="1"/>
  <c r="J402" i="4" s="1"/>
  <c r="H426" i="5"/>
  <c r="F427" i="3" l="1"/>
  <c r="G427" i="3" s="1"/>
  <c r="F427" i="5"/>
  <c r="G427" i="5" s="1"/>
  <c r="H427" i="3" l="1"/>
  <c r="J403" i="4" s="1"/>
  <c r="F428" i="5" s="1"/>
  <c r="G428" i="5" s="1"/>
  <c r="H427" i="5"/>
  <c r="F428" i="3" l="1"/>
  <c r="G428" i="3" s="1"/>
  <c r="H428" i="5"/>
  <c r="H428" i="3" l="1"/>
  <c r="J404" i="4" s="1"/>
  <c r="F429" i="5" s="1"/>
  <c r="G429" i="5" s="1"/>
  <c r="F429" i="3" l="1"/>
  <c r="G429" i="3" s="1"/>
  <c r="H429" i="5"/>
  <c r="H429" i="3" l="1"/>
  <c r="J405" i="4" s="1"/>
  <c r="F430" i="5" l="1"/>
  <c r="F430" i="3"/>
  <c r="G430" i="3" s="1"/>
  <c r="H430" i="3" l="1"/>
  <c r="J406" i="4" s="1"/>
  <c r="F431" i="5" s="1"/>
  <c r="H431" i="5" s="1"/>
  <c r="H430" i="5"/>
  <c r="G430" i="5"/>
  <c r="F431" i="3" l="1"/>
  <c r="G431" i="3" s="1"/>
  <c r="G431" i="5"/>
  <c r="H431" i="3" l="1"/>
  <c r="J407" i="4" s="1"/>
  <c r="F432" i="5" s="1"/>
  <c r="G432" i="5" s="1"/>
  <c r="F432" i="3" l="1"/>
  <c r="G432" i="3" s="1"/>
  <c r="H432" i="5"/>
  <c r="H432" i="3" l="1"/>
  <c r="J408" i="4" s="1"/>
  <c r="F433" i="5" s="1"/>
  <c r="G433" i="5" s="1"/>
  <c r="F433" i="3" l="1"/>
  <c r="G433" i="3" s="1"/>
  <c r="H433" i="5"/>
  <c r="H433" i="3" l="1"/>
  <c r="J409" i="4" s="1"/>
  <c r="F434" i="3" s="1"/>
  <c r="G434" i="3" s="1"/>
  <c r="F434" i="5" l="1"/>
  <c r="H434" i="5" s="1"/>
  <c r="H434" i="3"/>
  <c r="J410" i="4" s="1"/>
  <c r="G434" i="5" l="1"/>
  <c r="F435" i="5"/>
  <c r="F435" i="3"/>
  <c r="G435" i="3" s="1"/>
  <c r="G435" i="5" l="1"/>
  <c r="H435" i="5"/>
  <c r="H435" i="3"/>
  <c r="J411" i="4" s="1"/>
  <c r="F436" i="5" l="1"/>
  <c r="G436" i="5" s="1"/>
  <c r="F436" i="3"/>
  <c r="G436" i="3" s="1"/>
  <c r="H436" i="3" l="1"/>
  <c r="J412" i="4" s="1"/>
  <c r="H436" i="5"/>
  <c r="F437" i="5" l="1"/>
  <c r="F437" i="3"/>
  <c r="G437" i="3" s="1"/>
  <c r="H437" i="3" l="1"/>
  <c r="J413" i="4" s="1"/>
  <c r="H437" i="5"/>
  <c r="G437" i="5"/>
  <c r="F438" i="5" l="1"/>
  <c r="G438" i="5" s="1"/>
  <c r="F438" i="3"/>
  <c r="G438" i="3" s="1"/>
  <c r="H438" i="3" l="1"/>
  <c r="J414" i="4" s="1"/>
  <c r="H438" i="5"/>
  <c r="F439" i="5" l="1"/>
  <c r="G439" i="5" s="1"/>
  <c r="F439" i="3"/>
  <c r="G439" i="3" s="1"/>
  <c r="H439" i="3" l="1"/>
  <c r="J415" i="4" s="1"/>
  <c r="F440" i="5" s="1"/>
  <c r="H439" i="5"/>
  <c r="G440" i="5" l="1"/>
  <c r="H440" i="5"/>
  <c r="F440" i="3"/>
  <c r="G440" i="3" s="1"/>
  <c r="H440" i="3" l="1"/>
  <c r="J416" i="4" s="1"/>
  <c r="F441" i="3" s="1"/>
  <c r="G441" i="3" s="1"/>
  <c r="F441" i="5" l="1"/>
  <c r="H441" i="3"/>
  <c r="J417" i="4" s="1"/>
  <c r="G441" i="5" l="1"/>
  <c r="H441" i="5"/>
  <c r="F442" i="3"/>
  <c r="G442" i="3" s="1"/>
  <c r="F442" i="5"/>
  <c r="G442" i="5" l="1"/>
  <c r="H442" i="3"/>
  <c r="J418" i="4" s="1"/>
  <c r="F443" i="5" s="1"/>
  <c r="G443" i="5" s="1"/>
  <c r="H442" i="5"/>
  <c r="H443" i="5" l="1"/>
  <c r="F443" i="3"/>
  <c r="G443" i="3" s="1"/>
  <c r="H443" i="3" l="1"/>
  <c r="J419" i="4" s="1"/>
  <c r="F444" i="3" l="1"/>
  <c r="G444" i="3" s="1"/>
  <c r="F444" i="5"/>
  <c r="G444" i="5" s="1"/>
  <c r="H444" i="3" l="1"/>
  <c r="J420" i="4" s="1"/>
  <c r="F445" i="3" s="1"/>
  <c r="G445" i="3" s="1"/>
  <c r="H444" i="5"/>
  <c r="F445" i="5" l="1"/>
  <c r="G445" i="5" s="1"/>
  <c r="H445" i="3"/>
  <c r="J421" i="4" s="1"/>
  <c r="H445" i="5" l="1"/>
  <c r="F446" i="5"/>
  <c r="G446" i="5" s="1"/>
  <c r="F446" i="3"/>
  <c r="G446" i="3" s="1"/>
  <c r="H446" i="5" l="1"/>
  <c r="H446" i="3"/>
  <c r="J422" i="4" s="1"/>
  <c r="F447" i="5" l="1"/>
  <c r="G447" i="5" s="1"/>
  <c r="F447" i="3"/>
  <c r="G447" i="3" s="1"/>
  <c r="H447" i="5" l="1"/>
  <c r="H447" i="3"/>
  <c r="J423" i="4" s="1"/>
  <c r="F448" i="5" l="1"/>
  <c r="G448" i="5" s="1"/>
  <c r="F448" i="3"/>
  <c r="G448" i="3" s="1"/>
  <c r="H448" i="5" l="1"/>
  <c r="H448" i="3"/>
  <c r="J424" i="4" s="1"/>
  <c r="F449" i="5" l="1"/>
  <c r="G449" i="5" s="1"/>
  <c r="F449" i="3"/>
  <c r="G449" i="3" s="1"/>
  <c r="H449" i="5" l="1"/>
  <c r="H449" i="3"/>
  <c r="J425" i="4" s="1"/>
  <c r="F450" i="5" l="1"/>
  <c r="G450" i="5" s="1"/>
  <c r="F450" i="3"/>
  <c r="G450" i="3" s="1"/>
  <c r="H450" i="5" l="1"/>
  <c r="H450" i="3"/>
  <c r="J426" i="4" s="1"/>
  <c r="F451" i="5" l="1"/>
  <c r="G451" i="5" s="1"/>
  <c r="F451" i="3"/>
  <c r="G451" i="3" s="1"/>
  <c r="H451" i="5" l="1"/>
  <c r="H451" i="3"/>
  <c r="J427" i="4" s="1"/>
  <c r="F452" i="3" l="1"/>
  <c r="G452" i="3" s="1"/>
  <c r="F452" i="5"/>
  <c r="H452" i="3" l="1"/>
  <c r="J428" i="4" s="1"/>
  <c r="F453" i="3" s="1"/>
  <c r="G453" i="3" s="1"/>
  <c r="H452" i="5"/>
  <c r="G452" i="5"/>
  <c r="F453" i="5" l="1"/>
  <c r="H453" i="5" s="1"/>
  <c r="H453" i="3"/>
  <c r="J429" i="4" s="1"/>
  <c r="G453" i="5" l="1"/>
  <c r="F454" i="3"/>
  <c r="G454" i="3" s="1"/>
  <c r="F454" i="5"/>
  <c r="H454" i="3" l="1"/>
  <c r="J430" i="4" s="1"/>
  <c r="F455" i="3" s="1"/>
  <c r="G455" i="3" s="1"/>
  <c r="G454" i="5"/>
  <c r="H454" i="5"/>
  <c r="H455" i="3" l="1"/>
  <c r="J431" i="4" s="1"/>
  <c r="F456" i="3" s="1"/>
  <c r="G456" i="3" s="1"/>
  <c r="F455" i="5"/>
  <c r="G455" i="5" s="1"/>
  <c r="H456" i="3" l="1"/>
  <c r="J432" i="4" s="1"/>
  <c r="F457" i="3" s="1"/>
  <c r="G457" i="3" s="1"/>
  <c r="H455" i="5"/>
  <c r="F456" i="5"/>
  <c r="H456" i="5" s="1"/>
  <c r="G456" i="5" l="1"/>
  <c r="H457" i="3"/>
  <c r="J433" i="4" s="1"/>
  <c r="F458" i="5" s="1"/>
  <c r="F457" i="5"/>
  <c r="H457" i="5" s="1"/>
  <c r="G457" i="5" l="1"/>
  <c r="G458" i="5" s="1"/>
  <c r="F458" i="3"/>
  <c r="G458" i="3" s="1"/>
  <c r="H458" i="5"/>
  <c r="H458" i="3" l="1"/>
  <c r="J434" i="4" s="1"/>
  <c r="F459" i="5" s="1"/>
  <c r="G459" i="5" s="1"/>
  <c r="F459" i="3" l="1"/>
  <c r="G459" i="3" s="1"/>
  <c r="H459" i="5"/>
  <c r="H459" i="3" l="1"/>
  <c r="J435" i="4" s="1"/>
  <c r="F460" i="3" s="1"/>
  <c r="G460" i="3" s="1"/>
  <c r="F460" i="5" l="1"/>
  <c r="H460" i="5" s="1"/>
  <c r="H460" i="3"/>
  <c r="J436" i="4" s="1"/>
  <c r="F461" i="5" s="1"/>
  <c r="H461" i="5" s="1"/>
  <c r="F461" i="3" l="1"/>
  <c r="G461" i="3" s="1"/>
  <c r="G460" i="5"/>
  <c r="G461" i="5" s="1"/>
  <c r="H461" i="3" l="1"/>
  <c r="J437" i="4" s="1"/>
  <c r="F462" i="3" s="1"/>
  <c r="G462" i="3" s="1"/>
  <c r="F462" i="5" l="1"/>
  <c r="G462" i="5" s="1"/>
  <c r="H462" i="3"/>
  <c r="J438" i="4" s="1"/>
  <c r="F463" i="3" s="1"/>
  <c r="G463" i="3" s="1"/>
  <c r="H463" i="3" l="1"/>
  <c r="J439" i="4" s="1"/>
  <c r="F464" i="5" s="1"/>
  <c r="H464" i="5" s="1"/>
  <c r="H462" i="5"/>
  <c r="F463" i="5"/>
  <c r="G463" i="5" s="1"/>
  <c r="H463" i="5" l="1"/>
  <c r="F464" i="3"/>
  <c r="G464" i="3" s="1"/>
  <c r="G464" i="5"/>
  <c r="H464" i="3" l="1"/>
  <c r="J440" i="4" s="1"/>
  <c r="F465" i="5" s="1"/>
  <c r="G465" i="5" s="1"/>
  <c r="F465" i="3" l="1"/>
  <c r="G465" i="3" s="1"/>
  <c r="H465" i="5"/>
  <c r="H465" i="3" l="1"/>
  <c r="J441" i="4" s="1"/>
  <c r="F466" i="5" s="1"/>
  <c r="G466" i="5" s="1"/>
  <c r="H466" i="5" l="1"/>
  <c r="F466" i="3"/>
  <c r="G466" i="3" s="1"/>
  <c r="H466" i="3" l="1"/>
  <c r="J442" i="4" s="1"/>
  <c r="F467" i="5" l="1"/>
  <c r="G467" i="5" s="1"/>
  <c r="F467" i="3"/>
  <c r="G467" i="3" s="1"/>
  <c r="H467" i="3" l="1"/>
  <c r="J443" i="4" s="1"/>
  <c r="H467" i="5"/>
  <c r="F468" i="5" l="1"/>
  <c r="F468" i="3"/>
  <c r="G468" i="3" s="1"/>
  <c r="H468" i="3" l="1"/>
  <c r="J444" i="4" s="1"/>
  <c r="H468" i="5"/>
  <c r="G468" i="5"/>
  <c r="F469" i="5" l="1"/>
  <c r="G469" i="5" s="1"/>
  <c r="F469" i="3"/>
  <c r="G469" i="3" s="1"/>
  <c r="H469" i="5" l="1"/>
  <c r="H469" i="3"/>
  <c r="J445" i="4" s="1"/>
  <c r="F470" i="5" l="1"/>
  <c r="G470" i="5" s="1"/>
  <c r="F470" i="3"/>
  <c r="G470" i="3" s="1"/>
  <c r="H470" i="5" l="1"/>
  <c r="H470" i="3"/>
  <c r="J446" i="4" s="1"/>
  <c r="F471" i="5" l="1"/>
  <c r="F471" i="3"/>
  <c r="G471" i="3" s="1"/>
  <c r="H471" i="3" l="1"/>
  <c r="J447" i="4" s="1"/>
  <c r="H471" i="5"/>
  <c r="G471" i="5"/>
  <c r="F472" i="5" l="1"/>
  <c r="H472" i="5" s="1"/>
  <c r="F472" i="3"/>
  <c r="G472" i="3" s="1"/>
  <c r="H472" i="3" l="1"/>
  <c r="J448" i="4" s="1"/>
  <c r="G472" i="5"/>
  <c r="F473" i="3" l="1"/>
  <c r="G473" i="3" s="1"/>
  <c r="F473" i="5"/>
  <c r="H473" i="5" s="1"/>
  <c r="H473" i="3" l="1"/>
  <c r="J449" i="4" s="1"/>
  <c r="F474" i="3" s="1"/>
  <c r="G474" i="3" s="1"/>
  <c r="G473" i="5"/>
  <c r="H474" i="3" l="1"/>
  <c r="J450" i="4" s="1"/>
  <c r="F475" i="3" s="1"/>
  <c r="G475" i="3" s="1"/>
  <c r="F474" i="5"/>
  <c r="H474" i="5" s="1"/>
  <c r="F475" i="5" l="1"/>
  <c r="H475" i="5" s="1"/>
  <c r="G474" i="5"/>
  <c r="H475" i="3"/>
  <c r="J451" i="4" s="1"/>
  <c r="G475" i="5" l="1"/>
  <c r="F476" i="5"/>
  <c r="F476" i="3"/>
  <c r="G476" i="3" s="1"/>
  <c r="G476" i="5" l="1"/>
  <c r="H476" i="5"/>
  <c r="H476" i="3"/>
  <c r="J452" i="4" s="1"/>
  <c r="F477" i="3" l="1"/>
  <c r="G477" i="3" s="1"/>
  <c r="F477" i="5"/>
  <c r="G477" i="5" s="1"/>
  <c r="H477" i="5" l="1"/>
  <c r="H477" i="3"/>
  <c r="J453" i="4" s="1"/>
  <c r="F478" i="5" l="1"/>
  <c r="F478" i="3"/>
  <c r="G478" i="3" s="1"/>
  <c r="H478" i="5" l="1"/>
  <c r="G478" i="5"/>
  <c r="H478" i="3"/>
  <c r="J454" i="4" s="1"/>
  <c r="F479" i="5" l="1"/>
  <c r="G479" i="5" s="1"/>
  <c r="F479" i="3"/>
  <c r="G479" i="3" s="1"/>
  <c r="H479" i="3" l="1"/>
  <c r="J455" i="4" s="1"/>
  <c r="F480" i="5" s="1"/>
  <c r="G480" i="5" s="1"/>
  <c r="H479" i="5"/>
  <c r="F480" i="3" l="1"/>
  <c r="G480" i="3" s="1"/>
  <c r="H480" i="5"/>
  <c r="H480" i="3" l="1"/>
  <c r="J456" i="4" s="1"/>
  <c r="F481" i="5" s="1"/>
  <c r="G481" i="5" s="1"/>
  <c r="H481" i="5" l="1"/>
  <c r="F481" i="3"/>
  <c r="G481" i="3" s="1"/>
  <c r="H481" i="3" l="1"/>
  <c r="J457" i="4" s="1"/>
  <c r="F482" i="5" s="1"/>
  <c r="G482" i="5" s="1"/>
  <c r="H482" i="5" l="1"/>
  <c r="F482" i="3"/>
  <c r="G482" i="3" s="1"/>
  <c r="H482" i="3" l="1"/>
  <c r="J458" i="4" s="1"/>
  <c r="F483" i="3" s="1"/>
  <c r="G483" i="3" s="1"/>
  <c r="H483" i="3" l="1"/>
  <c r="J459" i="4" s="1"/>
  <c r="F484" i="3" s="1"/>
  <c r="G484" i="3" s="1"/>
  <c r="F483" i="5"/>
  <c r="G483" i="5" s="1"/>
  <c r="H483" i="5" l="1"/>
  <c r="H484" i="3"/>
  <c r="J460" i="4" s="1"/>
  <c r="F485" i="5" s="1"/>
  <c r="H485" i="5" s="1"/>
  <c r="F484" i="5"/>
  <c r="H484" i="5" s="1"/>
  <c r="G484" i="5" l="1"/>
  <c r="G485" i="5" s="1"/>
  <c r="F485" i="3"/>
  <c r="G485" i="3" s="1"/>
  <c r="H485" i="3" l="1"/>
  <c r="J461" i="4" s="1"/>
  <c r="F486" i="3" s="1"/>
  <c r="G486" i="3" s="1"/>
  <c r="F486" i="5" l="1"/>
  <c r="H486" i="5" s="1"/>
  <c r="H486" i="3"/>
  <c r="J462" i="4" s="1"/>
  <c r="G486" i="5" l="1"/>
  <c r="F487" i="3"/>
  <c r="G487" i="3" s="1"/>
  <c r="F487" i="5"/>
  <c r="H487" i="5" s="1"/>
  <c r="H487" i="3" l="1"/>
  <c r="J463" i="4" s="1"/>
  <c r="G487" i="5"/>
  <c r="F488" i="3" l="1"/>
  <c r="G488" i="3" s="1"/>
  <c r="F488" i="5"/>
  <c r="G488" i="5" s="1"/>
  <c r="H488" i="3" l="1"/>
  <c r="J464" i="4" s="1"/>
  <c r="F489" i="3" s="1"/>
  <c r="G489" i="3" s="1"/>
  <c r="H488" i="5"/>
  <c r="H489" i="3" l="1"/>
  <c r="J465" i="4" s="1"/>
  <c r="F490" i="5" s="1"/>
  <c r="H490" i="5" s="1"/>
  <c r="F489" i="5"/>
  <c r="G489" i="5" s="1"/>
  <c r="G490" i="5" l="1"/>
  <c r="H489" i="5"/>
  <c r="F490" i="3"/>
  <c r="G490" i="3" s="1"/>
  <c r="H490" i="3" l="1"/>
  <c r="J466" i="4" s="1"/>
  <c r="F491" i="5" s="1"/>
  <c r="G491" i="5" s="1"/>
  <c r="F491" i="3" l="1"/>
  <c r="G491" i="3" s="1"/>
  <c r="H491" i="5"/>
  <c r="H491" i="3" l="1"/>
  <c r="J467" i="4" s="1"/>
  <c r="F492" i="3" s="1"/>
  <c r="G492" i="3" s="1"/>
  <c r="F492" i="5" l="1"/>
  <c r="H492" i="5" s="1"/>
  <c r="H492" i="3"/>
  <c r="J468" i="4" s="1"/>
  <c r="F493" i="3" s="1"/>
  <c r="G493" i="3" s="1"/>
  <c r="F493" i="5" l="1"/>
  <c r="H493" i="5" s="1"/>
  <c r="G492" i="5"/>
  <c r="H493" i="3"/>
  <c r="J469" i="4" s="1"/>
  <c r="G493" i="5" l="1"/>
  <c r="F494" i="3"/>
  <c r="G494" i="3" s="1"/>
  <c r="F494" i="5"/>
  <c r="G494" i="5" l="1"/>
  <c r="H494" i="3"/>
  <c r="J470" i="4" s="1"/>
  <c r="H494" i="5"/>
  <c r="F495" i="3" l="1"/>
  <c r="G495" i="3" s="1"/>
  <c r="F495" i="5"/>
  <c r="G495" i="5" s="1"/>
  <c r="H495" i="5" l="1"/>
  <c r="H495" i="3"/>
  <c r="J471" i="4" s="1"/>
  <c r="F496" i="5" l="1"/>
  <c r="G496" i="5" s="1"/>
  <c r="F496" i="3"/>
  <c r="G496" i="3" s="1"/>
  <c r="H496" i="3" l="1"/>
  <c r="J472" i="4" s="1"/>
  <c r="H496" i="5"/>
  <c r="F497" i="3" l="1"/>
  <c r="G497" i="3" s="1"/>
  <c r="F497" i="5"/>
  <c r="G497" i="5" s="1"/>
  <c r="H497" i="5" l="1"/>
  <c r="H497" i="3"/>
  <c r="J473" i="4" s="1"/>
  <c r="F498" i="3" l="1"/>
  <c r="G498" i="3" s="1"/>
  <c r="F498" i="5"/>
  <c r="G498" i="5" s="1"/>
  <c r="H498" i="3" l="1"/>
  <c r="J474" i="4" s="1"/>
  <c r="H498" i="5"/>
  <c r="F499" i="3" l="1"/>
  <c r="G499" i="3" s="1"/>
  <c r="F499" i="5"/>
  <c r="G499" i="5" s="1"/>
  <c r="H499" i="5" l="1"/>
  <c r="H499" i="3"/>
  <c r="J475" i="4" s="1"/>
  <c r="F500" i="5" l="1"/>
  <c r="F500" i="3"/>
  <c r="G500" i="3" s="1"/>
  <c r="H500" i="5" l="1"/>
  <c r="G500" i="5"/>
  <c r="H500" i="3"/>
  <c r="J476" i="4" s="1"/>
  <c r="F501" i="5" l="1"/>
  <c r="G501" i="5" s="1"/>
  <c r="F501" i="3"/>
  <c r="G501" i="3" s="1"/>
  <c r="H501" i="3" l="1"/>
  <c r="J477" i="4" s="1"/>
  <c r="F502" i="5" s="1"/>
  <c r="G502" i="5" s="1"/>
  <c r="H501" i="5"/>
  <c r="F502" i="3" l="1"/>
  <c r="H502" i="5"/>
  <c r="G502" i="3" l="1"/>
  <c r="H502" i="3"/>
  <c r="J478" i="4" s="1"/>
  <c r="F503" i="3" l="1"/>
  <c r="G503" i="3" s="1"/>
  <c r="F503" i="5"/>
  <c r="G503" i="5" s="1"/>
  <c r="H503" i="5" l="1"/>
  <c r="H503" i="3"/>
  <c r="J479" i="4" s="1"/>
  <c r="F504" i="3" l="1"/>
  <c r="G504" i="3" s="1"/>
  <c r="F504" i="5"/>
  <c r="G504" i="5" s="1"/>
  <c r="H504" i="3" l="1"/>
  <c r="J480" i="4" s="1"/>
  <c r="F505" i="5" s="1"/>
  <c r="G505" i="5" s="1"/>
  <c r="H504" i="5"/>
  <c r="F505" i="3" l="1"/>
  <c r="G505" i="3" s="1"/>
  <c r="H505" i="5"/>
  <c r="H505" i="3" l="1"/>
  <c r="J481" i="4" s="1"/>
  <c r="F506" i="5" s="1"/>
  <c r="G506" i="5" s="1"/>
  <c r="F506" i="3" l="1"/>
  <c r="H506" i="3" s="1"/>
  <c r="J482" i="4" s="1"/>
  <c r="H506" i="5"/>
  <c r="G506" i="3" l="1"/>
  <c r="F507" i="5"/>
  <c r="F507" i="3"/>
  <c r="H507" i="3" s="1"/>
  <c r="J483" i="4" s="1"/>
  <c r="F508" i="3" l="1"/>
  <c r="H508" i="3" s="1"/>
  <c r="J484" i="4" s="1"/>
  <c r="F508" i="5"/>
  <c r="H508" i="5" s="1"/>
  <c r="H507" i="5"/>
  <c r="G507" i="5"/>
  <c r="G507" i="3"/>
  <c r="G508" i="3" l="1"/>
  <c r="G508" i="5"/>
  <c r="F509" i="3"/>
  <c r="H509" i="3" s="1"/>
  <c r="J485" i="4" s="1"/>
  <c r="F509" i="5"/>
  <c r="H509" i="5" s="1"/>
  <c r="F510" i="3" l="1"/>
  <c r="H510" i="3" s="1"/>
  <c r="J486" i="4" s="1"/>
  <c r="F510" i="5"/>
  <c r="H510" i="5" s="1"/>
  <c r="G509" i="5"/>
  <c r="G509" i="3"/>
  <c r="G510" i="3" l="1"/>
  <c r="G510" i="5"/>
  <c r="F511" i="3"/>
  <c r="H511" i="3" s="1"/>
  <c r="J487" i="4" s="1"/>
  <c r="F511" i="5"/>
  <c r="H511" i="5" s="1"/>
  <c r="G511" i="5" l="1"/>
  <c r="F512" i="3"/>
  <c r="H512" i="3" s="1"/>
  <c r="J488" i="4" s="1"/>
  <c r="F512" i="5"/>
  <c r="H512" i="5" s="1"/>
  <c r="G511" i="3"/>
  <c r="G512" i="3" l="1"/>
  <c r="F513" i="5"/>
  <c r="F513" i="3"/>
  <c r="H513" i="3" s="1"/>
  <c r="J489" i="4" s="1"/>
  <c r="G512" i="5"/>
  <c r="G513" i="5" l="1"/>
  <c r="H513" i="5"/>
  <c r="F514" i="5"/>
  <c r="H514" i="5" s="1"/>
  <c r="F514" i="3"/>
  <c r="H514" i="3" s="1"/>
  <c r="J490" i="4" s="1"/>
  <c r="G513" i="3"/>
  <c r="G514" i="3" l="1"/>
  <c r="G514" i="5"/>
  <c r="F515" i="3"/>
  <c r="F515" i="5"/>
  <c r="H515" i="5" s="1"/>
  <c r="G515" i="3" l="1"/>
  <c r="H515" i="3"/>
  <c r="J491" i="4" s="1"/>
  <c r="G515" i="5"/>
  <c r="F516" i="5" l="1"/>
  <c r="G516" i="5" s="1"/>
  <c r="F516" i="3"/>
  <c r="G516" i="3" s="1"/>
  <c r="H516" i="5" l="1"/>
  <c r="H516" i="3"/>
  <c r="J492" i="4" s="1"/>
  <c r="F517" i="5" l="1"/>
  <c r="G517" i="5" s="1"/>
  <c r="F517" i="3"/>
  <c r="G517" i="3" s="1"/>
  <c r="H517" i="5" l="1"/>
  <c r="H517" i="3"/>
  <c r="J493" i="4" s="1"/>
  <c r="F518" i="3" l="1"/>
  <c r="G518" i="3" s="1"/>
  <c r="F518" i="5"/>
  <c r="G518" i="5" s="1"/>
  <c r="H518" i="3" l="1"/>
  <c r="J494" i="4" s="1"/>
  <c r="F519" i="3" s="1"/>
  <c r="G519" i="3" s="1"/>
  <c r="H518" i="5"/>
  <c r="F519" i="5" l="1"/>
  <c r="H519" i="5" s="1"/>
  <c r="H519" i="3"/>
  <c r="J495" i="4" s="1"/>
  <c r="G519" i="5" l="1"/>
  <c r="F520" i="5"/>
  <c r="F520" i="3"/>
  <c r="G520" i="3" s="1"/>
  <c r="G520" i="5" l="1"/>
  <c r="H520" i="5"/>
  <c r="H520" i="3"/>
  <c r="J496" i="4" s="1"/>
  <c r="F521" i="5" l="1"/>
  <c r="G521" i="5" s="1"/>
  <c r="F521" i="3"/>
  <c r="G521" i="3" s="1"/>
  <c r="H521" i="5" l="1"/>
  <c r="H521" i="3"/>
  <c r="J497" i="4" s="1"/>
  <c r="F522" i="5" l="1"/>
  <c r="G522" i="5" s="1"/>
  <c r="F522" i="3"/>
  <c r="G522" i="3" s="1"/>
  <c r="H522" i="3" l="1"/>
  <c r="J498" i="4" s="1"/>
  <c r="H522" i="5"/>
  <c r="F523" i="5" l="1"/>
  <c r="G523" i="5" s="1"/>
  <c r="F523" i="3"/>
  <c r="G523" i="3" s="1"/>
  <c r="H523" i="5" l="1"/>
  <c r="H523" i="3"/>
  <c r="J499" i="4" s="1"/>
  <c r="F524" i="3" l="1"/>
  <c r="F524" i="5"/>
  <c r="H524" i="5" l="1"/>
  <c r="G524" i="5"/>
  <c r="H524" i="3"/>
  <c r="J500" i="4" s="1"/>
  <c r="G524" i="3"/>
  <c r="F525" i="5" l="1"/>
  <c r="G525" i="5" s="1"/>
  <c r="F525" i="3"/>
  <c r="H525" i="3" s="1"/>
  <c r="J501" i="4" s="1"/>
  <c r="H525" i="5" l="1"/>
  <c r="F526" i="5"/>
  <c r="G526" i="5" s="1"/>
  <c r="F526" i="3"/>
  <c r="H526" i="3" s="1"/>
  <c r="J502" i="4" s="1"/>
  <c r="G525" i="3"/>
  <c r="H526" i="5" l="1"/>
  <c r="F527" i="5"/>
  <c r="H527" i="5" s="1"/>
  <c r="F527" i="3"/>
  <c r="H527" i="3" s="1"/>
  <c r="J503" i="4" s="1"/>
  <c r="G526" i="3"/>
  <c r="G527" i="5" l="1"/>
  <c r="F528" i="5"/>
  <c r="H528" i="5" s="1"/>
  <c r="F528" i="3"/>
  <c r="H528" i="3" s="1"/>
  <c r="J504" i="4" s="1"/>
  <c r="G527" i="3"/>
  <c r="G528" i="3" l="1"/>
  <c r="F529" i="5"/>
  <c r="H529" i="5" s="1"/>
  <c r="F529" i="3"/>
  <c r="H529" i="3" s="1"/>
  <c r="J505" i="4" s="1"/>
  <c r="G528" i="5"/>
  <c r="G529" i="5" l="1"/>
  <c r="F530" i="3"/>
  <c r="H530" i="3" s="1"/>
  <c r="J506" i="4" s="1"/>
  <c r="F530" i="5"/>
  <c r="H530" i="5" s="1"/>
  <c r="G529" i="3"/>
  <c r="G530" i="3" l="1"/>
  <c r="F531" i="5"/>
  <c r="H531" i="5" s="1"/>
  <c r="F531" i="3"/>
  <c r="G530" i="5"/>
  <c r="G531" i="3" l="1"/>
  <c r="H531" i="3"/>
  <c r="J507" i="4" s="1"/>
  <c r="F532" i="3" s="1"/>
  <c r="G531" i="5"/>
  <c r="G532" i="3" l="1"/>
  <c r="F532" i="5"/>
  <c r="H532" i="5" s="1"/>
  <c r="H532" i="3"/>
  <c r="J508" i="4" s="1"/>
  <c r="F533" i="3" s="1"/>
  <c r="G533" i="3" l="1"/>
  <c r="G532" i="5"/>
  <c r="F533" i="5"/>
  <c r="H533" i="3"/>
  <c r="J509" i="4" s="1"/>
  <c r="G533" i="5" l="1"/>
  <c r="H533" i="5"/>
  <c r="F534" i="5"/>
  <c r="F534" i="3"/>
  <c r="G534" i="3" s="1"/>
  <c r="H534" i="3" l="1"/>
  <c r="J510" i="4" s="1"/>
  <c r="F535" i="5" s="1"/>
  <c r="H535" i="5" s="1"/>
  <c r="H534" i="5"/>
  <c r="G534" i="5"/>
  <c r="F535" i="3" l="1"/>
  <c r="G535" i="3" s="1"/>
  <c r="G535" i="5"/>
  <c r="H535" i="3" l="1"/>
  <c r="J511" i="4" s="1"/>
  <c r="F536" i="3" l="1"/>
  <c r="G536" i="3" s="1"/>
  <c r="F536" i="5"/>
  <c r="H536" i="3" l="1"/>
  <c r="J512" i="4" s="1"/>
  <c r="H536" i="5"/>
  <c r="G536" i="5"/>
  <c r="F537" i="3" l="1"/>
  <c r="G537" i="3" s="1"/>
  <c r="F537" i="5"/>
  <c r="G537" i="5" s="1"/>
  <c r="H537" i="3" l="1"/>
  <c r="J513" i="4" s="1"/>
  <c r="H537" i="5"/>
  <c r="F538" i="3" l="1"/>
  <c r="G538" i="3" s="1"/>
  <c r="F538" i="5"/>
  <c r="H538" i="5" l="1"/>
  <c r="G538" i="5"/>
  <c r="H538" i="3"/>
  <c r="J514" i="4" s="1"/>
  <c r="F539" i="5" l="1"/>
  <c r="H539" i="5" s="1"/>
  <c r="F539" i="3"/>
  <c r="G539" i="3" s="1"/>
  <c r="G539" i="5" l="1"/>
  <c r="H539" i="3"/>
  <c r="J515" i="4" s="1"/>
  <c r="F540" i="3" l="1"/>
  <c r="G540" i="3" s="1"/>
  <c r="F540" i="5"/>
  <c r="H540" i="3" l="1"/>
  <c r="J516" i="4" s="1"/>
  <c r="F541" i="5" s="1"/>
  <c r="H541" i="5" s="1"/>
  <c r="H540" i="5"/>
  <c r="G540" i="5"/>
  <c r="F541" i="3" l="1"/>
  <c r="G541" i="3" s="1"/>
  <c r="G541" i="5"/>
  <c r="H541" i="3" l="1"/>
  <c r="J517" i="4" s="1"/>
  <c r="F542" i="3" s="1"/>
  <c r="F542" i="5" l="1"/>
  <c r="H542" i="3"/>
  <c r="J518" i="4" s="1"/>
  <c r="G542" i="3"/>
  <c r="H542" i="5" l="1"/>
  <c r="G542" i="5"/>
  <c r="F543" i="3"/>
  <c r="H543" i="3" s="1"/>
  <c r="J519" i="4" s="1"/>
  <c r="F543" i="5"/>
  <c r="H543" i="5" l="1"/>
  <c r="G543" i="5"/>
  <c r="F544" i="5"/>
  <c r="H544" i="5" s="1"/>
  <c r="F544" i="3"/>
  <c r="H544" i="3" s="1"/>
  <c r="J520" i="4" s="1"/>
  <c r="G543" i="3"/>
  <c r="G544" i="5" l="1"/>
  <c r="F545" i="5"/>
  <c r="H545" i="5" s="1"/>
  <c r="F545" i="3"/>
  <c r="H545" i="3" s="1"/>
  <c r="J521" i="4" s="1"/>
  <c r="G544" i="3"/>
  <c r="G545" i="5" l="1"/>
  <c r="G545" i="3"/>
  <c r="F546" i="5"/>
  <c r="H546" i="5" s="1"/>
  <c r="F546" i="3"/>
  <c r="H546" i="3" s="1"/>
  <c r="J522" i="4" s="1"/>
  <c r="F547" i="3" l="1"/>
  <c r="H547" i="3" s="1"/>
  <c r="J523" i="4" s="1"/>
  <c r="F547" i="5"/>
  <c r="H547" i="5" s="1"/>
  <c r="G546" i="5"/>
  <c r="G546" i="3"/>
  <c r="G547" i="5" l="1"/>
  <c r="F548" i="5"/>
  <c r="F548" i="3"/>
  <c r="G547" i="3"/>
  <c r="G548" i="5" l="1"/>
  <c r="H548" i="5"/>
  <c r="G548" i="3"/>
  <c r="H548" i="3"/>
  <c r="J524" i="4" s="1"/>
  <c r="F549" i="5" l="1"/>
  <c r="F549" i="3"/>
  <c r="H549" i="3" l="1"/>
  <c r="J525" i="4" s="1"/>
  <c r="G549" i="3"/>
  <c r="H549" i="5"/>
  <c r="G549" i="5"/>
  <c r="F550" i="5" l="1"/>
  <c r="H550" i="5" s="1"/>
  <c r="F550" i="3"/>
  <c r="H550" i="3" s="1"/>
  <c r="J526" i="4" s="1"/>
  <c r="F551" i="3" l="1"/>
  <c r="H551" i="3" s="1"/>
  <c r="J527" i="4" s="1"/>
  <c r="F551" i="5"/>
  <c r="H551" i="5" s="1"/>
  <c r="G550" i="3"/>
  <c r="G550" i="5"/>
  <c r="G551" i="3" l="1"/>
  <c r="G551" i="5"/>
  <c r="F552" i="3"/>
  <c r="H552" i="3" s="1"/>
  <c r="J528" i="4" s="1"/>
  <c r="F552" i="5"/>
  <c r="H552" i="5" s="1"/>
  <c r="F553" i="5" l="1"/>
  <c r="H553" i="5" s="1"/>
  <c r="F553" i="3"/>
  <c r="H553" i="3" s="1"/>
  <c r="J529" i="4" s="1"/>
  <c r="G552" i="3"/>
  <c r="G552" i="5"/>
  <c r="G553" i="5" l="1"/>
  <c r="G553" i="3"/>
  <c r="F554" i="3"/>
  <c r="H554" i="3" s="1"/>
  <c r="J530" i="4" s="1"/>
  <c r="F554" i="5"/>
  <c r="H554" i="5" s="1"/>
  <c r="F555" i="3" l="1"/>
  <c r="H555" i="3" s="1"/>
  <c r="J531" i="4" s="1"/>
  <c r="F555" i="5"/>
  <c r="H555" i="5" s="1"/>
  <c r="G554" i="3"/>
  <c r="G554" i="5"/>
  <c r="F556" i="3" l="1"/>
  <c r="H556" i="3" s="1"/>
  <c r="J532" i="4" s="1"/>
  <c r="F556" i="5"/>
  <c r="H556" i="5" s="1"/>
  <c r="G555" i="5"/>
  <c r="G555" i="3"/>
  <c r="F557" i="5" l="1"/>
  <c r="H557" i="5" s="1"/>
  <c r="F557" i="3"/>
  <c r="G556" i="5"/>
  <c r="G556" i="3"/>
  <c r="G557" i="5" l="1"/>
  <c r="G557" i="3"/>
  <c r="H557" i="3"/>
  <c r="J533" i="4" s="1"/>
  <c r="F558" i="3" l="1"/>
  <c r="G558" i="3" s="1"/>
  <c r="F558" i="5"/>
  <c r="G558" i="5" s="1"/>
  <c r="H558" i="3" l="1"/>
  <c r="J534" i="4" s="1"/>
  <c r="F559" i="3" s="1"/>
  <c r="H559" i="3" s="1"/>
  <c r="J535" i="4" s="1"/>
  <c r="H558" i="5"/>
  <c r="F559" i="5" l="1"/>
  <c r="G559" i="5" s="1"/>
  <c r="F560" i="5"/>
  <c r="H560" i="5" s="1"/>
  <c r="F560" i="3"/>
  <c r="H560" i="3" s="1"/>
  <c r="J536" i="4" s="1"/>
  <c r="G559" i="3"/>
  <c r="H559" i="5" l="1"/>
  <c r="F561" i="5"/>
  <c r="H561" i="5" s="1"/>
  <c r="F561" i="3"/>
  <c r="H20" i="3" s="1"/>
  <c r="G560" i="3"/>
  <c r="G560" i="5"/>
  <c r="H20" i="5" l="1"/>
  <c r="G561" i="5"/>
  <c r="G561" i="3"/>
  <c r="H561" i="3"/>
</calcChain>
</file>

<file path=xl/sharedStrings.xml><?xml version="1.0" encoding="utf-8"?>
<sst xmlns="http://schemas.openxmlformats.org/spreadsheetml/2006/main" count="38" uniqueCount="30">
  <si>
    <t>Flag</t>
  </si>
  <si>
    <t>Month</t>
  </si>
  <si>
    <t>Rate</t>
  </si>
  <si>
    <t>Beg Balance</t>
  </si>
  <si>
    <t>Financial Goal Calculator</t>
  </si>
  <si>
    <t>If you already have some money saved up for this goal, enter it here</t>
  </si>
  <si>
    <t>When would you like to reach this goal?</t>
  </si>
  <si>
    <t>years</t>
  </si>
  <si>
    <t>How much money are you willing to contribute towards this goal every month?</t>
  </si>
  <si>
    <t xml:space="preserve">To reach this goal, you should put your money in an investment that has an average annual return of </t>
  </si>
  <si>
    <t>Starting amount</t>
  </si>
  <si>
    <t>Total contributions</t>
  </si>
  <si>
    <t>Total interest</t>
  </si>
  <si>
    <t>First, enter the target amount of money that you'd like to reach. This could be tied to a specific goal, such as buying a house.</t>
  </si>
  <si>
    <t>Monthly Contribution</t>
  </si>
  <si>
    <t>Total contribution</t>
  </si>
  <si>
    <t>Monthly interest</t>
  </si>
  <si>
    <t>Balance</t>
  </si>
  <si>
    <t>حاسبة الأهداف المالية</t>
  </si>
  <si>
    <t>في البداية قم بتحديد مبلغ من المال ترغب في الوصول إليه، قد يكون هذا مربوطاً بهدف معين، مثل امتلاك منزل جديد.</t>
  </si>
  <si>
    <t>متى تريد تحقيق هذا الهدف؟</t>
  </si>
  <si>
    <t xml:space="preserve">اذا كنت بالفعل قد ادخرت بعض المال لبلوغ هذا الهدف، اكتبه هنا </t>
  </si>
  <si>
    <t xml:space="preserve">انت على استعداد لاستقطاعه كم من أموالك شهرياً للوصول لهذا الهدف؟ </t>
  </si>
  <si>
    <t>من أجل تحقيق هذا الهدف عليك وضع أموالك في استثمار بمتوسط عائد سنوي</t>
  </si>
  <si>
    <t>مبلغ البدء</t>
  </si>
  <si>
    <t>إجمالي المساهمة</t>
  </si>
  <si>
    <t>اجمالي الفوائد</t>
  </si>
  <si>
    <t>سنوات</t>
  </si>
  <si>
    <t>Enter values in the yellow cells</t>
  </si>
  <si>
    <t>أدخل الأرقام في الأجزاء الصفراء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</si>
</sst>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£]#,##0"/>
    <numFmt numFmtId="165" formatCode="#,##0.0"/>
    <numFmt numFmtId="166" formatCode="[$$-409]#,##0"/>
  </numFmts>
  <fonts count="25">
    <font>
      <sz val="10"/>
      <color rgb="FF000000"/>
      <name val="Arial"/>
      <scheme val="minor"/>
    </font>
    <font>
      <sz val="21"/>
      <color rgb="FF3F3F3F"/>
      <name val="DM Sans"/>
    </font>
    <font>
      <sz val="22"/>
      <color rgb="FF3F3F3F"/>
      <name val="Century Gothic"/>
      <family val="1"/>
    </font>
    <font>
      <sz val="12"/>
      <color rgb="FF3F3F3F"/>
      <name val="Tajawal"/>
    </font>
    <font>
      <b/>
      <sz val="12"/>
      <color rgb="FF3F3F3F"/>
      <name val="DM Sans"/>
    </font>
    <font>
      <sz val="10"/>
      <color theme="1"/>
      <name val="Arial"/>
      <family val="2"/>
      <scheme val="minor"/>
    </font>
    <font>
      <sz val="10"/>
      <color theme="1"/>
      <name val="DM Sans"/>
    </font>
    <font>
      <b/>
      <sz val="11"/>
      <color rgb="FF3F3F3F"/>
      <name val="DM Sans"/>
    </font>
    <font>
      <sz val="10"/>
      <color rgb="FFFF0000"/>
      <name val="Arial"/>
      <family val="2"/>
      <scheme val="minor"/>
    </font>
    <font>
      <sz val="10"/>
      <color rgb="FF000000"/>
      <name val="Arial"/>
      <family val="2"/>
      <scheme val="minor"/>
    </font>
    <font>
      <sz val="21"/>
      <color rgb="FF3F3F3F"/>
      <name val="DM Sans"/>
      <charset val="1"/>
    </font>
    <font>
      <u/>
      <sz val="18"/>
      <color theme="1"/>
      <name val="DM Sans"/>
    </font>
    <font>
      <sz val="9"/>
      <color theme="1"/>
      <name val="DM Sans"/>
    </font>
    <font>
      <sz val="10"/>
      <color rgb="FF000000"/>
      <name val="DM Sans Regular"/>
    </font>
    <font>
      <b/>
      <sz val="15"/>
      <color theme="1"/>
      <name val="DM Sans Regular"/>
    </font>
    <font>
      <b/>
      <sz val="36"/>
      <color rgb="FF38C09C"/>
      <name val="DM Sans Regular"/>
    </font>
    <font>
      <sz val="8"/>
      <color rgb="FFFF0000"/>
      <name val="DM Sans Regular"/>
    </font>
    <font>
      <b/>
      <sz val="10"/>
      <color theme="0"/>
      <name val="DM Sans Regular"/>
    </font>
    <font>
      <sz val="10"/>
      <color theme="0"/>
      <name val="Arial"/>
      <family val="2"/>
      <scheme val="minor"/>
    </font>
    <font>
      <sz val="10"/>
      <color theme="0"/>
      <name val="DM Sans Regular"/>
    </font>
    <font>
      <b/>
      <sz val="14"/>
      <color theme="1"/>
      <name val="DM Sans Regular"/>
    </font>
    <font>
      <i/>
      <sz val="8"/>
      <color theme="1" tint="0.14999847407452621"/>
      <name val="Arial"/>
      <family val="2"/>
      <scheme val="minor"/>
    </font>
    <font>
      <i/>
      <sz val="8"/>
      <color theme="1" tint="0.249977111117893"/>
      <name val="DM Sans Regular"/>
    </font>
    <font>
      <b/>
      <sz val="10"/>
      <color theme="5"/>
      <name val="DM Sans Regular"/>
    </font>
    <font>
      <sz val="10"/>
      <color theme="5"/>
      <name val="DM Sans Regula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FFFF00"/>
        <bgColor rgb="FFD9D9D9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0" fillId="0" borderId="0" xfId="0" applyFont="1" applyAlignment="1"/>
    <xf numFmtId="0" fontId="8" fillId="0" borderId="0" xfId="0" applyFont="1" applyAlignment="1"/>
    <xf numFmtId="0" fontId="0" fillId="0" borderId="0" xfId="0" applyFont="1" applyAlignment="1"/>
    <xf numFmtId="0" fontId="0" fillId="3" borderId="0" xfId="0" applyFont="1" applyFill="1" applyAlignment="1"/>
    <xf numFmtId="0" fontId="6" fillId="3" borderId="0" xfId="0" applyFont="1" applyFill="1"/>
    <xf numFmtId="0" fontId="1" fillId="4" borderId="1" xfId="0" applyFont="1" applyFill="1" applyBorder="1" applyAlignment="1">
      <alignment horizontal="left"/>
    </xf>
    <xf numFmtId="0" fontId="2" fillId="3" borderId="0" xfId="0" applyFont="1" applyFill="1"/>
    <xf numFmtId="0" fontId="10" fillId="5" borderId="2" xfId="0" applyFont="1" applyFill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" fillId="4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4" fillId="0" borderId="12" xfId="0" applyNumberFormat="1" applyFont="1" applyBorder="1" applyAlignment="1"/>
    <xf numFmtId="0" fontId="13" fillId="7" borderId="12" xfId="0" applyFont="1" applyFill="1" applyBorder="1" applyAlignment="1"/>
    <xf numFmtId="164" fontId="4" fillId="0" borderId="2" xfId="0" applyNumberFormat="1" applyFont="1" applyBorder="1" applyAlignment="1"/>
    <xf numFmtId="0" fontId="16" fillId="0" borderId="2" xfId="0" applyFont="1" applyBorder="1" applyAlignment="1">
      <alignment wrapText="1"/>
    </xf>
    <xf numFmtId="0" fontId="17" fillId="0" borderId="3" xfId="0" applyFont="1" applyBorder="1" applyAlignment="1">
      <alignment horizontal="center"/>
    </xf>
    <xf numFmtId="0" fontId="17" fillId="0" borderId="3" xfId="0" applyFont="1" applyBorder="1"/>
    <xf numFmtId="0" fontId="18" fillId="0" borderId="0" xfId="0" applyFont="1" applyAlignment="1"/>
    <xf numFmtId="0" fontId="19" fillId="0" borderId="2" xfId="0" applyFont="1" applyBorder="1" applyAlignment="1">
      <alignment horizontal="center"/>
    </xf>
    <xf numFmtId="0" fontId="19" fillId="0" borderId="2" xfId="0" applyFont="1" applyBorder="1"/>
    <xf numFmtId="164" fontId="19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12" fillId="0" borderId="0" xfId="0" applyFont="1" applyAlignment="1" applyProtection="1">
      <alignment vertical="center" wrapText="1"/>
    </xf>
    <xf numFmtId="0" fontId="16" fillId="0" borderId="13" xfId="0" applyFont="1" applyBorder="1" applyAlignment="1">
      <alignment wrapText="1"/>
    </xf>
    <xf numFmtId="0" fontId="16" fillId="0" borderId="13" xfId="0" applyFont="1" applyBorder="1" applyAlignment="1">
      <alignment horizontal="right" wrapText="1"/>
    </xf>
    <xf numFmtId="0" fontId="23" fillId="0" borderId="3" xfId="0" applyFont="1" applyBorder="1" applyAlignment="1">
      <alignment horizontal="center"/>
    </xf>
    <xf numFmtId="0" fontId="23" fillId="0" borderId="3" xfId="0" applyFont="1" applyBorder="1"/>
    <xf numFmtId="0" fontId="24" fillId="0" borderId="2" xfId="0" applyFont="1" applyBorder="1" applyAlignment="1">
      <alignment horizontal="center"/>
    </xf>
    <xf numFmtId="0" fontId="24" fillId="0" borderId="2" xfId="0" applyFont="1" applyBorder="1"/>
    <xf numFmtId="164" fontId="24" fillId="0" borderId="2" xfId="0" applyNumberFormat="1" applyFont="1" applyBorder="1" applyAlignment="1">
      <alignment horizontal="center"/>
    </xf>
    <xf numFmtId="0" fontId="18" fillId="3" borderId="0" xfId="0" applyFont="1" applyFill="1" applyAlignment="1"/>
    <xf numFmtId="0" fontId="21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9" fontId="15" fillId="0" borderId="17" xfId="1" applyFont="1" applyBorder="1" applyAlignment="1">
      <alignment horizontal="center" vertical="center"/>
    </xf>
    <xf numFmtId="9" fontId="15" fillId="0" borderId="2" xfId="1" applyFont="1" applyBorder="1" applyAlignment="1">
      <alignment horizontal="center" vertical="center"/>
    </xf>
    <xf numFmtId="9" fontId="15" fillId="0" borderId="18" xfId="1" applyFont="1" applyBorder="1" applyAlignment="1">
      <alignment horizontal="center" vertical="center"/>
    </xf>
    <xf numFmtId="9" fontId="15" fillId="0" borderId="19" xfId="1" applyFont="1" applyBorder="1" applyAlignment="1">
      <alignment horizontal="center" vertical="center"/>
    </xf>
    <xf numFmtId="9" fontId="15" fillId="0" borderId="20" xfId="1" applyFont="1" applyBorder="1" applyAlignment="1">
      <alignment horizontal="center" vertical="center"/>
    </xf>
    <xf numFmtId="9" fontId="15" fillId="0" borderId="21" xfId="1" applyFont="1" applyBorder="1" applyAlignment="1">
      <alignment horizontal="center" vertical="center"/>
    </xf>
    <xf numFmtId="166" fontId="4" fillId="6" borderId="4" xfId="0" applyNumberFormat="1" applyFont="1" applyFill="1" applyBorder="1" applyAlignment="1" applyProtection="1">
      <alignment horizontal="center" vertical="center"/>
      <protection locked="0"/>
    </xf>
    <xf numFmtId="166" fontId="4" fillId="6" borderId="5" xfId="0" applyNumberFormat="1" applyFont="1" applyFill="1" applyBorder="1" applyAlignment="1" applyProtection="1">
      <alignment horizontal="center" vertical="center"/>
      <protection locked="0"/>
    </xf>
    <xf numFmtId="3" fontId="4" fillId="6" borderId="6" xfId="0" applyNumberFormat="1" applyFont="1" applyFill="1" applyBorder="1" applyAlignment="1" applyProtection="1">
      <alignment horizontal="center" vertical="center"/>
      <protection locked="0"/>
    </xf>
    <xf numFmtId="3" fontId="4" fillId="6" borderId="7" xfId="0" applyNumberFormat="1" applyFont="1" applyFill="1" applyBorder="1" applyAlignment="1" applyProtection="1">
      <alignment horizontal="center" vertical="center"/>
      <protection locked="0"/>
    </xf>
    <xf numFmtId="166" fontId="4" fillId="6" borderId="10" xfId="0" applyNumberFormat="1" applyFont="1" applyFill="1" applyBorder="1" applyAlignment="1" applyProtection="1">
      <alignment horizontal="center" vertical="center"/>
      <protection locked="0"/>
    </xf>
    <xf numFmtId="166" fontId="4" fillId="6" borderId="11" xfId="0" applyNumberFormat="1" applyFont="1" applyFill="1" applyBorder="1" applyAlignment="1" applyProtection="1">
      <alignment horizontal="center" vertical="center"/>
      <protection locked="0"/>
    </xf>
    <xf numFmtId="165" fontId="7" fillId="6" borderId="8" xfId="0" applyNumberFormat="1" applyFont="1" applyFill="1" applyBorder="1" applyAlignment="1">
      <alignment horizontal="center" vertical="center"/>
    </xf>
    <xf numFmtId="165" fontId="7" fillId="6" borderId="9" xfId="0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9" fontId="15" fillId="0" borderId="17" xfId="1" applyFont="1" applyBorder="1" applyAlignment="1" applyProtection="1">
      <alignment horizontal="center" vertical="center"/>
    </xf>
    <xf numFmtId="9" fontId="15" fillId="0" borderId="2" xfId="1" applyFont="1" applyBorder="1" applyAlignment="1" applyProtection="1">
      <alignment horizontal="center" vertical="center"/>
    </xf>
    <xf numFmtId="9" fontId="15" fillId="0" borderId="18" xfId="1" applyFont="1" applyBorder="1" applyAlignment="1" applyProtection="1">
      <alignment horizontal="center" vertical="center"/>
    </xf>
    <xf numFmtId="9" fontId="15" fillId="0" borderId="19" xfId="1" applyFont="1" applyBorder="1" applyAlignment="1" applyProtection="1">
      <alignment horizontal="center" vertical="center"/>
    </xf>
    <xf numFmtId="9" fontId="15" fillId="0" borderId="20" xfId="1" applyFont="1" applyBorder="1" applyAlignment="1" applyProtection="1">
      <alignment horizontal="center" vertical="center"/>
    </xf>
    <xf numFmtId="9" fontId="15" fillId="0" borderId="21" xfId="1" applyFont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7AAB"/>
      <color rgb="FF4683F3"/>
      <color rgb="FF88FF88"/>
      <color rgb="FF38C09C"/>
      <color rgb="FF0032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683F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D64-D144-A95D-0B58E89625BE}"/>
              </c:ext>
            </c:extLst>
          </c:dPt>
          <c:dPt>
            <c:idx val="1"/>
            <c:bubble3D val="0"/>
            <c:spPr>
              <a:solidFill>
                <a:srgbClr val="FF7AA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64-D144-A95D-0B58E89625BE}"/>
              </c:ext>
            </c:extLst>
          </c:dPt>
          <c:dPt>
            <c:idx val="2"/>
            <c:bubble3D val="0"/>
            <c:spPr>
              <a:solidFill>
                <a:srgbClr val="88FF8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64-D144-A95D-0B58E89625BE}"/>
              </c:ext>
            </c:extLst>
          </c:dPt>
          <c:cat>
            <c:strRef>
              <c:f>English!$G$18:$G$20</c:f>
              <c:strCache>
                <c:ptCount val="3"/>
                <c:pt idx="0">
                  <c:v>Starting amount</c:v>
                </c:pt>
                <c:pt idx="1">
                  <c:v>Total contributions</c:v>
                </c:pt>
                <c:pt idx="2">
                  <c:v>Total interest</c:v>
                </c:pt>
              </c:strCache>
            </c:strRef>
          </c:cat>
          <c:val>
            <c:numRef>
              <c:f>English!$H$18:$H$20</c:f>
              <c:numCache>
                <c:formatCode>[$£]#,##0</c:formatCode>
                <c:ptCount val="3"/>
                <c:pt idx="0">
                  <c:v>200000</c:v>
                </c:pt>
                <c:pt idx="1">
                  <c:v>336000</c:v>
                </c:pt>
                <c:pt idx="2">
                  <c:v>464000.00000000116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4-D144-A95D-0B58E8962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DM Sans" pitchFamily="2" charset="77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683F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3A2-2E49-8FAF-ACBFED806A39}"/>
              </c:ext>
            </c:extLst>
          </c:dPt>
          <c:dPt>
            <c:idx val="1"/>
            <c:bubble3D val="0"/>
            <c:spPr>
              <a:solidFill>
                <a:srgbClr val="FF7AA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3A2-2E49-8FAF-ACBFED806A39}"/>
              </c:ext>
            </c:extLst>
          </c:dPt>
          <c:dPt>
            <c:idx val="2"/>
            <c:bubble3D val="0"/>
            <c:spPr>
              <a:solidFill>
                <a:srgbClr val="88FF8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3A2-2E49-8FAF-ACBFED806A39}"/>
              </c:ext>
            </c:extLst>
          </c:dPt>
          <c:cat>
            <c:strRef>
              <c:f>عربى!$G$18:$G$20</c:f>
              <c:strCache>
                <c:ptCount val="3"/>
                <c:pt idx="0">
                  <c:v>مبلغ البدء</c:v>
                </c:pt>
                <c:pt idx="1">
                  <c:v>إجمالي المساهمة</c:v>
                </c:pt>
                <c:pt idx="2">
                  <c:v>اجمالي الفوائد</c:v>
                </c:pt>
              </c:strCache>
            </c:strRef>
          </c:cat>
          <c:val>
            <c:numRef>
              <c:f>عربى!$H$18:$H$20</c:f>
              <c:numCache>
                <c:formatCode>[$£]#,##0</c:formatCode>
                <c:ptCount val="3"/>
                <c:pt idx="0">
                  <c:v>200000</c:v>
                </c:pt>
                <c:pt idx="1">
                  <c:v>168000</c:v>
                </c:pt>
                <c:pt idx="2">
                  <c:v>464000.00000000116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A2-2E49-8FAF-ACBFED806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DM Sans" pitchFamily="2" charset="77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Interest</c:v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English!$M$4:$M$1009</c:f>
              <c:numCache>
                <c:formatCode>General</c:formatCode>
                <c:ptCount val="1006"/>
              </c:numCache>
            </c:numRef>
          </c:cat>
          <c:val>
            <c:numRef>
              <c:f>English!$H$566:$H$1009</c:f>
              <c:numCache>
                <c:formatCode>General</c:formatCode>
                <c:ptCount val="444"/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21F-4CD5-A81D-B5609F640ECB}"/>
            </c:ext>
          </c:extLst>
        </c:ser>
        <c:ser>
          <c:idx val="1"/>
          <c:order val="1"/>
          <c:invertIfNegative val="1"/>
          <c:cat>
            <c:numRef>
              <c:f>English!$M$4:$M$1009</c:f>
              <c:numCache>
                <c:formatCode>General</c:formatCode>
                <c:ptCount val="1006"/>
              </c:numCache>
            </c:numRef>
          </c:cat>
          <c:val>
            <c:numRef>
              <c:f>English!$J$566:$J$1009</c:f>
              <c:numCache>
                <c:formatCode>General</c:formatCode>
                <c:ptCount val="444"/>
              </c:numCache>
            </c:numRef>
          </c:val>
          <c:extLst>
            <c:ext xmlns:c16="http://schemas.microsoft.com/office/drawing/2014/chart" uri="{C3380CC4-5D6E-409C-BE32-E72D297353CC}">
              <c16:uniqueId val="{00000001-921F-4CD5-A81D-B5609F640ECB}"/>
            </c:ext>
          </c:extLst>
        </c:ser>
        <c:ser>
          <c:idx val="2"/>
          <c:order val="2"/>
          <c:invertIfNegative val="1"/>
          <c:cat>
            <c:numRef>
              <c:f>English!$M$4:$M$1009</c:f>
              <c:numCache>
                <c:formatCode>General</c:formatCode>
                <c:ptCount val="1006"/>
              </c:numCache>
            </c:numRef>
          </c:cat>
          <c:val>
            <c:numRef>
              <c:f>English!$F$566:$F$1009</c:f>
              <c:numCache>
                <c:formatCode>General</c:formatCode>
                <c:ptCount val="444"/>
              </c:numCache>
            </c:numRef>
          </c:val>
          <c:extLst>
            <c:ext xmlns:c16="http://schemas.microsoft.com/office/drawing/2014/chart" uri="{C3380CC4-5D6E-409C-BE32-E72D297353CC}">
              <c16:uniqueId val="{00000002-921F-4CD5-A81D-B5609F640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2839097"/>
        <c:axId val="350734839"/>
      </c:barChart>
      <c:catAx>
        <c:axId val="7928390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EG"/>
          </a:p>
        </c:txPr>
        <c:crossAx val="350734839"/>
        <c:crosses val="autoZero"/>
        <c:auto val="1"/>
        <c:lblAlgn val="ctr"/>
        <c:lblOffset val="100"/>
        <c:noMultiLvlLbl val="1"/>
      </c:catAx>
      <c:valAx>
        <c:axId val="3507348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EG"/>
          </a:p>
        </c:txPr>
        <c:crossAx val="792839097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EG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15" fmlaLink="$D$10" max="40" min="1" page="10" val="7"/>
</file>

<file path=xl/ctrlProps/ctrlProp2.xml><?xml version="1.0" encoding="utf-8"?>
<formControlPr xmlns="http://schemas.microsoft.com/office/spreadsheetml/2009/9/main" objectType="Spin" dx="15" fmlaLink="$D$10" max="40" min="1" page="10" val="7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227039</xdr:colOff>
      <xdr:row>1</xdr:row>
      <xdr:rowOff>42570</xdr:rowOff>
    </xdr:from>
    <xdr:to>
      <xdr:col>3</xdr:col>
      <xdr:colOff>201231</xdr:colOff>
      <xdr:row>3</xdr:row>
      <xdr:rowOff>152300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39" y="234134"/>
          <a:ext cx="4157055" cy="634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558800</xdr:colOff>
          <xdr:row>8</xdr:row>
          <xdr:rowOff>177800</xdr:rowOff>
        </xdr:from>
        <xdr:to>
          <xdr:col>5</xdr:col>
          <xdr:colOff>0</xdr:colOff>
          <xdr:row>11</xdr:row>
          <xdr:rowOff>0</xdr:rowOff>
        </xdr:to>
        <xdr:sp macro="" textlink="">
          <xdr:nvSpPr>
            <xdr:cNvPr id="4097" name="Spinner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28690</xdr:colOff>
      <xdr:row>5</xdr:row>
      <xdr:rowOff>224559</xdr:rowOff>
    </xdr:from>
    <xdr:to>
      <xdr:col>9</xdr:col>
      <xdr:colOff>975384</xdr:colOff>
      <xdr:row>16</xdr:row>
      <xdr:rowOff>508577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227039</xdr:colOff>
      <xdr:row>1</xdr:row>
      <xdr:rowOff>42570</xdr:rowOff>
    </xdr:from>
    <xdr:to>
      <xdr:col>3</xdr:col>
      <xdr:colOff>201231</xdr:colOff>
      <xdr:row>3</xdr:row>
      <xdr:rowOff>152300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39" y="233070"/>
          <a:ext cx="4165192" cy="630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558800</xdr:colOff>
          <xdr:row>8</xdr:row>
          <xdr:rowOff>177800</xdr:rowOff>
        </xdr:from>
        <xdr:to>
          <xdr:col>5</xdr:col>
          <xdr:colOff>0</xdr:colOff>
          <xdr:row>11</xdr:row>
          <xdr:rowOff>0</xdr:rowOff>
        </xdr:to>
        <xdr:sp macro="" textlink="">
          <xdr:nvSpPr>
            <xdr:cNvPr id="6145" name="Spinner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45357</xdr:colOff>
      <xdr:row>5</xdr:row>
      <xdr:rowOff>224559</xdr:rowOff>
    </xdr:from>
    <xdr:to>
      <xdr:col>9</xdr:col>
      <xdr:colOff>952706</xdr:colOff>
      <xdr:row>16</xdr:row>
      <xdr:rowOff>508577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980</xdr:row>
      <xdr:rowOff>76200</xdr:rowOff>
    </xdr:from>
    <xdr:ext cx="5715000" cy="3533775"/>
    <xdr:graphicFrame macro="">
      <xdr:nvGraphicFramePr>
        <xdr:cNvPr id="283575751" name="Chart 1" title="Chart">
          <a:extLst>
            <a:ext uri="{FF2B5EF4-FFF2-40B4-BE49-F238E27FC236}">
              <a16:creationId xmlns:a16="http://schemas.microsoft.com/office/drawing/2014/main" id="{00000000-0008-0000-0200-0000C705E7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002"/>
  <sheetViews>
    <sheetView showGridLines="0" tabSelected="1" zoomScale="125" workbookViewId="0">
      <selection activeCell="D10" sqref="D10:E10"/>
    </sheetView>
  </sheetViews>
  <sheetFormatPr baseColWidth="10" defaultColWidth="12.6640625" defaultRowHeight="15" customHeight="1"/>
  <cols>
    <col min="1" max="1" width="3.6640625" customWidth="1"/>
    <col min="2" max="2" width="47" customWidth="1"/>
    <col min="3" max="3" width="4.33203125" style="10" customWidth="1"/>
    <col min="4" max="4" width="8.83203125" customWidth="1"/>
    <col min="5" max="5" width="11.1640625" customWidth="1"/>
    <col min="6" max="6" width="25.6640625" customWidth="1"/>
    <col min="7" max="7" width="16.6640625" customWidth="1"/>
    <col min="8" max="8" width="14.33203125" customWidth="1"/>
    <col min="9" max="9" width="16.83203125" customWidth="1"/>
    <col min="10" max="10" width="19.83203125" bestFit="1" customWidth="1"/>
    <col min="13" max="13" width="6.1640625" bestFit="1" customWidth="1"/>
  </cols>
  <sheetData>
    <row r="1" spans="1:13" s="11" customFormat="1" ht="15.75" customHeight="1">
      <c r="F1" s="12"/>
      <c r="G1" s="12"/>
      <c r="I1" s="12"/>
      <c r="J1" s="12"/>
      <c r="M1" s="12"/>
    </row>
    <row r="2" spans="1:13" s="11" customFormat="1" ht="15.75" customHeight="1"/>
    <row r="3" spans="1:13" s="11" customFormat="1" ht="26" customHeight="1">
      <c r="B3" s="13"/>
      <c r="C3" s="18"/>
      <c r="D3" s="14"/>
    </row>
    <row r="4" spans="1:13" s="11" customFormat="1" ht="29">
      <c r="B4" s="15"/>
      <c r="C4" s="15"/>
      <c r="D4" s="14"/>
      <c r="J4" s="41"/>
    </row>
    <row r="5" spans="1:13" ht="20" customHeight="1">
      <c r="A5" s="1"/>
      <c r="B5" s="1"/>
      <c r="C5" s="19"/>
      <c r="D5" s="1"/>
    </row>
    <row r="6" spans="1:13" ht="25" customHeight="1">
      <c r="B6" s="16" t="s">
        <v>4</v>
      </c>
      <c r="C6" s="16"/>
      <c r="D6" s="42" t="s">
        <v>28</v>
      </c>
      <c r="E6" s="42"/>
    </row>
    <row r="7" spans="1:13" s="10" customFormat="1" ht="25" customHeight="1" thickBot="1">
      <c r="B7" s="16"/>
      <c r="C7" s="16"/>
    </row>
    <row r="8" spans="1:13" s="10" customFormat="1" ht="25" customHeight="1" thickBot="1">
      <c r="B8" s="33" t="s">
        <v>13</v>
      </c>
      <c r="C8" s="17"/>
      <c r="D8" s="53">
        <v>1000000</v>
      </c>
      <c r="E8" s="54"/>
      <c r="F8" s="34" t="str">
        <f>IF((D15*12*D10)&lt;D8,"","Your target amount needs to be higher than your monthly contribution")</f>
        <v/>
      </c>
      <c r="G8" s="23"/>
      <c r="H8" s="23"/>
    </row>
    <row r="9" spans="1:13" s="10" customFormat="1" ht="15.75" customHeight="1" thickBot="1">
      <c r="B9" s="17"/>
      <c r="C9" s="17"/>
    </row>
    <row r="10" spans="1:13" s="10" customFormat="1" ht="20" customHeight="1">
      <c r="B10" s="43" t="s">
        <v>6</v>
      </c>
      <c r="C10" s="17"/>
      <c r="D10" s="55">
        <v>7</v>
      </c>
      <c r="E10" s="56"/>
    </row>
    <row r="11" spans="1:13" s="10" customFormat="1" ht="20" customHeight="1" thickBot="1">
      <c r="B11" s="43"/>
      <c r="C11" s="17"/>
      <c r="D11" s="59" t="s">
        <v>7</v>
      </c>
      <c r="E11" s="60"/>
    </row>
    <row r="12" spans="1:13" s="10" customFormat="1" ht="15.75" customHeight="1" thickBot="1"/>
    <row r="13" spans="1:13" s="10" customFormat="1" ht="32" customHeight="1" thickBot="1">
      <c r="B13" s="17" t="s">
        <v>5</v>
      </c>
      <c r="C13" s="17"/>
      <c r="D13" s="53">
        <v>200000</v>
      </c>
      <c r="E13" s="54"/>
    </row>
    <row r="14" spans="1:13" s="10" customFormat="1" ht="15.75" customHeight="1" thickBot="1">
      <c r="B14" s="17"/>
      <c r="C14" s="17"/>
    </row>
    <row r="15" spans="1:13" s="10" customFormat="1" ht="25" thickBot="1">
      <c r="B15" s="17" t="s">
        <v>8</v>
      </c>
      <c r="C15" s="17"/>
      <c r="D15" s="57">
        <v>4000</v>
      </c>
      <c r="E15" s="58"/>
    </row>
    <row r="16" spans="1:13" s="10" customFormat="1" ht="22" customHeight="1" thickBot="1">
      <c r="B16" s="17"/>
      <c r="C16" s="17"/>
    </row>
    <row r="17" spans="1:9" ht="53" customHeight="1">
      <c r="B17" s="44" t="s">
        <v>9</v>
      </c>
      <c r="C17" s="45"/>
      <c r="D17" s="45"/>
      <c r="E17" s="46"/>
    </row>
    <row r="18" spans="1:9" ht="15.75" customHeight="1">
      <c r="B18" s="47">
        <f>IFERROR(((1+RATE(D10*12,-D15,-D13,D8,0))^12)-1,"")</f>
        <v>0.13020031554625389</v>
      </c>
      <c r="C18" s="48"/>
      <c r="D18" s="48"/>
      <c r="E18" s="49"/>
      <c r="G18" s="21" t="s">
        <v>10</v>
      </c>
      <c r="H18" s="20">
        <f>D13</f>
        <v>200000</v>
      </c>
    </row>
    <row r="19" spans="1:9" ht="15.75" customHeight="1">
      <c r="B19" s="47"/>
      <c r="C19" s="48"/>
      <c r="D19" s="48"/>
      <c r="E19" s="49"/>
      <c r="G19" s="21" t="s">
        <v>11</v>
      </c>
      <c r="H19" s="20">
        <f>SUM(D28:D561)</f>
        <v>336000</v>
      </c>
    </row>
    <row r="20" spans="1:9" ht="15" customHeight="1" thickBot="1">
      <c r="B20" s="50"/>
      <c r="C20" s="51"/>
      <c r="D20" s="51"/>
      <c r="E20" s="52"/>
      <c r="F20" s="9"/>
      <c r="G20" s="21" t="s">
        <v>12</v>
      </c>
      <c r="H20" s="20">
        <f>SUM(F28:F561)</f>
        <v>464000.00000000116</v>
      </c>
    </row>
    <row r="21" spans="1:9" s="10" customFormat="1" ht="15.75" customHeight="1">
      <c r="B21" s="2"/>
      <c r="C21" s="2"/>
      <c r="F21" s="9"/>
      <c r="G21" s="9"/>
      <c r="H21" s="9"/>
      <c r="I21" s="22"/>
    </row>
    <row r="22" spans="1:9" s="10" customFormat="1" ht="15.75" customHeight="1">
      <c r="B22" s="2"/>
      <c r="C22" s="2"/>
      <c r="F22" s="9"/>
      <c r="G22" s="9"/>
      <c r="H22" s="9"/>
      <c r="I22" s="22"/>
    </row>
    <row r="23" spans="1:9" s="10" customFormat="1" ht="15.75" customHeight="1">
      <c r="B23" s="2"/>
      <c r="C23" s="2"/>
      <c r="F23" s="9"/>
      <c r="G23" s="9"/>
      <c r="H23" s="9"/>
      <c r="I23" s="22"/>
    </row>
    <row r="24" spans="1:9" s="10" customFormat="1" ht="15.75" customHeight="1">
      <c r="B24" s="2"/>
      <c r="C24" s="2"/>
      <c r="F24" s="9"/>
      <c r="G24" s="9"/>
      <c r="H24" s="9"/>
      <c r="I24" s="22"/>
    </row>
    <row r="25" spans="1:9" s="10" customFormat="1" ht="15.75" customHeight="1">
      <c r="B25" s="3"/>
      <c r="C25" s="3"/>
    </row>
    <row r="26" spans="1:9" ht="15.75" customHeight="1"/>
    <row r="27" spans="1:9" s="26" customFormat="1" ht="15.75" customHeight="1">
      <c r="A27"/>
      <c r="B27" s="36" t="s">
        <v>1</v>
      </c>
      <c r="C27" s="36"/>
      <c r="D27" s="36" t="s">
        <v>14</v>
      </c>
      <c r="E27" s="36" t="s">
        <v>15</v>
      </c>
      <c r="F27" s="37" t="s">
        <v>16</v>
      </c>
      <c r="G27" s="37" t="s">
        <v>12</v>
      </c>
      <c r="H27" s="36" t="s">
        <v>17</v>
      </c>
    </row>
    <row r="28" spans="1:9" s="26" customFormat="1" ht="15.75" customHeight="1">
      <c r="A28"/>
      <c r="B28" s="38"/>
      <c r="C28" s="38"/>
      <c r="D28" s="38"/>
      <c r="E28" s="38"/>
      <c r="F28" s="39"/>
      <c r="G28" s="38"/>
      <c r="H28" s="40">
        <f>English!D13</f>
        <v>200000</v>
      </c>
    </row>
    <row r="29" spans="1:9" s="26" customFormat="1" ht="15.75" customHeight="1">
      <c r="A29"/>
      <c r="B29" s="38">
        <f>IF('Return Calculation'!C3*'Return Calculation'!B4&gt;0,'Return Calculation'!C3*'Return Calculation'!B4,"")</f>
        <v>1</v>
      </c>
      <c r="C29" s="38"/>
      <c r="D29" s="40">
        <f>IF('Return Calculation'!B4=1,English!$D$15*'Return Calculation'!B4,"")</f>
        <v>4000</v>
      </c>
      <c r="E29" s="40">
        <f>IFERROR(('Return Calculation'!J4+D29)*'Return Calculation'!B4,"")</f>
        <v>204000</v>
      </c>
      <c r="F29" s="40">
        <f>IFERROR('Return Calculation'!J4*'Return Calculation'!F4,"")</f>
        <v>2050.3533805608122</v>
      </c>
      <c r="G29" s="40">
        <f>English!F29</f>
        <v>2050.3533805608122</v>
      </c>
      <c r="H29" s="40">
        <f>IFERROR(IF('Return Calculation'!J4+English!F29+English!D29&gt;0,'Return Calculation'!J4+English!F29+English!D29,""),"")</f>
        <v>206050.35338056082</v>
      </c>
    </row>
    <row r="30" spans="1:9" s="26" customFormat="1" ht="15.75" customHeight="1">
      <c r="A30"/>
      <c r="B30" s="38">
        <f>IF('Return Calculation'!C4*'Return Calculation'!B5&gt;0,'Return Calculation'!C4*'Return Calculation'!B5,"")</f>
        <v>2</v>
      </c>
      <c r="C30" s="38"/>
      <c r="D30" s="40">
        <f>IF('Return Calculation'!B5=1,English!$D$15*'Return Calculation'!B5,"")</f>
        <v>4000</v>
      </c>
      <c r="E30" s="40">
        <f>IFERROR(IF((E29+D30)*'Return Calculation'!B5&gt;0,E29+D30,""),"")</f>
        <v>208000</v>
      </c>
      <c r="F30" s="40">
        <f>IFERROR(IF('Return Calculation'!J5*(1+'Return Calculation'!F5)-'Return Calculation'!J5&gt;0,'Return Calculation'!J5*(1+'Return Calculation'!F5)-'Return Calculation'!J5,""),"")</f>
        <v>2112.3801930979243</v>
      </c>
      <c r="G30" s="40">
        <f>IFERROR(IF((G29+English!F30)*'Return Calculation'!B5&gt;0,G29+English!F30,""),"")</f>
        <v>4162.7335736587365</v>
      </c>
      <c r="H30" s="40">
        <f>IFERROR(IF('Return Calculation'!J5+English!F30+English!D30&gt;0,'Return Calculation'!J5+English!F30+English!D30,""),"")</f>
        <v>212162.73357365874</v>
      </c>
    </row>
    <row r="31" spans="1:9" s="26" customFormat="1" ht="15.75" customHeight="1">
      <c r="A31"/>
      <c r="B31" s="38">
        <f>IF('Return Calculation'!C5*'Return Calculation'!B6&gt;0,'Return Calculation'!C5*'Return Calculation'!B6,"")</f>
        <v>3</v>
      </c>
      <c r="C31" s="38"/>
      <c r="D31" s="40">
        <f>IF('Return Calculation'!B6=1,English!$D$15*'Return Calculation'!B6,"")</f>
        <v>4000</v>
      </c>
      <c r="E31" s="40">
        <f>IFERROR(IF((E30+D31)*'Return Calculation'!B6&gt;0,E30+D31,""),"")</f>
        <v>212000</v>
      </c>
      <c r="F31" s="40">
        <f>IFERROR(IF('Return Calculation'!J6*(1+'Return Calculation'!F6)-'Return Calculation'!J6&gt;0,'Return Calculation'!J6*(1+'Return Calculation'!F6)-'Return Calculation'!J6,""),"")</f>
        <v>2175.0428900588886</v>
      </c>
      <c r="G31" s="40">
        <f>IFERROR(IF((G30+English!F31)*'Return Calculation'!B6&gt;0,G30+English!F31,""),"")</f>
        <v>6337.7764637176251</v>
      </c>
      <c r="H31" s="40">
        <f>IFERROR(IF('Return Calculation'!J6+English!F31+English!D31&gt;0,'Return Calculation'!J6+English!F31+English!D31,""),"")</f>
        <v>218337.77646371763</v>
      </c>
    </row>
    <row r="32" spans="1:9" s="26" customFormat="1" ht="15.75" customHeight="1">
      <c r="A32"/>
      <c r="B32" s="38">
        <f>IF('Return Calculation'!C6*'Return Calculation'!B7&gt;0,'Return Calculation'!C6*'Return Calculation'!B7,"")</f>
        <v>4</v>
      </c>
      <c r="C32" s="38"/>
      <c r="D32" s="40">
        <f>IF('Return Calculation'!B7=1,English!$D$15*'Return Calculation'!B7,"")</f>
        <v>4000</v>
      </c>
      <c r="E32" s="40">
        <f>IFERROR(IF((E31+D32)*'Return Calculation'!B7&gt;0,E31+D32,""),"")</f>
        <v>216000</v>
      </c>
      <c r="F32" s="40">
        <f>IFERROR(IF('Return Calculation'!J7*(1+'Return Calculation'!F7)-'Return Calculation'!J7&gt;0,'Return Calculation'!J7*(1+'Return Calculation'!F7)-'Return Calculation'!J7,""),"")</f>
        <v>2238.3479903825792</v>
      </c>
      <c r="G32" s="40">
        <f>IFERROR(IF((G31+English!F32)*'Return Calculation'!B7&gt;0,G31+English!F32,""),"")</f>
        <v>8576.1244541002052</v>
      </c>
      <c r="H32" s="40">
        <f>IFERROR(IF('Return Calculation'!J7+English!F32+English!D32&gt;0,'Return Calculation'!J7+English!F32+English!D32,""),"")</f>
        <v>224576.12445410021</v>
      </c>
    </row>
    <row r="33" spans="1:8" s="26" customFormat="1" ht="15.75" customHeight="1">
      <c r="A33"/>
      <c r="B33" s="38">
        <f>IF('Return Calculation'!C7*'Return Calculation'!B8&gt;0,'Return Calculation'!C7*'Return Calculation'!B8,"")</f>
        <v>5</v>
      </c>
      <c r="C33" s="38"/>
      <c r="D33" s="40">
        <f>IF('Return Calculation'!B8=1,English!$D$15*'Return Calculation'!B8,"")</f>
        <v>4000</v>
      </c>
      <c r="E33" s="40">
        <f>IFERROR(IF((E32+D33)*'Return Calculation'!B8&gt;0,E32+D33,""),"")</f>
        <v>220000</v>
      </c>
      <c r="F33" s="40">
        <f>IFERROR(IF('Return Calculation'!J8*(1+'Return Calculation'!F8)-'Return Calculation'!J8&gt;0,'Return Calculation'!J8*(1+'Return Calculation'!F8)-'Return Calculation'!J8,""),"")</f>
        <v>2302.3020798385842</v>
      </c>
      <c r="G33" s="40">
        <f>IFERROR(IF((G32+English!F33)*'Return Calculation'!B8&gt;0,G32+English!F33,""),"")</f>
        <v>10878.426533938789</v>
      </c>
      <c r="H33" s="40">
        <f>IFERROR(IF('Return Calculation'!J8+English!F33+English!D33&gt;0,'Return Calculation'!J8+English!F33+English!D33,""),"")</f>
        <v>230878.42653393879</v>
      </c>
    </row>
    <row r="34" spans="1:8" s="26" customFormat="1" ht="15.75" customHeight="1">
      <c r="A34"/>
      <c r="B34" s="38">
        <f>IF('Return Calculation'!C8*'Return Calculation'!B9&gt;0,'Return Calculation'!C8*'Return Calculation'!B9,"")</f>
        <v>6</v>
      </c>
      <c r="C34" s="38"/>
      <c r="D34" s="40">
        <f>IF('Return Calculation'!B9=1,English!$D$15*'Return Calculation'!B9,"")</f>
        <v>4000</v>
      </c>
      <c r="E34" s="40">
        <f>IFERROR(IF((E33+D34)*'Return Calculation'!B9&gt;0,E33+D34,""),"")</f>
        <v>224000</v>
      </c>
      <c r="F34" s="40">
        <f>IFERROR(IF('Return Calculation'!J9*(1+'Return Calculation'!F9)-'Return Calculation'!J9&gt;0,'Return Calculation'!J9*(1+'Return Calculation'!F9)-'Return Calculation'!J9,""),"")</f>
        <v>2366.9118117121398</v>
      </c>
      <c r="G34" s="40">
        <f>IFERROR(IF((G33+English!F34)*'Return Calculation'!B9&gt;0,G33+English!F34,""),"")</f>
        <v>13245.338345650929</v>
      </c>
      <c r="H34" s="40">
        <f>IFERROR(IF('Return Calculation'!J9+English!F34+English!D34&gt;0,'Return Calculation'!J9+English!F34+English!D34,""),"")</f>
        <v>237245.33834565093</v>
      </c>
    </row>
    <row r="35" spans="1:8" s="26" customFormat="1" ht="15.75" customHeight="1">
      <c r="A35"/>
      <c r="B35" s="38">
        <f>IF('Return Calculation'!C9*'Return Calculation'!B10&gt;0,'Return Calculation'!C9*'Return Calculation'!B10,"")</f>
        <v>7</v>
      </c>
      <c r="C35" s="38"/>
      <c r="D35" s="40">
        <f>IF('Return Calculation'!B10=1,English!$D$15*'Return Calculation'!B10,"")</f>
        <v>4000</v>
      </c>
      <c r="E35" s="40">
        <f>IFERROR(IF((E34+D35)*'Return Calculation'!B10&gt;0,E34+D35,""),"")</f>
        <v>228000</v>
      </c>
      <c r="F35" s="40">
        <f>IFERROR(IF('Return Calculation'!J10*(1+'Return Calculation'!F10)-'Return Calculation'!J10&gt;0,'Return Calculation'!J10*(1+'Return Calculation'!F10)-'Return Calculation'!J10,""),"")</f>
        <v>2432.1839074965101</v>
      </c>
      <c r="G35" s="40">
        <f>IFERROR(IF((G34+English!F35)*'Return Calculation'!B10&gt;0,G34+English!F35,""),"")</f>
        <v>15677.522253147439</v>
      </c>
      <c r="H35" s="40">
        <f>IFERROR(IF('Return Calculation'!J10+English!F35+English!D35&gt;0,'Return Calculation'!J10+English!F35+English!D35,""),"")</f>
        <v>243677.52225314744</v>
      </c>
    </row>
    <row r="36" spans="1:8" s="26" customFormat="1" ht="15.75" customHeight="1">
      <c r="A36"/>
      <c r="B36" s="38">
        <f>IF('Return Calculation'!C10*'Return Calculation'!B11&gt;0,'Return Calculation'!C10*'Return Calculation'!B11,"")</f>
        <v>8</v>
      </c>
      <c r="C36" s="38"/>
      <c r="D36" s="40">
        <f>IF('Return Calculation'!B11=1,English!$D$15*'Return Calculation'!B11,"")</f>
        <v>4000</v>
      </c>
      <c r="E36" s="40">
        <f>IFERROR(IF((E35+D36)*'Return Calculation'!B11&gt;0,E35+D36,""),"")</f>
        <v>232000</v>
      </c>
      <c r="F36" s="40">
        <f>IFERROR(IF('Return Calculation'!J11*(1+'Return Calculation'!F11)-'Return Calculation'!J11&gt;0,'Return Calculation'!J11*(1+'Return Calculation'!F11)-'Return Calculation'!J11,""),"")</f>
        <v>2498.1251575921488</v>
      </c>
      <c r="G36" s="40">
        <f>IFERROR(IF((G35+English!F36)*'Return Calculation'!B11&gt;0,G35+English!F36,""),"")</f>
        <v>18175.647410739588</v>
      </c>
      <c r="H36" s="40">
        <f>IFERROR(IF('Return Calculation'!J11+English!F36+English!D36&gt;0,'Return Calculation'!J11+English!F36+English!D36,""),"")</f>
        <v>250175.64741073959</v>
      </c>
    </row>
    <row r="37" spans="1:8" s="26" customFormat="1" ht="15.75" customHeight="1">
      <c r="A37"/>
      <c r="B37" s="38">
        <f>IF('Return Calculation'!C11*'Return Calculation'!B12&gt;0,'Return Calculation'!C11*'Return Calculation'!B12,"")</f>
        <v>9</v>
      </c>
      <c r="C37" s="38"/>
      <c r="D37" s="40">
        <f>IF('Return Calculation'!B12=1,English!$D$15*'Return Calculation'!B12,"")</f>
        <v>4000</v>
      </c>
      <c r="E37" s="40">
        <f>IFERROR(IF((E36+D37)*'Return Calculation'!B12&gt;0,E36+D37,""),"")</f>
        <v>236000</v>
      </c>
      <c r="F37" s="40">
        <f>IFERROR(IF('Return Calculation'!J12*(1+'Return Calculation'!F12)-'Return Calculation'!J12&gt;0,'Return Calculation'!J12*(1+'Return Calculation'!F12)-'Return Calculation'!J12,""),"")</f>
        <v>2564.7424220130197</v>
      </c>
      <c r="G37" s="40">
        <f>IFERROR(IF((G36+English!F37)*'Return Calculation'!B12&gt;0,G36+English!F37,""),"")</f>
        <v>20740.389832752608</v>
      </c>
      <c r="H37" s="40">
        <f>IFERROR(IF('Return Calculation'!J12+English!F37+English!D37&gt;0,'Return Calculation'!J12+English!F37+English!D37,""),"")</f>
        <v>256740.38983275261</v>
      </c>
    </row>
    <row r="38" spans="1:8" s="26" customFormat="1" ht="15.75" customHeight="1">
      <c r="A38"/>
      <c r="B38" s="38">
        <f>IF('Return Calculation'!C12*'Return Calculation'!B13&gt;0,'Return Calculation'!C12*'Return Calculation'!B13,"")</f>
        <v>10</v>
      </c>
      <c r="C38" s="38"/>
      <c r="D38" s="40">
        <f>IF('Return Calculation'!B13=1,English!$D$15*'Return Calculation'!B13,"")</f>
        <v>4000</v>
      </c>
      <c r="E38" s="40">
        <f>IFERROR(IF((E37+D38)*'Return Calculation'!B13&gt;0,E37+D38,""),"")</f>
        <v>240000</v>
      </c>
      <c r="F38" s="40">
        <f>IFERROR(IF('Return Calculation'!J13*(1+'Return Calculation'!F13)-'Return Calculation'!J13&gt;0,'Return Calculation'!J13*(1+'Return Calculation'!F13)-'Return Calculation'!J13,""),"")</f>
        <v>2632.0426311004558</v>
      </c>
      <c r="G38" s="40">
        <f>IFERROR(IF((G37+English!F38)*'Return Calculation'!B13&gt;0,G37+English!F38,""),"")</f>
        <v>23372.432463853063</v>
      </c>
      <c r="H38" s="40">
        <f>IFERROR(IF('Return Calculation'!J13+English!F38+English!D38&gt;0,'Return Calculation'!J13+English!F38+English!D38,""),"")</f>
        <v>263372.43246385304</v>
      </c>
    </row>
    <row r="39" spans="1:8" s="26" customFormat="1" ht="15.75" customHeight="1">
      <c r="A39"/>
      <c r="B39" s="38">
        <f>IF('Return Calculation'!C13*'Return Calculation'!B14&gt;0,'Return Calculation'!C13*'Return Calculation'!B14,"")</f>
        <v>11</v>
      </c>
      <c r="C39" s="38"/>
      <c r="D39" s="40">
        <f>IF('Return Calculation'!B14=1,English!$D$15*'Return Calculation'!B14,"")</f>
        <v>4000</v>
      </c>
      <c r="E39" s="40">
        <f>IFERROR(IF((E38+D39)*'Return Calculation'!B14&gt;0,E38+D39,""),"")</f>
        <v>244000</v>
      </c>
      <c r="F39" s="40">
        <f>IFERROR(IF('Return Calculation'!J14*(1+'Return Calculation'!F14)-'Return Calculation'!J14&gt;0,'Return Calculation'!J14*(1+'Return Calculation'!F14)-'Return Calculation'!J14,""),"")</f>
        <v>2700.0327862439444</v>
      </c>
      <c r="G39" s="40">
        <f>IFERROR(IF((G38+English!F39)*'Return Calculation'!B14&gt;0,G38+English!F39,""),"")</f>
        <v>26072.465250097008</v>
      </c>
      <c r="H39" s="40">
        <f>IFERROR(IF('Return Calculation'!J14+English!F39+English!D39&gt;0,'Return Calculation'!J14+English!F39+English!D39,""),"")</f>
        <v>270072.46525009698</v>
      </c>
    </row>
    <row r="40" spans="1:8" s="26" customFormat="1" ht="15.75" customHeight="1">
      <c r="A40"/>
      <c r="B40" s="38">
        <f>IF('Return Calculation'!C14*'Return Calculation'!B15&gt;0,'Return Calculation'!C14*'Return Calculation'!B15,"")</f>
        <v>12</v>
      </c>
      <c r="C40" s="38"/>
      <c r="D40" s="40">
        <f>IF('Return Calculation'!B15=1,English!$D$15*'Return Calculation'!B15,"")</f>
        <v>4000</v>
      </c>
      <c r="E40" s="40">
        <f>IFERROR(IF((E39+D40)*'Return Calculation'!B15&gt;0,E39+D40,""),"")</f>
        <v>248000</v>
      </c>
      <c r="F40" s="40">
        <f>IFERROR(IF('Return Calculation'!J15*(1+'Return Calculation'!F15)-'Return Calculation'!J15&gt;0,'Return Calculation'!J15*(1+'Return Calculation'!F15)-'Return Calculation'!J15,""),"")</f>
        <v>2768.7199606096838</v>
      </c>
      <c r="G40" s="40">
        <f>IFERROR(IF((G39+English!F40)*'Return Calculation'!B15&gt;0,G39+English!F40,""),"")</f>
        <v>28841.185210706692</v>
      </c>
      <c r="H40" s="40">
        <f>IFERROR(IF('Return Calculation'!J15+English!F40+English!D40&gt;0,'Return Calculation'!J15+English!F40+English!D40,""),"")</f>
        <v>276841.18521070667</v>
      </c>
    </row>
    <row r="41" spans="1:8" s="26" customFormat="1" ht="15.75" customHeight="1">
      <c r="A41"/>
      <c r="B41" s="38">
        <f>IF('Return Calculation'!C15*'Return Calculation'!B16&gt;0,'Return Calculation'!C15*'Return Calculation'!B16,"")</f>
        <v>13</v>
      </c>
      <c r="C41" s="38"/>
      <c r="D41" s="40">
        <f>IF('Return Calculation'!B16=1,English!$D$15*'Return Calculation'!B16,"")</f>
        <v>4000</v>
      </c>
      <c r="E41" s="40">
        <f>IFERROR(IF((E40+D41)*'Return Calculation'!B16&gt;0,E40+D41,""),"")</f>
        <v>252000</v>
      </c>
      <c r="F41" s="40">
        <f>IFERROR(IF('Return Calculation'!J16*(1+'Return Calculation'!F16)-'Return Calculation'!J16&gt;0,'Return Calculation'!J16*(1+'Return Calculation'!F16)-'Return Calculation'!J16,""),"")</f>
        <v>2838.1112998761819</v>
      </c>
      <c r="G41" s="40">
        <f>IFERROR(IF((G40+English!F41)*'Return Calculation'!B16&gt;0,G40+English!F41,""),"")</f>
        <v>31679.296510582873</v>
      </c>
      <c r="H41" s="40">
        <f>IFERROR(IF('Return Calculation'!J16+English!F41+English!D41&gt;0,'Return Calculation'!J16+English!F41+English!D41,""),"")</f>
        <v>283679.29651058285</v>
      </c>
    </row>
    <row r="42" spans="1:8" s="26" customFormat="1" ht="15.75" customHeight="1">
      <c r="A42"/>
      <c r="B42" s="38">
        <f>IF('Return Calculation'!C16*'Return Calculation'!B17&gt;0,'Return Calculation'!C16*'Return Calculation'!B17,"")</f>
        <v>14</v>
      </c>
      <c r="C42" s="38"/>
      <c r="D42" s="40">
        <f>IF('Return Calculation'!B17=1,English!$D$15*'Return Calculation'!B17,"")</f>
        <v>4000</v>
      </c>
      <c r="E42" s="40">
        <f>IFERROR(IF((E41+D42)*'Return Calculation'!B17&gt;0,E41+D42,""),"")</f>
        <v>256000</v>
      </c>
      <c r="F42" s="40">
        <f>IFERROR(IF('Return Calculation'!J17*(1+'Return Calculation'!F17)-'Return Calculation'!J17&gt;0,'Return Calculation'!J17*(1+'Return Calculation'!F17)-'Return Calculation'!J17,""),"")</f>
        <v>2908.2140229779761</v>
      </c>
      <c r="G42" s="40">
        <f>IFERROR(IF((G41+English!F42)*'Return Calculation'!B17&gt;0,G41+English!F42,""),"")</f>
        <v>34587.510533560853</v>
      </c>
      <c r="H42" s="40">
        <f>IFERROR(IF('Return Calculation'!J17+English!F42+English!D42&gt;0,'Return Calculation'!J17+English!F42+English!D42,""),"")</f>
        <v>290587.51053356082</v>
      </c>
    </row>
    <row r="43" spans="1:8" s="26" customFormat="1" ht="15.75" customHeight="1">
      <c r="A43"/>
      <c r="B43" s="38">
        <f>IF('Return Calculation'!C17*'Return Calculation'!B18&gt;0,'Return Calculation'!C17*'Return Calculation'!B18,"")</f>
        <v>15</v>
      </c>
      <c r="C43" s="38"/>
      <c r="D43" s="40">
        <f>IF('Return Calculation'!B18=1,English!$D$15*'Return Calculation'!B18,"")</f>
        <v>4000</v>
      </c>
      <c r="E43" s="40">
        <f>IFERROR(IF((E42+D43)*'Return Calculation'!B18&gt;0,E42+D43,""),"")</f>
        <v>260000</v>
      </c>
      <c r="F43" s="40">
        <f>IFERROR(IF('Return Calculation'!J18*(1+'Return Calculation'!F18)-'Return Calculation'!J18&gt;0,'Return Calculation'!J18*(1+'Return Calculation'!F18)-'Return Calculation'!J18,""),"")</f>
        <v>2979.035422856221</v>
      </c>
      <c r="G43" s="40">
        <f>IFERROR(IF((G42+English!F43)*'Return Calculation'!B18&gt;0,G42+English!F43,""),"")</f>
        <v>37566.545956417074</v>
      </c>
      <c r="H43" s="40">
        <f>IFERROR(IF('Return Calculation'!J18+English!F43+English!D43&gt;0,'Return Calculation'!J18+English!F43+English!D43,""),"")</f>
        <v>297566.54595641705</v>
      </c>
    </row>
    <row r="44" spans="1:8" s="26" customFormat="1" ht="15.75" customHeight="1">
      <c r="A44"/>
      <c r="B44" s="38">
        <f>IF('Return Calculation'!C18*'Return Calculation'!B19&gt;0,'Return Calculation'!C18*'Return Calculation'!B19,"")</f>
        <v>16</v>
      </c>
      <c r="C44" s="38"/>
      <c r="D44" s="40">
        <f>IF('Return Calculation'!B19=1,English!$D$15*'Return Calculation'!B19,"")</f>
        <v>4000</v>
      </c>
      <c r="E44" s="40">
        <f>IFERROR(IF((E43+D44)*'Return Calculation'!B19&gt;0,E43+D44,""),"")</f>
        <v>264000</v>
      </c>
      <c r="F44" s="40">
        <f>IFERROR(IF('Return Calculation'!J19*(1+'Return Calculation'!F19)-'Return Calculation'!J19&gt;0,'Return Calculation'!J19*(1+'Return Calculation'!F19)-'Return Calculation'!J19,""),"")</f>
        <v>3050.582867217774</v>
      </c>
      <c r="G44" s="40">
        <f>IFERROR(IF((G43+English!F44)*'Return Calculation'!B19&gt;0,G43+English!F44,""),"")</f>
        <v>40617.128823634848</v>
      </c>
      <c r="H44" s="40">
        <f>IFERROR(IF('Return Calculation'!J19+English!F44+English!D44&gt;0,'Return Calculation'!J19+English!F44+English!D44,""),"")</f>
        <v>304617.12882363482</v>
      </c>
    </row>
    <row r="45" spans="1:8" s="26" customFormat="1" ht="15.75" customHeight="1">
      <c r="A45"/>
      <c r="B45" s="38">
        <f>IF('Return Calculation'!C19*'Return Calculation'!B20&gt;0,'Return Calculation'!C19*'Return Calculation'!B20,"")</f>
        <v>17</v>
      </c>
      <c r="C45" s="38"/>
      <c r="D45" s="40">
        <f>IF('Return Calculation'!B20=1,English!$D$15*'Return Calculation'!B20,"")</f>
        <v>4000</v>
      </c>
      <c r="E45" s="40">
        <f>IFERROR(IF((E44+D45)*'Return Calculation'!B20&gt;0,E44+D45,""),"")</f>
        <v>268000</v>
      </c>
      <c r="F45" s="40">
        <f>IFERROR(IF('Return Calculation'!J20*(1+'Return Calculation'!F20)-'Return Calculation'!J20&gt;0,'Return Calculation'!J20*(1+'Return Calculation'!F20)-'Return Calculation'!J20,""),"")</f>
        <v>3122.8637993013836</v>
      </c>
      <c r="G45" s="40">
        <f>IFERROR(IF((G44+English!F45)*'Return Calculation'!B20&gt;0,G44+English!F45,""),"")</f>
        <v>43739.992622936232</v>
      </c>
      <c r="H45" s="40">
        <f>IFERROR(IF('Return Calculation'!J20+English!F45+English!D45&gt;0,'Return Calculation'!J20+English!F45+English!D45,""),"")</f>
        <v>311739.9926229362</v>
      </c>
    </row>
    <row r="46" spans="1:8" s="26" customFormat="1" ht="15.75" customHeight="1">
      <c r="A46"/>
      <c r="B46" s="38">
        <f>IF('Return Calculation'!C20*'Return Calculation'!B21&gt;0,'Return Calculation'!C20*'Return Calculation'!B21,"")</f>
        <v>18</v>
      </c>
      <c r="C46" s="38"/>
      <c r="D46" s="40">
        <f>IF('Return Calculation'!B21=1,English!$D$15*'Return Calculation'!B21,"")</f>
        <v>4000</v>
      </c>
      <c r="E46" s="40">
        <f>IFERROR(IF((E45+D46)*'Return Calculation'!B21&gt;0,E45+D46,""),"")</f>
        <v>272000</v>
      </c>
      <c r="F46" s="40">
        <f>IFERROR(IF('Return Calculation'!J21*(1+'Return Calculation'!F21)-'Return Calculation'!J21&gt;0,'Return Calculation'!J21*(1+'Return Calculation'!F21)-'Return Calculation'!J21,""),"")</f>
        <v>3195.8857386522577</v>
      </c>
      <c r="G46" s="40">
        <f>IFERROR(IF((G45+English!F46)*'Return Calculation'!B21&gt;0,G45+English!F46,""),"")</f>
        <v>46935.878361588489</v>
      </c>
      <c r="H46" s="40">
        <f>IFERROR(IF('Return Calculation'!J21+English!F46+English!D46&gt;0,'Return Calculation'!J21+English!F46+English!D46,""),"")</f>
        <v>318935.87836158846</v>
      </c>
    </row>
    <row r="47" spans="1:8" s="26" customFormat="1" ht="15.75" customHeight="1">
      <c r="A47"/>
      <c r="B47" s="38">
        <f>IF('Return Calculation'!C21*'Return Calculation'!B22&gt;0,'Return Calculation'!C21*'Return Calculation'!B22,"")</f>
        <v>19</v>
      </c>
      <c r="C47" s="38"/>
      <c r="D47" s="40">
        <f>IF('Return Calculation'!B22=1,English!$D$15*'Return Calculation'!B22,"")</f>
        <v>4000</v>
      </c>
      <c r="E47" s="40">
        <f>IFERROR(IF((E46+D47)*'Return Calculation'!B22&gt;0,E46+D47,""),"")</f>
        <v>276000</v>
      </c>
      <c r="F47" s="40">
        <f>IFERROR(IF('Return Calculation'!J22*(1+'Return Calculation'!F22)-'Return Calculation'!J22&gt;0,'Return Calculation'!J22*(1+'Return Calculation'!F22)-'Return Calculation'!J22,""),"")</f>
        <v>3269.6562819040846</v>
      </c>
      <c r="G47" s="40">
        <f>IFERROR(IF((G46+English!F47)*'Return Calculation'!B22&gt;0,G46+English!F47,""),"")</f>
        <v>50205.534643492574</v>
      </c>
      <c r="H47" s="40">
        <f>IFERROR(IF('Return Calculation'!J22+English!F47+English!D47&gt;0,'Return Calculation'!J22+English!F47+English!D47,""),"")</f>
        <v>326205.53464349255</v>
      </c>
    </row>
    <row r="48" spans="1:8" s="26" customFormat="1" ht="15.75" customHeight="1">
      <c r="A48"/>
      <c r="B48" s="38">
        <f>IF('Return Calculation'!C22*'Return Calculation'!B23&gt;0,'Return Calculation'!C22*'Return Calculation'!B23,"")</f>
        <v>20</v>
      </c>
      <c r="C48" s="38"/>
      <c r="D48" s="40">
        <f>IF('Return Calculation'!B23=1,English!$D$15*'Return Calculation'!B23,"")</f>
        <v>4000</v>
      </c>
      <c r="E48" s="40">
        <f>IFERROR(IF((E47+D48)*'Return Calculation'!B23&gt;0,E47+D48,""),"")</f>
        <v>280000</v>
      </c>
      <c r="F48" s="40">
        <f>IFERROR(IF('Return Calculation'!J23*(1+'Return Calculation'!F23)-'Return Calculation'!J23&gt;0,'Return Calculation'!J23*(1+'Return Calculation'!F23)-'Return Calculation'!J23,""),"")</f>
        <v>3344.1831035696669</v>
      </c>
      <c r="G48" s="40">
        <f>IFERROR(IF((G47+English!F48)*'Return Calculation'!B23&gt;0,G47+English!F48,""),"")</f>
        <v>53549.717747062241</v>
      </c>
      <c r="H48" s="40">
        <f>IFERROR(IF('Return Calculation'!J23+English!F48+English!D48&gt;0,'Return Calculation'!J23+English!F48+English!D48,""),"")</f>
        <v>333549.71774706221</v>
      </c>
    </row>
    <row r="49" spans="1:8" s="26" customFormat="1" ht="15.75" customHeight="1">
      <c r="A49"/>
      <c r="B49" s="38">
        <f>IF('Return Calculation'!C23*'Return Calculation'!B24&gt;0,'Return Calculation'!C23*'Return Calculation'!B24,"")</f>
        <v>21</v>
      </c>
      <c r="C49" s="38"/>
      <c r="D49" s="40">
        <f>IF('Return Calculation'!B24=1,English!$D$15*'Return Calculation'!B24,"")</f>
        <v>4000</v>
      </c>
      <c r="E49" s="40">
        <f>IFERROR(IF((E48+D49)*'Return Calculation'!B24&gt;0,E48+D49,""),"")</f>
        <v>284000</v>
      </c>
      <c r="F49" s="40">
        <f>IFERROR(IF('Return Calculation'!J24*(1+'Return Calculation'!F24)-'Return Calculation'!J24&gt;0,'Return Calculation'!J24*(1+'Return Calculation'!F24)-'Return Calculation'!J24,""),"")</f>
        <v>3419.4739568390069</v>
      </c>
      <c r="G49" s="40">
        <f>IFERROR(IF((G48+English!F49)*'Return Calculation'!B24&gt;0,G48+English!F49,""),"")</f>
        <v>56969.191703901248</v>
      </c>
      <c r="H49" s="40">
        <f>IFERROR(IF('Return Calculation'!J24+English!F49+English!D49&gt;0,'Return Calculation'!J24+English!F49+English!D49,""),"")</f>
        <v>340969.19170390122</v>
      </c>
    </row>
    <row r="50" spans="1:8" s="26" customFormat="1" ht="15.75" customHeight="1">
      <c r="A50"/>
      <c r="B50" s="38">
        <f>IF('Return Calculation'!C24*'Return Calculation'!B25&gt;0,'Return Calculation'!C24*'Return Calculation'!B25,"")</f>
        <v>22</v>
      </c>
      <c r="C50" s="38"/>
      <c r="D50" s="40">
        <f>IF('Return Calculation'!B25=1,English!$D$15*'Return Calculation'!B25,"")</f>
        <v>4000</v>
      </c>
      <c r="E50" s="40">
        <f>IFERROR(IF((E49+D50)*'Return Calculation'!B25&gt;0,E49+D50,""),"")</f>
        <v>288000</v>
      </c>
      <c r="F50" s="40">
        <f>IFERROR(IF('Return Calculation'!J25*(1+'Return Calculation'!F25)-'Return Calculation'!J25&gt;0,'Return Calculation'!J25*(1+'Return Calculation'!F25)-'Return Calculation'!J25,""),"")</f>
        <v>3495.5366743859486</v>
      </c>
      <c r="G50" s="40">
        <f>IFERROR(IF((G49+English!F50)*'Return Calculation'!B25&gt;0,G49+English!F50,""),"")</f>
        <v>60464.728378287196</v>
      </c>
      <c r="H50" s="40">
        <f>IFERROR(IF('Return Calculation'!J25+English!F50+English!D50&gt;0,'Return Calculation'!J25+English!F50+English!D50,""),"")</f>
        <v>348464.72837828717</v>
      </c>
    </row>
    <row r="51" spans="1:8" s="26" customFormat="1" ht="15.75" customHeight="1">
      <c r="A51"/>
      <c r="B51" s="38">
        <f>IF('Return Calculation'!C25*'Return Calculation'!B26&gt;0,'Return Calculation'!C25*'Return Calculation'!B26,"")</f>
        <v>23</v>
      </c>
      <c r="C51" s="38"/>
      <c r="D51" s="40">
        <f>IF('Return Calculation'!B26=1,English!$D$15*'Return Calculation'!B26,"")</f>
        <v>4000</v>
      </c>
      <c r="E51" s="40">
        <f>IFERROR(IF((E50+D51)*'Return Calculation'!B26&gt;0,E50+D51,""),"")</f>
        <v>292000</v>
      </c>
      <c r="F51" s="40">
        <f>IFERROR(IF('Return Calculation'!J26*(1+'Return Calculation'!F26)-'Return Calculation'!J26&gt;0,'Return Calculation'!J26*(1+'Return Calculation'!F26)-'Return Calculation'!J26,""),"")</f>
        <v>3572.3791691831429</v>
      </c>
      <c r="G51" s="40">
        <f>IFERROR(IF((G50+English!F51)*'Return Calculation'!B26&gt;0,G50+English!F51,""),"")</f>
        <v>64037.107547470339</v>
      </c>
      <c r="H51" s="40">
        <f>IFERROR(IF('Return Calculation'!J26+English!F51+English!D51&gt;0,'Return Calculation'!J26+English!F51+English!D51,""),"")</f>
        <v>356037.10754747031</v>
      </c>
    </row>
    <row r="52" spans="1:8" s="26" customFormat="1" ht="15.75" customHeight="1">
      <c r="A52"/>
      <c r="B52" s="38">
        <f>IF('Return Calculation'!C26*'Return Calculation'!B27&gt;0,'Return Calculation'!C26*'Return Calculation'!B27,"")</f>
        <v>24</v>
      </c>
      <c r="C52" s="38"/>
      <c r="D52" s="40">
        <f>IF('Return Calculation'!B27=1,English!$D$15*'Return Calculation'!B27,"")</f>
        <v>4000</v>
      </c>
      <c r="E52" s="40">
        <f>IFERROR(IF((E51+D52)*'Return Calculation'!B27&gt;0,E51+D52,""),"")</f>
        <v>296000</v>
      </c>
      <c r="F52" s="40">
        <f>IFERROR(IF('Return Calculation'!J27*(1+'Return Calculation'!F27)-'Return Calculation'!J27&gt;0,'Return Calculation'!J27*(1+'Return Calculation'!F27)-'Return Calculation'!J27,""),"")</f>
        <v>3650.0094353252789</v>
      </c>
      <c r="G52" s="40">
        <f>IFERROR(IF((G51+English!F52)*'Return Calculation'!B27&gt;0,G51+English!F52,""),"")</f>
        <v>67687.116982795618</v>
      </c>
      <c r="H52" s="40">
        <f>IFERROR(IF('Return Calculation'!J27+English!F52+English!D52&gt;0,'Return Calculation'!J27+English!F52+English!D52,""),"")</f>
        <v>363687.11698279559</v>
      </c>
    </row>
    <row r="53" spans="1:8" s="26" customFormat="1" ht="15.75" customHeight="1">
      <c r="A53"/>
      <c r="B53" s="38">
        <f>IF('Return Calculation'!C27*'Return Calculation'!B28&gt;0,'Return Calculation'!C27*'Return Calculation'!B28,"")</f>
        <v>25</v>
      </c>
      <c r="C53" s="38"/>
      <c r="D53" s="40">
        <f>IF('Return Calculation'!B28=1,English!$D$15*'Return Calculation'!B28,"")</f>
        <v>4000</v>
      </c>
      <c r="E53" s="40">
        <f>IFERROR(IF((E52+D53)*'Return Calculation'!B28&gt;0,E52+D53,""),"")</f>
        <v>300000</v>
      </c>
      <c r="F53" s="40">
        <f>IFERROR(IF('Return Calculation'!J28*(1+'Return Calculation'!F28)-'Return Calculation'!J28&gt;0,'Return Calculation'!J28*(1+'Return Calculation'!F28)-'Return Calculation'!J28,""),"")</f>
        <v>3728.4355488604633</v>
      </c>
      <c r="G53" s="40">
        <f>IFERROR(IF((G52+English!F53)*'Return Calculation'!B28&gt;0,G52+English!F53,""),"")</f>
        <v>71415.552531656082</v>
      </c>
      <c r="H53" s="40">
        <f>IFERROR(IF('Return Calculation'!J28+English!F53+English!D53&gt;0,'Return Calculation'!J28+English!F53+English!D53,""),"")</f>
        <v>371415.55253165605</v>
      </c>
    </row>
    <row r="54" spans="1:8" s="26" customFormat="1" ht="15.75" customHeight="1">
      <c r="A54"/>
      <c r="B54" s="38">
        <f>IF('Return Calculation'!C28*'Return Calculation'!B29&gt;0,'Return Calculation'!C28*'Return Calculation'!B29,"")</f>
        <v>26</v>
      </c>
      <c r="C54" s="38"/>
      <c r="D54" s="40">
        <f>IF('Return Calculation'!B29=1,English!$D$15*'Return Calculation'!B29,"")</f>
        <v>4000</v>
      </c>
      <c r="E54" s="40">
        <f>IFERROR(IF((E53+D54)*'Return Calculation'!B29&gt;0,E53+D54,""),"")</f>
        <v>304000</v>
      </c>
      <c r="F54" s="40">
        <f>IFERROR(IF('Return Calculation'!J29*(1+'Return Calculation'!F29)-'Return Calculation'!J29&gt;0,'Return Calculation'!J29*(1+'Return Calculation'!F29)-'Return Calculation'!J29,""),"")</f>
        <v>3807.6656686307397</v>
      </c>
      <c r="G54" s="40">
        <f>IFERROR(IF((G53+English!F54)*'Return Calculation'!B29&gt;0,G53+English!F54,""),"")</f>
        <v>75223.218200286821</v>
      </c>
      <c r="H54" s="40">
        <f>IFERROR(IF('Return Calculation'!J29+English!F54+English!D54&gt;0,'Return Calculation'!J29+English!F54+English!D54,""),"")</f>
        <v>379223.21820028679</v>
      </c>
    </row>
    <row r="55" spans="1:8" s="26" customFormat="1" ht="15.75" customHeight="1">
      <c r="A55"/>
      <c r="B55" s="38">
        <f>IF('Return Calculation'!C29*'Return Calculation'!B30&gt;0,'Return Calculation'!C29*'Return Calculation'!B30,"")</f>
        <v>27</v>
      </c>
      <c r="C55" s="38"/>
      <c r="D55" s="40">
        <f>IF('Return Calculation'!B30=1,English!$D$15*'Return Calculation'!B30,"")</f>
        <v>4000</v>
      </c>
      <c r="E55" s="40">
        <f>IFERROR(IF((E54+D55)*'Return Calculation'!B30&gt;0,E54+D55,""),"")</f>
        <v>308000</v>
      </c>
      <c r="F55" s="40">
        <f>IFERROR(IF('Return Calculation'!J30*(1+'Return Calculation'!F30)-'Return Calculation'!J30&gt;0,'Return Calculation'!J30*(1+'Return Calculation'!F30)-'Return Calculation'!J30,""),"")</f>
        <v>3887.7080371205811</v>
      </c>
      <c r="G55" s="40">
        <f>IFERROR(IF((G54+English!F55)*'Return Calculation'!B30&gt;0,G54+English!F55,""),"")</f>
        <v>79110.926237407402</v>
      </c>
      <c r="H55" s="40">
        <f>IFERROR(IF('Return Calculation'!J30+English!F55+English!D55&gt;0,'Return Calculation'!J30+English!F55+English!D55,""),"")</f>
        <v>387110.92623740737</v>
      </c>
    </row>
    <row r="56" spans="1:8" s="26" customFormat="1" ht="15.75" customHeight="1">
      <c r="A56"/>
      <c r="B56" s="38">
        <f>IF('Return Calculation'!C30*'Return Calculation'!B31&gt;0,'Return Calculation'!C30*'Return Calculation'!B31,"")</f>
        <v>28</v>
      </c>
      <c r="C56" s="38"/>
      <c r="D56" s="40">
        <f>IF('Return Calculation'!B31=1,English!$D$15*'Return Calculation'!B31,"")</f>
        <v>4000</v>
      </c>
      <c r="E56" s="40">
        <f>IFERROR(IF((E55+D56)*'Return Calculation'!B31&gt;0,E55+D56,""),"")</f>
        <v>312000</v>
      </c>
      <c r="F56" s="40">
        <f>IFERROR(IF('Return Calculation'!J31*(1+'Return Calculation'!F31)-'Return Calculation'!J31&gt;0,'Return Calculation'!J31*(1+'Return Calculation'!F31)-'Return Calculation'!J31,""),"")</f>
        <v>3968.5709813145222</v>
      </c>
      <c r="G56" s="40">
        <f>IFERROR(IF((G55+English!F56)*'Return Calculation'!B31&gt;0,G55+English!F56,""),"")</f>
        <v>83079.497218721925</v>
      </c>
      <c r="H56" s="40">
        <f>IFERROR(IF('Return Calculation'!J31+English!F56+English!D56&gt;0,'Return Calculation'!J31+English!F56+English!D56,""),"")</f>
        <v>395079.4972187219</v>
      </c>
    </row>
    <row r="57" spans="1:8" s="26" customFormat="1" ht="15.75" customHeight="1">
      <c r="A57"/>
      <c r="B57" s="38">
        <f>IF('Return Calculation'!C31*'Return Calculation'!B32&gt;0,'Return Calculation'!C31*'Return Calculation'!B32,"")</f>
        <v>29</v>
      </c>
      <c r="C57" s="38"/>
      <c r="D57" s="40">
        <f>IF('Return Calculation'!B32=1,English!$D$15*'Return Calculation'!B32,"")</f>
        <v>4000</v>
      </c>
      <c r="E57" s="40">
        <f>IFERROR(IF((E56+D57)*'Return Calculation'!B32&gt;0,E56+D57,""),"")</f>
        <v>316000</v>
      </c>
      <c r="F57" s="40">
        <f>IFERROR(IF('Return Calculation'!J32*(1+'Return Calculation'!F32)-'Return Calculation'!J32&gt;0,'Return Calculation'!J32*(1+'Return Calculation'!F32)-'Return Calculation'!J32,""),"")</f>
        <v>4050.2629135634052</v>
      </c>
      <c r="G57" s="40">
        <f>IFERROR(IF((G56+English!F57)*'Return Calculation'!B32&gt;0,G56+English!F57,""),"")</f>
        <v>87129.76013228533</v>
      </c>
      <c r="H57" s="40">
        <f>IFERROR(IF('Return Calculation'!J32+English!F57+English!D57&gt;0,'Return Calculation'!J32+English!F57+English!D57,""),"")</f>
        <v>403129.7601322853</v>
      </c>
    </row>
    <row r="58" spans="1:8" s="26" customFormat="1" ht="15.75" customHeight="1">
      <c r="A58"/>
      <c r="B58" s="38">
        <f>IF('Return Calculation'!C32*'Return Calculation'!B33&gt;0,'Return Calculation'!C32*'Return Calculation'!B33,"")</f>
        <v>30</v>
      </c>
      <c r="C58" s="38"/>
      <c r="D58" s="40">
        <f>IF('Return Calculation'!B33=1,English!$D$15*'Return Calculation'!B33,"")</f>
        <v>4000</v>
      </c>
      <c r="E58" s="40">
        <f>IFERROR(IF((E57+D58)*'Return Calculation'!B33&gt;0,E57+D58,""),"")</f>
        <v>320000</v>
      </c>
      <c r="F58" s="40">
        <f>IFERROR(IF('Return Calculation'!J33*(1+'Return Calculation'!F33)-'Return Calculation'!J33&gt;0,'Return Calculation'!J33*(1+'Return Calculation'!F33)-'Return Calculation'!J33,""),"")</f>
        <v>4132.7923324595322</v>
      </c>
      <c r="G58" s="40">
        <f>IFERROR(IF((G57+English!F58)*'Return Calculation'!B33&gt;0,G57+English!F58,""),"")</f>
        <v>91262.552464744862</v>
      </c>
      <c r="H58" s="40">
        <f>IFERROR(IF('Return Calculation'!J33+English!F58+English!D58&gt;0,'Return Calculation'!J33+English!F58+English!D58,""),"")</f>
        <v>411262.55246474483</v>
      </c>
    </row>
    <row r="59" spans="1:8" s="26" customFormat="1" ht="15.75" customHeight="1">
      <c r="A59"/>
      <c r="B59" s="38">
        <f>IF('Return Calculation'!C33*'Return Calculation'!B34&gt;0,'Return Calculation'!C33*'Return Calculation'!B34,"")</f>
        <v>31</v>
      </c>
      <c r="C59" s="38"/>
      <c r="D59" s="40">
        <f>IF('Return Calculation'!B34=1,English!$D$15*'Return Calculation'!B34,"")</f>
        <v>4000</v>
      </c>
      <c r="E59" s="40">
        <f>IFERROR(IF((E58+D59)*'Return Calculation'!B34&gt;0,E58+D59,""),"")</f>
        <v>324000</v>
      </c>
      <c r="F59" s="40">
        <f>IFERROR(IF('Return Calculation'!J34*(1+'Return Calculation'!F34)-'Return Calculation'!J34&gt;0,'Return Calculation'!J34*(1+'Return Calculation'!F34)-'Return Calculation'!J34,""),"")</f>
        <v>4216.1678237208398</v>
      </c>
      <c r="G59" s="40">
        <f>IFERROR(IF((G58+English!F59)*'Return Calculation'!B34&gt;0,G58+English!F59,""),"")</f>
        <v>95478.720288465702</v>
      </c>
      <c r="H59" s="40">
        <f>IFERROR(IF('Return Calculation'!J34+English!F59+English!D59&gt;0,'Return Calculation'!J34+English!F59+English!D59,""),"")</f>
        <v>419478.72028846567</v>
      </c>
    </row>
    <row r="60" spans="1:8" s="26" customFormat="1" ht="15.75" customHeight="1">
      <c r="A60"/>
      <c r="B60" s="38">
        <f>IF('Return Calculation'!C34*'Return Calculation'!B35&gt;0,'Return Calculation'!C34*'Return Calculation'!B35,"")</f>
        <v>32</v>
      </c>
      <c r="C60" s="38"/>
      <c r="D60" s="40">
        <f>IF('Return Calculation'!B35=1,English!$D$15*'Return Calculation'!B35,"")</f>
        <v>4000</v>
      </c>
      <c r="E60" s="40">
        <f>IFERROR(IF((E59+D60)*'Return Calculation'!B35&gt;0,E59+D60,""),"")</f>
        <v>328000</v>
      </c>
      <c r="F60" s="40">
        <f>IFERROR(IF('Return Calculation'!J35*(1+'Return Calculation'!F35)-'Return Calculation'!J35&gt;0,'Return Calculation'!J35*(1+'Return Calculation'!F35)-'Return Calculation'!J35,""),"")</f>
        <v>4300.3980610839208</v>
      </c>
      <c r="G60" s="40">
        <f>IFERROR(IF((G59+English!F60)*'Return Calculation'!B35&gt;0,G59+English!F60,""),"")</f>
        <v>99779.118349549623</v>
      </c>
      <c r="H60" s="40">
        <f>IFERROR(IF('Return Calculation'!J35+English!F60+English!D60&gt;0,'Return Calculation'!J35+English!F60+English!D60,""),"")</f>
        <v>427779.11834954959</v>
      </c>
    </row>
    <row r="61" spans="1:8" s="26" customFormat="1" ht="15.75" customHeight="1">
      <c r="A61"/>
      <c r="B61" s="38">
        <f>IF('Return Calculation'!C35*'Return Calculation'!B36&gt;0,'Return Calculation'!C35*'Return Calculation'!B36,"")</f>
        <v>33</v>
      </c>
      <c r="C61" s="38"/>
      <c r="D61" s="40">
        <f>IF('Return Calculation'!B36=1,English!$D$15*'Return Calculation'!B36,"")</f>
        <v>4000</v>
      </c>
      <c r="E61" s="40">
        <f>IFERROR(IF((E60+D61)*'Return Calculation'!B36&gt;0,E60+D61,""),"")</f>
        <v>332000</v>
      </c>
      <c r="F61" s="40">
        <f>IFERROR(IF('Return Calculation'!J36*(1+'Return Calculation'!F36)-'Return Calculation'!J36&gt;0,'Return Calculation'!J36*(1+'Return Calculation'!F36)-'Return Calculation'!J36,""),"")</f>
        <v>4385.4918072066503</v>
      </c>
      <c r="G61" s="40">
        <f>IFERROR(IF((G60+English!F61)*'Return Calculation'!B36&gt;0,G60+English!F61,""),"")</f>
        <v>104164.61015675627</v>
      </c>
      <c r="H61" s="40">
        <f>IFERROR(IF('Return Calculation'!J36+English!F61+English!D61&gt;0,'Return Calculation'!J36+English!F61+English!D61,""),"")</f>
        <v>436164.61015675624</v>
      </c>
    </row>
    <row r="62" spans="1:8" s="26" customFormat="1" ht="15.75" customHeight="1">
      <c r="A62"/>
      <c r="B62" s="38">
        <f>IF('Return Calculation'!C36*'Return Calculation'!B37&gt;0,'Return Calculation'!C36*'Return Calculation'!B37,"")</f>
        <v>34</v>
      </c>
      <c r="C62" s="38"/>
      <c r="D62" s="40">
        <f>IF('Return Calculation'!B37=1,English!$D$15*'Return Calculation'!B37,"")</f>
        <v>4000</v>
      </c>
      <c r="E62" s="40">
        <f>IFERROR(IF((E61+D62)*'Return Calculation'!B37&gt;0,E61+D62,""),"")</f>
        <v>336000</v>
      </c>
      <c r="F62" s="40">
        <f>IFERROR(IF('Return Calculation'!J37*(1+'Return Calculation'!F37)-'Return Calculation'!J37&gt;0,'Return Calculation'!J37*(1+'Return Calculation'!F37)-'Return Calculation'!J37,""),"")</f>
        <v>4471.4579145794851</v>
      </c>
      <c r="G62" s="40">
        <f>IFERROR(IF((G61+English!F62)*'Return Calculation'!B37&gt;0,G61+English!F62,""),"")</f>
        <v>108636.06807133576</v>
      </c>
      <c r="H62" s="40">
        <f>IFERROR(IF('Return Calculation'!J37+English!F62+English!D62&gt;0,'Return Calculation'!J37+English!F62+English!D62,""),"")</f>
        <v>444636.06807133573</v>
      </c>
    </row>
    <row r="63" spans="1:8" s="26" customFormat="1" ht="15.75" customHeight="1">
      <c r="A63"/>
      <c r="B63" s="38">
        <f>IF('Return Calculation'!C37*'Return Calculation'!B38&gt;0,'Return Calculation'!C37*'Return Calculation'!B38,"")</f>
        <v>35</v>
      </c>
      <c r="C63" s="38"/>
      <c r="D63" s="40">
        <f>IF('Return Calculation'!B38=1,English!$D$15*'Return Calculation'!B38,"")</f>
        <v>4000</v>
      </c>
      <c r="E63" s="40">
        <f>IFERROR(IF((E62+D63)*'Return Calculation'!B38&gt;0,E62+D63,""),"")</f>
        <v>340000</v>
      </c>
      <c r="F63" s="40">
        <f>IFERROR(IF('Return Calculation'!J38*(1+'Return Calculation'!F38)-'Return Calculation'!J38&gt;0,'Return Calculation'!J38*(1+'Return Calculation'!F38)-'Return Calculation'!J38,""),"")</f>
        <v>4558.3053264467162</v>
      </c>
      <c r="G63" s="40">
        <f>IFERROR(IF((G62+English!F63)*'Return Calculation'!B38&gt;0,G62+English!F63,""),"")</f>
        <v>113194.37339778247</v>
      </c>
      <c r="H63" s="40">
        <f>IFERROR(IF('Return Calculation'!J38+English!F63+English!D63&gt;0,'Return Calculation'!J38+English!F63+English!D63,""),"")</f>
        <v>453194.37339778244</v>
      </c>
    </row>
    <row r="64" spans="1:8" s="26" customFormat="1" ht="15.75" customHeight="1">
      <c r="A64"/>
      <c r="B64" s="38">
        <f>IF('Return Calculation'!C38*'Return Calculation'!B39&gt;0,'Return Calculation'!C38*'Return Calculation'!B39,"")</f>
        <v>36</v>
      </c>
      <c r="C64" s="38"/>
      <c r="D64" s="40">
        <f>IF('Return Calculation'!B39=1,English!$D$15*'Return Calculation'!B39,"")</f>
        <v>4000</v>
      </c>
      <c r="E64" s="40">
        <f>IFERROR(IF((E63+D64)*'Return Calculation'!B39&gt;0,E63+D64,""),"")</f>
        <v>344000</v>
      </c>
      <c r="F64" s="40">
        <f>IFERROR(IF('Return Calculation'!J39*(1+'Return Calculation'!F39)-'Return Calculation'!J39&gt;0,'Return Calculation'!J39*(1+'Return Calculation'!F39)-'Return Calculation'!J39,""),"")</f>
        <v>4646.0430777364527</v>
      </c>
      <c r="G64" s="40">
        <f>IFERROR(IF((G63+English!F64)*'Return Calculation'!B39&gt;0,G63+English!F64,""),"")</f>
        <v>117840.41647551893</v>
      </c>
      <c r="H64" s="40">
        <f>IFERROR(IF('Return Calculation'!J39+English!F64+English!D64&gt;0,'Return Calculation'!J39+English!F64+English!D64,""),"")</f>
        <v>461840.4164755189</v>
      </c>
    </row>
    <row r="65" spans="1:8" s="26" customFormat="1" ht="15.75" customHeight="1">
      <c r="A65"/>
      <c r="B65" s="38">
        <f>IF('Return Calculation'!C39*'Return Calculation'!B40&gt;0,'Return Calculation'!C39*'Return Calculation'!B40,"")</f>
        <v>37</v>
      </c>
      <c r="C65" s="38"/>
      <c r="D65" s="40">
        <f>IF('Return Calculation'!B40=1,English!$D$15*'Return Calculation'!B40,"")</f>
        <v>4000</v>
      </c>
      <c r="E65" s="40">
        <f>IFERROR(IF((E64+D65)*'Return Calculation'!B40&gt;0,E64+D65,""),"")</f>
        <v>348000</v>
      </c>
      <c r="F65" s="40">
        <f>IFERROR(IF('Return Calculation'!J40*(1+'Return Calculation'!F40)-'Return Calculation'!J40&gt;0,'Return Calculation'!J40*(1+'Return Calculation'!F40)-'Return Calculation'!J40,""),"")</f>
        <v>4734.6802960010245</v>
      </c>
      <c r="G65" s="40">
        <f>IFERROR(IF((G64+English!F65)*'Return Calculation'!B40&gt;0,G64+English!F65,""),"")</f>
        <v>122575.09677151995</v>
      </c>
      <c r="H65" s="40">
        <f>IFERROR(IF('Return Calculation'!J40+English!F65+English!D65&gt;0,'Return Calculation'!J40+English!F65+English!D65,""),"")</f>
        <v>470575.09677151992</v>
      </c>
    </row>
    <row r="66" spans="1:8" s="26" customFormat="1" ht="15.75" customHeight="1">
      <c r="A66"/>
      <c r="B66" s="38">
        <f>IF('Return Calculation'!C40*'Return Calculation'!B41&gt;0,'Return Calculation'!C40*'Return Calculation'!B41,"")</f>
        <v>38</v>
      </c>
      <c r="C66" s="38"/>
      <c r="D66" s="40">
        <f>IF('Return Calculation'!B41=1,English!$D$15*'Return Calculation'!B41,"")</f>
        <v>4000</v>
      </c>
      <c r="E66" s="40">
        <f>IFERROR(IF((E65+D66)*'Return Calculation'!B41&gt;0,E65+D66,""),"")</f>
        <v>352000</v>
      </c>
      <c r="F66" s="40">
        <f>IFERROR(IF('Return Calculation'!J41*(1+'Return Calculation'!F41)-'Return Calculation'!J41&gt;0,'Return Calculation'!J41*(1+'Return Calculation'!F41)-'Return Calculation'!J41,""),"")</f>
        <v>4824.2262023661169</v>
      </c>
      <c r="G66" s="40">
        <f>IFERROR(IF((G65+English!F66)*'Return Calculation'!B41&gt;0,G65+English!F66,""),"")</f>
        <v>127399.32297388607</v>
      </c>
      <c r="H66" s="40">
        <f>IFERROR(IF('Return Calculation'!J41+English!F66+English!D66&gt;0,'Return Calculation'!J41+English!F66+English!D66,""),"")</f>
        <v>479399.32297388604</v>
      </c>
    </row>
    <row r="67" spans="1:8" s="26" customFormat="1" ht="15.75" customHeight="1">
      <c r="A67"/>
      <c r="B67" s="38">
        <f>IF('Return Calculation'!C41*'Return Calculation'!B42&gt;0,'Return Calculation'!C41*'Return Calculation'!B42,"")</f>
        <v>39</v>
      </c>
      <c r="C67" s="38"/>
      <c r="D67" s="40">
        <f>IF('Return Calculation'!B42=1,English!$D$15*'Return Calculation'!B42,"")</f>
        <v>4000</v>
      </c>
      <c r="E67" s="40">
        <f>IFERROR(IF((E66+D67)*'Return Calculation'!B42&gt;0,E66+D67,""),"")</f>
        <v>356000</v>
      </c>
      <c r="F67" s="40">
        <f>IFERROR(IF('Return Calculation'!J42*(1+'Return Calculation'!F42)-'Return Calculation'!J42&gt;0,'Return Calculation'!J42*(1+'Return Calculation'!F42)-'Return Calculation'!J42,""),"")</f>
        <v>4914.6901124903816</v>
      </c>
      <c r="G67" s="40">
        <f>IFERROR(IF((G66+English!F67)*'Return Calculation'!B42&gt;0,G66+English!F67,""),"")</f>
        <v>132314.01308637645</v>
      </c>
      <c r="H67" s="40">
        <f>IFERROR(IF('Return Calculation'!J42+English!F67+English!D67&gt;0,'Return Calculation'!J42+English!F67+English!D67,""),"")</f>
        <v>488314.01308637642</v>
      </c>
    </row>
    <row r="68" spans="1:8" s="26" customFormat="1" ht="15.75" customHeight="1">
      <c r="A68"/>
      <c r="B68" s="38">
        <f>IF('Return Calculation'!C42*'Return Calculation'!B43&gt;0,'Return Calculation'!C42*'Return Calculation'!B43,"")</f>
        <v>40</v>
      </c>
      <c r="C68" s="38"/>
      <c r="D68" s="40">
        <f>IF('Return Calculation'!B43=1,English!$D$15*'Return Calculation'!B43,"")</f>
        <v>4000</v>
      </c>
      <c r="E68" s="40">
        <f>IFERROR(IF((E67+D68)*'Return Calculation'!B43&gt;0,E67+D68,""),"")</f>
        <v>360000</v>
      </c>
      <c r="F68" s="40">
        <f>IFERROR(IF('Return Calculation'!J43*(1+'Return Calculation'!F43)-'Return Calculation'!J43&gt;0,'Return Calculation'!J43*(1+'Return Calculation'!F43)-'Return Calculation'!J43,""),"")</f>
        <v>5006.0814375344198</v>
      </c>
      <c r="G68" s="40">
        <f>IFERROR(IF((G67+English!F68)*'Return Calculation'!B43&gt;0,G67+English!F68,""),"")</f>
        <v>137320.09452391087</v>
      </c>
      <c r="H68" s="40">
        <f>IFERROR(IF('Return Calculation'!J43+English!F68+English!D68&gt;0,'Return Calculation'!J43+English!F68+English!D68,""),"")</f>
        <v>497320.09452391084</v>
      </c>
    </row>
    <row r="69" spans="1:8" s="26" customFormat="1" ht="15.75" customHeight="1">
      <c r="A69"/>
      <c r="B69" s="38">
        <f>IF('Return Calculation'!C43*'Return Calculation'!B44&gt;0,'Return Calculation'!C43*'Return Calculation'!B44,"")</f>
        <v>41</v>
      </c>
      <c r="C69" s="38"/>
      <c r="D69" s="40">
        <f>IF('Return Calculation'!B44=1,English!$D$15*'Return Calculation'!B44,"")</f>
        <v>4000</v>
      </c>
      <c r="E69" s="40">
        <f>IFERROR(IF((E68+D69)*'Return Calculation'!B44&gt;0,E68+D69,""),"")</f>
        <v>364000</v>
      </c>
      <c r="F69" s="40">
        <f>IFERROR(IF('Return Calculation'!J44*(1+'Return Calculation'!F44)-'Return Calculation'!J44&gt;0,'Return Calculation'!J44*(1+'Return Calculation'!F44)-'Return Calculation'!J44,""),"")</f>
        <v>5098.4096851396607</v>
      </c>
      <c r="G69" s="40">
        <f>IFERROR(IF((G68+English!F69)*'Return Calculation'!B44&gt;0,G68+English!F69,""),"")</f>
        <v>142418.50420905053</v>
      </c>
      <c r="H69" s="40">
        <f>IFERROR(IF('Return Calculation'!J44+English!F69+English!D69&gt;0,'Return Calculation'!J44+English!F69+English!D69,""),"")</f>
        <v>506418.5042090505</v>
      </c>
    </row>
    <row r="70" spans="1:8" s="26" customFormat="1" ht="15.75" customHeight="1">
      <c r="A70"/>
      <c r="B70" s="38">
        <f>IF('Return Calculation'!C44*'Return Calculation'!B45&gt;0,'Return Calculation'!C44*'Return Calculation'!B45,"")</f>
        <v>42</v>
      </c>
      <c r="C70" s="38"/>
      <c r="D70" s="40">
        <f>IF('Return Calculation'!B45=1,English!$D$15*'Return Calculation'!B45,"")</f>
        <v>4000</v>
      </c>
      <c r="E70" s="40">
        <f>IFERROR(IF((E69+D70)*'Return Calculation'!B45&gt;0,E69+D70,""),"")</f>
        <v>368000</v>
      </c>
      <c r="F70" s="40">
        <f>IFERROR(IF('Return Calculation'!J45*(1+'Return Calculation'!F45)-'Return Calculation'!J45&gt;0,'Return Calculation'!J45*(1+'Return Calculation'!F45)-'Return Calculation'!J45,""),"")</f>
        <v>5191.6844604179496</v>
      </c>
      <c r="G70" s="40">
        <f>IFERROR(IF((G69+English!F70)*'Return Calculation'!B45&gt;0,G69+English!F70,""),"")</f>
        <v>147610.18866946848</v>
      </c>
      <c r="H70" s="40">
        <f>IFERROR(IF('Return Calculation'!J45+English!F70+English!D70&gt;0,'Return Calculation'!J45+English!F70+English!D70,""),"")</f>
        <v>515610.18866946845</v>
      </c>
    </row>
    <row r="71" spans="1:8" s="26" customFormat="1" ht="15.75" customHeight="1">
      <c r="A71"/>
      <c r="B71" s="38">
        <f>IF('Return Calculation'!C45*'Return Calculation'!B46&gt;0,'Return Calculation'!C45*'Return Calculation'!B46,"")</f>
        <v>43</v>
      </c>
      <c r="C71" s="38"/>
      <c r="D71" s="40">
        <f>IF('Return Calculation'!B46=1,English!$D$15*'Return Calculation'!B46,"")</f>
        <v>4000</v>
      </c>
      <c r="E71" s="40">
        <f>IFERROR(IF((E70+D71)*'Return Calculation'!B46&gt;0,E70+D71,""),"")</f>
        <v>372000</v>
      </c>
      <c r="F71" s="40">
        <f>IFERROR(IF('Return Calculation'!J46*(1+'Return Calculation'!F46)-'Return Calculation'!J46&gt;0,'Return Calculation'!J46*(1+'Return Calculation'!F46)-'Return Calculation'!J46,""),"")</f>
        <v>5285.915466950275</v>
      </c>
      <c r="G71" s="40">
        <f>IFERROR(IF((G70+English!F71)*'Return Calculation'!B46&gt;0,G70+English!F71,""),"")</f>
        <v>152896.10413641875</v>
      </c>
      <c r="H71" s="40">
        <f>IFERROR(IF('Return Calculation'!J46+English!F71+English!D71&gt;0,'Return Calculation'!J46+English!F71+English!D71,""),"")</f>
        <v>524896.10413641878</v>
      </c>
    </row>
    <row r="72" spans="1:8" s="26" customFormat="1" ht="15.75" customHeight="1">
      <c r="A72"/>
      <c r="B72" s="38">
        <f>IF('Return Calculation'!C46*'Return Calculation'!B47&gt;0,'Return Calculation'!C46*'Return Calculation'!B47,"")</f>
        <v>44</v>
      </c>
      <c r="C72" s="38"/>
      <c r="D72" s="40">
        <f>IF('Return Calculation'!B47=1,English!$D$15*'Return Calculation'!B47,"")</f>
        <v>4000</v>
      </c>
      <c r="E72" s="40">
        <f>IFERROR(IF((E71+D72)*'Return Calculation'!B47&gt;0,E71+D72,""),"")</f>
        <v>376000</v>
      </c>
      <c r="F72" s="40">
        <f>IFERROR(IF('Return Calculation'!J47*(1+'Return Calculation'!F47)-'Return Calculation'!J47&gt;0,'Return Calculation'!J47*(1+'Return Calculation'!F47)-'Return Calculation'!J47,""),"")</f>
        <v>5381.1125077966135</v>
      </c>
      <c r="G72" s="40">
        <f>IFERROR(IF((G71+English!F72)*'Return Calculation'!B47&gt;0,G71+English!F72,""),"")</f>
        <v>158277.21664421537</v>
      </c>
      <c r="H72" s="40">
        <f>IFERROR(IF('Return Calculation'!J47+English!F72+English!D72&gt;0,'Return Calculation'!J47+English!F72+English!D72,""),"")</f>
        <v>534277.2166442154</v>
      </c>
    </row>
    <row r="73" spans="1:8" s="26" customFormat="1" ht="15.75" customHeight="1">
      <c r="A73"/>
      <c r="B73" s="38">
        <f>IF('Return Calculation'!C47*'Return Calculation'!B48&gt;0,'Return Calculation'!C47*'Return Calculation'!B48,"")</f>
        <v>45</v>
      </c>
      <c r="C73" s="38"/>
      <c r="D73" s="40">
        <f>IF('Return Calculation'!B48=1,English!$D$15*'Return Calculation'!B48,"")</f>
        <v>4000</v>
      </c>
      <c r="E73" s="40">
        <f>IFERROR(IF((E72+D73)*'Return Calculation'!B48&gt;0,E72+D73,""),"")</f>
        <v>380000</v>
      </c>
      <c r="F73" s="40">
        <f>IFERROR(IF('Return Calculation'!J48*(1+'Return Calculation'!F48)-'Return Calculation'!J48&gt;0,'Return Calculation'!J48*(1+'Return Calculation'!F48)-'Return Calculation'!J48,""),"")</f>
        <v>5477.285486515495</v>
      </c>
      <c r="G73" s="40">
        <f>IFERROR(IF((G72+English!F73)*'Return Calculation'!B48&gt;0,G72+English!F73,""),"")</f>
        <v>163754.50213073086</v>
      </c>
      <c r="H73" s="40">
        <f>IFERROR(IF('Return Calculation'!J48+English!F73+English!D73&gt;0,'Return Calculation'!J48+English!F73+English!D73,""),"")</f>
        <v>543754.50213073089</v>
      </c>
    </row>
    <row r="74" spans="1:8" s="26" customFormat="1" ht="15.75" customHeight="1">
      <c r="A74"/>
      <c r="B74" s="38">
        <f>IF('Return Calculation'!C48*'Return Calculation'!B49&gt;0,'Return Calculation'!C48*'Return Calculation'!B49,"")</f>
        <v>46</v>
      </c>
      <c r="C74" s="38"/>
      <c r="D74" s="40">
        <f>IF('Return Calculation'!B49=1,English!$D$15*'Return Calculation'!B49,"")</f>
        <v>4000</v>
      </c>
      <c r="E74" s="40">
        <f>IFERROR(IF((E73+D74)*'Return Calculation'!B49&gt;0,E73+D74,""),"")</f>
        <v>384000</v>
      </c>
      <c r="F74" s="40">
        <f>IFERROR(IF('Return Calculation'!J49*(1+'Return Calculation'!F49)-'Return Calculation'!J49&gt;0,'Return Calculation'!J49*(1+'Return Calculation'!F49)-'Return Calculation'!J49,""),"")</f>
        <v>5574.4444081946276</v>
      </c>
      <c r="G74" s="40">
        <f>IFERROR(IF((G73+English!F74)*'Return Calculation'!B49&gt;0,G73+English!F74,""),"")</f>
        <v>169328.94653892549</v>
      </c>
      <c r="H74" s="40">
        <f>IFERROR(IF('Return Calculation'!J49+English!F74+English!D74&gt;0,'Return Calculation'!J49+English!F74+English!D74,""),"")</f>
        <v>553328.94653892552</v>
      </c>
    </row>
    <row r="75" spans="1:8" s="26" customFormat="1" ht="15.75" customHeight="1">
      <c r="A75"/>
      <c r="B75" s="38">
        <f>IF('Return Calculation'!C49*'Return Calculation'!B50&gt;0,'Return Calculation'!C49*'Return Calculation'!B50,"")</f>
        <v>47</v>
      </c>
      <c r="C75" s="38"/>
      <c r="D75" s="40">
        <f>IF('Return Calculation'!B50=1,English!$D$15*'Return Calculation'!B50,"")</f>
        <v>4000</v>
      </c>
      <c r="E75" s="40">
        <f>IFERROR(IF((E74+D75)*'Return Calculation'!B50&gt;0,E74+D75,""),"")</f>
        <v>388000</v>
      </c>
      <c r="F75" s="40">
        <f>IFERROR(IF('Return Calculation'!J50*(1+'Return Calculation'!F50)-'Return Calculation'!J50&gt;0,'Return Calculation'!J50*(1+'Return Calculation'!F50)-'Return Calculation'!J50,""),"")</f>
        <v>5672.5993804913014</v>
      </c>
      <c r="G75" s="40">
        <f>IFERROR(IF((G74+English!F75)*'Return Calculation'!B50&gt;0,G74+English!F75,""),"")</f>
        <v>175001.54591941679</v>
      </c>
      <c r="H75" s="40">
        <f>IFERROR(IF('Return Calculation'!J50+English!F75+English!D75&gt;0,'Return Calculation'!J50+English!F75+English!D75,""),"")</f>
        <v>563001.54591941682</v>
      </c>
    </row>
    <row r="76" spans="1:8" s="26" customFormat="1" ht="15.75" customHeight="1">
      <c r="A76"/>
      <c r="B76" s="38">
        <f>IF('Return Calculation'!C50*'Return Calculation'!B51&gt;0,'Return Calculation'!C50*'Return Calculation'!B51,"")</f>
        <v>48</v>
      </c>
      <c r="C76" s="38"/>
      <c r="D76" s="40">
        <f>IF('Return Calculation'!B51=1,English!$D$15*'Return Calculation'!B51,"")</f>
        <v>4000</v>
      </c>
      <c r="E76" s="40">
        <f>IFERROR(IF((E75+D76)*'Return Calculation'!B51&gt;0,E75+D76,""),"")</f>
        <v>392000</v>
      </c>
      <c r="F76" s="40">
        <f>IFERROR(IF('Return Calculation'!J51*(1+'Return Calculation'!F51)-'Return Calculation'!J51&gt;0,'Return Calculation'!J51*(1+'Return Calculation'!F51)-'Return Calculation'!J51,""),"")</f>
        <v>5771.7606146842008</v>
      </c>
      <c r="G76" s="40">
        <f>IFERROR(IF((G75+English!F76)*'Return Calculation'!B51&gt;0,G75+English!F76,""),"")</f>
        <v>180773.30653410099</v>
      </c>
      <c r="H76" s="40">
        <f>IFERROR(IF('Return Calculation'!J51+English!F76+English!D76&gt;0,'Return Calculation'!J51+English!F76+English!D76,""),"")</f>
        <v>572773.30653410102</v>
      </c>
    </row>
    <row r="77" spans="1:8" s="26" customFormat="1" ht="15.75" customHeight="1">
      <c r="A77"/>
      <c r="B77" s="38">
        <f>IF('Return Calculation'!C51*'Return Calculation'!B52&gt;0,'Return Calculation'!C51*'Return Calculation'!B52,"")</f>
        <v>49</v>
      </c>
      <c r="C77" s="38"/>
      <c r="D77" s="40">
        <f>IF('Return Calculation'!B52=1,English!$D$15*'Return Calculation'!B52,"")</f>
        <v>4000</v>
      </c>
      <c r="E77" s="40">
        <f>IFERROR(IF((E76+D77)*'Return Calculation'!B52&gt;0,E76+D77,""),"")</f>
        <v>396000</v>
      </c>
      <c r="F77" s="40">
        <f>IFERROR(IF('Return Calculation'!J52*(1+'Return Calculation'!F52)-'Return Calculation'!J52&gt;0,'Return Calculation'!J52*(1+'Return Calculation'!F52)-'Return Calculation'!J52,""),"")</f>
        <v>5871.9384267360438</v>
      </c>
      <c r="G77" s="40">
        <f>IFERROR(IF((G76+English!F77)*'Return Calculation'!B52&gt;0,G76+English!F77,""),"")</f>
        <v>186645.24496083704</v>
      </c>
      <c r="H77" s="40">
        <f>IFERROR(IF('Return Calculation'!J52+English!F77+English!D77&gt;0,'Return Calculation'!J52+English!F77+English!D77,""),"")</f>
        <v>582645.24496083707</v>
      </c>
    </row>
    <row r="78" spans="1:8" s="26" customFormat="1" ht="15.75" customHeight="1">
      <c r="A78"/>
      <c r="B78" s="38">
        <f>IF('Return Calculation'!C52*'Return Calculation'!B53&gt;0,'Return Calculation'!C52*'Return Calculation'!B53,"")</f>
        <v>50</v>
      </c>
      <c r="C78" s="38"/>
      <c r="D78" s="40">
        <f>IF('Return Calculation'!B53=1,English!$D$15*'Return Calculation'!B53,"")</f>
        <v>4000</v>
      </c>
      <c r="E78" s="40">
        <f>IFERROR(IF((E77+D78)*'Return Calculation'!B53&gt;0,E77+D78,""),"")</f>
        <v>400000</v>
      </c>
      <c r="F78" s="40">
        <f>IFERROR(IF('Return Calculation'!J53*(1+'Return Calculation'!F53)-'Return Calculation'!J53&gt;0,'Return Calculation'!J53*(1+'Return Calculation'!F53)-'Return Calculation'!J53,""),"")</f>
        <v>5973.1432383657666</v>
      </c>
      <c r="G78" s="40">
        <f>IFERROR(IF((G77+English!F78)*'Return Calculation'!B53&gt;0,G77+English!F78,""),"")</f>
        <v>192618.3881992028</v>
      </c>
      <c r="H78" s="40">
        <f>IFERROR(IF('Return Calculation'!J53+English!F78+English!D78&gt;0,'Return Calculation'!J53+English!F78+English!D78,""),"")</f>
        <v>592618.38819920283</v>
      </c>
    </row>
    <row r="79" spans="1:8" s="26" customFormat="1" ht="15.75" customHeight="1">
      <c r="A79"/>
      <c r="B79" s="38">
        <f>IF('Return Calculation'!C53*'Return Calculation'!B54&gt;0,'Return Calculation'!C53*'Return Calculation'!B54,"")</f>
        <v>51</v>
      </c>
      <c r="C79" s="38"/>
      <c r="D79" s="40">
        <f>IF('Return Calculation'!B54=1,English!$D$15*'Return Calculation'!B54,"")</f>
        <v>4000</v>
      </c>
      <c r="E79" s="40">
        <f>IFERROR(IF((E78+D79)*'Return Calculation'!B54&gt;0,E78+D79,""),"")</f>
        <v>404000</v>
      </c>
      <c r="F79" s="40">
        <f>IFERROR(IF('Return Calculation'!J54*(1+'Return Calculation'!F54)-'Return Calculation'!J54&gt;0,'Return Calculation'!J54*(1+'Return Calculation'!F54)-'Return Calculation'!J54,""),"")</f>
        <v>6075.3855781337479</v>
      </c>
      <c r="G79" s="40">
        <f>IFERROR(IF((G78+English!F79)*'Return Calculation'!B54&gt;0,G78+English!F79,""),"")</f>
        <v>198693.77377733655</v>
      </c>
      <c r="H79" s="40">
        <f>IFERROR(IF('Return Calculation'!J54+English!F79+English!D79&gt;0,'Return Calculation'!J54+English!F79+English!D79,""),"")</f>
        <v>602693.77377733658</v>
      </c>
    </row>
    <row r="80" spans="1:8" s="26" customFormat="1" ht="15.75" customHeight="1">
      <c r="A80"/>
      <c r="B80" s="38">
        <f>IF('Return Calculation'!C54*'Return Calculation'!B55&gt;0,'Return Calculation'!C54*'Return Calculation'!B55,"")</f>
        <v>52</v>
      </c>
      <c r="C80" s="38"/>
      <c r="D80" s="40">
        <f>IF('Return Calculation'!B55=1,English!$D$15*'Return Calculation'!B55,"")</f>
        <v>4000</v>
      </c>
      <c r="E80" s="40">
        <f>IFERROR(IF((E79+D80)*'Return Calculation'!B55&gt;0,E79+D80,""),"")</f>
        <v>408000</v>
      </c>
      <c r="F80" s="40">
        <f>IFERROR(IF('Return Calculation'!J55*(1+'Return Calculation'!F55)-'Return Calculation'!J55&gt;0,'Return Calculation'!J55*(1+'Return Calculation'!F55)-'Return Calculation'!J55,""),"")</f>
        <v>6178.6760825366946</v>
      </c>
      <c r="G80" s="40">
        <f>IFERROR(IF((G79+English!F80)*'Return Calculation'!B55&gt;0,G79+English!F80,""),"")</f>
        <v>204872.44985987325</v>
      </c>
      <c r="H80" s="40">
        <f>IFERROR(IF('Return Calculation'!J55+English!F80+English!D80&gt;0,'Return Calculation'!J55+English!F80+English!D80,""),"")</f>
        <v>612872.44985987328</v>
      </c>
    </row>
    <row r="81" spans="1:8" s="26" customFormat="1" ht="15.75" customHeight="1">
      <c r="A81"/>
      <c r="B81" s="38">
        <f>IF('Return Calculation'!C55*'Return Calculation'!B56&gt;0,'Return Calculation'!C55*'Return Calculation'!B56,"")</f>
        <v>53</v>
      </c>
      <c r="C81" s="38"/>
      <c r="D81" s="40">
        <f>IF('Return Calculation'!B56=1,English!$D$15*'Return Calculation'!B56,"")</f>
        <v>4000</v>
      </c>
      <c r="E81" s="40">
        <f>IFERROR(IF((E80+D81)*'Return Calculation'!B56&gt;0,E80+D81,""),"")</f>
        <v>412000</v>
      </c>
      <c r="F81" s="40">
        <f>IFERROR(IF('Return Calculation'!J56*(1+'Return Calculation'!F56)-'Return Calculation'!J56&gt;0,'Return Calculation'!J56*(1+'Return Calculation'!F56)-'Return Calculation'!J56,""),"")</f>
        <v>6283.0254971139366</v>
      </c>
      <c r="G81" s="40">
        <f>IFERROR(IF((G80+English!F81)*'Return Calculation'!B56&gt;0,G80+English!F81,""),"")</f>
        <v>211155.47535698718</v>
      </c>
      <c r="H81" s="40">
        <f>IFERROR(IF('Return Calculation'!J56+English!F81+English!D81&gt;0,'Return Calculation'!J56+English!F81+English!D81,""),"")</f>
        <v>623155.47535698721</v>
      </c>
    </row>
    <row r="82" spans="1:8" s="26" customFormat="1" ht="15.75" customHeight="1">
      <c r="A82"/>
      <c r="B82" s="38">
        <f>IF('Return Calculation'!C56*'Return Calculation'!B57&gt;0,'Return Calculation'!C56*'Return Calculation'!B57,"")</f>
        <v>54</v>
      </c>
      <c r="C82" s="38"/>
      <c r="D82" s="40">
        <f>IF('Return Calculation'!B57=1,English!$D$15*'Return Calculation'!B57,"")</f>
        <v>4000</v>
      </c>
      <c r="E82" s="40">
        <f>IFERROR(IF((E81+D82)*'Return Calculation'!B57&gt;0,E81+D82,""),"")</f>
        <v>416000</v>
      </c>
      <c r="F82" s="40">
        <f>IFERROR(IF('Return Calculation'!J57*(1+'Return Calculation'!F57)-'Return Calculation'!J57&gt;0,'Return Calculation'!J57*(1+'Return Calculation'!F57)-'Return Calculation'!J57,""),"")</f>
        <v>6388.4446775659453</v>
      </c>
      <c r="G82" s="40">
        <f>IFERROR(IF((G81+English!F82)*'Return Calculation'!B57&gt;0,G81+English!F82,""),"")</f>
        <v>217543.92003455313</v>
      </c>
      <c r="H82" s="40">
        <f>IFERROR(IF('Return Calculation'!J57+English!F82+English!D82&gt;0,'Return Calculation'!J57+English!F82+English!D82,""),"")</f>
        <v>633543.92003455316</v>
      </c>
    </row>
    <row r="83" spans="1:8" s="26" customFormat="1" ht="15.75" customHeight="1">
      <c r="A83"/>
      <c r="B83" s="38">
        <f>IF('Return Calculation'!C57*'Return Calculation'!B58&gt;0,'Return Calculation'!C57*'Return Calculation'!B58,"")</f>
        <v>55</v>
      </c>
      <c r="C83" s="38"/>
      <c r="D83" s="40">
        <f>IF('Return Calculation'!B58=1,English!$D$15*'Return Calculation'!B58,"")</f>
        <v>4000</v>
      </c>
      <c r="E83" s="40">
        <f>IFERROR(IF((E82+D83)*'Return Calculation'!B58&gt;0,E82+D83,""),"")</f>
        <v>420000</v>
      </c>
      <c r="F83" s="40">
        <f>IFERROR(IF('Return Calculation'!J58*(1+'Return Calculation'!F58)-'Return Calculation'!J58&gt;0,'Return Calculation'!J58*(1+'Return Calculation'!F58)-'Return Calculation'!J58,""),"")</f>
        <v>6494.9445908829803</v>
      </c>
      <c r="G83" s="40">
        <f>IFERROR(IF((G82+English!F83)*'Return Calculation'!B58&gt;0,G82+English!F83,""),"")</f>
        <v>224038.86462543611</v>
      </c>
      <c r="H83" s="40">
        <f>IFERROR(IF('Return Calculation'!J58+English!F83+English!D83&gt;0,'Return Calculation'!J58+English!F83+English!D83,""),"")</f>
        <v>644038.86462543614</v>
      </c>
    </row>
    <row r="84" spans="1:8" s="26" customFormat="1" ht="15.75" customHeight="1">
      <c r="A84"/>
      <c r="B84" s="38">
        <f>IF('Return Calculation'!C58*'Return Calculation'!B59&gt;0,'Return Calculation'!C58*'Return Calculation'!B59,"")</f>
        <v>56</v>
      </c>
      <c r="C84" s="38"/>
      <c r="D84" s="40">
        <f>IF('Return Calculation'!B59=1,English!$D$15*'Return Calculation'!B59,"")</f>
        <v>4000</v>
      </c>
      <c r="E84" s="40">
        <f>IFERROR(IF((E83+D84)*'Return Calculation'!B59&gt;0,E83+D84,""),"")</f>
        <v>424000</v>
      </c>
      <c r="F84" s="40">
        <f>IFERROR(IF('Return Calculation'!J59*(1+'Return Calculation'!F59)-'Return Calculation'!J59&gt;0,'Return Calculation'!J59*(1+'Return Calculation'!F59)-'Return Calculation'!J59,""),"")</f>
        <v>6602.5363164866576</v>
      </c>
      <c r="G84" s="40">
        <f>IFERROR(IF((G83+English!F84)*'Return Calculation'!B59&gt;0,G83+English!F84,""),"")</f>
        <v>230641.40094192277</v>
      </c>
      <c r="H84" s="40">
        <f>IFERROR(IF('Return Calculation'!J59+English!F84+English!D84&gt;0,'Return Calculation'!J59+English!F84+English!D84,""),"")</f>
        <v>654641.4009419228</v>
      </c>
    </row>
    <row r="85" spans="1:8" s="26" customFormat="1" ht="15.75" customHeight="1">
      <c r="A85"/>
      <c r="B85" s="38">
        <f>IF('Return Calculation'!C59*'Return Calculation'!B60&gt;0,'Return Calculation'!C59*'Return Calculation'!B60,"")</f>
        <v>57</v>
      </c>
      <c r="C85" s="38"/>
      <c r="D85" s="40">
        <f>IF('Return Calculation'!B60=1,English!$D$15*'Return Calculation'!B60,"")</f>
        <v>4000</v>
      </c>
      <c r="E85" s="40">
        <f>IFERROR(IF((E84+D85)*'Return Calculation'!B60&gt;0,E84+D85,""),"")</f>
        <v>428000</v>
      </c>
      <c r="F85" s="40">
        <f>IFERROR(IF('Return Calculation'!J60*(1+'Return Calculation'!F60)-'Return Calculation'!J60&gt;0,'Return Calculation'!J60*(1+'Return Calculation'!F60)-'Return Calculation'!J60,""),"")</f>
        <v>6711.2310473817633</v>
      </c>
      <c r="G85" s="40">
        <f>IFERROR(IF((G84+English!F85)*'Return Calculation'!B60&gt;0,G84+English!F85,""),"")</f>
        <v>237352.63198930453</v>
      </c>
      <c r="H85" s="40">
        <f>IFERROR(IF('Return Calculation'!J60+English!F85+English!D85&gt;0,'Return Calculation'!J60+English!F85+English!D85,""),"")</f>
        <v>665352.63198930456</v>
      </c>
    </row>
    <row r="86" spans="1:8" s="26" customFormat="1" ht="15.75" customHeight="1">
      <c r="A86"/>
      <c r="B86" s="38">
        <f>IF('Return Calculation'!C60*'Return Calculation'!B61&gt;0,'Return Calculation'!C60*'Return Calculation'!B61,"")</f>
        <v>58</v>
      </c>
      <c r="C86" s="38"/>
      <c r="D86" s="40">
        <f>IF('Return Calculation'!B61=1,English!$D$15*'Return Calculation'!B61,"")</f>
        <v>4000</v>
      </c>
      <c r="E86" s="40">
        <f>IFERROR(IF((E85+D86)*'Return Calculation'!B61&gt;0,E85+D86,""),"")</f>
        <v>432000</v>
      </c>
      <c r="F86" s="40">
        <f>IFERROR(IF('Return Calculation'!J61*(1+'Return Calculation'!F61)-'Return Calculation'!J61&gt;0,'Return Calculation'!J61*(1+'Return Calculation'!F61)-'Return Calculation'!J61,""),"")</f>
        <v>6821.0400913215708</v>
      </c>
      <c r="G86" s="40">
        <f>IFERROR(IF((G85+English!F86)*'Return Calculation'!B61&gt;0,G85+English!F86,""),"")</f>
        <v>244173.6720806261</v>
      </c>
      <c r="H86" s="40">
        <f>IFERROR(IF('Return Calculation'!J61+English!F86+English!D86&gt;0,'Return Calculation'!J61+English!F86+English!D86,""),"")</f>
        <v>676173.67208062613</v>
      </c>
    </row>
    <row r="87" spans="1:8" s="26" customFormat="1" ht="15.75" customHeight="1">
      <c r="A87"/>
      <c r="B87" s="38">
        <f>IF('Return Calculation'!C61*'Return Calculation'!B62&gt;0,'Return Calculation'!C61*'Return Calculation'!B62,"")</f>
        <v>59</v>
      </c>
      <c r="C87" s="38"/>
      <c r="D87" s="40">
        <f>IF('Return Calculation'!B62=1,English!$D$15*'Return Calculation'!B62,"")</f>
        <v>4000</v>
      </c>
      <c r="E87" s="40">
        <f>IFERROR(IF((E86+D87)*'Return Calculation'!B62&gt;0,E86+D87,""),"")</f>
        <v>436000</v>
      </c>
      <c r="F87" s="40">
        <f>IFERROR(IF('Return Calculation'!J62*(1+'Return Calculation'!F62)-'Return Calculation'!J62&gt;0,'Return Calculation'!J62*(1+'Return Calculation'!F62)-'Return Calculation'!J62,""),"")</f>
        <v>6931.9748719837517</v>
      </c>
      <c r="G87" s="40">
        <f>IFERROR(IF((G86+English!F87)*'Return Calculation'!B62&gt;0,G86+English!F87,""),"")</f>
        <v>251105.64695260985</v>
      </c>
      <c r="H87" s="40">
        <f>IFERROR(IF('Return Calculation'!J62+English!F87+English!D87&gt;0,'Return Calculation'!J62+English!F87+English!D87,""),"")</f>
        <v>687105.64695260988</v>
      </c>
    </row>
    <row r="88" spans="1:8" s="26" customFormat="1" ht="15.75" customHeight="1">
      <c r="A88"/>
      <c r="B88" s="38">
        <f>IF('Return Calculation'!C62*'Return Calculation'!B63&gt;0,'Return Calculation'!C62*'Return Calculation'!B63,"")</f>
        <v>60</v>
      </c>
      <c r="C88" s="38"/>
      <c r="D88" s="40">
        <f>IF('Return Calculation'!B63=1,English!$D$15*'Return Calculation'!B63,"")</f>
        <v>4000</v>
      </c>
      <c r="E88" s="40">
        <f>IFERROR(IF((E87+D88)*'Return Calculation'!B63&gt;0,E87+D88,""),"")</f>
        <v>440000</v>
      </c>
      <c r="F88" s="40">
        <f>IFERROR(IF('Return Calculation'!J63*(1+'Return Calculation'!F63)-'Return Calculation'!J63&gt;0,'Return Calculation'!J63*(1+'Return Calculation'!F63)-'Return Calculation'!J63,""),"")</f>
        <v>7044.0469301586272</v>
      </c>
      <c r="G88" s="40">
        <f>IFERROR(IF((G87+English!F88)*'Return Calculation'!B63&gt;0,G87+English!F88,""),"")</f>
        <v>258149.69388276848</v>
      </c>
      <c r="H88" s="40">
        <f>IFERROR(IF('Return Calculation'!J63+English!F88+English!D88&gt;0,'Return Calculation'!J63+English!F88+English!D88,""),"")</f>
        <v>698149.69388276851</v>
      </c>
    </row>
    <row r="89" spans="1:8" s="26" customFormat="1" ht="15.75" customHeight="1">
      <c r="A89"/>
      <c r="B89" s="38">
        <f>IF('Return Calculation'!C63*'Return Calculation'!B64&gt;0,'Return Calculation'!C63*'Return Calculation'!B64,"")</f>
        <v>61</v>
      </c>
      <c r="C89" s="38"/>
      <c r="D89" s="40">
        <f>IF('Return Calculation'!B64=1,English!$D$15*'Return Calculation'!B64,"")</f>
        <v>4000</v>
      </c>
      <c r="E89" s="40">
        <f>IFERROR(IF((E88+D89)*'Return Calculation'!B64&gt;0,E88+D89,""),"")</f>
        <v>444000</v>
      </c>
      <c r="F89" s="40">
        <f>IFERROR(IF('Return Calculation'!J64*(1+'Return Calculation'!F64)-'Return Calculation'!J64&gt;0,'Return Calculation'!J64*(1+'Return Calculation'!F64)-'Return Calculation'!J64,""),"")</f>
        <v>7157.2679249502253</v>
      </c>
      <c r="G89" s="40">
        <f>IFERROR(IF((G88+English!F89)*'Return Calculation'!B64&gt;0,G88+English!F89,""),"")</f>
        <v>265306.96180771873</v>
      </c>
      <c r="H89" s="40">
        <f>IFERROR(IF('Return Calculation'!J64+English!F89+English!D89&gt;0,'Return Calculation'!J64+English!F89+English!D89,""),"")</f>
        <v>709306.96180771873</v>
      </c>
    </row>
    <row r="90" spans="1:8" s="26" customFormat="1" ht="15.75" customHeight="1">
      <c r="A90"/>
      <c r="B90" s="38">
        <f>IF('Return Calculation'!C64*'Return Calculation'!B65&gt;0,'Return Calculation'!C64*'Return Calculation'!B65,"")</f>
        <v>62</v>
      </c>
      <c r="C90" s="38"/>
      <c r="D90" s="40">
        <f>IF('Return Calculation'!B65=1,English!$D$15*'Return Calculation'!B65,"")</f>
        <v>4000</v>
      </c>
      <c r="E90" s="40">
        <f>IFERROR(IF((E89+D90)*'Return Calculation'!B65&gt;0,E89+D90,""),"")</f>
        <v>448000</v>
      </c>
      <c r="F90" s="40">
        <f>IFERROR(IF('Return Calculation'!J65*(1+'Return Calculation'!F65)-'Return Calculation'!J65&gt;0,'Return Calculation'!J65*(1+'Return Calculation'!F65)-'Return Calculation'!J65,""),"")</f>
        <v>7271.6496349889785</v>
      </c>
      <c r="G90" s="40">
        <f>IFERROR(IF((G89+English!F90)*'Return Calculation'!B65&gt;0,G89+English!F90,""),"")</f>
        <v>272578.61144270771</v>
      </c>
      <c r="H90" s="40">
        <f>IFERROR(IF('Return Calculation'!J65+English!F90+English!D90&gt;0,'Return Calculation'!J65+English!F90+English!D90,""),"")</f>
        <v>720578.61144270771</v>
      </c>
    </row>
    <row r="91" spans="1:8" s="26" customFormat="1" ht="15.75" customHeight="1">
      <c r="A91"/>
      <c r="B91" s="38">
        <f>IF('Return Calculation'!C65*'Return Calculation'!B66&gt;0,'Return Calculation'!C65*'Return Calculation'!B66,"")</f>
        <v>63</v>
      </c>
      <c r="C91" s="38"/>
      <c r="D91" s="40">
        <f>IF('Return Calculation'!B66=1,English!$D$15*'Return Calculation'!B66,"")</f>
        <v>4000</v>
      </c>
      <c r="E91" s="40">
        <f>IFERROR(IF((E90+D91)*'Return Calculation'!B66&gt;0,E90+D91,""),"")</f>
        <v>452000</v>
      </c>
      <c r="F91" s="40">
        <f>IFERROR(IF('Return Calculation'!J66*(1+'Return Calculation'!F66)-'Return Calculation'!J66&gt;0,'Return Calculation'!J66*(1+'Return Calculation'!F66)-'Return Calculation'!J66,""),"")</f>
        <v>7387.2039596568793</v>
      </c>
      <c r="G91" s="40">
        <f>IFERROR(IF((G90+English!F91)*'Return Calculation'!B66&gt;0,G90+English!F91,""),"")</f>
        <v>279965.81540236459</v>
      </c>
      <c r="H91" s="40">
        <f>IFERROR(IF('Return Calculation'!J66+English!F91+English!D91&gt;0,'Return Calculation'!J66+English!F91+English!D91,""),"")</f>
        <v>731965.81540236459</v>
      </c>
    </row>
    <row r="92" spans="1:8" s="26" customFormat="1" ht="15.75" customHeight="1">
      <c r="A92"/>
      <c r="B92" s="38">
        <f>IF('Return Calculation'!C66*'Return Calculation'!B67&gt;0,'Return Calculation'!C66*'Return Calculation'!B67,"")</f>
        <v>64</v>
      </c>
      <c r="C92" s="38"/>
      <c r="D92" s="40">
        <f>IF('Return Calculation'!B67=1,English!$D$15*'Return Calculation'!B67,"")</f>
        <v>4000</v>
      </c>
      <c r="E92" s="40">
        <f>IFERROR(IF((E91+D92)*'Return Calculation'!B67&gt;0,E91+D92,""),"")</f>
        <v>456000</v>
      </c>
      <c r="F92" s="40">
        <f>IFERROR(IF('Return Calculation'!J67*(1+'Return Calculation'!F67)-'Return Calculation'!J67&gt;0,'Return Calculation'!J67*(1+'Return Calculation'!F67)-'Return Calculation'!J67,""),"")</f>
        <v>7503.9429203260224</v>
      </c>
      <c r="G92" s="40">
        <f>IFERROR(IF((G91+English!F92)*'Return Calculation'!B67&gt;0,G91+English!F92,""),"")</f>
        <v>287469.75832269061</v>
      </c>
      <c r="H92" s="40">
        <f>IFERROR(IF('Return Calculation'!J67+English!F92+English!D92&gt;0,'Return Calculation'!J67+English!F92+English!D92,""),"")</f>
        <v>743469.75832269061</v>
      </c>
    </row>
    <row r="93" spans="1:8" s="26" customFormat="1" ht="15.75" customHeight="1">
      <c r="A93"/>
      <c r="B93" s="38">
        <f>IF('Return Calculation'!C67*'Return Calculation'!B68&gt;0,'Return Calculation'!C67*'Return Calculation'!B68,"")</f>
        <v>65</v>
      </c>
      <c r="C93" s="38"/>
      <c r="D93" s="40">
        <f>IF('Return Calculation'!B68=1,English!$D$15*'Return Calculation'!B68,"")</f>
        <v>4000</v>
      </c>
      <c r="E93" s="40">
        <f>IFERROR(IF((E92+D93)*'Return Calculation'!B68&gt;0,E92+D93,""),"")</f>
        <v>460000</v>
      </c>
      <c r="F93" s="40">
        <f>IFERROR(IF('Return Calculation'!J68*(1+'Return Calculation'!F68)-'Return Calculation'!J68&gt;0,'Return Calculation'!J68*(1+'Return Calculation'!F68)-'Return Calculation'!J68,""),"")</f>
        <v>7621.8786616083235</v>
      </c>
      <c r="G93" s="40">
        <f>IFERROR(IF((G92+English!F93)*'Return Calculation'!B68&gt;0,G92+English!F93,""),"")</f>
        <v>295091.63698429894</v>
      </c>
      <c r="H93" s="40">
        <f>IFERROR(IF('Return Calculation'!J68+English!F93+English!D93&gt;0,'Return Calculation'!J68+English!F93+English!D93,""),"")</f>
        <v>755091.63698429894</v>
      </c>
    </row>
    <row r="94" spans="1:8" s="26" customFormat="1" ht="15.75" customHeight="1">
      <c r="A94"/>
      <c r="B94" s="38">
        <f>IF('Return Calculation'!C68*'Return Calculation'!B69&gt;0,'Return Calculation'!C68*'Return Calculation'!B69,"")</f>
        <v>66</v>
      </c>
      <c r="C94" s="38"/>
      <c r="D94" s="40">
        <f>IF('Return Calculation'!B69=1,English!$D$15*'Return Calculation'!B69,"")</f>
        <v>4000</v>
      </c>
      <c r="E94" s="40">
        <f>IFERROR(IF((E93+D94)*'Return Calculation'!B69&gt;0,E93+D94,""),"")</f>
        <v>464000</v>
      </c>
      <c r="F94" s="40">
        <f>IFERROR(IF('Return Calculation'!J69*(1+'Return Calculation'!F69)-'Return Calculation'!J69&gt;0,'Return Calculation'!J69*(1+'Return Calculation'!F69)-'Return Calculation'!J69,""),"")</f>
        <v>7741.0234526199056</v>
      </c>
      <c r="G94" s="40">
        <f>IFERROR(IF((G93+English!F94)*'Return Calculation'!B69&gt;0,G93+English!F94,""),"")</f>
        <v>302832.66043691884</v>
      </c>
      <c r="H94" s="40">
        <f>IFERROR(IF('Return Calculation'!J69+English!F94+English!D94&gt;0,'Return Calculation'!J69+English!F94+English!D94,""),"")</f>
        <v>766832.66043691884</v>
      </c>
    </row>
    <row r="95" spans="1:8" s="26" customFormat="1" ht="15.75" customHeight="1">
      <c r="A95"/>
      <c r="B95" s="38">
        <f>IF('Return Calculation'!C69*'Return Calculation'!B70&gt;0,'Return Calculation'!C69*'Return Calculation'!B70,"")</f>
        <v>67</v>
      </c>
      <c r="C95" s="38"/>
      <c r="D95" s="40">
        <f>IF('Return Calculation'!B70=1,English!$D$15*'Return Calculation'!B70,"")</f>
        <v>4000</v>
      </c>
      <c r="E95" s="40">
        <f>IFERROR(IF((E94+D95)*'Return Calculation'!B70&gt;0,E94+D95,""),"")</f>
        <v>468000</v>
      </c>
      <c r="F95" s="40">
        <f>IFERROR(IF('Return Calculation'!J70*(1+'Return Calculation'!F70)-'Return Calculation'!J70&gt;0,'Return Calculation'!J70*(1+'Return Calculation'!F70)-'Return Calculation'!J70,""),"")</f>
        <v>7861.3896882564295</v>
      </c>
      <c r="G95" s="40">
        <f>IFERROR(IF((G94+English!F95)*'Return Calculation'!B70&gt;0,G94+English!F95,""),"")</f>
        <v>310694.05012517527</v>
      </c>
      <c r="H95" s="40">
        <f>IFERROR(IF('Return Calculation'!J70+English!F95+English!D95&gt;0,'Return Calculation'!J70+English!F95+English!D95,""),"")</f>
        <v>778694.05012517527</v>
      </c>
    </row>
    <row r="96" spans="1:8" s="26" customFormat="1" ht="15.75" customHeight="1">
      <c r="A96"/>
      <c r="B96" s="38">
        <f>IF('Return Calculation'!C70*'Return Calculation'!B71&gt;0,'Return Calculation'!C70*'Return Calculation'!B71,"")</f>
        <v>68</v>
      </c>
      <c r="C96" s="38"/>
      <c r="D96" s="40">
        <f>IF('Return Calculation'!B71=1,English!$D$15*'Return Calculation'!B71,"")</f>
        <v>4000</v>
      </c>
      <c r="E96" s="40">
        <f>IFERROR(IF((E95+D96)*'Return Calculation'!B71&gt;0,E95+D96,""),"")</f>
        <v>472000</v>
      </c>
      <c r="F96" s="40">
        <f>IFERROR(IF('Return Calculation'!J71*(1+'Return Calculation'!F71)-'Return Calculation'!J71&gt;0,'Return Calculation'!J71*(1+'Return Calculation'!F71)-'Return Calculation'!J71,""),"")</f>
        <v>7982.9898904837901</v>
      </c>
      <c r="G96" s="40">
        <f>IFERROR(IF((G95+English!F96)*'Return Calculation'!B71&gt;0,G95+English!F96,""),"")</f>
        <v>318677.04001565906</v>
      </c>
      <c r="H96" s="40">
        <f>IFERROR(IF('Return Calculation'!J71+English!F96+English!D96&gt;0,'Return Calculation'!J71+English!F96+English!D96,""),"")</f>
        <v>790677.04001565906</v>
      </c>
    </row>
    <row r="97" spans="1:8" s="26" customFormat="1" ht="15.75" customHeight="1">
      <c r="A97"/>
      <c r="B97" s="38">
        <f>IF('Return Calculation'!C71*'Return Calculation'!B72&gt;0,'Return Calculation'!C71*'Return Calculation'!B72,"")</f>
        <v>69</v>
      </c>
      <c r="C97" s="38"/>
      <c r="D97" s="40">
        <f>IF('Return Calculation'!B72=1,English!$D$15*'Return Calculation'!B72,"")</f>
        <v>4000</v>
      </c>
      <c r="E97" s="40">
        <f>IFERROR(IF((E96+D97)*'Return Calculation'!B72&gt;0,E96+D97,""),"")</f>
        <v>476000</v>
      </c>
      <c r="F97" s="40">
        <f>IFERROR(IF('Return Calculation'!J72*(1+'Return Calculation'!F72)-'Return Calculation'!J72&gt;0,'Return Calculation'!J72*(1+'Return Calculation'!F72)-'Return Calculation'!J72,""),"")</f>
        <v>8105.8367096396396</v>
      </c>
      <c r="G97" s="40">
        <f>IFERROR(IF((G96+English!F97)*'Return Calculation'!B72&gt;0,G96+English!F97,""),"")</f>
        <v>326782.8767252987</v>
      </c>
      <c r="H97" s="40">
        <f>IFERROR(IF('Return Calculation'!J72+English!F97+English!D97&gt;0,'Return Calculation'!J72+English!F97+English!D97,""),"")</f>
        <v>802782.8767252987</v>
      </c>
    </row>
    <row r="98" spans="1:8" s="26" customFormat="1" ht="15.75" customHeight="1">
      <c r="A98"/>
      <c r="B98" s="38">
        <f>IF('Return Calculation'!C72*'Return Calculation'!B73&gt;0,'Return Calculation'!C72*'Return Calculation'!B73,"")</f>
        <v>70</v>
      </c>
      <c r="C98" s="38"/>
      <c r="D98" s="40">
        <f>IF('Return Calculation'!B73=1,English!$D$15*'Return Calculation'!B73,"")</f>
        <v>4000</v>
      </c>
      <c r="E98" s="40">
        <f>IFERROR(IF((E97+D98)*'Return Calculation'!B73&gt;0,E97+D98,""),"")</f>
        <v>480000</v>
      </c>
      <c r="F98" s="40">
        <f>IFERROR(IF('Return Calculation'!J73*(1+'Return Calculation'!F73)-'Return Calculation'!J73&gt;0,'Return Calculation'!J73*(1+'Return Calculation'!F73)-'Return Calculation'!J73,""),"")</f>
        <v>8229.9429257502779</v>
      </c>
      <c r="G98" s="40">
        <f>IFERROR(IF((G97+English!F98)*'Return Calculation'!B73&gt;0,G97+English!F98,""),"")</f>
        <v>335012.81965104898</v>
      </c>
      <c r="H98" s="40">
        <f>IFERROR(IF('Return Calculation'!J73+English!F98+English!D98&gt;0,'Return Calculation'!J73+English!F98+English!D98,""),"")</f>
        <v>815012.81965104898</v>
      </c>
    </row>
    <row r="99" spans="1:8" s="26" customFormat="1" ht="15.75" customHeight="1">
      <c r="A99"/>
      <c r="B99" s="38">
        <f>IF('Return Calculation'!C73*'Return Calculation'!B74&gt;0,'Return Calculation'!C73*'Return Calculation'!B74,"")</f>
        <v>71</v>
      </c>
      <c r="C99" s="38"/>
      <c r="D99" s="40">
        <f>IF('Return Calculation'!B74=1,English!$D$15*'Return Calculation'!B74,"")</f>
        <v>4000</v>
      </c>
      <c r="E99" s="40">
        <f>IFERROR(IF((E98+D99)*'Return Calculation'!B74&gt;0,E98+D99,""),"")</f>
        <v>484000</v>
      </c>
      <c r="F99" s="40">
        <f>IFERROR(IF('Return Calculation'!J74*(1+'Return Calculation'!F74)-'Return Calculation'!J74&gt;0,'Return Calculation'!J74*(1+'Return Calculation'!F74)-'Return Calculation'!J74,""),"")</f>
        <v>8355.3214498597663</v>
      </c>
      <c r="G99" s="40">
        <f>IFERROR(IF((G98+English!F99)*'Return Calculation'!B74&gt;0,G98+English!F99,""),"")</f>
        <v>343368.14110090875</v>
      </c>
      <c r="H99" s="40">
        <f>IFERROR(IF('Return Calculation'!J74+English!F99+English!D99&gt;0,'Return Calculation'!J74+English!F99+English!D99,""),"")</f>
        <v>827368.14110090875</v>
      </c>
    </row>
    <row r="100" spans="1:8" s="26" customFormat="1" ht="15.75" customHeight="1">
      <c r="A100"/>
      <c r="B100" s="38">
        <f>IF('Return Calculation'!C74*'Return Calculation'!B75&gt;0,'Return Calculation'!C74*'Return Calculation'!B75,"")</f>
        <v>72</v>
      </c>
      <c r="C100" s="38"/>
      <c r="D100" s="40">
        <f>IF('Return Calculation'!B75=1,English!$D$15*'Return Calculation'!B75,"")</f>
        <v>4000</v>
      </c>
      <c r="E100" s="40">
        <f>IFERROR(IF((E99+D100)*'Return Calculation'!B75&gt;0,E99+D100,""),"")</f>
        <v>488000</v>
      </c>
      <c r="F100" s="40">
        <f>IFERROR(IF('Return Calculation'!J75*(1+'Return Calculation'!F75)-'Return Calculation'!J75&gt;0,'Return Calculation'!J75*(1+'Return Calculation'!F75)-'Return Calculation'!J75,""),"")</f>
        <v>8481.9853253728943</v>
      </c>
      <c r="G100" s="40">
        <f>IFERROR(IF((G99+English!F100)*'Return Calculation'!B75&gt;0,G99+English!F100,""),"")</f>
        <v>351850.12642628164</v>
      </c>
      <c r="H100" s="40">
        <f>IFERROR(IF('Return Calculation'!J75+English!F100+English!D100&gt;0,'Return Calculation'!J75+English!F100+English!D100,""),"")</f>
        <v>839850.12642628164</v>
      </c>
    </row>
    <row r="101" spans="1:8" s="26" customFormat="1" ht="15.75" customHeight="1">
      <c r="A101"/>
      <c r="B101" s="38">
        <f>IF('Return Calculation'!C75*'Return Calculation'!B76&gt;0,'Return Calculation'!C75*'Return Calculation'!B76,"")</f>
        <v>73</v>
      </c>
      <c r="C101" s="38"/>
      <c r="D101" s="40">
        <f>IF('Return Calculation'!B76=1,English!$D$15*'Return Calculation'!B76,"")</f>
        <v>4000</v>
      </c>
      <c r="E101" s="40">
        <f>IFERROR(IF((E100+D101)*'Return Calculation'!B76&gt;0,E100+D101,""),"")</f>
        <v>492000</v>
      </c>
      <c r="F101" s="40">
        <f>IFERROR(IF('Return Calculation'!J76*(1+'Return Calculation'!F76)-'Return Calculation'!J76&gt;0,'Return Calculation'!J76*(1+'Return Calculation'!F76)-'Return Calculation'!J76,""),"")</f>
        <v>8609.9477294128155</v>
      </c>
      <c r="G101" s="40">
        <f>IFERROR(IF((G100+English!F101)*'Return Calculation'!B76&gt;0,G100+English!F101,""),"")</f>
        <v>360460.07415569446</v>
      </c>
      <c r="H101" s="40">
        <f>IFERROR(IF('Return Calculation'!J76+English!F101+English!D101&gt;0,'Return Calculation'!J76+English!F101+English!D101,""),"")</f>
        <v>852460.07415569446</v>
      </c>
    </row>
    <row r="102" spans="1:8" s="26" customFormat="1" ht="15.75" customHeight="1">
      <c r="A102"/>
      <c r="B102" s="38">
        <f>IF('Return Calculation'!C76*'Return Calculation'!B77&gt;0,'Return Calculation'!C76*'Return Calculation'!B77,"")</f>
        <v>74</v>
      </c>
      <c r="C102" s="38"/>
      <c r="D102" s="40">
        <f>IF('Return Calculation'!B77=1,English!$D$15*'Return Calculation'!B77,"")</f>
        <v>4000</v>
      </c>
      <c r="E102" s="40">
        <f>IFERROR(IF((E101+D102)*'Return Calculation'!B77&gt;0,E101+D102,""),"")</f>
        <v>496000</v>
      </c>
      <c r="F102" s="40">
        <f>IFERROR(IF('Return Calculation'!J77*(1+'Return Calculation'!F77)-'Return Calculation'!J77&gt;0,'Return Calculation'!J77*(1+'Return Calculation'!F77)-'Return Calculation'!J77,""),"")</f>
        <v>8739.2219741913723</v>
      </c>
      <c r="G102" s="40">
        <f>IFERROR(IF((G101+English!F102)*'Return Calculation'!B77&gt;0,G101+English!F102,""),"")</f>
        <v>369199.29612988583</v>
      </c>
      <c r="H102" s="40">
        <f>IFERROR(IF('Return Calculation'!J77+English!F102+English!D102&gt;0,'Return Calculation'!J77+English!F102+English!D102,""),"")</f>
        <v>865199.29612988583</v>
      </c>
    </row>
    <row r="103" spans="1:8" s="26" customFormat="1" ht="15.75" customHeight="1">
      <c r="A103"/>
      <c r="B103" s="38">
        <f>IF('Return Calculation'!C77*'Return Calculation'!B78&gt;0,'Return Calculation'!C77*'Return Calculation'!B78,"")</f>
        <v>75</v>
      </c>
      <c r="C103" s="38"/>
      <c r="D103" s="40">
        <f>IF('Return Calculation'!B78=1,English!$D$15*'Return Calculation'!B78,"")</f>
        <v>4000</v>
      </c>
      <c r="E103" s="40">
        <f>IFERROR(IF((E102+D103)*'Return Calculation'!B78&gt;0,E102+D103,""),"")</f>
        <v>500000</v>
      </c>
      <c r="F103" s="40">
        <f>IFERROR(IF('Return Calculation'!J78*(1+'Return Calculation'!F78)-'Return Calculation'!J78&gt;0,'Return Calculation'!J78*(1+'Return Calculation'!F78)-'Return Calculation'!J78,""),"")</f>
        <v>8869.8215083938558</v>
      </c>
      <c r="G103" s="40">
        <f>IFERROR(IF((G102+English!F103)*'Return Calculation'!B78&gt;0,G102+English!F103,""),"")</f>
        <v>378069.11763827968</v>
      </c>
      <c r="H103" s="40">
        <f>IFERROR(IF('Return Calculation'!J78+English!F103+English!D103&gt;0,'Return Calculation'!J78+English!F103+English!D103,""),"")</f>
        <v>878069.11763827968</v>
      </c>
    </row>
    <row r="104" spans="1:8" s="26" customFormat="1" ht="15.75" customHeight="1">
      <c r="A104"/>
      <c r="B104" s="38">
        <f>IF('Return Calculation'!C78*'Return Calculation'!B79&gt;0,'Return Calculation'!C78*'Return Calculation'!B79,"")</f>
        <v>76</v>
      </c>
      <c r="C104" s="38"/>
      <c r="D104" s="40">
        <f>IF('Return Calculation'!B79=1,English!$D$15*'Return Calculation'!B79,"")</f>
        <v>4000</v>
      </c>
      <c r="E104" s="40">
        <f>IFERROR(IF((E103+D104)*'Return Calculation'!B79&gt;0,E103+D104,""),"")</f>
        <v>504000</v>
      </c>
      <c r="F104" s="40">
        <f>IFERROR(IF('Return Calculation'!J79*(1+'Return Calculation'!F79)-'Return Calculation'!J79&gt;0,'Return Calculation'!J79*(1+'Return Calculation'!F79)-'Return Calculation'!J79,""),"")</f>
        <v>9001.7599185785512</v>
      </c>
      <c r="G104" s="40">
        <f>IFERROR(IF((G103+English!F104)*'Return Calculation'!B79&gt;0,G103+English!F104,""),"")</f>
        <v>387070.87755685824</v>
      </c>
      <c r="H104" s="40">
        <f>IFERROR(IF('Return Calculation'!J79+English!F104+English!D104&gt;0,'Return Calculation'!J79+English!F104+English!D104,""),"")</f>
        <v>891070.87755685824</v>
      </c>
    </row>
    <row r="105" spans="1:8" s="26" customFormat="1" ht="15.75" customHeight="1">
      <c r="A105"/>
      <c r="B105" s="38">
        <f>IF('Return Calculation'!C79*'Return Calculation'!B80&gt;0,'Return Calculation'!C79*'Return Calculation'!B80,"")</f>
        <v>77</v>
      </c>
      <c r="C105" s="38"/>
      <c r="D105" s="40">
        <f>IF('Return Calculation'!B80=1,English!$D$15*'Return Calculation'!B80,"")</f>
        <v>4000</v>
      </c>
      <c r="E105" s="40">
        <f>IFERROR(IF((E104+D105)*'Return Calculation'!B80&gt;0,E104+D105,""),"")</f>
        <v>508000</v>
      </c>
      <c r="F105" s="40">
        <f>IFERROR(IF('Return Calculation'!J80*(1+'Return Calculation'!F80)-'Return Calculation'!J80&gt;0,'Return Calculation'!J80*(1+'Return Calculation'!F80)-'Return Calculation'!J80,""),"")</f>
        <v>9135.0509305900196</v>
      </c>
      <c r="G105" s="40">
        <f>IFERROR(IF((G104+English!F105)*'Return Calculation'!B80&gt;0,G104+English!F105,""),"")</f>
        <v>396205.92848744825</v>
      </c>
      <c r="H105" s="40">
        <f>IFERROR(IF('Return Calculation'!J80+English!F105+English!D105&gt;0,'Return Calculation'!J80+English!F105+English!D105,""),"")</f>
        <v>904205.92848744825</v>
      </c>
    </row>
    <row r="106" spans="1:8" s="26" customFormat="1" ht="15.75" customHeight="1">
      <c r="A106"/>
      <c r="B106" s="38">
        <f>IF('Return Calculation'!C80*'Return Calculation'!B81&gt;0,'Return Calculation'!C80*'Return Calculation'!B81,"")</f>
        <v>78</v>
      </c>
      <c r="C106" s="38"/>
      <c r="D106" s="40">
        <f>IF('Return Calculation'!B81=1,English!$D$15*'Return Calculation'!B81,"")</f>
        <v>4000</v>
      </c>
      <c r="E106" s="40">
        <f>IFERROR(IF((E105+D106)*'Return Calculation'!B81&gt;0,E105+D106,""),"")</f>
        <v>512000</v>
      </c>
      <c r="F106" s="40">
        <f>IFERROR(IF('Return Calculation'!J81*(1+'Return Calculation'!F81)-'Return Calculation'!J81&gt;0,'Return Calculation'!J81*(1+'Return Calculation'!F81)-'Return Calculation'!J81,""),"")</f>
        <v>9269.708410986932</v>
      </c>
      <c r="G106" s="40">
        <f>IFERROR(IF((G105+English!F106)*'Return Calculation'!B81&gt;0,G105+English!F106,""),"")</f>
        <v>405475.63689843519</v>
      </c>
      <c r="H106" s="40">
        <f>IFERROR(IF('Return Calculation'!J81+English!F106+English!D106&gt;0,'Return Calculation'!J81+English!F106+English!D106,""),"")</f>
        <v>917475.63689843519</v>
      </c>
    </row>
    <row r="107" spans="1:8" s="26" customFormat="1" ht="15.75" customHeight="1">
      <c r="A107"/>
      <c r="B107" s="38">
        <f>IF('Return Calculation'!C81*'Return Calculation'!B82&gt;0,'Return Calculation'!C81*'Return Calculation'!B82,"")</f>
        <v>79</v>
      </c>
      <c r="C107" s="38"/>
      <c r="D107" s="40">
        <f>IF('Return Calculation'!B82=1,English!$D$15*'Return Calculation'!B82,"")</f>
        <v>4000</v>
      </c>
      <c r="E107" s="40">
        <f>IFERROR(IF((E106+D107)*'Return Calculation'!B82&gt;0,E106+D107,""),"")</f>
        <v>516000</v>
      </c>
      <c r="F107" s="40">
        <f>IFERROR(IF('Return Calculation'!J82*(1+'Return Calculation'!F82)-'Return Calculation'!J82&gt;0,'Return Calculation'!J82*(1+'Return Calculation'!F82)-'Return Calculation'!J82,""),"")</f>
        <v>9405.7463684845716</v>
      </c>
      <c r="G107" s="40">
        <f>IFERROR(IF((G106+English!F107)*'Return Calculation'!B82&gt;0,G106+English!F107,""),"")</f>
        <v>414881.38326691976</v>
      </c>
      <c r="H107" s="40">
        <f>IFERROR(IF('Return Calculation'!J82+English!F107+English!D107&gt;0,'Return Calculation'!J82+English!F107+English!D107,""),"")</f>
        <v>930881.38326691976</v>
      </c>
    </row>
    <row r="108" spans="1:8" s="26" customFormat="1" ht="15.75" customHeight="1">
      <c r="A108"/>
      <c r="B108" s="38">
        <f>IF('Return Calculation'!C82*'Return Calculation'!B83&gt;0,'Return Calculation'!C82*'Return Calculation'!B83,"")</f>
        <v>80</v>
      </c>
      <c r="C108" s="38"/>
      <c r="D108" s="40">
        <f>IF('Return Calculation'!B83=1,English!$D$15*'Return Calculation'!B83,"")</f>
        <v>4000</v>
      </c>
      <c r="E108" s="40">
        <f>IFERROR(IF((E107+D108)*'Return Calculation'!B83&gt;0,E107+D108,""),"")</f>
        <v>520000</v>
      </c>
      <c r="F108" s="40">
        <f>IFERROR(IF('Return Calculation'!J83*(1+'Return Calculation'!F83)-'Return Calculation'!J83&gt;0,'Return Calculation'!J83*(1+'Return Calculation'!F83)-'Return Calculation'!J83,""),"")</f>
        <v>9543.1789554123534</v>
      </c>
      <c r="G108" s="40">
        <f>IFERROR(IF((G107+English!F108)*'Return Calculation'!B83&gt;0,G107+English!F108,""),"")</f>
        <v>424424.56222233211</v>
      </c>
      <c r="H108" s="40">
        <f>IFERROR(IF('Return Calculation'!J83+English!F108+English!D108&gt;0,'Return Calculation'!J83+English!F108+English!D108,""),"")</f>
        <v>944424.56222233211</v>
      </c>
    </row>
    <row r="109" spans="1:8" s="26" customFormat="1" ht="15.75" customHeight="1">
      <c r="A109"/>
      <c r="B109" s="38">
        <f>IF('Return Calculation'!C83*'Return Calculation'!B84&gt;0,'Return Calculation'!C83*'Return Calculation'!B84,"")</f>
        <v>81</v>
      </c>
      <c r="C109" s="38"/>
      <c r="D109" s="40">
        <f>IF('Return Calculation'!B84=1,English!$D$15*'Return Calculation'!B84,"")</f>
        <v>4000</v>
      </c>
      <c r="E109" s="40">
        <f>IFERROR(IF((E108+D109)*'Return Calculation'!B84&gt;0,E108+D109,""),"")</f>
        <v>524000</v>
      </c>
      <c r="F109" s="40">
        <f>IFERROR(IF('Return Calculation'!J84*(1+'Return Calculation'!F84)-'Return Calculation'!J84&gt;0,'Return Calculation'!J84*(1+'Return Calculation'!F84)-'Return Calculation'!J84,""),"")</f>
        <v>9682.0204691862455</v>
      </c>
      <c r="G109" s="40">
        <f>IFERROR(IF((G108+English!F109)*'Return Calculation'!B84&gt;0,G108+English!F109,""),"")</f>
        <v>434106.58269151836</v>
      </c>
      <c r="H109" s="40">
        <f>IFERROR(IF('Return Calculation'!J84+English!F109+English!D109&gt;0,'Return Calculation'!J84+English!F109+English!D109,""),"")</f>
        <v>958106.58269151836</v>
      </c>
    </row>
    <row r="110" spans="1:8" s="26" customFormat="1" ht="15.75" customHeight="1">
      <c r="A110"/>
      <c r="B110" s="38">
        <f>IF('Return Calculation'!C84*'Return Calculation'!B85&gt;0,'Return Calculation'!C84*'Return Calculation'!B85,"")</f>
        <v>82</v>
      </c>
      <c r="C110" s="38"/>
      <c r="D110" s="40">
        <f>IF('Return Calculation'!B85=1,English!$D$15*'Return Calculation'!B85,"")</f>
        <v>4000</v>
      </c>
      <c r="E110" s="40">
        <f>IFERROR(IF((E109+D110)*'Return Calculation'!B85&gt;0,E109+D110,""),"")</f>
        <v>528000</v>
      </c>
      <c r="F110" s="40">
        <f>IFERROR(IF('Return Calculation'!J85*(1+'Return Calculation'!F85)-'Return Calculation'!J85&gt;0,'Return Calculation'!J85*(1+'Return Calculation'!F85)-'Return Calculation'!J85,""),"")</f>
        <v>9822.2853537957417</v>
      </c>
      <c r="G110" s="40">
        <f>IFERROR(IF((G109+English!F110)*'Return Calculation'!B85&gt;0,G109+English!F110,""),"")</f>
        <v>443928.8680453141</v>
      </c>
      <c r="H110" s="40">
        <f>IFERROR(IF('Return Calculation'!J85+English!F110+English!D110&gt;0,'Return Calculation'!J85+English!F110+English!D110,""),"")</f>
        <v>971928.8680453141</v>
      </c>
    </row>
    <row r="111" spans="1:8" s="26" customFormat="1" ht="15.75" customHeight="1">
      <c r="A111"/>
      <c r="B111" s="38">
        <f>IF('Return Calculation'!C85*'Return Calculation'!B86&gt;0,'Return Calculation'!C85*'Return Calculation'!B86,"")</f>
        <v>83</v>
      </c>
      <c r="C111" s="38"/>
      <c r="D111" s="40">
        <f>IF('Return Calculation'!B86=1,English!$D$15*'Return Calculation'!B86,"")</f>
        <v>4000</v>
      </c>
      <c r="E111" s="40">
        <f>IFERROR(IF((E110+D111)*'Return Calculation'!B86&gt;0,E110+D111,""),"")</f>
        <v>532000</v>
      </c>
      <c r="F111" s="40">
        <f>IFERROR(IF('Return Calculation'!J86*(1+'Return Calculation'!F86)-'Return Calculation'!J86&gt;0,'Return Calculation'!J86*(1+'Return Calculation'!F86)-'Return Calculation'!J86,""),"")</f>
        <v>9963.9882013069</v>
      </c>
      <c r="G111" s="40">
        <f>IFERROR(IF((G110+English!F111)*'Return Calculation'!B86&gt;0,G110+English!F111,""),"")</f>
        <v>453892.856246621</v>
      </c>
      <c r="H111" s="40">
        <f>IFERROR(IF('Return Calculation'!J86+English!F111+English!D111&gt;0,'Return Calculation'!J86+English!F111+English!D111,""),"")</f>
        <v>985892.856246621</v>
      </c>
    </row>
    <row r="112" spans="1:8" s="26" customFormat="1" ht="15.75" customHeight="1">
      <c r="A112"/>
      <c r="B112" s="38">
        <f>IF('Return Calculation'!C86*'Return Calculation'!B87&gt;0,'Return Calculation'!C86*'Return Calculation'!B87,"")</f>
        <v>84</v>
      </c>
      <c r="C112" s="38"/>
      <c r="D112" s="40">
        <f>IF('Return Calculation'!B87=1,English!$D$15*'Return Calculation'!B87,"")</f>
        <v>4000</v>
      </c>
      <c r="E112" s="40">
        <f>IFERROR(IF((E111+D112)*'Return Calculation'!B87&gt;0,E111+D112,""),"")</f>
        <v>536000</v>
      </c>
      <c r="F112" s="40">
        <f>IFERROR(IF('Return Calculation'!J87*(1+'Return Calculation'!F87)-'Return Calculation'!J87&gt;0,'Return Calculation'!J87*(1+'Return Calculation'!F87)-'Return Calculation'!J87,""),"")</f>
        <v>10107.143753380165</v>
      </c>
      <c r="G112" s="40">
        <f>IFERROR(IF((G111+English!F112)*'Return Calculation'!B87&gt;0,G111+English!F112,""),"")</f>
        <v>464000.00000000116</v>
      </c>
      <c r="H112" s="40">
        <f>IFERROR(IF('Return Calculation'!J87+English!F112+English!D112&gt;0,'Return Calculation'!J87+English!F112+English!D112,""),"")</f>
        <v>1000000.0000000012</v>
      </c>
    </row>
    <row r="113" spans="1:8" s="26" customFormat="1" ht="15.75" customHeight="1">
      <c r="A113"/>
      <c r="B113" s="38" t="str">
        <f>IF('Return Calculation'!C87*'Return Calculation'!B88&gt;0,'Return Calculation'!C87*'Return Calculation'!B88,"")</f>
        <v/>
      </c>
      <c r="C113" s="38"/>
      <c r="D113" s="40" t="str">
        <f>IF('Return Calculation'!B88=1,English!$D$15*'Return Calculation'!B88,"")</f>
        <v/>
      </c>
      <c r="E113" s="40" t="str">
        <f>IFERROR(IF((E112+D113)*'Return Calculation'!B88&gt;0,E112+D113,""),"")</f>
        <v/>
      </c>
      <c r="F113" s="40" t="str">
        <f>IFERROR(IF('Return Calculation'!J88*(1+'Return Calculation'!F88)-'Return Calculation'!J88&gt;0,'Return Calculation'!J88*(1+'Return Calculation'!F88)-'Return Calculation'!J88,""),"")</f>
        <v/>
      </c>
      <c r="G113" s="40" t="str">
        <f>IFERROR(IF((G112+English!F113)*'Return Calculation'!B88&gt;0,G112+English!F113,""),"")</f>
        <v/>
      </c>
      <c r="H113" s="40" t="str">
        <f>IFERROR(IF('Return Calculation'!J88+English!F113+English!D113&gt;0,'Return Calculation'!J88+English!F113+English!D113,""),"")</f>
        <v/>
      </c>
    </row>
    <row r="114" spans="1:8" s="26" customFormat="1" ht="15.75" customHeight="1">
      <c r="A114"/>
      <c r="B114" s="38" t="str">
        <f>IF('Return Calculation'!C88*'Return Calculation'!B89&gt;0,'Return Calculation'!C88*'Return Calculation'!B89,"")</f>
        <v/>
      </c>
      <c r="C114" s="38"/>
      <c r="D114" s="40" t="str">
        <f>IF('Return Calculation'!B89=1,English!$D$15*'Return Calculation'!B89,"")</f>
        <v/>
      </c>
      <c r="E114" s="40" t="str">
        <f>IFERROR(IF((E113+D114)*'Return Calculation'!B89&gt;0,E113+D114,""),"")</f>
        <v/>
      </c>
      <c r="F114" s="40" t="str">
        <f>IFERROR(IF('Return Calculation'!J89*(1+'Return Calculation'!F89)-'Return Calculation'!J89&gt;0,'Return Calculation'!J89*(1+'Return Calculation'!F89)-'Return Calculation'!J89,""),"")</f>
        <v/>
      </c>
      <c r="G114" s="40" t="str">
        <f>IFERROR(IF((G113+English!F114)*'Return Calculation'!B89&gt;0,G113+English!F114,""),"")</f>
        <v/>
      </c>
      <c r="H114" s="40" t="str">
        <f>IFERROR(IF('Return Calculation'!J89+English!F114+English!D114&gt;0,'Return Calculation'!J89+English!F114+English!D114,""),"")</f>
        <v/>
      </c>
    </row>
    <row r="115" spans="1:8" s="26" customFormat="1" ht="15.75" customHeight="1">
      <c r="A115"/>
      <c r="B115" s="38" t="str">
        <f>IF('Return Calculation'!C89*'Return Calculation'!B90&gt;0,'Return Calculation'!C89*'Return Calculation'!B90,"")</f>
        <v/>
      </c>
      <c r="C115" s="38"/>
      <c r="D115" s="40" t="str">
        <f>IF('Return Calculation'!B90=1,English!$D$15*'Return Calculation'!B90,"")</f>
        <v/>
      </c>
      <c r="E115" s="40" t="str">
        <f>IFERROR(IF((E114+D115)*'Return Calculation'!B90&gt;0,E114+D115,""),"")</f>
        <v/>
      </c>
      <c r="F115" s="40" t="str">
        <f>IFERROR(IF('Return Calculation'!J90*(1+'Return Calculation'!F90)-'Return Calculation'!J90&gt;0,'Return Calculation'!J90*(1+'Return Calculation'!F90)-'Return Calculation'!J90,""),"")</f>
        <v/>
      </c>
      <c r="G115" s="40" t="str">
        <f>IFERROR(IF((G114+English!F115)*'Return Calculation'!B90&gt;0,G114+English!F115,""),"")</f>
        <v/>
      </c>
      <c r="H115" s="40" t="str">
        <f>IFERROR(IF('Return Calculation'!J90+English!F115+English!D115&gt;0,'Return Calculation'!J90+English!F115+English!D115,""),"")</f>
        <v/>
      </c>
    </row>
    <row r="116" spans="1:8" s="26" customFormat="1" ht="15.75" customHeight="1">
      <c r="A116"/>
      <c r="B116" s="38" t="str">
        <f>IF('Return Calculation'!C90*'Return Calculation'!B91&gt;0,'Return Calculation'!C90*'Return Calculation'!B91,"")</f>
        <v/>
      </c>
      <c r="C116" s="38"/>
      <c r="D116" s="40" t="str">
        <f>IF('Return Calculation'!B91=1,English!$D$15*'Return Calculation'!B91,"")</f>
        <v/>
      </c>
      <c r="E116" s="40" t="str">
        <f>IFERROR(IF((E115+D116)*'Return Calculation'!B91&gt;0,E115+D116,""),"")</f>
        <v/>
      </c>
      <c r="F116" s="40" t="str">
        <f>IFERROR(IF('Return Calculation'!J91*(1+'Return Calculation'!F91)-'Return Calculation'!J91&gt;0,'Return Calculation'!J91*(1+'Return Calculation'!F91)-'Return Calculation'!J91,""),"")</f>
        <v/>
      </c>
      <c r="G116" s="40" t="str">
        <f>IFERROR(IF((G115+English!F116)*'Return Calculation'!B91&gt;0,G115+English!F116,""),"")</f>
        <v/>
      </c>
      <c r="H116" s="40" t="str">
        <f>IFERROR(IF('Return Calculation'!J91+English!F116+English!D116&gt;0,'Return Calculation'!J91+English!F116+English!D116,""),"")</f>
        <v/>
      </c>
    </row>
    <row r="117" spans="1:8" s="26" customFormat="1" ht="15.75" customHeight="1">
      <c r="A117"/>
      <c r="B117" s="38" t="str">
        <f>IF('Return Calculation'!C91*'Return Calculation'!B92&gt;0,'Return Calculation'!C91*'Return Calculation'!B92,"")</f>
        <v/>
      </c>
      <c r="C117" s="38"/>
      <c r="D117" s="40" t="str">
        <f>IF('Return Calculation'!B92=1,English!$D$15*'Return Calculation'!B92,"")</f>
        <v/>
      </c>
      <c r="E117" s="40" t="str">
        <f>IFERROR(IF((E116+D117)*'Return Calculation'!B92&gt;0,E116+D117,""),"")</f>
        <v/>
      </c>
      <c r="F117" s="40" t="str">
        <f>IFERROR(IF('Return Calculation'!J92*(1+'Return Calculation'!F92)-'Return Calculation'!J92&gt;0,'Return Calculation'!J92*(1+'Return Calculation'!F92)-'Return Calculation'!J92,""),"")</f>
        <v/>
      </c>
      <c r="G117" s="40" t="str">
        <f>IFERROR(IF((G116+English!F117)*'Return Calculation'!B92&gt;0,G116+English!F117,""),"")</f>
        <v/>
      </c>
      <c r="H117" s="40" t="str">
        <f>IFERROR(IF('Return Calculation'!J92+English!F117+English!D117&gt;0,'Return Calculation'!J92+English!F117+English!D117,""),"")</f>
        <v/>
      </c>
    </row>
    <row r="118" spans="1:8" s="26" customFormat="1" ht="15.75" customHeight="1">
      <c r="A118"/>
      <c r="B118" s="38" t="str">
        <f>IF('Return Calculation'!C92*'Return Calculation'!B93&gt;0,'Return Calculation'!C92*'Return Calculation'!B93,"")</f>
        <v/>
      </c>
      <c r="C118" s="38"/>
      <c r="D118" s="40" t="str">
        <f>IF('Return Calculation'!B93=1,English!$D$15*'Return Calculation'!B93,"")</f>
        <v/>
      </c>
      <c r="E118" s="40" t="str">
        <f>IFERROR(IF((E117+D118)*'Return Calculation'!B93&gt;0,E117+D118,""),"")</f>
        <v/>
      </c>
      <c r="F118" s="40" t="str">
        <f>IFERROR(IF('Return Calculation'!J93*(1+'Return Calculation'!F93)-'Return Calculation'!J93&gt;0,'Return Calculation'!J93*(1+'Return Calculation'!F93)-'Return Calculation'!J93,""),"")</f>
        <v/>
      </c>
      <c r="G118" s="40" t="str">
        <f>IFERROR(IF((G117+English!F118)*'Return Calculation'!B93&gt;0,G117+English!F118,""),"")</f>
        <v/>
      </c>
      <c r="H118" s="40" t="str">
        <f>IFERROR(IF('Return Calculation'!J93+English!F118+English!D118&gt;0,'Return Calculation'!J93+English!F118+English!D118,""),"")</f>
        <v/>
      </c>
    </row>
    <row r="119" spans="1:8" s="26" customFormat="1" ht="15.75" customHeight="1">
      <c r="A119"/>
      <c r="B119" s="38" t="str">
        <f>IF('Return Calculation'!C93*'Return Calculation'!B94&gt;0,'Return Calculation'!C93*'Return Calculation'!B94,"")</f>
        <v/>
      </c>
      <c r="C119" s="38"/>
      <c r="D119" s="40" t="str">
        <f>IF('Return Calculation'!B94=1,English!$D$15*'Return Calculation'!B94,"")</f>
        <v/>
      </c>
      <c r="E119" s="40" t="str">
        <f>IFERROR(IF((E118+D119)*'Return Calculation'!B94&gt;0,E118+D119,""),"")</f>
        <v/>
      </c>
      <c r="F119" s="40" t="str">
        <f>IFERROR(IF('Return Calculation'!J94*(1+'Return Calculation'!F94)-'Return Calculation'!J94&gt;0,'Return Calculation'!J94*(1+'Return Calculation'!F94)-'Return Calculation'!J94,""),"")</f>
        <v/>
      </c>
      <c r="G119" s="40" t="str">
        <f>IFERROR(IF((G118+English!F119)*'Return Calculation'!B94&gt;0,G118+English!F119,""),"")</f>
        <v/>
      </c>
      <c r="H119" s="40" t="str">
        <f>IFERROR(IF('Return Calculation'!J94+English!F119+English!D119&gt;0,'Return Calculation'!J94+English!F119+English!D119,""),"")</f>
        <v/>
      </c>
    </row>
    <row r="120" spans="1:8" s="26" customFormat="1" ht="15.75" customHeight="1">
      <c r="A120"/>
      <c r="B120" s="38" t="str">
        <f>IF('Return Calculation'!C94*'Return Calculation'!B95&gt;0,'Return Calculation'!C94*'Return Calculation'!B95,"")</f>
        <v/>
      </c>
      <c r="C120" s="38"/>
      <c r="D120" s="40" t="str">
        <f>IF('Return Calculation'!B95=1,English!$D$15*'Return Calculation'!B95,"")</f>
        <v/>
      </c>
      <c r="E120" s="40" t="str">
        <f>IFERROR(IF((E119+D120)*'Return Calculation'!B95&gt;0,E119+D120,""),"")</f>
        <v/>
      </c>
      <c r="F120" s="40" t="str">
        <f>IFERROR(IF('Return Calculation'!J95*(1+'Return Calculation'!F95)-'Return Calculation'!J95&gt;0,'Return Calculation'!J95*(1+'Return Calculation'!F95)-'Return Calculation'!J95,""),"")</f>
        <v/>
      </c>
      <c r="G120" s="40" t="str">
        <f>IFERROR(IF((G119+English!F120)*'Return Calculation'!B95&gt;0,G119+English!F120,""),"")</f>
        <v/>
      </c>
      <c r="H120" s="40" t="str">
        <f>IFERROR(IF('Return Calculation'!J95+English!F120+English!D120&gt;0,'Return Calculation'!J95+English!F120+English!D120,""),"")</f>
        <v/>
      </c>
    </row>
    <row r="121" spans="1:8" s="26" customFormat="1" ht="15.75" customHeight="1">
      <c r="A121"/>
      <c r="B121" s="38" t="str">
        <f>IF('Return Calculation'!C95*'Return Calculation'!B96&gt;0,'Return Calculation'!C95*'Return Calculation'!B96,"")</f>
        <v/>
      </c>
      <c r="C121" s="38"/>
      <c r="D121" s="40" t="str">
        <f>IF('Return Calculation'!B96=1,English!$D$15*'Return Calculation'!B96,"")</f>
        <v/>
      </c>
      <c r="E121" s="40" t="str">
        <f>IFERROR(IF((E120+D121)*'Return Calculation'!B96&gt;0,E120+D121,""),"")</f>
        <v/>
      </c>
      <c r="F121" s="40" t="str">
        <f>IFERROR(IF('Return Calculation'!J96*(1+'Return Calculation'!F96)-'Return Calculation'!J96&gt;0,'Return Calculation'!J96*(1+'Return Calculation'!F96)-'Return Calculation'!J96,""),"")</f>
        <v/>
      </c>
      <c r="G121" s="40" t="str">
        <f>IFERROR(IF((G120+English!F121)*'Return Calculation'!B96&gt;0,G120+English!F121,""),"")</f>
        <v/>
      </c>
      <c r="H121" s="40" t="str">
        <f>IFERROR(IF('Return Calculation'!J96+English!F121+English!D121&gt;0,'Return Calculation'!J96+English!F121+English!D121,""),"")</f>
        <v/>
      </c>
    </row>
    <row r="122" spans="1:8" s="26" customFormat="1" ht="15.75" customHeight="1">
      <c r="A122"/>
      <c r="B122" s="38" t="str">
        <f>IF('Return Calculation'!C96*'Return Calculation'!B97&gt;0,'Return Calculation'!C96*'Return Calculation'!B97,"")</f>
        <v/>
      </c>
      <c r="C122" s="38"/>
      <c r="D122" s="40" t="str">
        <f>IF('Return Calculation'!B97=1,English!$D$15*'Return Calculation'!B97,"")</f>
        <v/>
      </c>
      <c r="E122" s="40" t="str">
        <f>IFERROR(IF((E121+D122)*'Return Calculation'!B97&gt;0,E121+D122,""),"")</f>
        <v/>
      </c>
      <c r="F122" s="40" t="str">
        <f>IFERROR(IF('Return Calculation'!J97*(1+'Return Calculation'!F97)-'Return Calculation'!J97&gt;0,'Return Calculation'!J97*(1+'Return Calculation'!F97)-'Return Calculation'!J97,""),"")</f>
        <v/>
      </c>
      <c r="G122" s="40" t="str">
        <f>IFERROR(IF((G121+English!F122)*'Return Calculation'!B97&gt;0,G121+English!F122,""),"")</f>
        <v/>
      </c>
      <c r="H122" s="40" t="str">
        <f>IFERROR(IF('Return Calculation'!J97+English!F122+English!D122&gt;0,'Return Calculation'!J97+English!F122+English!D122,""),"")</f>
        <v/>
      </c>
    </row>
    <row r="123" spans="1:8" s="26" customFormat="1" ht="15.75" customHeight="1">
      <c r="A123"/>
      <c r="B123" s="38" t="str">
        <f>IF('Return Calculation'!C97*'Return Calculation'!B98&gt;0,'Return Calculation'!C97*'Return Calculation'!B98,"")</f>
        <v/>
      </c>
      <c r="C123" s="38"/>
      <c r="D123" s="40" t="str">
        <f>IF('Return Calculation'!B98=1,English!$D$15*'Return Calculation'!B98,"")</f>
        <v/>
      </c>
      <c r="E123" s="40" t="str">
        <f>IFERROR(IF((E122+D123)*'Return Calculation'!B98&gt;0,E122+D123,""),"")</f>
        <v/>
      </c>
      <c r="F123" s="40" t="str">
        <f>IFERROR(IF('Return Calculation'!J98*(1+'Return Calculation'!F98)-'Return Calculation'!J98&gt;0,'Return Calculation'!J98*(1+'Return Calculation'!F98)-'Return Calculation'!J98,""),"")</f>
        <v/>
      </c>
      <c r="G123" s="40" t="str">
        <f>IFERROR(IF((G122+English!F123)*'Return Calculation'!B98&gt;0,G122+English!F123,""),"")</f>
        <v/>
      </c>
      <c r="H123" s="40" t="str">
        <f>IFERROR(IF('Return Calculation'!J98+English!F123+English!D123&gt;0,'Return Calculation'!J98+English!F123+English!D123,""),"")</f>
        <v/>
      </c>
    </row>
    <row r="124" spans="1:8" s="26" customFormat="1" ht="15.75" customHeight="1">
      <c r="A124"/>
      <c r="B124" s="38" t="str">
        <f>IF('Return Calculation'!C98*'Return Calculation'!B99&gt;0,'Return Calculation'!C98*'Return Calculation'!B99,"")</f>
        <v/>
      </c>
      <c r="C124" s="38"/>
      <c r="D124" s="40" t="str">
        <f>IF('Return Calculation'!B99=1,English!$D$15*'Return Calculation'!B99,"")</f>
        <v/>
      </c>
      <c r="E124" s="40" t="str">
        <f>IFERROR(IF((E123+D124)*'Return Calculation'!B99&gt;0,E123+D124,""),"")</f>
        <v/>
      </c>
      <c r="F124" s="40" t="str">
        <f>IFERROR(IF('Return Calculation'!J99*(1+'Return Calculation'!F99)-'Return Calculation'!J99&gt;0,'Return Calculation'!J99*(1+'Return Calculation'!F99)-'Return Calculation'!J99,""),"")</f>
        <v/>
      </c>
      <c r="G124" s="40" t="str">
        <f>IFERROR(IF((G123+English!F124)*'Return Calculation'!B99&gt;0,G123+English!F124,""),"")</f>
        <v/>
      </c>
      <c r="H124" s="40" t="str">
        <f>IFERROR(IF('Return Calculation'!J99+English!F124+English!D124&gt;0,'Return Calculation'!J99+English!F124+English!D124,""),"")</f>
        <v/>
      </c>
    </row>
    <row r="125" spans="1:8" s="26" customFormat="1" ht="15.75" customHeight="1">
      <c r="A125"/>
      <c r="B125" s="38" t="str">
        <f>IF('Return Calculation'!C99*'Return Calculation'!B100&gt;0,'Return Calculation'!C99*'Return Calculation'!B100,"")</f>
        <v/>
      </c>
      <c r="C125" s="38"/>
      <c r="D125" s="40" t="str">
        <f>IF('Return Calculation'!B100=1,English!$D$15*'Return Calculation'!B100,"")</f>
        <v/>
      </c>
      <c r="E125" s="40" t="str">
        <f>IFERROR(IF((E124+D125)*'Return Calculation'!B100&gt;0,E124+D125,""),"")</f>
        <v/>
      </c>
      <c r="F125" s="40" t="str">
        <f>IFERROR(IF('Return Calculation'!J100*(1+'Return Calculation'!F100)-'Return Calculation'!J100&gt;0,'Return Calculation'!J100*(1+'Return Calculation'!F100)-'Return Calculation'!J100,""),"")</f>
        <v/>
      </c>
      <c r="G125" s="40" t="str">
        <f>IFERROR(IF((G124+English!F125)*'Return Calculation'!B100&gt;0,G124+English!F125,""),"")</f>
        <v/>
      </c>
      <c r="H125" s="40" t="str">
        <f>IFERROR(IF('Return Calculation'!J100+English!F125+English!D125&gt;0,'Return Calculation'!J100+English!F125+English!D125,""),"")</f>
        <v/>
      </c>
    </row>
    <row r="126" spans="1:8" s="26" customFormat="1" ht="15.75" customHeight="1">
      <c r="A126"/>
      <c r="B126" s="38" t="str">
        <f>IF('Return Calculation'!C100*'Return Calculation'!B101&gt;0,'Return Calculation'!C100*'Return Calculation'!B101,"")</f>
        <v/>
      </c>
      <c r="C126" s="38"/>
      <c r="D126" s="40" t="str">
        <f>IF('Return Calculation'!B101=1,English!$D$15*'Return Calculation'!B101,"")</f>
        <v/>
      </c>
      <c r="E126" s="40" t="str">
        <f>IFERROR(IF((E125+D126)*'Return Calculation'!B101&gt;0,E125+D126,""),"")</f>
        <v/>
      </c>
      <c r="F126" s="40" t="str">
        <f>IFERROR(IF('Return Calculation'!J101*(1+'Return Calculation'!F101)-'Return Calculation'!J101&gt;0,'Return Calculation'!J101*(1+'Return Calculation'!F101)-'Return Calculation'!J101,""),"")</f>
        <v/>
      </c>
      <c r="G126" s="40" t="str">
        <f>IFERROR(IF((G125+English!F126)*'Return Calculation'!B101&gt;0,G125+English!F126,""),"")</f>
        <v/>
      </c>
      <c r="H126" s="40" t="str">
        <f>IFERROR(IF('Return Calculation'!J101+English!F126+English!D126&gt;0,'Return Calculation'!J101+English!F126+English!D126,""),"")</f>
        <v/>
      </c>
    </row>
    <row r="127" spans="1:8" s="26" customFormat="1" ht="15.75" customHeight="1">
      <c r="A127"/>
      <c r="B127" s="38" t="str">
        <f>IF('Return Calculation'!C101*'Return Calculation'!B102&gt;0,'Return Calculation'!C101*'Return Calculation'!B102,"")</f>
        <v/>
      </c>
      <c r="C127" s="38"/>
      <c r="D127" s="40" t="str">
        <f>IF('Return Calculation'!B102=1,English!$D$15*'Return Calculation'!B102,"")</f>
        <v/>
      </c>
      <c r="E127" s="40" t="str">
        <f>IFERROR(IF((E126+D127)*'Return Calculation'!B102&gt;0,E126+D127,""),"")</f>
        <v/>
      </c>
      <c r="F127" s="40" t="str">
        <f>IFERROR(IF('Return Calculation'!J102*(1+'Return Calculation'!F102)-'Return Calculation'!J102&gt;0,'Return Calculation'!J102*(1+'Return Calculation'!F102)-'Return Calculation'!J102,""),"")</f>
        <v/>
      </c>
      <c r="G127" s="40" t="str">
        <f>IFERROR(IF((G126+English!F127)*'Return Calculation'!B102&gt;0,G126+English!F127,""),"")</f>
        <v/>
      </c>
      <c r="H127" s="40" t="str">
        <f>IFERROR(IF('Return Calculation'!J102+English!F127+English!D127&gt;0,'Return Calculation'!J102+English!F127+English!D127,""),"")</f>
        <v/>
      </c>
    </row>
    <row r="128" spans="1:8" s="26" customFormat="1" ht="15.75" customHeight="1">
      <c r="A128"/>
      <c r="B128" s="38" t="str">
        <f>IF('Return Calculation'!C102*'Return Calculation'!B103&gt;0,'Return Calculation'!C102*'Return Calculation'!B103,"")</f>
        <v/>
      </c>
      <c r="C128" s="38"/>
      <c r="D128" s="40" t="str">
        <f>IF('Return Calculation'!B103=1,English!$D$15*'Return Calculation'!B103,"")</f>
        <v/>
      </c>
      <c r="E128" s="40" t="str">
        <f>IFERROR(IF((E127+D128)*'Return Calculation'!B103&gt;0,E127+D128,""),"")</f>
        <v/>
      </c>
      <c r="F128" s="40" t="str">
        <f>IFERROR(IF('Return Calculation'!J103*(1+'Return Calculation'!F103)-'Return Calculation'!J103&gt;0,'Return Calculation'!J103*(1+'Return Calculation'!F103)-'Return Calculation'!J103,""),"")</f>
        <v/>
      </c>
      <c r="G128" s="40" t="str">
        <f>IFERROR(IF((G127+English!F128)*'Return Calculation'!B103&gt;0,G127+English!F128,""),"")</f>
        <v/>
      </c>
      <c r="H128" s="40" t="str">
        <f>IFERROR(IF('Return Calculation'!J103+English!F128+English!D128&gt;0,'Return Calculation'!J103+English!F128+English!D128,""),"")</f>
        <v/>
      </c>
    </row>
    <row r="129" spans="1:8" s="26" customFormat="1" ht="15.75" customHeight="1">
      <c r="A129"/>
      <c r="B129" s="38" t="str">
        <f>IF('Return Calculation'!C103*'Return Calculation'!B104&gt;0,'Return Calculation'!C103*'Return Calculation'!B104,"")</f>
        <v/>
      </c>
      <c r="C129" s="38"/>
      <c r="D129" s="40" t="str">
        <f>IF('Return Calculation'!B104=1,English!$D$15*'Return Calculation'!B104,"")</f>
        <v/>
      </c>
      <c r="E129" s="40" t="str">
        <f>IFERROR(IF((E128+D129)*'Return Calculation'!B104&gt;0,E128+D129,""),"")</f>
        <v/>
      </c>
      <c r="F129" s="40" t="str">
        <f>IFERROR(IF('Return Calculation'!J104*(1+'Return Calculation'!F104)-'Return Calculation'!J104&gt;0,'Return Calculation'!J104*(1+'Return Calculation'!F104)-'Return Calculation'!J104,""),"")</f>
        <v/>
      </c>
      <c r="G129" s="40" t="str">
        <f>IFERROR(IF((G128+English!F129)*'Return Calculation'!B104&gt;0,G128+English!F129,""),"")</f>
        <v/>
      </c>
      <c r="H129" s="40" t="str">
        <f>IFERROR(IF('Return Calculation'!J104+English!F129+English!D129&gt;0,'Return Calculation'!J104+English!F129+English!D129,""),"")</f>
        <v/>
      </c>
    </row>
    <row r="130" spans="1:8" s="26" customFormat="1" ht="15.75" customHeight="1">
      <c r="A130"/>
      <c r="B130" s="38" t="str">
        <f>IF('Return Calculation'!C104*'Return Calculation'!B105&gt;0,'Return Calculation'!C104*'Return Calculation'!B105,"")</f>
        <v/>
      </c>
      <c r="C130" s="38"/>
      <c r="D130" s="40" t="str">
        <f>IF('Return Calculation'!B105=1,English!$D$15*'Return Calculation'!B105,"")</f>
        <v/>
      </c>
      <c r="E130" s="40" t="str">
        <f>IFERROR(IF((E129+D130)*'Return Calculation'!B105&gt;0,E129+D130,""),"")</f>
        <v/>
      </c>
      <c r="F130" s="40" t="str">
        <f>IFERROR(IF('Return Calculation'!J105*(1+'Return Calculation'!F105)-'Return Calculation'!J105&gt;0,'Return Calculation'!J105*(1+'Return Calculation'!F105)-'Return Calculation'!J105,""),"")</f>
        <v/>
      </c>
      <c r="G130" s="40" t="str">
        <f>IFERROR(IF((G129+English!F130)*'Return Calculation'!B105&gt;0,G129+English!F130,""),"")</f>
        <v/>
      </c>
      <c r="H130" s="40" t="str">
        <f>IFERROR(IF('Return Calculation'!J105+English!F130+English!D130&gt;0,'Return Calculation'!J105+English!F130+English!D130,""),"")</f>
        <v/>
      </c>
    </row>
    <row r="131" spans="1:8" s="26" customFormat="1" ht="15.75" customHeight="1">
      <c r="A131"/>
      <c r="B131" s="38" t="str">
        <f>IF('Return Calculation'!C105*'Return Calculation'!B106&gt;0,'Return Calculation'!C105*'Return Calculation'!B106,"")</f>
        <v/>
      </c>
      <c r="C131" s="38"/>
      <c r="D131" s="40" t="str">
        <f>IF('Return Calculation'!B106=1,English!$D$15*'Return Calculation'!B106,"")</f>
        <v/>
      </c>
      <c r="E131" s="40" t="str">
        <f>IFERROR(IF((E130+D131)*'Return Calculation'!B106&gt;0,E130+D131,""),"")</f>
        <v/>
      </c>
      <c r="F131" s="40" t="str">
        <f>IFERROR(IF('Return Calculation'!J106*(1+'Return Calculation'!F106)-'Return Calculation'!J106&gt;0,'Return Calculation'!J106*(1+'Return Calculation'!F106)-'Return Calculation'!J106,""),"")</f>
        <v/>
      </c>
      <c r="G131" s="40" t="str">
        <f>IFERROR(IF((G130+English!F131)*'Return Calculation'!B106&gt;0,G130+English!F131,""),"")</f>
        <v/>
      </c>
      <c r="H131" s="40" t="str">
        <f>IFERROR(IF('Return Calculation'!J106+English!F131+English!D131&gt;0,'Return Calculation'!J106+English!F131+English!D131,""),"")</f>
        <v/>
      </c>
    </row>
    <row r="132" spans="1:8" s="26" customFormat="1" ht="15.75" customHeight="1">
      <c r="A132"/>
      <c r="B132" s="38" t="str">
        <f>IF('Return Calculation'!C106*'Return Calculation'!B107&gt;0,'Return Calculation'!C106*'Return Calculation'!B107,"")</f>
        <v/>
      </c>
      <c r="C132" s="38"/>
      <c r="D132" s="40" t="str">
        <f>IF('Return Calculation'!B107=1,English!$D$15*'Return Calculation'!B107,"")</f>
        <v/>
      </c>
      <c r="E132" s="40" t="str">
        <f>IFERROR(IF((E131+D132)*'Return Calculation'!B107&gt;0,E131+D132,""),"")</f>
        <v/>
      </c>
      <c r="F132" s="40" t="str">
        <f>IFERROR(IF('Return Calculation'!J107*(1+'Return Calculation'!F107)-'Return Calculation'!J107&gt;0,'Return Calculation'!J107*(1+'Return Calculation'!F107)-'Return Calculation'!J107,""),"")</f>
        <v/>
      </c>
      <c r="G132" s="40" t="str">
        <f>IFERROR(IF((G131+English!F132)*'Return Calculation'!B107&gt;0,G131+English!F132,""),"")</f>
        <v/>
      </c>
      <c r="H132" s="40" t="str">
        <f>IFERROR(IF('Return Calculation'!J107+English!F132+English!D132&gt;0,'Return Calculation'!J107+English!F132+English!D132,""),"")</f>
        <v/>
      </c>
    </row>
    <row r="133" spans="1:8" s="26" customFormat="1" ht="15.75" customHeight="1">
      <c r="A133"/>
      <c r="B133" s="38" t="str">
        <f>IF('Return Calculation'!C107*'Return Calculation'!B108&gt;0,'Return Calculation'!C107*'Return Calculation'!B108,"")</f>
        <v/>
      </c>
      <c r="C133" s="38"/>
      <c r="D133" s="40" t="str">
        <f>IF('Return Calculation'!B108=1,English!$D$15*'Return Calculation'!B108,"")</f>
        <v/>
      </c>
      <c r="E133" s="40" t="str">
        <f>IFERROR(IF((E132+D133)*'Return Calculation'!B108&gt;0,E132+D133,""),"")</f>
        <v/>
      </c>
      <c r="F133" s="40" t="str">
        <f>IFERROR(IF('Return Calculation'!J108*(1+'Return Calculation'!F108)-'Return Calculation'!J108&gt;0,'Return Calculation'!J108*(1+'Return Calculation'!F108)-'Return Calculation'!J108,""),"")</f>
        <v/>
      </c>
      <c r="G133" s="40" t="str">
        <f>IFERROR(IF((G132+English!F133)*'Return Calculation'!B108&gt;0,G132+English!F133,""),"")</f>
        <v/>
      </c>
      <c r="H133" s="40" t="str">
        <f>IFERROR(IF('Return Calculation'!J108+English!F133+English!D133&gt;0,'Return Calculation'!J108+English!F133+English!D133,""),"")</f>
        <v/>
      </c>
    </row>
    <row r="134" spans="1:8" s="26" customFormat="1" ht="15.75" customHeight="1">
      <c r="A134"/>
      <c r="B134" s="38" t="str">
        <f>IF('Return Calculation'!C108*'Return Calculation'!B109&gt;0,'Return Calculation'!C108*'Return Calculation'!B109,"")</f>
        <v/>
      </c>
      <c r="C134" s="38"/>
      <c r="D134" s="40" t="str">
        <f>IF('Return Calculation'!B109=1,English!$D$15*'Return Calculation'!B109,"")</f>
        <v/>
      </c>
      <c r="E134" s="40" t="str">
        <f>IFERROR(IF((E133+D134)*'Return Calculation'!B109&gt;0,E133+D134,""),"")</f>
        <v/>
      </c>
      <c r="F134" s="40" t="str">
        <f>IFERROR(IF('Return Calculation'!J109*(1+'Return Calculation'!F109)-'Return Calculation'!J109&gt;0,'Return Calculation'!J109*(1+'Return Calculation'!F109)-'Return Calculation'!J109,""),"")</f>
        <v/>
      </c>
      <c r="G134" s="40" t="str">
        <f>IFERROR(IF((G133+English!F134)*'Return Calculation'!B109&gt;0,G133+English!F134,""),"")</f>
        <v/>
      </c>
      <c r="H134" s="40" t="str">
        <f>IFERROR(IF('Return Calculation'!J109+English!F134+English!D134&gt;0,'Return Calculation'!J109+English!F134+English!D134,""),"")</f>
        <v/>
      </c>
    </row>
    <row r="135" spans="1:8" s="26" customFormat="1" ht="15.75" customHeight="1">
      <c r="A135"/>
      <c r="B135" s="38" t="str">
        <f>IF('Return Calculation'!C109*'Return Calculation'!B110&gt;0,'Return Calculation'!C109*'Return Calculation'!B110,"")</f>
        <v/>
      </c>
      <c r="C135" s="38"/>
      <c r="D135" s="40" t="str">
        <f>IF('Return Calculation'!B110=1,English!$D$15*'Return Calculation'!B110,"")</f>
        <v/>
      </c>
      <c r="E135" s="40" t="str">
        <f>IFERROR(IF((E134+D135)*'Return Calculation'!B110&gt;0,E134+D135,""),"")</f>
        <v/>
      </c>
      <c r="F135" s="40" t="str">
        <f>IFERROR(IF('Return Calculation'!J110*(1+'Return Calculation'!F110)-'Return Calculation'!J110&gt;0,'Return Calculation'!J110*(1+'Return Calculation'!F110)-'Return Calculation'!J110,""),"")</f>
        <v/>
      </c>
      <c r="G135" s="40" t="str">
        <f>IFERROR(IF((G134+English!F135)*'Return Calculation'!B110&gt;0,G134+English!F135,""),"")</f>
        <v/>
      </c>
      <c r="H135" s="40" t="str">
        <f>IFERROR(IF('Return Calculation'!J110+English!F135+English!D135&gt;0,'Return Calculation'!J110+English!F135+English!D135,""),"")</f>
        <v/>
      </c>
    </row>
    <row r="136" spans="1:8" s="26" customFormat="1" ht="15.75" customHeight="1">
      <c r="A136"/>
      <c r="B136" s="38" t="str">
        <f>IF('Return Calculation'!C110*'Return Calculation'!B111&gt;0,'Return Calculation'!C110*'Return Calculation'!B111,"")</f>
        <v/>
      </c>
      <c r="C136" s="38"/>
      <c r="D136" s="40" t="str">
        <f>IF('Return Calculation'!B111=1,English!$D$15*'Return Calculation'!B111,"")</f>
        <v/>
      </c>
      <c r="E136" s="40" t="str">
        <f>IFERROR(IF((E135+D136)*'Return Calculation'!B111&gt;0,E135+D136,""),"")</f>
        <v/>
      </c>
      <c r="F136" s="40" t="str">
        <f>IFERROR(IF('Return Calculation'!J111*(1+'Return Calculation'!F111)-'Return Calculation'!J111&gt;0,'Return Calculation'!J111*(1+'Return Calculation'!F111)-'Return Calculation'!J111,""),"")</f>
        <v/>
      </c>
      <c r="G136" s="40" t="str">
        <f>IFERROR(IF((G135+English!F136)*'Return Calculation'!B111&gt;0,G135+English!F136,""),"")</f>
        <v/>
      </c>
      <c r="H136" s="40" t="str">
        <f>IFERROR(IF('Return Calculation'!J111+English!F136+English!D136&gt;0,'Return Calculation'!J111+English!F136+English!D136,""),"")</f>
        <v/>
      </c>
    </row>
    <row r="137" spans="1:8" s="26" customFormat="1" ht="15.75" customHeight="1">
      <c r="A137"/>
      <c r="B137" s="38" t="str">
        <f>IF('Return Calculation'!C111*'Return Calculation'!B112&gt;0,'Return Calculation'!C111*'Return Calculation'!B112,"")</f>
        <v/>
      </c>
      <c r="C137" s="38"/>
      <c r="D137" s="40" t="str">
        <f>IF('Return Calculation'!B112=1,English!$D$15*'Return Calculation'!B112,"")</f>
        <v/>
      </c>
      <c r="E137" s="40" t="str">
        <f>IFERROR(IF((E136+D137)*'Return Calculation'!B112&gt;0,E136+D137,""),"")</f>
        <v/>
      </c>
      <c r="F137" s="40" t="str">
        <f>IFERROR(IF('Return Calculation'!J112*(1+'Return Calculation'!F112)-'Return Calculation'!J112&gt;0,'Return Calculation'!J112*(1+'Return Calculation'!F112)-'Return Calculation'!J112,""),"")</f>
        <v/>
      </c>
      <c r="G137" s="40" t="str">
        <f>IFERROR(IF((G136+English!F137)*'Return Calculation'!B112&gt;0,G136+English!F137,""),"")</f>
        <v/>
      </c>
      <c r="H137" s="40" t="str">
        <f>IFERROR(IF('Return Calculation'!J112+English!F137+English!D137&gt;0,'Return Calculation'!J112+English!F137+English!D137,""),"")</f>
        <v/>
      </c>
    </row>
    <row r="138" spans="1:8" s="26" customFormat="1" ht="15.75" customHeight="1">
      <c r="A138"/>
      <c r="B138" s="38" t="str">
        <f>IF('Return Calculation'!C112*'Return Calculation'!B113&gt;0,'Return Calculation'!C112*'Return Calculation'!B113,"")</f>
        <v/>
      </c>
      <c r="C138" s="38"/>
      <c r="D138" s="40" t="str">
        <f>IF('Return Calculation'!B113=1,English!$D$15*'Return Calculation'!B113,"")</f>
        <v/>
      </c>
      <c r="E138" s="40" t="str">
        <f>IFERROR(IF((E137+D138)*'Return Calculation'!B113&gt;0,E137+D138,""),"")</f>
        <v/>
      </c>
      <c r="F138" s="40" t="str">
        <f>IFERROR(IF('Return Calculation'!J113*(1+'Return Calculation'!F113)-'Return Calculation'!J113&gt;0,'Return Calculation'!J113*(1+'Return Calculation'!F113)-'Return Calculation'!J113,""),"")</f>
        <v/>
      </c>
      <c r="G138" s="40" t="str">
        <f>IFERROR(IF((G137+English!F138)*'Return Calculation'!B113&gt;0,G137+English!F138,""),"")</f>
        <v/>
      </c>
      <c r="H138" s="40" t="str">
        <f>IFERROR(IF('Return Calculation'!J113+English!F138+English!D138&gt;0,'Return Calculation'!J113+English!F138+English!D138,""),"")</f>
        <v/>
      </c>
    </row>
    <row r="139" spans="1:8" s="26" customFormat="1" ht="15.75" customHeight="1">
      <c r="A139"/>
      <c r="B139" s="38" t="str">
        <f>IF('Return Calculation'!C113*'Return Calculation'!B114&gt;0,'Return Calculation'!C113*'Return Calculation'!B114,"")</f>
        <v/>
      </c>
      <c r="C139" s="38"/>
      <c r="D139" s="40" t="str">
        <f>IF('Return Calculation'!B114=1,English!$D$15*'Return Calculation'!B114,"")</f>
        <v/>
      </c>
      <c r="E139" s="40" t="str">
        <f>IFERROR(IF((E138+D139)*'Return Calculation'!B114&gt;0,E138+D139,""),"")</f>
        <v/>
      </c>
      <c r="F139" s="40" t="str">
        <f>IFERROR(IF('Return Calculation'!J114*(1+'Return Calculation'!F114)-'Return Calculation'!J114&gt;0,'Return Calculation'!J114*(1+'Return Calculation'!F114)-'Return Calculation'!J114,""),"")</f>
        <v/>
      </c>
      <c r="G139" s="40" t="str">
        <f>IFERROR(IF((G138+English!F139)*'Return Calculation'!B114&gt;0,G138+English!F139,""),"")</f>
        <v/>
      </c>
      <c r="H139" s="40" t="str">
        <f>IFERROR(IF('Return Calculation'!J114+English!F139+English!D139&gt;0,'Return Calculation'!J114+English!F139+English!D139,""),"")</f>
        <v/>
      </c>
    </row>
    <row r="140" spans="1:8" s="26" customFormat="1" ht="15.75" customHeight="1">
      <c r="A140"/>
      <c r="B140" s="38" t="str">
        <f>IF('Return Calculation'!C114*'Return Calculation'!B115&gt;0,'Return Calculation'!C114*'Return Calculation'!B115,"")</f>
        <v/>
      </c>
      <c r="C140" s="38"/>
      <c r="D140" s="40" t="str">
        <f>IF('Return Calculation'!B115=1,English!$D$15*'Return Calculation'!B115,"")</f>
        <v/>
      </c>
      <c r="E140" s="40" t="str">
        <f>IFERROR(IF((E139+D140)*'Return Calculation'!B115&gt;0,E139+D140,""),"")</f>
        <v/>
      </c>
      <c r="F140" s="40" t="str">
        <f>IFERROR(IF('Return Calculation'!J115*(1+'Return Calculation'!F115)-'Return Calculation'!J115&gt;0,'Return Calculation'!J115*(1+'Return Calculation'!F115)-'Return Calculation'!J115,""),"")</f>
        <v/>
      </c>
      <c r="G140" s="40" t="str">
        <f>IFERROR(IF((G139+English!F140)*'Return Calculation'!B115&gt;0,G139+English!F140,""),"")</f>
        <v/>
      </c>
      <c r="H140" s="40" t="str">
        <f>IFERROR(IF('Return Calculation'!J115+English!F140+English!D140&gt;0,'Return Calculation'!J115+English!F140+English!D140,""),"")</f>
        <v/>
      </c>
    </row>
    <row r="141" spans="1:8" s="26" customFormat="1" ht="15.75" customHeight="1">
      <c r="A141"/>
      <c r="B141" s="38" t="str">
        <f>IF('Return Calculation'!C115*'Return Calculation'!B116&gt;0,'Return Calculation'!C115*'Return Calculation'!B116,"")</f>
        <v/>
      </c>
      <c r="C141" s="38"/>
      <c r="D141" s="40" t="str">
        <f>IF('Return Calculation'!B116=1,English!$D$15*'Return Calculation'!B116,"")</f>
        <v/>
      </c>
      <c r="E141" s="40" t="str">
        <f>IFERROR(IF((E140+D141)*'Return Calculation'!B116&gt;0,E140+D141,""),"")</f>
        <v/>
      </c>
      <c r="F141" s="40" t="str">
        <f>IFERROR(IF('Return Calculation'!J116*(1+'Return Calculation'!F116)-'Return Calculation'!J116&gt;0,'Return Calculation'!J116*(1+'Return Calculation'!F116)-'Return Calculation'!J116,""),"")</f>
        <v/>
      </c>
      <c r="G141" s="40" t="str">
        <f>IFERROR(IF((G140+English!F141)*'Return Calculation'!B116&gt;0,G140+English!F141,""),"")</f>
        <v/>
      </c>
      <c r="H141" s="40" t="str">
        <f>IFERROR(IF('Return Calculation'!J116+English!F141+English!D141&gt;0,'Return Calculation'!J116+English!F141+English!D141,""),"")</f>
        <v/>
      </c>
    </row>
    <row r="142" spans="1:8" s="26" customFormat="1" ht="15.75" customHeight="1">
      <c r="A142"/>
      <c r="B142" s="38" t="str">
        <f>IF('Return Calculation'!C116*'Return Calculation'!B117&gt;0,'Return Calculation'!C116*'Return Calculation'!B117,"")</f>
        <v/>
      </c>
      <c r="C142" s="38"/>
      <c r="D142" s="40" t="str">
        <f>IF('Return Calculation'!B117=1,English!$D$15*'Return Calculation'!B117,"")</f>
        <v/>
      </c>
      <c r="E142" s="40" t="str">
        <f>IFERROR(IF((E141+D142)*'Return Calculation'!B117&gt;0,E141+D142,""),"")</f>
        <v/>
      </c>
      <c r="F142" s="40" t="str">
        <f>IFERROR(IF('Return Calculation'!J117*(1+'Return Calculation'!F117)-'Return Calculation'!J117&gt;0,'Return Calculation'!J117*(1+'Return Calculation'!F117)-'Return Calculation'!J117,""),"")</f>
        <v/>
      </c>
      <c r="G142" s="40" t="str">
        <f>IFERROR(IF((G141+English!F142)*'Return Calculation'!B117&gt;0,G141+English!F142,""),"")</f>
        <v/>
      </c>
      <c r="H142" s="40" t="str">
        <f>IFERROR(IF('Return Calculation'!J117+English!F142+English!D142&gt;0,'Return Calculation'!J117+English!F142+English!D142,""),"")</f>
        <v/>
      </c>
    </row>
    <row r="143" spans="1:8" s="26" customFormat="1" ht="15.75" customHeight="1">
      <c r="A143"/>
      <c r="B143" s="38" t="str">
        <f>IF('Return Calculation'!C117*'Return Calculation'!B118&gt;0,'Return Calculation'!C117*'Return Calculation'!B118,"")</f>
        <v/>
      </c>
      <c r="C143" s="38"/>
      <c r="D143" s="40" t="str">
        <f>IF('Return Calculation'!B118=1,English!$D$15*'Return Calculation'!B118,"")</f>
        <v/>
      </c>
      <c r="E143" s="40" t="str">
        <f>IFERROR(IF((E142+D143)*'Return Calculation'!B118&gt;0,E142+D143,""),"")</f>
        <v/>
      </c>
      <c r="F143" s="40" t="str">
        <f>IFERROR(IF('Return Calculation'!J118*(1+'Return Calculation'!F118)-'Return Calculation'!J118&gt;0,'Return Calculation'!J118*(1+'Return Calculation'!F118)-'Return Calculation'!J118,""),"")</f>
        <v/>
      </c>
      <c r="G143" s="40" t="str">
        <f>IFERROR(IF((G142+English!F143)*'Return Calculation'!B118&gt;0,G142+English!F143,""),"")</f>
        <v/>
      </c>
      <c r="H143" s="40" t="str">
        <f>IFERROR(IF('Return Calculation'!J118+English!F143+English!D143&gt;0,'Return Calculation'!J118+English!F143+English!D143,""),"")</f>
        <v/>
      </c>
    </row>
    <row r="144" spans="1:8" s="26" customFormat="1" ht="15.75" customHeight="1">
      <c r="A144"/>
      <c r="B144" s="38" t="str">
        <f>IF('Return Calculation'!C118*'Return Calculation'!B119&gt;0,'Return Calculation'!C118*'Return Calculation'!B119,"")</f>
        <v/>
      </c>
      <c r="C144" s="38"/>
      <c r="D144" s="40" t="str">
        <f>IF('Return Calculation'!B119=1,English!$D$15*'Return Calculation'!B119,"")</f>
        <v/>
      </c>
      <c r="E144" s="40" t="str">
        <f>IFERROR(IF((E143+D144)*'Return Calculation'!B119&gt;0,E143+D144,""),"")</f>
        <v/>
      </c>
      <c r="F144" s="40" t="str">
        <f>IFERROR(IF('Return Calculation'!J119*(1+'Return Calculation'!F119)-'Return Calculation'!J119&gt;0,'Return Calculation'!J119*(1+'Return Calculation'!F119)-'Return Calculation'!J119,""),"")</f>
        <v/>
      </c>
      <c r="G144" s="40" t="str">
        <f>IFERROR(IF((G143+English!F144)*'Return Calculation'!B119&gt;0,G143+English!F144,""),"")</f>
        <v/>
      </c>
      <c r="H144" s="40" t="str">
        <f>IFERROR(IF('Return Calculation'!J119+English!F144+English!D144&gt;0,'Return Calculation'!J119+English!F144+English!D144,""),"")</f>
        <v/>
      </c>
    </row>
    <row r="145" spans="1:8" s="26" customFormat="1" ht="15.75" customHeight="1">
      <c r="A145"/>
      <c r="B145" s="38" t="str">
        <f>IF('Return Calculation'!C119*'Return Calculation'!B120&gt;0,'Return Calculation'!C119*'Return Calculation'!B120,"")</f>
        <v/>
      </c>
      <c r="C145" s="38"/>
      <c r="D145" s="40" t="str">
        <f>IF('Return Calculation'!B120=1,English!$D$15*'Return Calculation'!B120,"")</f>
        <v/>
      </c>
      <c r="E145" s="40" t="str">
        <f>IFERROR(IF((E144+D145)*'Return Calculation'!B120&gt;0,E144+D145,""),"")</f>
        <v/>
      </c>
      <c r="F145" s="40" t="str">
        <f>IFERROR(IF('Return Calculation'!J120*(1+'Return Calculation'!F120)-'Return Calculation'!J120&gt;0,'Return Calculation'!J120*(1+'Return Calculation'!F120)-'Return Calculation'!J120,""),"")</f>
        <v/>
      </c>
      <c r="G145" s="40" t="str">
        <f>IFERROR(IF((G144+English!F145)*'Return Calculation'!B120&gt;0,G144+English!F145,""),"")</f>
        <v/>
      </c>
      <c r="H145" s="40" t="str">
        <f>IFERROR(IF('Return Calculation'!J120+English!F145+English!D145&gt;0,'Return Calculation'!J120+English!F145+English!D145,""),"")</f>
        <v/>
      </c>
    </row>
    <row r="146" spans="1:8" s="26" customFormat="1" ht="15.75" customHeight="1">
      <c r="A146"/>
      <c r="B146" s="38" t="str">
        <f>IF('Return Calculation'!C120*'Return Calculation'!B121&gt;0,'Return Calculation'!C120*'Return Calculation'!B121,"")</f>
        <v/>
      </c>
      <c r="C146" s="38"/>
      <c r="D146" s="40" t="str">
        <f>IF('Return Calculation'!B121=1,English!$D$15*'Return Calculation'!B121,"")</f>
        <v/>
      </c>
      <c r="E146" s="40" t="str">
        <f>IFERROR(IF((E145+D146)*'Return Calculation'!B121&gt;0,E145+D146,""),"")</f>
        <v/>
      </c>
      <c r="F146" s="40" t="str">
        <f>IFERROR(IF('Return Calculation'!J121*(1+'Return Calculation'!F121)-'Return Calculation'!J121&gt;0,'Return Calculation'!J121*(1+'Return Calculation'!F121)-'Return Calculation'!J121,""),"")</f>
        <v/>
      </c>
      <c r="G146" s="40" t="str">
        <f>IFERROR(IF((G145+English!F146)*'Return Calculation'!B121&gt;0,G145+English!F146,""),"")</f>
        <v/>
      </c>
      <c r="H146" s="40" t="str">
        <f>IFERROR(IF('Return Calculation'!J121+English!F146+English!D146&gt;0,'Return Calculation'!J121+English!F146+English!D146,""),"")</f>
        <v/>
      </c>
    </row>
    <row r="147" spans="1:8" s="26" customFormat="1" ht="15.75" customHeight="1">
      <c r="A147"/>
      <c r="B147" s="38" t="str">
        <f>IF('Return Calculation'!C121*'Return Calculation'!B122&gt;0,'Return Calculation'!C121*'Return Calculation'!B122,"")</f>
        <v/>
      </c>
      <c r="C147" s="38"/>
      <c r="D147" s="40" t="str">
        <f>IF('Return Calculation'!B122=1,English!$D$15*'Return Calculation'!B122,"")</f>
        <v/>
      </c>
      <c r="E147" s="40" t="str">
        <f>IFERROR(IF((E146+D147)*'Return Calculation'!B122&gt;0,E146+D147,""),"")</f>
        <v/>
      </c>
      <c r="F147" s="40" t="str">
        <f>IFERROR(IF('Return Calculation'!J122*(1+'Return Calculation'!F122)-'Return Calculation'!J122&gt;0,'Return Calculation'!J122*(1+'Return Calculation'!F122)-'Return Calculation'!J122,""),"")</f>
        <v/>
      </c>
      <c r="G147" s="40" t="str">
        <f>IFERROR(IF((G146+English!F147)*'Return Calculation'!B122&gt;0,G146+English!F147,""),"")</f>
        <v/>
      </c>
      <c r="H147" s="40" t="str">
        <f>IFERROR(IF('Return Calculation'!J122+English!F147+English!D147&gt;0,'Return Calculation'!J122+English!F147+English!D147,""),"")</f>
        <v/>
      </c>
    </row>
    <row r="148" spans="1:8" s="26" customFormat="1" ht="15.75" customHeight="1">
      <c r="A148"/>
      <c r="B148" s="38" t="str">
        <f>IF('Return Calculation'!C122*'Return Calculation'!B123&gt;0,'Return Calculation'!C122*'Return Calculation'!B123,"")</f>
        <v/>
      </c>
      <c r="C148" s="38"/>
      <c r="D148" s="40" t="str">
        <f>IF('Return Calculation'!B123=1,English!$D$15*'Return Calculation'!B123,"")</f>
        <v/>
      </c>
      <c r="E148" s="40" t="str">
        <f>IFERROR(IF((E147+D148)*'Return Calculation'!B123&gt;0,E147+D148,""),"")</f>
        <v/>
      </c>
      <c r="F148" s="40" t="str">
        <f>IFERROR(IF('Return Calculation'!J123*(1+'Return Calculation'!F123)-'Return Calculation'!J123&gt;0,'Return Calculation'!J123*(1+'Return Calculation'!F123)-'Return Calculation'!J123,""),"")</f>
        <v/>
      </c>
      <c r="G148" s="40" t="str">
        <f>IFERROR(IF((G147+English!F148)*'Return Calculation'!B123&gt;0,G147+English!F148,""),"")</f>
        <v/>
      </c>
      <c r="H148" s="40" t="str">
        <f>IFERROR(IF('Return Calculation'!J123+English!F148+English!D148&gt;0,'Return Calculation'!J123+English!F148+English!D148,""),"")</f>
        <v/>
      </c>
    </row>
    <row r="149" spans="1:8" s="26" customFormat="1" ht="15.75" customHeight="1">
      <c r="A149"/>
      <c r="B149" s="38" t="str">
        <f>IF('Return Calculation'!C123*'Return Calculation'!B124&gt;0,'Return Calculation'!C123*'Return Calculation'!B124,"")</f>
        <v/>
      </c>
      <c r="C149" s="38"/>
      <c r="D149" s="40" t="str">
        <f>IF('Return Calculation'!B124=1,English!$D$15*'Return Calculation'!B124,"")</f>
        <v/>
      </c>
      <c r="E149" s="40" t="str">
        <f>IFERROR(IF((E148+D149)*'Return Calculation'!B124&gt;0,E148+D149,""),"")</f>
        <v/>
      </c>
      <c r="F149" s="40" t="str">
        <f>IFERROR(IF('Return Calculation'!J124*(1+'Return Calculation'!F124)-'Return Calculation'!J124&gt;0,'Return Calculation'!J124*(1+'Return Calculation'!F124)-'Return Calculation'!J124,""),"")</f>
        <v/>
      </c>
      <c r="G149" s="40" t="str">
        <f>IFERROR(IF((G148+English!F149)*'Return Calculation'!B124&gt;0,G148+English!F149,""),"")</f>
        <v/>
      </c>
      <c r="H149" s="40" t="str">
        <f>IFERROR(IF('Return Calculation'!J124+English!F149+English!D149&gt;0,'Return Calculation'!J124+English!F149+English!D149,""),"")</f>
        <v/>
      </c>
    </row>
    <row r="150" spans="1:8" s="26" customFormat="1" ht="15.75" customHeight="1">
      <c r="A150"/>
      <c r="B150" s="38" t="str">
        <f>IF('Return Calculation'!C124*'Return Calculation'!B125&gt;0,'Return Calculation'!C124*'Return Calculation'!B125,"")</f>
        <v/>
      </c>
      <c r="C150" s="38"/>
      <c r="D150" s="40" t="str">
        <f>IF('Return Calculation'!B125=1,English!$D$15*'Return Calculation'!B125,"")</f>
        <v/>
      </c>
      <c r="E150" s="40" t="str">
        <f>IFERROR(IF((E149+D150)*'Return Calculation'!B125&gt;0,E149+D150,""),"")</f>
        <v/>
      </c>
      <c r="F150" s="40" t="str">
        <f>IFERROR(IF('Return Calculation'!J125*(1+'Return Calculation'!F125)-'Return Calculation'!J125&gt;0,'Return Calculation'!J125*(1+'Return Calculation'!F125)-'Return Calculation'!J125,""),"")</f>
        <v/>
      </c>
      <c r="G150" s="40" t="str">
        <f>IFERROR(IF((G149+English!F150)*'Return Calculation'!B125&gt;0,G149+English!F150,""),"")</f>
        <v/>
      </c>
      <c r="H150" s="40" t="str">
        <f>IFERROR(IF('Return Calculation'!J125+English!F150+English!D150&gt;0,'Return Calculation'!J125+English!F150+English!D150,""),"")</f>
        <v/>
      </c>
    </row>
    <row r="151" spans="1:8" s="26" customFormat="1" ht="15.75" customHeight="1">
      <c r="A151"/>
      <c r="B151" s="38" t="str">
        <f>IF('Return Calculation'!C125*'Return Calculation'!B126&gt;0,'Return Calculation'!C125*'Return Calculation'!B126,"")</f>
        <v/>
      </c>
      <c r="C151" s="38"/>
      <c r="D151" s="40" t="str">
        <f>IF('Return Calculation'!B126=1,English!$D$15*'Return Calculation'!B126,"")</f>
        <v/>
      </c>
      <c r="E151" s="40" t="str">
        <f>IFERROR(IF((E150+D151)*'Return Calculation'!B126&gt;0,E150+D151,""),"")</f>
        <v/>
      </c>
      <c r="F151" s="40" t="str">
        <f>IFERROR(IF('Return Calculation'!J126*(1+'Return Calculation'!F126)-'Return Calculation'!J126&gt;0,'Return Calculation'!J126*(1+'Return Calculation'!F126)-'Return Calculation'!J126,""),"")</f>
        <v/>
      </c>
      <c r="G151" s="40" t="str">
        <f>IFERROR(IF((G150+English!F151)*'Return Calculation'!B126&gt;0,G150+English!F151,""),"")</f>
        <v/>
      </c>
      <c r="H151" s="40" t="str">
        <f>IFERROR(IF('Return Calculation'!J126+English!F151+English!D151&gt;0,'Return Calculation'!J126+English!F151+English!D151,""),"")</f>
        <v/>
      </c>
    </row>
    <row r="152" spans="1:8" s="26" customFormat="1" ht="15.75" customHeight="1">
      <c r="A152"/>
      <c r="B152" s="38" t="str">
        <f>IF('Return Calculation'!C126*'Return Calculation'!B127&gt;0,'Return Calculation'!C126*'Return Calculation'!B127,"")</f>
        <v/>
      </c>
      <c r="C152" s="38"/>
      <c r="D152" s="40" t="str">
        <f>IF('Return Calculation'!B127=1,English!$D$15*'Return Calculation'!B127,"")</f>
        <v/>
      </c>
      <c r="E152" s="40" t="str">
        <f>IFERROR(IF((E151+D152)*'Return Calculation'!B127&gt;0,E151+D152,""),"")</f>
        <v/>
      </c>
      <c r="F152" s="40" t="str">
        <f>IFERROR(IF('Return Calculation'!J127*(1+'Return Calculation'!F127)-'Return Calculation'!J127&gt;0,'Return Calculation'!J127*(1+'Return Calculation'!F127)-'Return Calculation'!J127,""),"")</f>
        <v/>
      </c>
      <c r="G152" s="40" t="str">
        <f>IFERROR(IF((G151+English!F152)*'Return Calculation'!B127&gt;0,G151+English!F152,""),"")</f>
        <v/>
      </c>
      <c r="H152" s="40" t="str">
        <f>IFERROR(IF('Return Calculation'!J127+English!F152+English!D152&gt;0,'Return Calculation'!J127+English!F152+English!D152,""),"")</f>
        <v/>
      </c>
    </row>
    <row r="153" spans="1:8" s="26" customFormat="1" ht="15.75" customHeight="1">
      <c r="A153"/>
      <c r="B153" s="38" t="str">
        <f>IF('Return Calculation'!C127*'Return Calculation'!B128&gt;0,'Return Calculation'!C127*'Return Calculation'!B128,"")</f>
        <v/>
      </c>
      <c r="C153" s="38"/>
      <c r="D153" s="40" t="str">
        <f>IF('Return Calculation'!B128=1,English!$D$15*'Return Calculation'!B128,"")</f>
        <v/>
      </c>
      <c r="E153" s="40" t="str">
        <f>IFERROR(IF((E152+D153)*'Return Calculation'!B128&gt;0,E152+D153,""),"")</f>
        <v/>
      </c>
      <c r="F153" s="40" t="str">
        <f>IFERROR(IF('Return Calculation'!J128*(1+'Return Calculation'!F128)-'Return Calculation'!J128&gt;0,'Return Calculation'!J128*(1+'Return Calculation'!F128)-'Return Calculation'!J128,""),"")</f>
        <v/>
      </c>
      <c r="G153" s="40" t="str">
        <f>IFERROR(IF((G152+English!F153)*'Return Calculation'!B128&gt;0,G152+English!F153,""),"")</f>
        <v/>
      </c>
      <c r="H153" s="40" t="str">
        <f>IFERROR(IF('Return Calculation'!J128+English!F153+English!D153&gt;0,'Return Calculation'!J128+English!F153+English!D153,""),"")</f>
        <v/>
      </c>
    </row>
    <row r="154" spans="1:8" s="26" customFormat="1" ht="15.75" customHeight="1">
      <c r="A154"/>
      <c r="B154" s="38" t="str">
        <f>IF('Return Calculation'!C128*'Return Calculation'!B129&gt;0,'Return Calculation'!C128*'Return Calculation'!B129,"")</f>
        <v/>
      </c>
      <c r="C154" s="38"/>
      <c r="D154" s="40" t="str">
        <f>IF('Return Calculation'!B129=1,English!$D$15*'Return Calculation'!B129,"")</f>
        <v/>
      </c>
      <c r="E154" s="40" t="str">
        <f>IFERROR(IF((E153+D154)*'Return Calculation'!B129&gt;0,E153+D154,""),"")</f>
        <v/>
      </c>
      <c r="F154" s="40" t="str">
        <f>IFERROR(IF('Return Calculation'!J129*(1+'Return Calculation'!F129)-'Return Calculation'!J129&gt;0,'Return Calculation'!J129*(1+'Return Calculation'!F129)-'Return Calculation'!J129,""),"")</f>
        <v/>
      </c>
      <c r="G154" s="40" t="str">
        <f>IFERROR(IF((G153+English!F154)*'Return Calculation'!B129&gt;0,G153+English!F154,""),"")</f>
        <v/>
      </c>
      <c r="H154" s="40" t="str">
        <f>IFERROR(IF('Return Calculation'!J129+English!F154+English!D154&gt;0,'Return Calculation'!J129+English!F154+English!D154,""),"")</f>
        <v/>
      </c>
    </row>
    <row r="155" spans="1:8" s="26" customFormat="1" ht="15.75" customHeight="1">
      <c r="A155"/>
      <c r="B155" s="38" t="str">
        <f>IF('Return Calculation'!C129*'Return Calculation'!B130&gt;0,'Return Calculation'!C129*'Return Calculation'!B130,"")</f>
        <v/>
      </c>
      <c r="C155" s="38"/>
      <c r="D155" s="40" t="str">
        <f>IF('Return Calculation'!B130=1,English!$D$15*'Return Calculation'!B130,"")</f>
        <v/>
      </c>
      <c r="E155" s="40" t="str">
        <f>IFERROR(IF((E154+D155)*'Return Calculation'!B130&gt;0,E154+D155,""),"")</f>
        <v/>
      </c>
      <c r="F155" s="40" t="str">
        <f>IFERROR(IF('Return Calculation'!J130*(1+'Return Calculation'!F130)-'Return Calculation'!J130&gt;0,'Return Calculation'!J130*(1+'Return Calculation'!F130)-'Return Calculation'!J130,""),"")</f>
        <v/>
      </c>
      <c r="G155" s="40" t="str">
        <f>IFERROR(IF((G154+English!F155)*'Return Calculation'!B130&gt;0,G154+English!F155,""),"")</f>
        <v/>
      </c>
      <c r="H155" s="40" t="str">
        <f>IFERROR(IF('Return Calculation'!J130+English!F155+English!D155&gt;0,'Return Calculation'!J130+English!F155+English!D155,""),"")</f>
        <v/>
      </c>
    </row>
    <row r="156" spans="1:8" s="26" customFormat="1" ht="15.75" customHeight="1">
      <c r="A156"/>
      <c r="B156" s="38" t="str">
        <f>IF('Return Calculation'!C130*'Return Calculation'!B131&gt;0,'Return Calculation'!C130*'Return Calculation'!B131,"")</f>
        <v/>
      </c>
      <c r="C156" s="38"/>
      <c r="D156" s="40" t="str">
        <f>IF('Return Calculation'!B131=1,English!$D$15*'Return Calculation'!B131,"")</f>
        <v/>
      </c>
      <c r="E156" s="40" t="str">
        <f>IFERROR(IF((E155+D156)*'Return Calculation'!B131&gt;0,E155+D156,""),"")</f>
        <v/>
      </c>
      <c r="F156" s="40" t="str">
        <f>IFERROR(IF('Return Calculation'!J131*(1+'Return Calculation'!F131)-'Return Calculation'!J131&gt;0,'Return Calculation'!J131*(1+'Return Calculation'!F131)-'Return Calculation'!J131,""),"")</f>
        <v/>
      </c>
      <c r="G156" s="40" t="str">
        <f>IFERROR(IF((G155+English!F156)*'Return Calculation'!B131&gt;0,G155+English!F156,""),"")</f>
        <v/>
      </c>
      <c r="H156" s="40" t="str">
        <f>IFERROR(IF('Return Calculation'!J131+English!F156+English!D156&gt;0,'Return Calculation'!J131+English!F156+English!D156,""),"")</f>
        <v/>
      </c>
    </row>
    <row r="157" spans="1:8" s="26" customFormat="1" ht="15.75" customHeight="1">
      <c r="A157"/>
      <c r="B157" s="38" t="str">
        <f>IF('Return Calculation'!C131*'Return Calculation'!B132&gt;0,'Return Calculation'!C131*'Return Calculation'!B132,"")</f>
        <v/>
      </c>
      <c r="C157" s="38"/>
      <c r="D157" s="40" t="str">
        <f>IF('Return Calculation'!B132=1,English!$D$15*'Return Calculation'!B132,"")</f>
        <v/>
      </c>
      <c r="E157" s="40" t="str">
        <f>IFERROR(IF((E156+D157)*'Return Calculation'!B132&gt;0,E156+D157,""),"")</f>
        <v/>
      </c>
      <c r="F157" s="40" t="str">
        <f>IFERROR(IF('Return Calculation'!J132*(1+'Return Calculation'!F132)-'Return Calculation'!J132&gt;0,'Return Calculation'!J132*(1+'Return Calculation'!F132)-'Return Calculation'!J132,""),"")</f>
        <v/>
      </c>
      <c r="G157" s="40" t="str">
        <f>IFERROR(IF((G156+English!F157)*'Return Calculation'!B132&gt;0,G156+English!F157,""),"")</f>
        <v/>
      </c>
      <c r="H157" s="40" t="str">
        <f>IFERROR(IF('Return Calculation'!J132+English!F157+English!D157&gt;0,'Return Calculation'!J132+English!F157+English!D157,""),"")</f>
        <v/>
      </c>
    </row>
    <row r="158" spans="1:8" s="26" customFormat="1" ht="15.75" customHeight="1">
      <c r="A158"/>
      <c r="B158" s="38" t="str">
        <f>IF('Return Calculation'!C132*'Return Calculation'!B133&gt;0,'Return Calculation'!C132*'Return Calculation'!B133,"")</f>
        <v/>
      </c>
      <c r="C158" s="38"/>
      <c r="D158" s="40" t="str">
        <f>IF('Return Calculation'!B133=1,English!$D$15*'Return Calculation'!B133,"")</f>
        <v/>
      </c>
      <c r="E158" s="40" t="str">
        <f>IFERROR(IF((E157+D158)*'Return Calculation'!B133&gt;0,E157+D158,""),"")</f>
        <v/>
      </c>
      <c r="F158" s="40" t="str">
        <f>IFERROR(IF('Return Calculation'!J133*(1+'Return Calculation'!F133)-'Return Calculation'!J133&gt;0,'Return Calculation'!J133*(1+'Return Calculation'!F133)-'Return Calculation'!J133,""),"")</f>
        <v/>
      </c>
      <c r="G158" s="40" t="str">
        <f>IFERROR(IF((G157+English!F158)*'Return Calculation'!B133&gt;0,G157+English!F158,""),"")</f>
        <v/>
      </c>
      <c r="H158" s="40" t="str">
        <f>IFERROR(IF('Return Calculation'!J133+English!F158+English!D158&gt;0,'Return Calculation'!J133+English!F158+English!D158,""),"")</f>
        <v/>
      </c>
    </row>
    <row r="159" spans="1:8" s="26" customFormat="1" ht="15.75" customHeight="1">
      <c r="A159"/>
      <c r="B159" s="38" t="str">
        <f>IF('Return Calculation'!C133*'Return Calculation'!B134&gt;0,'Return Calculation'!C133*'Return Calculation'!B134,"")</f>
        <v/>
      </c>
      <c r="C159" s="38"/>
      <c r="D159" s="40" t="str">
        <f>IF('Return Calculation'!B134=1,English!$D$15*'Return Calculation'!B134,"")</f>
        <v/>
      </c>
      <c r="E159" s="40" t="str">
        <f>IFERROR(IF((E158+D159)*'Return Calculation'!B134&gt;0,E158+D159,""),"")</f>
        <v/>
      </c>
      <c r="F159" s="40" t="str">
        <f>IFERROR(IF('Return Calculation'!J134*(1+'Return Calculation'!F134)-'Return Calculation'!J134&gt;0,'Return Calculation'!J134*(1+'Return Calculation'!F134)-'Return Calculation'!J134,""),"")</f>
        <v/>
      </c>
      <c r="G159" s="40" t="str">
        <f>IFERROR(IF((G158+English!F159)*'Return Calculation'!B134&gt;0,G158+English!F159,""),"")</f>
        <v/>
      </c>
      <c r="H159" s="40" t="str">
        <f>IFERROR(IF('Return Calculation'!J134+English!F159+English!D159&gt;0,'Return Calculation'!J134+English!F159+English!D159,""),"")</f>
        <v/>
      </c>
    </row>
    <row r="160" spans="1:8" s="26" customFormat="1" ht="15.75" customHeight="1">
      <c r="A160"/>
      <c r="B160" s="38" t="str">
        <f>IF('Return Calculation'!C134*'Return Calculation'!B135&gt;0,'Return Calculation'!C134*'Return Calculation'!B135,"")</f>
        <v/>
      </c>
      <c r="C160" s="38"/>
      <c r="D160" s="40" t="str">
        <f>IF('Return Calculation'!B135=1,English!$D$15*'Return Calculation'!B135,"")</f>
        <v/>
      </c>
      <c r="E160" s="40" t="str">
        <f>IFERROR(IF((E159+D160)*'Return Calculation'!B135&gt;0,E159+D160,""),"")</f>
        <v/>
      </c>
      <c r="F160" s="40" t="str">
        <f>IFERROR(IF('Return Calculation'!J135*(1+'Return Calculation'!F135)-'Return Calculation'!J135&gt;0,'Return Calculation'!J135*(1+'Return Calculation'!F135)-'Return Calculation'!J135,""),"")</f>
        <v/>
      </c>
      <c r="G160" s="40" t="str">
        <f>IFERROR(IF((G159+English!F160)*'Return Calculation'!B135&gt;0,G159+English!F160,""),"")</f>
        <v/>
      </c>
      <c r="H160" s="40" t="str">
        <f>IFERROR(IF('Return Calculation'!J135+English!F160+English!D160&gt;0,'Return Calculation'!J135+English!F160+English!D160,""),"")</f>
        <v/>
      </c>
    </row>
    <row r="161" spans="1:8" s="26" customFormat="1" ht="15.75" customHeight="1">
      <c r="A161"/>
      <c r="B161" s="38" t="str">
        <f>IF('Return Calculation'!C135*'Return Calculation'!B136&gt;0,'Return Calculation'!C135*'Return Calculation'!B136,"")</f>
        <v/>
      </c>
      <c r="C161" s="38"/>
      <c r="D161" s="40" t="str">
        <f>IF('Return Calculation'!B136=1,English!$D$15*'Return Calculation'!B136,"")</f>
        <v/>
      </c>
      <c r="E161" s="40" t="str">
        <f>IFERROR(IF((E160+D161)*'Return Calculation'!B136&gt;0,E160+D161,""),"")</f>
        <v/>
      </c>
      <c r="F161" s="40" t="str">
        <f>IFERROR(IF('Return Calculation'!J136*(1+'Return Calculation'!F136)-'Return Calculation'!J136&gt;0,'Return Calculation'!J136*(1+'Return Calculation'!F136)-'Return Calculation'!J136,""),"")</f>
        <v/>
      </c>
      <c r="G161" s="40" t="str">
        <f>IFERROR(IF((G160+English!F161)*'Return Calculation'!B136&gt;0,G160+English!F161,""),"")</f>
        <v/>
      </c>
      <c r="H161" s="40" t="str">
        <f>IFERROR(IF('Return Calculation'!J136+English!F161+English!D161&gt;0,'Return Calculation'!J136+English!F161+English!D161,""),"")</f>
        <v/>
      </c>
    </row>
    <row r="162" spans="1:8" s="26" customFormat="1" ht="15.75" customHeight="1">
      <c r="A162"/>
      <c r="B162" s="38" t="str">
        <f>IF('Return Calculation'!C136*'Return Calculation'!B137&gt;0,'Return Calculation'!C136*'Return Calculation'!B137,"")</f>
        <v/>
      </c>
      <c r="C162" s="38"/>
      <c r="D162" s="40" t="str">
        <f>IF('Return Calculation'!B137=1,English!$D$15*'Return Calculation'!B137,"")</f>
        <v/>
      </c>
      <c r="E162" s="40" t="str">
        <f>IFERROR(IF((E161+D162)*'Return Calculation'!B137&gt;0,E161+D162,""),"")</f>
        <v/>
      </c>
      <c r="F162" s="40" t="str">
        <f>IFERROR(IF('Return Calculation'!J137*(1+'Return Calculation'!F137)-'Return Calculation'!J137&gt;0,'Return Calculation'!J137*(1+'Return Calculation'!F137)-'Return Calculation'!J137,""),"")</f>
        <v/>
      </c>
      <c r="G162" s="40" t="str">
        <f>IFERROR(IF((G161+English!F162)*'Return Calculation'!B137&gt;0,G161+English!F162,""),"")</f>
        <v/>
      </c>
      <c r="H162" s="40" t="str">
        <f>IFERROR(IF('Return Calculation'!J137+English!F162+English!D162&gt;0,'Return Calculation'!J137+English!F162+English!D162,""),"")</f>
        <v/>
      </c>
    </row>
    <row r="163" spans="1:8" s="26" customFormat="1" ht="15.75" customHeight="1">
      <c r="A163"/>
      <c r="B163" s="38" t="str">
        <f>IF('Return Calculation'!C137*'Return Calculation'!B138&gt;0,'Return Calculation'!C137*'Return Calculation'!B138,"")</f>
        <v/>
      </c>
      <c r="C163" s="38"/>
      <c r="D163" s="40" t="str">
        <f>IF('Return Calculation'!B138=1,English!$D$15*'Return Calculation'!B138,"")</f>
        <v/>
      </c>
      <c r="E163" s="40" t="str">
        <f>IFERROR(IF((E162+D163)*'Return Calculation'!B138&gt;0,E162+D163,""),"")</f>
        <v/>
      </c>
      <c r="F163" s="40" t="str">
        <f>IFERROR(IF('Return Calculation'!J138*(1+'Return Calculation'!F138)-'Return Calculation'!J138&gt;0,'Return Calculation'!J138*(1+'Return Calculation'!F138)-'Return Calculation'!J138,""),"")</f>
        <v/>
      </c>
      <c r="G163" s="40" t="str">
        <f>IFERROR(IF((G162+English!F163)*'Return Calculation'!B138&gt;0,G162+English!F163,""),"")</f>
        <v/>
      </c>
      <c r="H163" s="40" t="str">
        <f>IFERROR(IF('Return Calculation'!J138+English!F163+English!D163&gt;0,'Return Calculation'!J138+English!F163+English!D163,""),"")</f>
        <v/>
      </c>
    </row>
    <row r="164" spans="1:8" s="26" customFormat="1" ht="15.75" customHeight="1">
      <c r="A164"/>
      <c r="B164" s="38" t="str">
        <f>IF('Return Calculation'!C138*'Return Calculation'!B139&gt;0,'Return Calculation'!C138*'Return Calculation'!B139,"")</f>
        <v/>
      </c>
      <c r="C164" s="38"/>
      <c r="D164" s="40" t="str">
        <f>IF('Return Calculation'!B139=1,English!$D$15*'Return Calculation'!B139,"")</f>
        <v/>
      </c>
      <c r="E164" s="40" t="str">
        <f>IFERROR(IF((E163+D164)*'Return Calculation'!B139&gt;0,E163+D164,""),"")</f>
        <v/>
      </c>
      <c r="F164" s="40" t="str">
        <f>IFERROR(IF('Return Calculation'!J139*(1+'Return Calculation'!F139)-'Return Calculation'!J139&gt;0,'Return Calculation'!J139*(1+'Return Calculation'!F139)-'Return Calculation'!J139,""),"")</f>
        <v/>
      </c>
      <c r="G164" s="40" t="str">
        <f>IFERROR(IF((G163+English!F164)*'Return Calculation'!B139&gt;0,G163+English!F164,""),"")</f>
        <v/>
      </c>
      <c r="H164" s="40" t="str">
        <f>IFERROR(IF('Return Calculation'!J139+English!F164+English!D164&gt;0,'Return Calculation'!J139+English!F164+English!D164,""),"")</f>
        <v/>
      </c>
    </row>
    <row r="165" spans="1:8" s="26" customFormat="1" ht="15.75" customHeight="1">
      <c r="A165"/>
      <c r="B165" s="38" t="str">
        <f>IF('Return Calculation'!C139*'Return Calculation'!B140&gt;0,'Return Calculation'!C139*'Return Calculation'!B140,"")</f>
        <v/>
      </c>
      <c r="C165" s="38"/>
      <c r="D165" s="40" t="str">
        <f>IF('Return Calculation'!B140=1,English!$D$15*'Return Calculation'!B140,"")</f>
        <v/>
      </c>
      <c r="E165" s="40" t="str">
        <f>IFERROR(IF((E164+D165)*'Return Calculation'!B140&gt;0,E164+D165,""),"")</f>
        <v/>
      </c>
      <c r="F165" s="40" t="str">
        <f>IFERROR(IF('Return Calculation'!J140*(1+'Return Calculation'!F140)-'Return Calculation'!J140&gt;0,'Return Calculation'!J140*(1+'Return Calculation'!F140)-'Return Calculation'!J140,""),"")</f>
        <v/>
      </c>
      <c r="G165" s="40" t="str">
        <f>IFERROR(IF((G164+English!F165)*'Return Calculation'!B140&gt;0,G164+English!F165,""),"")</f>
        <v/>
      </c>
      <c r="H165" s="40" t="str">
        <f>IFERROR(IF('Return Calculation'!J140+English!F165+English!D165&gt;0,'Return Calculation'!J140+English!F165+English!D165,""),"")</f>
        <v/>
      </c>
    </row>
    <row r="166" spans="1:8" s="26" customFormat="1" ht="15.75" customHeight="1">
      <c r="A166"/>
      <c r="B166" s="38" t="str">
        <f>IF('Return Calculation'!C140*'Return Calculation'!B141&gt;0,'Return Calculation'!C140*'Return Calculation'!B141,"")</f>
        <v/>
      </c>
      <c r="C166" s="38"/>
      <c r="D166" s="40" t="str">
        <f>IF('Return Calculation'!B141=1,English!$D$15*'Return Calculation'!B141,"")</f>
        <v/>
      </c>
      <c r="E166" s="40" t="str">
        <f>IFERROR(IF((E165+D166)*'Return Calculation'!B141&gt;0,E165+D166,""),"")</f>
        <v/>
      </c>
      <c r="F166" s="40" t="str">
        <f>IFERROR(IF('Return Calculation'!J141*(1+'Return Calculation'!F141)-'Return Calculation'!J141&gt;0,'Return Calculation'!J141*(1+'Return Calculation'!F141)-'Return Calculation'!J141,""),"")</f>
        <v/>
      </c>
      <c r="G166" s="40" t="str">
        <f>IFERROR(IF((G165+English!F166)*'Return Calculation'!B141&gt;0,G165+English!F166,""),"")</f>
        <v/>
      </c>
      <c r="H166" s="40" t="str">
        <f>IFERROR(IF('Return Calculation'!J141+English!F166+English!D166&gt;0,'Return Calculation'!J141+English!F166+English!D166,""),"")</f>
        <v/>
      </c>
    </row>
    <row r="167" spans="1:8" s="26" customFormat="1" ht="15.75" customHeight="1">
      <c r="A167"/>
      <c r="B167" s="38" t="str">
        <f>IF('Return Calculation'!C141*'Return Calculation'!B142&gt;0,'Return Calculation'!C141*'Return Calculation'!B142,"")</f>
        <v/>
      </c>
      <c r="C167" s="38"/>
      <c r="D167" s="40" t="str">
        <f>IF('Return Calculation'!B142=1,English!$D$15*'Return Calculation'!B142,"")</f>
        <v/>
      </c>
      <c r="E167" s="40" t="str">
        <f>IFERROR(IF((E166+D167)*'Return Calculation'!B142&gt;0,E166+D167,""),"")</f>
        <v/>
      </c>
      <c r="F167" s="40" t="str">
        <f>IFERROR(IF('Return Calculation'!J142*(1+'Return Calculation'!F142)-'Return Calculation'!J142&gt;0,'Return Calculation'!J142*(1+'Return Calculation'!F142)-'Return Calculation'!J142,""),"")</f>
        <v/>
      </c>
      <c r="G167" s="40" t="str">
        <f>IFERROR(IF((G166+English!F167)*'Return Calculation'!B142&gt;0,G166+English!F167,""),"")</f>
        <v/>
      </c>
      <c r="H167" s="40" t="str">
        <f>IFERROR(IF('Return Calculation'!J142+English!F167+English!D167&gt;0,'Return Calculation'!J142+English!F167+English!D167,""),"")</f>
        <v/>
      </c>
    </row>
    <row r="168" spans="1:8" s="26" customFormat="1" ht="15.75" customHeight="1">
      <c r="A168"/>
      <c r="B168" s="38" t="str">
        <f>IF('Return Calculation'!C142*'Return Calculation'!B143&gt;0,'Return Calculation'!C142*'Return Calculation'!B143,"")</f>
        <v/>
      </c>
      <c r="C168" s="38"/>
      <c r="D168" s="40" t="str">
        <f>IF('Return Calculation'!B143=1,English!$D$15*'Return Calculation'!B143,"")</f>
        <v/>
      </c>
      <c r="E168" s="40" t="str">
        <f>IFERROR(IF((E167+D168)*'Return Calculation'!B143&gt;0,E167+D168,""),"")</f>
        <v/>
      </c>
      <c r="F168" s="40" t="str">
        <f>IFERROR(IF('Return Calculation'!J143*(1+'Return Calculation'!F143)-'Return Calculation'!J143&gt;0,'Return Calculation'!J143*(1+'Return Calculation'!F143)-'Return Calculation'!J143,""),"")</f>
        <v/>
      </c>
      <c r="G168" s="40" t="str">
        <f>IFERROR(IF((G167+English!F168)*'Return Calculation'!B143&gt;0,G167+English!F168,""),"")</f>
        <v/>
      </c>
      <c r="H168" s="40" t="str">
        <f>IFERROR(IF('Return Calculation'!J143+English!F168+English!D168&gt;0,'Return Calculation'!J143+English!F168+English!D168,""),"")</f>
        <v/>
      </c>
    </row>
    <row r="169" spans="1:8" s="26" customFormat="1" ht="15.75" customHeight="1">
      <c r="A169"/>
      <c r="B169" s="38" t="str">
        <f>IF('Return Calculation'!C143*'Return Calculation'!B144&gt;0,'Return Calculation'!C143*'Return Calculation'!B144,"")</f>
        <v/>
      </c>
      <c r="C169" s="38"/>
      <c r="D169" s="40" t="str">
        <f>IF('Return Calculation'!B144=1,English!$D$15*'Return Calculation'!B144,"")</f>
        <v/>
      </c>
      <c r="E169" s="40" t="str">
        <f>IFERROR(IF((E168+D169)*'Return Calculation'!B144&gt;0,E168+D169,""),"")</f>
        <v/>
      </c>
      <c r="F169" s="40" t="str">
        <f>IFERROR(IF('Return Calculation'!J144*(1+'Return Calculation'!F144)-'Return Calculation'!J144&gt;0,'Return Calculation'!J144*(1+'Return Calculation'!F144)-'Return Calculation'!J144,""),"")</f>
        <v/>
      </c>
      <c r="G169" s="40" t="str">
        <f>IFERROR(IF((G168+English!F169)*'Return Calculation'!B144&gt;0,G168+English!F169,""),"")</f>
        <v/>
      </c>
      <c r="H169" s="40" t="str">
        <f>IFERROR(IF('Return Calculation'!J144+English!F169+English!D169&gt;0,'Return Calculation'!J144+English!F169+English!D169,""),"")</f>
        <v/>
      </c>
    </row>
    <row r="170" spans="1:8" s="26" customFormat="1" ht="15.75" customHeight="1">
      <c r="A170"/>
      <c r="B170" s="38" t="str">
        <f>IF('Return Calculation'!C144*'Return Calculation'!B145&gt;0,'Return Calculation'!C144*'Return Calculation'!B145,"")</f>
        <v/>
      </c>
      <c r="C170" s="38"/>
      <c r="D170" s="40" t="str">
        <f>IF('Return Calculation'!B145=1,English!$D$15*'Return Calculation'!B145,"")</f>
        <v/>
      </c>
      <c r="E170" s="40" t="str">
        <f>IFERROR(IF((E169+D170)*'Return Calculation'!B145&gt;0,E169+D170,""),"")</f>
        <v/>
      </c>
      <c r="F170" s="40" t="str">
        <f>IFERROR(IF('Return Calculation'!J145*(1+'Return Calculation'!F145)-'Return Calculation'!J145&gt;0,'Return Calculation'!J145*(1+'Return Calculation'!F145)-'Return Calculation'!J145,""),"")</f>
        <v/>
      </c>
      <c r="G170" s="40" t="str">
        <f>IFERROR(IF((G169+English!F170)*'Return Calculation'!B145&gt;0,G169+English!F170,""),"")</f>
        <v/>
      </c>
      <c r="H170" s="40" t="str">
        <f>IFERROR(IF('Return Calculation'!J145+English!F170+English!D170&gt;0,'Return Calculation'!J145+English!F170+English!D170,""),"")</f>
        <v/>
      </c>
    </row>
    <row r="171" spans="1:8" s="26" customFormat="1" ht="15.75" customHeight="1">
      <c r="A171"/>
      <c r="B171" s="38" t="str">
        <f>IF('Return Calculation'!C145*'Return Calculation'!B146&gt;0,'Return Calculation'!C145*'Return Calculation'!B146,"")</f>
        <v/>
      </c>
      <c r="C171" s="38"/>
      <c r="D171" s="40" t="str">
        <f>IF('Return Calculation'!B146=1,English!$D$15*'Return Calculation'!B146,"")</f>
        <v/>
      </c>
      <c r="E171" s="40" t="str">
        <f>IFERROR(IF((E170+D171)*'Return Calculation'!B146&gt;0,E170+D171,""),"")</f>
        <v/>
      </c>
      <c r="F171" s="40" t="str">
        <f>IFERROR(IF('Return Calculation'!J146*(1+'Return Calculation'!F146)-'Return Calculation'!J146&gt;0,'Return Calculation'!J146*(1+'Return Calculation'!F146)-'Return Calculation'!J146,""),"")</f>
        <v/>
      </c>
      <c r="G171" s="40" t="str">
        <f>IFERROR(IF((G170+English!F171)*'Return Calculation'!B146&gt;0,G170+English!F171,""),"")</f>
        <v/>
      </c>
      <c r="H171" s="40" t="str">
        <f>IFERROR(IF('Return Calculation'!J146+English!F171+English!D171&gt;0,'Return Calculation'!J146+English!F171+English!D171,""),"")</f>
        <v/>
      </c>
    </row>
    <row r="172" spans="1:8" s="26" customFormat="1" ht="15.75" customHeight="1">
      <c r="A172"/>
      <c r="B172" s="38" t="str">
        <f>IF('Return Calculation'!C146*'Return Calculation'!B147&gt;0,'Return Calculation'!C146*'Return Calculation'!B147,"")</f>
        <v/>
      </c>
      <c r="C172" s="38"/>
      <c r="D172" s="40" t="str">
        <f>IF('Return Calculation'!B147=1,English!$D$15*'Return Calculation'!B147,"")</f>
        <v/>
      </c>
      <c r="E172" s="40" t="str">
        <f>IFERROR(IF((E171+D172)*'Return Calculation'!B147&gt;0,E171+D172,""),"")</f>
        <v/>
      </c>
      <c r="F172" s="40" t="str">
        <f>IFERROR(IF('Return Calculation'!J147*(1+'Return Calculation'!F147)-'Return Calculation'!J147&gt;0,'Return Calculation'!J147*(1+'Return Calculation'!F147)-'Return Calculation'!J147,""),"")</f>
        <v/>
      </c>
      <c r="G172" s="40" t="str">
        <f>IFERROR(IF((G171+English!F172)*'Return Calculation'!B147&gt;0,G171+English!F172,""),"")</f>
        <v/>
      </c>
      <c r="H172" s="40" t="str">
        <f>IFERROR(IF('Return Calculation'!J147+English!F172+English!D172&gt;0,'Return Calculation'!J147+English!F172+English!D172,""),"")</f>
        <v/>
      </c>
    </row>
    <row r="173" spans="1:8" s="26" customFormat="1" ht="15.75" customHeight="1">
      <c r="A173"/>
      <c r="B173" s="38" t="str">
        <f>IF('Return Calculation'!C147*'Return Calculation'!B148&gt;0,'Return Calculation'!C147*'Return Calculation'!B148,"")</f>
        <v/>
      </c>
      <c r="C173" s="38"/>
      <c r="D173" s="40" t="str">
        <f>IF('Return Calculation'!B148=1,English!$D$15*'Return Calculation'!B148,"")</f>
        <v/>
      </c>
      <c r="E173" s="40" t="str">
        <f>IFERROR(IF((E172+D173)*'Return Calculation'!B148&gt;0,E172+D173,""),"")</f>
        <v/>
      </c>
      <c r="F173" s="40" t="str">
        <f>IFERROR(IF('Return Calculation'!J148*(1+'Return Calculation'!F148)-'Return Calculation'!J148&gt;0,'Return Calculation'!J148*(1+'Return Calculation'!F148)-'Return Calculation'!J148,""),"")</f>
        <v/>
      </c>
      <c r="G173" s="40" t="str">
        <f>IFERROR(IF((G172+English!F173)*'Return Calculation'!B148&gt;0,G172+English!F173,""),"")</f>
        <v/>
      </c>
      <c r="H173" s="40" t="str">
        <f>IFERROR(IF('Return Calculation'!J148+English!F173+English!D173&gt;0,'Return Calculation'!J148+English!F173+English!D173,""),"")</f>
        <v/>
      </c>
    </row>
    <row r="174" spans="1:8" s="26" customFormat="1" ht="15.75" customHeight="1">
      <c r="A174"/>
      <c r="B174" s="38" t="str">
        <f>IF('Return Calculation'!C148*'Return Calculation'!B149&gt;0,'Return Calculation'!C148*'Return Calculation'!B149,"")</f>
        <v/>
      </c>
      <c r="C174" s="38"/>
      <c r="D174" s="40" t="str">
        <f>IF('Return Calculation'!B149=1,English!$D$15*'Return Calculation'!B149,"")</f>
        <v/>
      </c>
      <c r="E174" s="40" t="str">
        <f>IFERROR(IF((E173+D174)*'Return Calculation'!B149&gt;0,E173+D174,""),"")</f>
        <v/>
      </c>
      <c r="F174" s="40" t="str">
        <f>IFERROR(IF('Return Calculation'!J149*(1+'Return Calculation'!F149)-'Return Calculation'!J149&gt;0,'Return Calculation'!J149*(1+'Return Calculation'!F149)-'Return Calculation'!J149,""),"")</f>
        <v/>
      </c>
      <c r="G174" s="40" t="str">
        <f>IFERROR(IF((G173+English!F174)*'Return Calculation'!B149&gt;0,G173+English!F174,""),"")</f>
        <v/>
      </c>
      <c r="H174" s="40" t="str">
        <f>IFERROR(IF('Return Calculation'!J149+English!F174+English!D174&gt;0,'Return Calculation'!J149+English!F174+English!D174,""),"")</f>
        <v/>
      </c>
    </row>
    <row r="175" spans="1:8" s="26" customFormat="1" ht="15.75" customHeight="1">
      <c r="A175"/>
      <c r="B175" s="38" t="str">
        <f>IF('Return Calculation'!C149*'Return Calculation'!B150&gt;0,'Return Calculation'!C149*'Return Calculation'!B150,"")</f>
        <v/>
      </c>
      <c r="C175" s="38"/>
      <c r="D175" s="40" t="str">
        <f>IF('Return Calculation'!B150=1,English!$D$15*'Return Calculation'!B150,"")</f>
        <v/>
      </c>
      <c r="E175" s="40" t="str">
        <f>IFERROR(IF((E174+D175)*'Return Calculation'!B150&gt;0,E174+D175,""),"")</f>
        <v/>
      </c>
      <c r="F175" s="40" t="str">
        <f>IFERROR(IF('Return Calculation'!J150*(1+'Return Calculation'!F150)-'Return Calculation'!J150&gt;0,'Return Calculation'!J150*(1+'Return Calculation'!F150)-'Return Calculation'!J150,""),"")</f>
        <v/>
      </c>
      <c r="G175" s="40" t="str">
        <f>IFERROR(IF((G174+English!F175)*'Return Calculation'!B150&gt;0,G174+English!F175,""),"")</f>
        <v/>
      </c>
      <c r="H175" s="40" t="str">
        <f>IFERROR(IF('Return Calculation'!J150+English!F175+English!D175&gt;0,'Return Calculation'!J150+English!F175+English!D175,""),"")</f>
        <v/>
      </c>
    </row>
    <row r="176" spans="1:8" s="26" customFormat="1" ht="15.75" customHeight="1">
      <c r="A176"/>
      <c r="B176" s="38" t="str">
        <f>IF('Return Calculation'!C150*'Return Calculation'!B151&gt;0,'Return Calculation'!C150*'Return Calculation'!B151,"")</f>
        <v/>
      </c>
      <c r="C176" s="38"/>
      <c r="D176" s="40" t="str">
        <f>IF('Return Calculation'!B151=1,English!$D$15*'Return Calculation'!B151,"")</f>
        <v/>
      </c>
      <c r="E176" s="40" t="str">
        <f>IFERROR(IF((E175+D176)*'Return Calculation'!B151&gt;0,E175+D176,""),"")</f>
        <v/>
      </c>
      <c r="F176" s="40" t="str">
        <f>IFERROR(IF('Return Calculation'!J151*(1+'Return Calculation'!F151)-'Return Calculation'!J151&gt;0,'Return Calculation'!J151*(1+'Return Calculation'!F151)-'Return Calculation'!J151,""),"")</f>
        <v/>
      </c>
      <c r="G176" s="40" t="str">
        <f>IFERROR(IF((G175+English!F176)*'Return Calculation'!B151&gt;0,G175+English!F176,""),"")</f>
        <v/>
      </c>
      <c r="H176" s="40" t="str">
        <f>IFERROR(IF('Return Calculation'!J151+English!F176+English!D176&gt;0,'Return Calculation'!J151+English!F176+English!D176,""),"")</f>
        <v/>
      </c>
    </row>
    <row r="177" spans="1:8" s="26" customFormat="1" ht="15.75" customHeight="1">
      <c r="A177"/>
      <c r="B177" s="38" t="str">
        <f>IF('Return Calculation'!C151*'Return Calculation'!B152&gt;0,'Return Calculation'!C151*'Return Calculation'!B152,"")</f>
        <v/>
      </c>
      <c r="C177" s="38"/>
      <c r="D177" s="40" t="str">
        <f>IF('Return Calculation'!B152=1,English!$D$15*'Return Calculation'!B152,"")</f>
        <v/>
      </c>
      <c r="E177" s="40" t="str">
        <f>IFERROR(IF((E176+D177)*'Return Calculation'!B152&gt;0,E176+D177,""),"")</f>
        <v/>
      </c>
      <c r="F177" s="40" t="str">
        <f>IFERROR(IF('Return Calculation'!J152*(1+'Return Calculation'!F152)-'Return Calculation'!J152&gt;0,'Return Calculation'!J152*(1+'Return Calculation'!F152)-'Return Calculation'!J152,""),"")</f>
        <v/>
      </c>
      <c r="G177" s="40" t="str">
        <f>IFERROR(IF((G176+English!F177)*'Return Calculation'!B152&gt;0,G176+English!F177,""),"")</f>
        <v/>
      </c>
      <c r="H177" s="40" t="str">
        <f>IFERROR(IF('Return Calculation'!J152+English!F177+English!D177&gt;0,'Return Calculation'!J152+English!F177+English!D177,""),"")</f>
        <v/>
      </c>
    </row>
    <row r="178" spans="1:8" s="26" customFormat="1" ht="15.75" customHeight="1">
      <c r="A178"/>
      <c r="B178" s="38" t="str">
        <f>IF('Return Calculation'!C152*'Return Calculation'!B153&gt;0,'Return Calculation'!C152*'Return Calculation'!B153,"")</f>
        <v/>
      </c>
      <c r="C178" s="38"/>
      <c r="D178" s="40" t="str">
        <f>IF('Return Calculation'!B153=1,English!$D$15*'Return Calculation'!B153,"")</f>
        <v/>
      </c>
      <c r="E178" s="40" t="str">
        <f>IFERROR(IF((E177+D178)*'Return Calculation'!B153&gt;0,E177+D178,""),"")</f>
        <v/>
      </c>
      <c r="F178" s="40" t="str">
        <f>IFERROR(IF('Return Calculation'!J153*(1+'Return Calculation'!F153)-'Return Calculation'!J153&gt;0,'Return Calculation'!J153*(1+'Return Calculation'!F153)-'Return Calculation'!J153,""),"")</f>
        <v/>
      </c>
      <c r="G178" s="40" t="str">
        <f>IFERROR(IF((G177+English!F178)*'Return Calculation'!B153&gt;0,G177+English!F178,""),"")</f>
        <v/>
      </c>
      <c r="H178" s="40" t="str">
        <f>IFERROR(IF('Return Calculation'!J153+English!F178+English!D178&gt;0,'Return Calculation'!J153+English!F178+English!D178,""),"")</f>
        <v/>
      </c>
    </row>
    <row r="179" spans="1:8" s="26" customFormat="1" ht="15.75" customHeight="1">
      <c r="A179"/>
      <c r="B179" s="38" t="str">
        <f>IF('Return Calculation'!C153*'Return Calculation'!B154&gt;0,'Return Calculation'!C153*'Return Calculation'!B154,"")</f>
        <v/>
      </c>
      <c r="C179" s="38"/>
      <c r="D179" s="40" t="str">
        <f>IF('Return Calculation'!B154=1,English!$D$15*'Return Calculation'!B154,"")</f>
        <v/>
      </c>
      <c r="E179" s="40" t="str">
        <f>IFERROR(IF((E178+D179)*'Return Calculation'!B154&gt;0,E178+D179,""),"")</f>
        <v/>
      </c>
      <c r="F179" s="40" t="str">
        <f>IFERROR(IF('Return Calculation'!J154*(1+'Return Calculation'!F154)-'Return Calculation'!J154&gt;0,'Return Calculation'!J154*(1+'Return Calculation'!F154)-'Return Calculation'!J154,""),"")</f>
        <v/>
      </c>
      <c r="G179" s="40" t="str">
        <f>IFERROR(IF((G178+English!F179)*'Return Calculation'!B154&gt;0,G178+English!F179,""),"")</f>
        <v/>
      </c>
      <c r="H179" s="40" t="str">
        <f>IFERROR(IF('Return Calculation'!J154+English!F179+English!D179&gt;0,'Return Calculation'!J154+English!F179+English!D179,""),"")</f>
        <v/>
      </c>
    </row>
    <row r="180" spans="1:8" s="26" customFormat="1" ht="15.75" customHeight="1">
      <c r="A180"/>
      <c r="B180" s="38" t="str">
        <f>IF('Return Calculation'!C154*'Return Calculation'!B155&gt;0,'Return Calculation'!C154*'Return Calculation'!B155,"")</f>
        <v/>
      </c>
      <c r="C180" s="38"/>
      <c r="D180" s="40" t="str">
        <f>IF('Return Calculation'!B155=1,English!$D$15*'Return Calculation'!B155,"")</f>
        <v/>
      </c>
      <c r="E180" s="40" t="str">
        <f>IFERROR(IF((E179+D180)*'Return Calculation'!B155&gt;0,E179+D180,""),"")</f>
        <v/>
      </c>
      <c r="F180" s="40" t="str">
        <f>IFERROR(IF('Return Calculation'!J155*(1+'Return Calculation'!F155)-'Return Calculation'!J155&gt;0,'Return Calculation'!J155*(1+'Return Calculation'!F155)-'Return Calculation'!J155,""),"")</f>
        <v/>
      </c>
      <c r="G180" s="40" t="str">
        <f>IFERROR(IF((G179+English!F180)*'Return Calculation'!B155&gt;0,G179+English!F180,""),"")</f>
        <v/>
      </c>
      <c r="H180" s="40" t="str">
        <f>IFERROR(IF('Return Calculation'!J155+English!F180+English!D180&gt;0,'Return Calculation'!J155+English!F180+English!D180,""),"")</f>
        <v/>
      </c>
    </row>
    <row r="181" spans="1:8" s="26" customFormat="1" ht="15.75" customHeight="1">
      <c r="A181"/>
      <c r="B181" s="38" t="str">
        <f>IF('Return Calculation'!C155*'Return Calculation'!B156&gt;0,'Return Calculation'!C155*'Return Calculation'!B156,"")</f>
        <v/>
      </c>
      <c r="C181" s="38"/>
      <c r="D181" s="40" t="str">
        <f>IF('Return Calculation'!B156=1,English!$D$15*'Return Calculation'!B156,"")</f>
        <v/>
      </c>
      <c r="E181" s="40" t="str">
        <f>IFERROR(IF((E180+D181)*'Return Calculation'!B156&gt;0,E180+D181,""),"")</f>
        <v/>
      </c>
      <c r="F181" s="40" t="str">
        <f>IFERROR(IF('Return Calculation'!J156*(1+'Return Calculation'!F156)-'Return Calculation'!J156&gt;0,'Return Calculation'!J156*(1+'Return Calculation'!F156)-'Return Calculation'!J156,""),"")</f>
        <v/>
      </c>
      <c r="G181" s="40" t="str">
        <f>IFERROR(IF((G180+English!F181)*'Return Calculation'!B156&gt;0,G180+English!F181,""),"")</f>
        <v/>
      </c>
      <c r="H181" s="40" t="str">
        <f>IFERROR(IF('Return Calculation'!J156+English!F181+English!D181&gt;0,'Return Calculation'!J156+English!F181+English!D181,""),"")</f>
        <v/>
      </c>
    </row>
    <row r="182" spans="1:8" s="26" customFormat="1" ht="15.75" customHeight="1">
      <c r="A182"/>
      <c r="B182" s="38" t="str">
        <f>IF('Return Calculation'!C156*'Return Calculation'!B157&gt;0,'Return Calculation'!C156*'Return Calculation'!B157,"")</f>
        <v/>
      </c>
      <c r="C182" s="38"/>
      <c r="D182" s="40" t="str">
        <f>IF('Return Calculation'!B157=1,English!$D$15*'Return Calculation'!B157,"")</f>
        <v/>
      </c>
      <c r="E182" s="40" t="str">
        <f>IFERROR(IF((E181+D182)*'Return Calculation'!B157&gt;0,E181+D182,""),"")</f>
        <v/>
      </c>
      <c r="F182" s="40" t="str">
        <f>IFERROR(IF('Return Calculation'!J157*(1+'Return Calculation'!F157)-'Return Calculation'!J157&gt;0,'Return Calculation'!J157*(1+'Return Calculation'!F157)-'Return Calculation'!J157,""),"")</f>
        <v/>
      </c>
      <c r="G182" s="40" t="str">
        <f>IFERROR(IF((G181+English!F182)*'Return Calculation'!B157&gt;0,G181+English!F182,""),"")</f>
        <v/>
      </c>
      <c r="H182" s="40" t="str">
        <f>IFERROR(IF('Return Calculation'!J157+English!F182+English!D182&gt;0,'Return Calculation'!J157+English!F182+English!D182,""),"")</f>
        <v/>
      </c>
    </row>
    <row r="183" spans="1:8" s="26" customFormat="1" ht="15.75" customHeight="1">
      <c r="A183"/>
      <c r="B183" s="38" t="str">
        <f>IF('Return Calculation'!C157*'Return Calculation'!B158&gt;0,'Return Calculation'!C157*'Return Calculation'!B158,"")</f>
        <v/>
      </c>
      <c r="C183" s="38"/>
      <c r="D183" s="40" t="str">
        <f>IF('Return Calculation'!B158=1,English!$D$15*'Return Calculation'!B158,"")</f>
        <v/>
      </c>
      <c r="E183" s="40" t="str">
        <f>IFERROR(IF((E182+D183)*'Return Calculation'!B158&gt;0,E182+D183,""),"")</f>
        <v/>
      </c>
      <c r="F183" s="40" t="str">
        <f>IFERROR(IF('Return Calculation'!J158*(1+'Return Calculation'!F158)-'Return Calculation'!J158&gt;0,'Return Calculation'!J158*(1+'Return Calculation'!F158)-'Return Calculation'!J158,""),"")</f>
        <v/>
      </c>
      <c r="G183" s="40" t="str">
        <f>IFERROR(IF((G182+English!F183)*'Return Calculation'!B158&gt;0,G182+English!F183,""),"")</f>
        <v/>
      </c>
      <c r="H183" s="40" t="str">
        <f>IFERROR(IF('Return Calculation'!J158+English!F183+English!D183&gt;0,'Return Calculation'!J158+English!F183+English!D183,""),"")</f>
        <v/>
      </c>
    </row>
    <row r="184" spans="1:8" s="26" customFormat="1" ht="15.75" customHeight="1">
      <c r="A184"/>
      <c r="B184" s="38" t="str">
        <f>IF('Return Calculation'!C158*'Return Calculation'!B159&gt;0,'Return Calculation'!C158*'Return Calculation'!B159,"")</f>
        <v/>
      </c>
      <c r="C184" s="38"/>
      <c r="D184" s="40" t="str">
        <f>IF('Return Calculation'!B159=1,English!$D$15*'Return Calculation'!B159,"")</f>
        <v/>
      </c>
      <c r="E184" s="40" t="str">
        <f>IFERROR(IF((E183+D184)*'Return Calculation'!B159&gt;0,E183+D184,""),"")</f>
        <v/>
      </c>
      <c r="F184" s="40" t="str">
        <f>IFERROR(IF('Return Calculation'!J159*(1+'Return Calculation'!F159)-'Return Calculation'!J159&gt;0,'Return Calculation'!J159*(1+'Return Calculation'!F159)-'Return Calculation'!J159,""),"")</f>
        <v/>
      </c>
      <c r="G184" s="40" t="str">
        <f>IFERROR(IF((G183+English!F184)*'Return Calculation'!B159&gt;0,G183+English!F184,""),"")</f>
        <v/>
      </c>
      <c r="H184" s="40" t="str">
        <f>IFERROR(IF('Return Calculation'!J159+English!F184+English!D184&gt;0,'Return Calculation'!J159+English!F184+English!D184,""),"")</f>
        <v/>
      </c>
    </row>
    <row r="185" spans="1:8" s="26" customFormat="1" ht="15.75" customHeight="1">
      <c r="A185"/>
      <c r="B185" s="38" t="str">
        <f>IF('Return Calculation'!C159*'Return Calculation'!B160&gt;0,'Return Calculation'!C159*'Return Calculation'!B160,"")</f>
        <v/>
      </c>
      <c r="C185" s="38"/>
      <c r="D185" s="40" t="str">
        <f>IF('Return Calculation'!B160=1,English!$D$15*'Return Calculation'!B160,"")</f>
        <v/>
      </c>
      <c r="E185" s="40" t="str">
        <f>IFERROR(IF((E184+D185)*'Return Calculation'!B160&gt;0,E184+D185,""),"")</f>
        <v/>
      </c>
      <c r="F185" s="40" t="str">
        <f>IFERROR(IF('Return Calculation'!J160*(1+'Return Calculation'!F160)-'Return Calculation'!J160&gt;0,'Return Calculation'!J160*(1+'Return Calculation'!F160)-'Return Calculation'!J160,""),"")</f>
        <v/>
      </c>
      <c r="G185" s="40" t="str">
        <f>IFERROR(IF((G184+English!F185)*'Return Calculation'!B160&gt;0,G184+English!F185,""),"")</f>
        <v/>
      </c>
      <c r="H185" s="40" t="str">
        <f>IFERROR(IF('Return Calculation'!J160+English!F185+English!D185&gt;0,'Return Calculation'!J160+English!F185+English!D185,""),"")</f>
        <v/>
      </c>
    </row>
    <row r="186" spans="1:8" s="26" customFormat="1" ht="15.75" customHeight="1">
      <c r="A186"/>
      <c r="B186" s="38" t="str">
        <f>IF('Return Calculation'!C160*'Return Calculation'!B161&gt;0,'Return Calculation'!C160*'Return Calculation'!B161,"")</f>
        <v/>
      </c>
      <c r="C186" s="38"/>
      <c r="D186" s="40" t="str">
        <f>IF('Return Calculation'!B161=1,English!$D$15*'Return Calculation'!B161,"")</f>
        <v/>
      </c>
      <c r="E186" s="40" t="str">
        <f>IFERROR(IF((E185+D186)*'Return Calculation'!B161&gt;0,E185+D186,""),"")</f>
        <v/>
      </c>
      <c r="F186" s="40" t="str">
        <f>IFERROR(IF('Return Calculation'!J161*(1+'Return Calculation'!F161)-'Return Calculation'!J161&gt;0,'Return Calculation'!J161*(1+'Return Calculation'!F161)-'Return Calculation'!J161,""),"")</f>
        <v/>
      </c>
      <c r="G186" s="40" t="str">
        <f>IFERROR(IF((G185+English!F186)*'Return Calculation'!B161&gt;0,G185+English!F186,""),"")</f>
        <v/>
      </c>
      <c r="H186" s="40" t="str">
        <f>IFERROR(IF('Return Calculation'!J161+English!F186+English!D186&gt;0,'Return Calculation'!J161+English!F186+English!D186,""),"")</f>
        <v/>
      </c>
    </row>
    <row r="187" spans="1:8" s="26" customFormat="1" ht="15.75" customHeight="1">
      <c r="A187"/>
      <c r="B187" s="38" t="str">
        <f>IF('Return Calculation'!C161*'Return Calculation'!B162&gt;0,'Return Calculation'!C161*'Return Calculation'!B162,"")</f>
        <v/>
      </c>
      <c r="C187" s="38"/>
      <c r="D187" s="40" t="str">
        <f>IF('Return Calculation'!B162=1,English!$D$15*'Return Calculation'!B162,"")</f>
        <v/>
      </c>
      <c r="E187" s="40" t="str">
        <f>IFERROR(IF((E186+D187)*'Return Calculation'!B162&gt;0,E186+D187,""),"")</f>
        <v/>
      </c>
      <c r="F187" s="40" t="str">
        <f>IFERROR(IF('Return Calculation'!J162*(1+'Return Calculation'!F162)-'Return Calculation'!J162&gt;0,'Return Calculation'!J162*(1+'Return Calculation'!F162)-'Return Calculation'!J162,""),"")</f>
        <v/>
      </c>
      <c r="G187" s="40" t="str">
        <f>IFERROR(IF((G186+English!F187)*'Return Calculation'!B162&gt;0,G186+English!F187,""),"")</f>
        <v/>
      </c>
      <c r="H187" s="40" t="str">
        <f>IFERROR(IF('Return Calculation'!J162+English!F187+English!D187&gt;0,'Return Calculation'!J162+English!F187+English!D187,""),"")</f>
        <v/>
      </c>
    </row>
    <row r="188" spans="1:8" s="26" customFormat="1" ht="15.75" customHeight="1">
      <c r="A188"/>
      <c r="B188" s="38" t="str">
        <f>IF('Return Calculation'!C162*'Return Calculation'!B163&gt;0,'Return Calculation'!C162*'Return Calculation'!B163,"")</f>
        <v/>
      </c>
      <c r="C188" s="38"/>
      <c r="D188" s="40" t="str">
        <f>IF('Return Calculation'!B163=1,English!$D$15*'Return Calculation'!B163,"")</f>
        <v/>
      </c>
      <c r="E188" s="40" t="str">
        <f>IFERROR(IF((E187+D188)*'Return Calculation'!B163&gt;0,E187+D188,""),"")</f>
        <v/>
      </c>
      <c r="F188" s="40" t="str">
        <f>IFERROR(IF('Return Calculation'!J163*(1+'Return Calculation'!F163)-'Return Calculation'!J163&gt;0,'Return Calculation'!J163*(1+'Return Calculation'!F163)-'Return Calculation'!J163,""),"")</f>
        <v/>
      </c>
      <c r="G188" s="40" t="str">
        <f>IFERROR(IF((G187+English!F188)*'Return Calculation'!B163&gt;0,G187+English!F188,""),"")</f>
        <v/>
      </c>
      <c r="H188" s="40" t="str">
        <f>IFERROR(IF('Return Calculation'!J163+English!F188+English!D188&gt;0,'Return Calculation'!J163+English!F188+English!D188,""),"")</f>
        <v/>
      </c>
    </row>
    <row r="189" spans="1:8" s="26" customFormat="1" ht="15.75" customHeight="1">
      <c r="A189"/>
      <c r="B189" s="38" t="str">
        <f>IF('Return Calculation'!C163*'Return Calculation'!B164&gt;0,'Return Calculation'!C163*'Return Calculation'!B164,"")</f>
        <v/>
      </c>
      <c r="C189" s="38"/>
      <c r="D189" s="40" t="str">
        <f>IF('Return Calculation'!B164=1,English!$D$15*'Return Calculation'!B164,"")</f>
        <v/>
      </c>
      <c r="E189" s="40" t="str">
        <f>IFERROR(IF((E188+D189)*'Return Calculation'!B164&gt;0,E188+D189,""),"")</f>
        <v/>
      </c>
      <c r="F189" s="40" t="str">
        <f>IFERROR(IF('Return Calculation'!J164*(1+'Return Calculation'!F164)-'Return Calculation'!J164&gt;0,'Return Calculation'!J164*(1+'Return Calculation'!F164)-'Return Calculation'!J164,""),"")</f>
        <v/>
      </c>
      <c r="G189" s="40" t="str">
        <f>IFERROR(IF((G188+English!F189)*'Return Calculation'!B164&gt;0,G188+English!F189,""),"")</f>
        <v/>
      </c>
      <c r="H189" s="40" t="str">
        <f>IFERROR(IF('Return Calculation'!J164+English!F189+English!D189&gt;0,'Return Calculation'!J164+English!F189+English!D189,""),"")</f>
        <v/>
      </c>
    </row>
    <row r="190" spans="1:8" s="26" customFormat="1" ht="15.75" customHeight="1">
      <c r="A190"/>
      <c r="B190" s="38" t="str">
        <f>IF('Return Calculation'!C164*'Return Calculation'!B165&gt;0,'Return Calculation'!C164*'Return Calculation'!B165,"")</f>
        <v/>
      </c>
      <c r="C190" s="38"/>
      <c r="D190" s="40" t="str">
        <f>IF('Return Calculation'!B165=1,English!$D$15*'Return Calculation'!B165,"")</f>
        <v/>
      </c>
      <c r="E190" s="40" t="str">
        <f>IFERROR(IF((E189+D190)*'Return Calculation'!B165&gt;0,E189+D190,""),"")</f>
        <v/>
      </c>
      <c r="F190" s="40" t="str">
        <f>IFERROR(IF('Return Calculation'!J165*(1+'Return Calculation'!F165)-'Return Calculation'!J165&gt;0,'Return Calculation'!J165*(1+'Return Calculation'!F165)-'Return Calculation'!J165,""),"")</f>
        <v/>
      </c>
      <c r="G190" s="40" t="str">
        <f>IFERROR(IF((G189+English!F190)*'Return Calculation'!B165&gt;0,G189+English!F190,""),"")</f>
        <v/>
      </c>
      <c r="H190" s="40" t="str">
        <f>IFERROR(IF('Return Calculation'!J165+English!F190+English!D190&gt;0,'Return Calculation'!J165+English!F190+English!D190,""),"")</f>
        <v/>
      </c>
    </row>
    <row r="191" spans="1:8" s="26" customFormat="1" ht="15.75" customHeight="1">
      <c r="A191"/>
      <c r="B191" s="38" t="str">
        <f>IF('Return Calculation'!C165*'Return Calculation'!B166&gt;0,'Return Calculation'!C165*'Return Calculation'!B166,"")</f>
        <v/>
      </c>
      <c r="C191" s="38"/>
      <c r="D191" s="40" t="str">
        <f>IF('Return Calculation'!B166=1,English!$D$15*'Return Calculation'!B166,"")</f>
        <v/>
      </c>
      <c r="E191" s="40" t="str">
        <f>IFERROR(IF((E190+D191)*'Return Calculation'!B166&gt;0,E190+D191,""),"")</f>
        <v/>
      </c>
      <c r="F191" s="40" t="str">
        <f>IFERROR(IF('Return Calculation'!J166*(1+'Return Calculation'!F166)-'Return Calculation'!J166&gt;0,'Return Calculation'!J166*(1+'Return Calculation'!F166)-'Return Calculation'!J166,""),"")</f>
        <v/>
      </c>
      <c r="G191" s="40" t="str">
        <f>IFERROR(IF((G190+English!F191)*'Return Calculation'!B166&gt;0,G190+English!F191,""),"")</f>
        <v/>
      </c>
      <c r="H191" s="40" t="str">
        <f>IFERROR(IF('Return Calculation'!J166+English!F191+English!D191&gt;0,'Return Calculation'!J166+English!F191+English!D191,""),"")</f>
        <v/>
      </c>
    </row>
    <row r="192" spans="1:8" s="26" customFormat="1" ht="15.75" customHeight="1">
      <c r="A192"/>
      <c r="B192" s="38" t="str">
        <f>IF('Return Calculation'!C166*'Return Calculation'!B167&gt;0,'Return Calculation'!C166*'Return Calculation'!B167,"")</f>
        <v/>
      </c>
      <c r="C192" s="38"/>
      <c r="D192" s="40" t="str">
        <f>IF('Return Calculation'!B167=1,English!$D$15*'Return Calculation'!B167,"")</f>
        <v/>
      </c>
      <c r="E192" s="40" t="str">
        <f>IFERROR(IF((E191+D192)*'Return Calculation'!B167&gt;0,E191+D192,""),"")</f>
        <v/>
      </c>
      <c r="F192" s="40" t="str">
        <f>IFERROR(IF('Return Calculation'!J167*(1+'Return Calculation'!F167)-'Return Calculation'!J167&gt;0,'Return Calculation'!J167*(1+'Return Calculation'!F167)-'Return Calculation'!J167,""),"")</f>
        <v/>
      </c>
      <c r="G192" s="40" t="str">
        <f>IFERROR(IF((G191+English!F192)*'Return Calculation'!B167&gt;0,G191+English!F192,""),"")</f>
        <v/>
      </c>
      <c r="H192" s="40" t="str">
        <f>IFERROR(IF('Return Calculation'!J167+English!F192+English!D192&gt;0,'Return Calculation'!J167+English!F192+English!D192,""),"")</f>
        <v/>
      </c>
    </row>
    <row r="193" spans="1:8" s="26" customFormat="1" ht="15.75" customHeight="1">
      <c r="A193"/>
      <c r="B193" s="38" t="str">
        <f>IF('Return Calculation'!C167*'Return Calculation'!B168&gt;0,'Return Calculation'!C167*'Return Calculation'!B168,"")</f>
        <v/>
      </c>
      <c r="C193" s="38"/>
      <c r="D193" s="40" t="str">
        <f>IF('Return Calculation'!B168=1,English!$D$15*'Return Calculation'!B168,"")</f>
        <v/>
      </c>
      <c r="E193" s="40" t="str">
        <f>IFERROR(IF((E192+D193)*'Return Calculation'!B168&gt;0,E192+D193,""),"")</f>
        <v/>
      </c>
      <c r="F193" s="40" t="str">
        <f>IFERROR(IF('Return Calculation'!J168*(1+'Return Calculation'!F168)-'Return Calculation'!J168&gt;0,'Return Calculation'!J168*(1+'Return Calculation'!F168)-'Return Calculation'!J168,""),"")</f>
        <v/>
      </c>
      <c r="G193" s="40" t="str">
        <f>IFERROR(IF((G192+English!F193)*'Return Calculation'!B168&gt;0,G192+English!F193,""),"")</f>
        <v/>
      </c>
      <c r="H193" s="40" t="str">
        <f>IFERROR(IF('Return Calculation'!J168+English!F193+English!D193&gt;0,'Return Calculation'!J168+English!F193+English!D193,""),"")</f>
        <v/>
      </c>
    </row>
    <row r="194" spans="1:8" s="26" customFormat="1" ht="15.75" customHeight="1">
      <c r="A194"/>
      <c r="B194" s="38" t="str">
        <f>IF('Return Calculation'!C168*'Return Calculation'!B169&gt;0,'Return Calculation'!C168*'Return Calculation'!B169,"")</f>
        <v/>
      </c>
      <c r="C194" s="38"/>
      <c r="D194" s="40" t="str">
        <f>IF('Return Calculation'!B169=1,English!$D$15*'Return Calculation'!B169,"")</f>
        <v/>
      </c>
      <c r="E194" s="40" t="str">
        <f>IFERROR(IF((E193+D194)*'Return Calculation'!B169&gt;0,E193+D194,""),"")</f>
        <v/>
      </c>
      <c r="F194" s="40" t="str">
        <f>IFERROR(IF('Return Calculation'!J169*(1+'Return Calculation'!F169)-'Return Calculation'!J169&gt;0,'Return Calculation'!J169*(1+'Return Calculation'!F169)-'Return Calculation'!J169,""),"")</f>
        <v/>
      </c>
      <c r="G194" s="40" t="str">
        <f>IFERROR(IF((G193+English!F194)*'Return Calculation'!B169&gt;0,G193+English!F194,""),"")</f>
        <v/>
      </c>
      <c r="H194" s="40" t="str">
        <f>IFERROR(IF('Return Calculation'!J169+English!F194+English!D194&gt;0,'Return Calculation'!J169+English!F194+English!D194,""),"")</f>
        <v/>
      </c>
    </row>
    <row r="195" spans="1:8" s="26" customFormat="1" ht="15.75" customHeight="1">
      <c r="A195"/>
      <c r="B195" s="38" t="str">
        <f>IF('Return Calculation'!C169*'Return Calculation'!B170&gt;0,'Return Calculation'!C169*'Return Calculation'!B170,"")</f>
        <v/>
      </c>
      <c r="C195" s="38"/>
      <c r="D195" s="40" t="str">
        <f>IF('Return Calculation'!B170=1,English!$D$15*'Return Calculation'!B170,"")</f>
        <v/>
      </c>
      <c r="E195" s="40" t="str">
        <f>IFERROR(IF((E194+D195)*'Return Calculation'!B170&gt;0,E194+D195,""),"")</f>
        <v/>
      </c>
      <c r="F195" s="40" t="str">
        <f>IFERROR(IF('Return Calculation'!J170*(1+'Return Calculation'!F170)-'Return Calculation'!J170&gt;0,'Return Calculation'!J170*(1+'Return Calculation'!F170)-'Return Calculation'!J170,""),"")</f>
        <v/>
      </c>
      <c r="G195" s="40" t="str">
        <f>IFERROR(IF((G194+English!F195)*'Return Calculation'!B170&gt;0,G194+English!F195,""),"")</f>
        <v/>
      </c>
      <c r="H195" s="40" t="str">
        <f>IFERROR(IF('Return Calculation'!J170+English!F195+English!D195&gt;0,'Return Calculation'!J170+English!F195+English!D195,""),"")</f>
        <v/>
      </c>
    </row>
    <row r="196" spans="1:8" s="26" customFormat="1" ht="15.75" customHeight="1">
      <c r="A196"/>
      <c r="B196" s="38" t="str">
        <f>IF('Return Calculation'!C170*'Return Calculation'!B171&gt;0,'Return Calculation'!C170*'Return Calculation'!B171,"")</f>
        <v/>
      </c>
      <c r="C196" s="38"/>
      <c r="D196" s="40" t="str">
        <f>IF('Return Calculation'!B171=1,English!$D$15*'Return Calculation'!B171,"")</f>
        <v/>
      </c>
      <c r="E196" s="40" t="str">
        <f>IFERROR(IF((E195+D196)*'Return Calculation'!B171&gt;0,E195+D196,""),"")</f>
        <v/>
      </c>
      <c r="F196" s="40" t="str">
        <f>IFERROR(IF('Return Calculation'!J171*(1+'Return Calculation'!F171)-'Return Calculation'!J171&gt;0,'Return Calculation'!J171*(1+'Return Calculation'!F171)-'Return Calculation'!J171,""),"")</f>
        <v/>
      </c>
      <c r="G196" s="40" t="str">
        <f>IFERROR(IF((G195+English!F196)*'Return Calculation'!B171&gt;0,G195+English!F196,""),"")</f>
        <v/>
      </c>
      <c r="H196" s="40" t="str">
        <f>IFERROR(IF('Return Calculation'!J171+English!F196+English!D196&gt;0,'Return Calculation'!J171+English!F196+English!D196,""),"")</f>
        <v/>
      </c>
    </row>
    <row r="197" spans="1:8" s="26" customFormat="1" ht="15.75" customHeight="1">
      <c r="A197"/>
      <c r="B197" s="38" t="str">
        <f>IF('Return Calculation'!C171*'Return Calculation'!B172&gt;0,'Return Calculation'!C171*'Return Calculation'!B172,"")</f>
        <v/>
      </c>
      <c r="C197" s="38"/>
      <c r="D197" s="40" t="str">
        <f>IF('Return Calculation'!B172=1,English!$D$15*'Return Calculation'!B172,"")</f>
        <v/>
      </c>
      <c r="E197" s="40" t="str">
        <f>IFERROR(IF((E196+D197)*'Return Calculation'!B172&gt;0,E196+D197,""),"")</f>
        <v/>
      </c>
      <c r="F197" s="40" t="str">
        <f>IFERROR(IF('Return Calculation'!J172*(1+'Return Calculation'!F172)-'Return Calculation'!J172&gt;0,'Return Calculation'!J172*(1+'Return Calculation'!F172)-'Return Calculation'!J172,""),"")</f>
        <v/>
      </c>
      <c r="G197" s="40" t="str">
        <f>IFERROR(IF((G196+English!F197)*'Return Calculation'!B172&gt;0,G196+English!F197,""),"")</f>
        <v/>
      </c>
      <c r="H197" s="40" t="str">
        <f>IFERROR(IF('Return Calculation'!J172+English!F197+English!D197&gt;0,'Return Calculation'!J172+English!F197+English!D197,""),"")</f>
        <v/>
      </c>
    </row>
    <row r="198" spans="1:8" s="26" customFormat="1" ht="15.75" customHeight="1">
      <c r="A198"/>
      <c r="B198" s="38" t="str">
        <f>IF('Return Calculation'!C172*'Return Calculation'!B173&gt;0,'Return Calculation'!C172*'Return Calculation'!B173,"")</f>
        <v/>
      </c>
      <c r="C198" s="38"/>
      <c r="D198" s="40" t="str">
        <f>IF('Return Calculation'!B173=1,English!$D$15*'Return Calculation'!B173,"")</f>
        <v/>
      </c>
      <c r="E198" s="40" t="str">
        <f>IFERROR(IF((E197+D198)*'Return Calculation'!B173&gt;0,E197+D198,""),"")</f>
        <v/>
      </c>
      <c r="F198" s="40" t="str">
        <f>IFERROR(IF('Return Calculation'!J173*(1+'Return Calculation'!F173)-'Return Calculation'!J173&gt;0,'Return Calculation'!J173*(1+'Return Calculation'!F173)-'Return Calculation'!J173,""),"")</f>
        <v/>
      </c>
      <c r="G198" s="40" t="str">
        <f>IFERROR(IF((G197+English!F198)*'Return Calculation'!B173&gt;0,G197+English!F198,""),"")</f>
        <v/>
      </c>
      <c r="H198" s="40" t="str">
        <f>IFERROR(IF('Return Calculation'!J173+English!F198+English!D198&gt;0,'Return Calculation'!J173+English!F198+English!D198,""),"")</f>
        <v/>
      </c>
    </row>
    <row r="199" spans="1:8" s="26" customFormat="1" ht="15.75" customHeight="1">
      <c r="A199"/>
      <c r="B199" s="38" t="str">
        <f>IF('Return Calculation'!C173*'Return Calculation'!B174&gt;0,'Return Calculation'!C173*'Return Calculation'!B174,"")</f>
        <v/>
      </c>
      <c r="C199" s="38"/>
      <c r="D199" s="40" t="str">
        <f>IF('Return Calculation'!B174=1,English!$D$15*'Return Calculation'!B174,"")</f>
        <v/>
      </c>
      <c r="E199" s="40" t="str">
        <f>IFERROR(IF((E198+D199)*'Return Calculation'!B174&gt;0,E198+D199,""),"")</f>
        <v/>
      </c>
      <c r="F199" s="40" t="str">
        <f>IFERROR(IF('Return Calculation'!J174*(1+'Return Calculation'!F174)-'Return Calculation'!J174&gt;0,'Return Calculation'!J174*(1+'Return Calculation'!F174)-'Return Calculation'!J174,""),"")</f>
        <v/>
      </c>
      <c r="G199" s="40" t="str">
        <f>IFERROR(IF((G198+English!F199)*'Return Calculation'!B174&gt;0,G198+English!F199,""),"")</f>
        <v/>
      </c>
      <c r="H199" s="40" t="str">
        <f>IFERROR(IF('Return Calculation'!J174+English!F199+English!D199&gt;0,'Return Calculation'!J174+English!F199+English!D199,""),"")</f>
        <v/>
      </c>
    </row>
    <row r="200" spans="1:8" s="26" customFormat="1" ht="15.75" customHeight="1">
      <c r="A200"/>
      <c r="B200" s="38" t="str">
        <f>IF('Return Calculation'!C174*'Return Calculation'!B175&gt;0,'Return Calculation'!C174*'Return Calculation'!B175,"")</f>
        <v/>
      </c>
      <c r="C200" s="38"/>
      <c r="D200" s="40" t="str">
        <f>IF('Return Calculation'!B175=1,English!$D$15*'Return Calculation'!B175,"")</f>
        <v/>
      </c>
      <c r="E200" s="40" t="str">
        <f>IFERROR(IF((E199+D200)*'Return Calculation'!B175&gt;0,E199+D200,""),"")</f>
        <v/>
      </c>
      <c r="F200" s="40" t="str">
        <f>IFERROR(IF('Return Calculation'!J175*(1+'Return Calculation'!F175)-'Return Calculation'!J175&gt;0,'Return Calculation'!J175*(1+'Return Calculation'!F175)-'Return Calculation'!J175,""),"")</f>
        <v/>
      </c>
      <c r="G200" s="40" t="str">
        <f>IFERROR(IF((G199+English!F200)*'Return Calculation'!B175&gt;0,G199+English!F200,""),"")</f>
        <v/>
      </c>
      <c r="H200" s="40" t="str">
        <f>IFERROR(IF('Return Calculation'!J175+English!F200+English!D200&gt;0,'Return Calculation'!J175+English!F200+English!D200,""),"")</f>
        <v/>
      </c>
    </row>
    <row r="201" spans="1:8" s="26" customFormat="1" ht="15.75" customHeight="1">
      <c r="A201"/>
      <c r="B201" s="38" t="str">
        <f>IF('Return Calculation'!C175*'Return Calculation'!B176&gt;0,'Return Calculation'!C175*'Return Calculation'!B176,"")</f>
        <v/>
      </c>
      <c r="C201" s="38"/>
      <c r="D201" s="40" t="str">
        <f>IF('Return Calculation'!B176=1,English!$D$15*'Return Calculation'!B176,"")</f>
        <v/>
      </c>
      <c r="E201" s="40" t="str">
        <f>IFERROR(IF((E200+D201)*'Return Calculation'!B176&gt;0,E200+D201,""),"")</f>
        <v/>
      </c>
      <c r="F201" s="40" t="str">
        <f>IFERROR(IF('Return Calculation'!J176*(1+'Return Calculation'!F176)-'Return Calculation'!J176&gt;0,'Return Calculation'!J176*(1+'Return Calculation'!F176)-'Return Calculation'!J176,""),"")</f>
        <v/>
      </c>
      <c r="G201" s="40" t="str">
        <f>IFERROR(IF((G200+English!F201)*'Return Calculation'!B176&gt;0,G200+English!F201,""),"")</f>
        <v/>
      </c>
      <c r="H201" s="40" t="str">
        <f>IFERROR(IF('Return Calculation'!J176+English!F201+English!D201&gt;0,'Return Calculation'!J176+English!F201+English!D201,""),"")</f>
        <v/>
      </c>
    </row>
    <row r="202" spans="1:8" s="26" customFormat="1" ht="15.75" customHeight="1">
      <c r="A202"/>
      <c r="B202" s="38" t="str">
        <f>IF('Return Calculation'!C176*'Return Calculation'!B177&gt;0,'Return Calculation'!C176*'Return Calculation'!B177,"")</f>
        <v/>
      </c>
      <c r="C202" s="38"/>
      <c r="D202" s="40" t="str">
        <f>IF('Return Calculation'!B177=1,English!$D$15*'Return Calculation'!B177,"")</f>
        <v/>
      </c>
      <c r="E202" s="40" t="str">
        <f>IFERROR(IF((E201+D202)*'Return Calculation'!B177&gt;0,E201+D202,""),"")</f>
        <v/>
      </c>
      <c r="F202" s="40" t="str">
        <f>IFERROR(IF('Return Calculation'!J177*(1+'Return Calculation'!F177)-'Return Calculation'!J177&gt;0,'Return Calculation'!J177*(1+'Return Calculation'!F177)-'Return Calculation'!J177,""),"")</f>
        <v/>
      </c>
      <c r="G202" s="40" t="str">
        <f>IFERROR(IF((G201+English!F202)*'Return Calculation'!B177&gt;0,G201+English!F202,""),"")</f>
        <v/>
      </c>
      <c r="H202" s="40" t="str">
        <f>IFERROR(IF('Return Calculation'!J177+English!F202+English!D202&gt;0,'Return Calculation'!J177+English!F202+English!D202,""),"")</f>
        <v/>
      </c>
    </row>
    <row r="203" spans="1:8" s="26" customFormat="1" ht="15.75" customHeight="1">
      <c r="A203"/>
      <c r="B203" s="38" t="str">
        <f>IF('Return Calculation'!C177*'Return Calculation'!B178&gt;0,'Return Calculation'!C177*'Return Calculation'!B178,"")</f>
        <v/>
      </c>
      <c r="C203" s="38"/>
      <c r="D203" s="40" t="str">
        <f>IF('Return Calculation'!B178=1,English!$D$15*'Return Calculation'!B178,"")</f>
        <v/>
      </c>
      <c r="E203" s="40" t="str">
        <f>IFERROR(IF((E202+D203)*'Return Calculation'!B178&gt;0,E202+D203,""),"")</f>
        <v/>
      </c>
      <c r="F203" s="40" t="str">
        <f>IFERROR(IF('Return Calculation'!J178*(1+'Return Calculation'!F178)-'Return Calculation'!J178&gt;0,'Return Calculation'!J178*(1+'Return Calculation'!F178)-'Return Calculation'!J178,""),"")</f>
        <v/>
      </c>
      <c r="G203" s="40" t="str">
        <f>IFERROR(IF((G202+English!F203)*'Return Calculation'!B178&gt;0,G202+English!F203,""),"")</f>
        <v/>
      </c>
      <c r="H203" s="40" t="str">
        <f>IFERROR(IF('Return Calculation'!J178+English!F203+English!D203&gt;0,'Return Calculation'!J178+English!F203+English!D203,""),"")</f>
        <v/>
      </c>
    </row>
    <row r="204" spans="1:8" s="26" customFormat="1" ht="15.75" customHeight="1">
      <c r="A204"/>
      <c r="B204" s="38" t="str">
        <f>IF('Return Calculation'!C178*'Return Calculation'!B179&gt;0,'Return Calculation'!C178*'Return Calculation'!B179,"")</f>
        <v/>
      </c>
      <c r="C204" s="38"/>
      <c r="D204" s="40" t="str">
        <f>IF('Return Calculation'!B179=1,English!$D$15*'Return Calculation'!B179,"")</f>
        <v/>
      </c>
      <c r="E204" s="40" t="str">
        <f>IFERROR(IF((E203+D204)*'Return Calculation'!B179&gt;0,E203+D204,""),"")</f>
        <v/>
      </c>
      <c r="F204" s="40" t="str">
        <f>IFERROR(IF('Return Calculation'!J179*(1+'Return Calculation'!F179)-'Return Calculation'!J179&gt;0,'Return Calculation'!J179*(1+'Return Calculation'!F179)-'Return Calculation'!J179,""),"")</f>
        <v/>
      </c>
      <c r="G204" s="40" t="str">
        <f>IFERROR(IF((G203+English!F204)*'Return Calculation'!B179&gt;0,G203+English!F204,""),"")</f>
        <v/>
      </c>
      <c r="H204" s="40" t="str">
        <f>IFERROR(IF('Return Calculation'!J179+English!F204+English!D204&gt;0,'Return Calculation'!J179+English!F204+English!D204,""),"")</f>
        <v/>
      </c>
    </row>
    <row r="205" spans="1:8" s="26" customFormat="1" ht="15.75" customHeight="1">
      <c r="A205"/>
      <c r="B205" s="38" t="str">
        <f>IF('Return Calculation'!C179*'Return Calculation'!B180&gt;0,'Return Calculation'!C179*'Return Calculation'!B180,"")</f>
        <v/>
      </c>
      <c r="C205" s="38"/>
      <c r="D205" s="40" t="str">
        <f>IF('Return Calculation'!B180=1,English!$D$15*'Return Calculation'!B180,"")</f>
        <v/>
      </c>
      <c r="E205" s="40" t="str">
        <f>IFERROR(IF((E204+D205)*'Return Calculation'!B180&gt;0,E204+D205,""),"")</f>
        <v/>
      </c>
      <c r="F205" s="40" t="str">
        <f>IFERROR(IF('Return Calculation'!J180*(1+'Return Calculation'!F180)-'Return Calculation'!J180&gt;0,'Return Calculation'!J180*(1+'Return Calculation'!F180)-'Return Calculation'!J180,""),"")</f>
        <v/>
      </c>
      <c r="G205" s="40" t="str">
        <f>IFERROR(IF((G204+English!F205)*'Return Calculation'!B180&gt;0,G204+English!F205,""),"")</f>
        <v/>
      </c>
      <c r="H205" s="40" t="str">
        <f>IFERROR(IF('Return Calculation'!J180+English!F205+English!D205&gt;0,'Return Calculation'!J180+English!F205+English!D205,""),"")</f>
        <v/>
      </c>
    </row>
    <row r="206" spans="1:8" s="26" customFormat="1" ht="15.75" customHeight="1">
      <c r="A206"/>
      <c r="B206" s="38" t="str">
        <f>IF('Return Calculation'!C180*'Return Calculation'!B181&gt;0,'Return Calculation'!C180*'Return Calculation'!B181,"")</f>
        <v/>
      </c>
      <c r="C206" s="38"/>
      <c r="D206" s="40" t="str">
        <f>IF('Return Calculation'!B181=1,English!$D$15*'Return Calculation'!B181,"")</f>
        <v/>
      </c>
      <c r="E206" s="40" t="str">
        <f>IFERROR(IF((E205+D206)*'Return Calculation'!B181&gt;0,E205+D206,""),"")</f>
        <v/>
      </c>
      <c r="F206" s="40" t="str">
        <f>IFERROR(IF('Return Calculation'!J181*(1+'Return Calculation'!F181)-'Return Calculation'!J181&gt;0,'Return Calculation'!J181*(1+'Return Calculation'!F181)-'Return Calculation'!J181,""),"")</f>
        <v/>
      </c>
      <c r="G206" s="40" t="str">
        <f>IFERROR(IF((G205+English!F206)*'Return Calculation'!B181&gt;0,G205+English!F206,""),"")</f>
        <v/>
      </c>
      <c r="H206" s="40" t="str">
        <f>IFERROR(IF('Return Calculation'!J181+English!F206+English!D206&gt;0,'Return Calculation'!J181+English!F206+English!D206,""),"")</f>
        <v/>
      </c>
    </row>
    <row r="207" spans="1:8" s="26" customFormat="1" ht="15.75" customHeight="1">
      <c r="A207"/>
      <c r="B207" s="38" t="str">
        <f>IF('Return Calculation'!C181*'Return Calculation'!B182&gt;0,'Return Calculation'!C181*'Return Calculation'!B182,"")</f>
        <v/>
      </c>
      <c r="C207" s="38"/>
      <c r="D207" s="40" t="str">
        <f>IF('Return Calculation'!B182=1,English!$D$15*'Return Calculation'!B182,"")</f>
        <v/>
      </c>
      <c r="E207" s="40" t="str">
        <f>IFERROR(IF((E206+D207)*'Return Calculation'!B182&gt;0,E206+D207,""),"")</f>
        <v/>
      </c>
      <c r="F207" s="40" t="str">
        <f>IFERROR(IF('Return Calculation'!J182*(1+'Return Calculation'!F182)-'Return Calculation'!J182&gt;0,'Return Calculation'!J182*(1+'Return Calculation'!F182)-'Return Calculation'!J182,""),"")</f>
        <v/>
      </c>
      <c r="G207" s="40" t="str">
        <f>IFERROR(IF((G206+English!F207)*'Return Calculation'!B182&gt;0,G206+English!F207,""),"")</f>
        <v/>
      </c>
      <c r="H207" s="40" t="str">
        <f>IFERROR(IF('Return Calculation'!J182+English!F207+English!D207&gt;0,'Return Calculation'!J182+English!F207+English!D207,""),"")</f>
        <v/>
      </c>
    </row>
    <row r="208" spans="1:8" s="26" customFormat="1" ht="15.75" customHeight="1">
      <c r="A208"/>
      <c r="B208" s="38" t="str">
        <f>IF('Return Calculation'!C182*'Return Calculation'!B183&gt;0,'Return Calculation'!C182*'Return Calculation'!B183,"")</f>
        <v/>
      </c>
      <c r="C208" s="38"/>
      <c r="D208" s="40" t="str">
        <f>IF('Return Calculation'!B183=1,English!$D$15*'Return Calculation'!B183,"")</f>
        <v/>
      </c>
      <c r="E208" s="40" t="str">
        <f>IFERROR(IF((E207+D208)*'Return Calculation'!B183&gt;0,E207+D208,""),"")</f>
        <v/>
      </c>
      <c r="F208" s="40" t="str">
        <f>IFERROR(IF('Return Calculation'!J183*(1+'Return Calculation'!F183)-'Return Calculation'!J183&gt;0,'Return Calculation'!J183*(1+'Return Calculation'!F183)-'Return Calculation'!J183,""),"")</f>
        <v/>
      </c>
      <c r="G208" s="40" t="str">
        <f>IFERROR(IF((G207+English!F208)*'Return Calculation'!B183&gt;0,G207+English!F208,""),"")</f>
        <v/>
      </c>
      <c r="H208" s="40" t="str">
        <f>IFERROR(IF('Return Calculation'!J183+English!F208+English!D208&gt;0,'Return Calculation'!J183+English!F208+English!D208,""),"")</f>
        <v/>
      </c>
    </row>
    <row r="209" spans="1:8" s="26" customFormat="1" ht="15.75" customHeight="1">
      <c r="A209"/>
      <c r="B209" s="38" t="str">
        <f>IF('Return Calculation'!C183*'Return Calculation'!B184&gt;0,'Return Calculation'!C183*'Return Calculation'!B184,"")</f>
        <v/>
      </c>
      <c r="C209" s="38"/>
      <c r="D209" s="40" t="str">
        <f>IF('Return Calculation'!B184=1,English!$D$15*'Return Calculation'!B184,"")</f>
        <v/>
      </c>
      <c r="E209" s="40" t="str">
        <f>IFERROR(IF((E208+D209)*'Return Calculation'!B184&gt;0,E208+D209,""),"")</f>
        <v/>
      </c>
      <c r="F209" s="40" t="str">
        <f>IFERROR(IF('Return Calculation'!J184*(1+'Return Calculation'!F184)-'Return Calculation'!J184&gt;0,'Return Calculation'!J184*(1+'Return Calculation'!F184)-'Return Calculation'!J184,""),"")</f>
        <v/>
      </c>
      <c r="G209" s="40" t="str">
        <f>IFERROR(IF((G208+English!F209)*'Return Calculation'!B184&gt;0,G208+English!F209,""),"")</f>
        <v/>
      </c>
      <c r="H209" s="40" t="str">
        <f>IFERROR(IF('Return Calculation'!J184+English!F209+English!D209&gt;0,'Return Calculation'!J184+English!F209+English!D209,""),"")</f>
        <v/>
      </c>
    </row>
    <row r="210" spans="1:8" s="26" customFormat="1" ht="15.75" customHeight="1">
      <c r="A210"/>
      <c r="B210" s="38" t="str">
        <f>IF('Return Calculation'!C184*'Return Calculation'!B185&gt;0,'Return Calculation'!C184*'Return Calculation'!B185,"")</f>
        <v/>
      </c>
      <c r="C210" s="38"/>
      <c r="D210" s="40" t="str">
        <f>IF('Return Calculation'!B185=1,English!$D$15*'Return Calculation'!B185,"")</f>
        <v/>
      </c>
      <c r="E210" s="40" t="str">
        <f>IFERROR(IF((E209+D210)*'Return Calculation'!B185&gt;0,E209+D210,""),"")</f>
        <v/>
      </c>
      <c r="F210" s="40" t="str">
        <f>IFERROR(IF('Return Calculation'!J185*(1+'Return Calculation'!F185)-'Return Calculation'!J185&gt;0,'Return Calculation'!J185*(1+'Return Calculation'!F185)-'Return Calculation'!J185,""),"")</f>
        <v/>
      </c>
      <c r="G210" s="40" t="str">
        <f>IFERROR(IF((G209+English!F210)*'Return Calculation'!B185&gt;0,G209+English!F210,""),"")</f>
        <v/>
      </c>
      <c r="H210" s="40" t="str">
        <f>IFERROR(IF('Return Calculation'!J185+English!F210+English!D210&gt;0,'Return Calculation'!J185+English!F210+English!D210,""),"")</f>
        <v/>
      </c>
    </row>
    <row r="211" spans="1:8" s="26" customFormat="1" ht="15.75" customHeight="1">
      <c r="A211"/>
      <c r="B211" s="38" t="str">
        <f>IF('Return Calculation'!C185*'Return Calculation'!B186&gt;0,'Return Calculation'!C185*'Return Calculation'!B186,"")</f>
        <v/>
      </c>
      <c r="C211" s="38"/>
      <c r="D211" s="40" t="str">
        <f>IF('Return Calculation'!B186=1,English!$D$15*'Return Calculation'!B186,"")</f>
        <v/>
      </c>
      <c r="E211" s="40" t="str">
        <f>IFERROR(IF((E210+D211)*'Return Calculation'!B186&gt;0,E210+D211,""),"")</f>
        <v/>
      </c>
      <c r="F211" s="40" t="str">
        <f>IFERROR(IF('Return Calculation'!J186*(1+'Return Calculation'!F186)-'Return Calculation'!J186&gt;0,'Return Calculation'!J186*(1+'Return Calculation'!F186)-'Return Calculation'!J186,""),"")</f>
        <v/>
      </c>
      <c r="G211" s="40" t="str">
        <f>IFERROR(IF((G210+English!F211)*'Return Calculation'!B186&gt;0,G210+English!F211,""),"")</f>
        <v/>
      </c>
      <c r="H211" s="40" t="str">
        <f>IFERROR(IF('Return Calculation'!J186+English!F211+English!D211&gt;0,'Return Calculation'!J186+English!F211+English!D211,""),"")</f>
        <v/>
      </c>
    </row>
    <row r="212" spans="1:8" s="26" customFormat="1" ht="15.75" customHeight="1">
      <c r="A212"/>
      <c r="B212" s="38" t="str">
        <f>IF('Return Calculation'!C186*'Return Calculation'!B187&gt;0,'Return Calculation'!C186*'Return Calculation'!B187,"")</f>
        <v/>
      </c>
      <c r="C212" s="38"/>
      <c r="D212" s="40" t="str">
        <f>IF('Return Calculation'!B187=1,English!$D$15*'Return Calculation'!B187,"")</f>
        <v/>
      </c>
      <c r="E212" s="40" t="str">
        <f>IFERROR(IF((E211+D212)*'Return Calculation'!B187&gt;0,E211+D212,""),"")</f>
        <v/>
      </c>
      <c r="F212" s="40" t="str">
        <f>IFERROR(IF('Return Calculation'!J187*(1+'Return Calculation'!F187)-'Return Calculation'!J187&gt;0,'Return Calculation'!J187*(1+'Return Calculation'!F187)-'Return Calculation'!J187,""),"")</f>
        <v/>
      </c>
      <c r="G212" s="40" t="str">
        <f>IFERROR(IF((G211+English!F212)*'Return Calculation'!B187&gt;0,G211+English!F212,""),"")</f>
        <v/>
      </c>
      <c r="H212" s="40" t="str">
        <f>IFERROR(IF('Return Calculation'!J187+English!F212+English!D212&gt;0,'Return Calculation'!J187+English!F212+English!D212,""),"")</f>
        <v/>
      </c>
    </row>
    <row r="213" spans="1:8" s="26" customFormat="1" ht="15.75" customHeight="1">
      <c r="A213"/>
      <c r="B213" s="38" t="str">
        <f>IF('Return Calculation'!C187*'Return Calculation'!B188&gt;0,'Return Calculation'!C187*'Return Calculation'!B188,"")</f>
        <v/>
      </c>
      <c r="C213" s="38"/>
      <c r="D213" s="40" t="str">
        <f>IF('Return Calculation'!B188=1,English!$D$15*'Return Calculation'!B188,"")</f>
        <v/>
      </c>
      <c r="E213" s="40" t="str">
        <f>IFERROR(IF((E212+D213)*'Return Calculation'!B188&gt;0,E212+D213,""),"")</f>
        <v/>
      </c>
      <c r="F213" s="40" t="str">
        <f>IFERROR(IF('Return Calculation'!J188*(1+'Return Calculation'!F188)-'Return Calculation'!J188&gt;0,'Return Calculation'!J188*(1+'Return Calculation'!F188)-'Return Calculation'!J188,""),"")</f>
        <v/>
      </c>
      <c r="G213" s="40" t="str">
        <f>IFERROR(IF((G212+English!F213)*'Return Calculation'!B188&gt;0,G212+English!F213,""),"")</f>
        <v/>
      </c>
      <c r="H213" s="40" t="str">
        <f>IFERROR(IF('Return Calculation'!J188+English!F213+English!D213&gt;0,'Return Calculation'!J188+English!F213+English!D213,""),"")</f>
        <v/>
      </c>
    </row>
    <row r="214" spans="1:8" s="26" customFormat="1" ht="15.75" customHeight="1">
      <c r="A214"/>
      <c r="B214" s="38" t="str">
        <f>IF('Return Calculation'!C188*'Return Calculation'!B189&gt;0,'Return Calculation'!C188*'Return Calculation'!B189,"")</f>
        <v/>
      </c>
      <c r="C214" s="38"/>
      <c r="D214" s="40" t="str">
        <f>IF('Return Calculation'!B189=1,English!$D$15*'Return Calculation'!B189,"")</f>
        <v/>
      </c>
      <c r="E214" s="40" t="str">
        <f>IFERROR(IF((E213+D214)*'Return Calculation'!B189&gt;0,E213+D214,""),"")</f>
        <v/>
      </c>
      <c r="F214" s="40" t="str">
        <f>IFERROR(IF('Return Calculation'!J189*(1+'Return Calculation'!F189)-'Return Calculation'!J189&gt;0,'Return Calculation'!J189*(1+'Return Calculation'!F189)-'Return Calculation'!J189,""),"")</f>
        <v/>
      </c>
      <c r="G214" s="40" t="str">
        <f>IFERROR(IF((G213+English!F214)*'Return Calculation'!B189&gt;0,G213+English!F214,""),"")</f>
        <v/>
      </c>
      <c r="H214" s="40" t="str">
        <f>IFERROR(IF('Return Calculation'!J189+English!F214+English!D214&gt;0,'Return Calculation'!J189+English!F214+English!D214,""),"")</f>
        <v/>
      </c>
    </row>
    <row r="215" spans="1:8" s="26" customFormat="1" ht="15.75" customHeight="1">
      <c r="A215"/>
      <c r="B215" s="38" t="str">
        <f>IF('Return Calculation'!C189*'Return Calculation'!B190&gt;0,'Return Calculation'!C189*'Return Calculation'!B190,"")</f>
        <v/>
      </c>
      <c r="C215" s="38"/>
      <c r="D215" s="40" t="str">
        <f>IF('Return Calculation'!B190=1,English!$D$15*'Return Calculation'!B190,"")</f>
        <v/>
      </c>
      <c r="E215" s="40" t="str">
        <f>IFERROR(IF((E214+D215)*'Return Calculation'!B190&gt;0,E214+D215,""),"")</f>
        <v/>
      </c>
      <c r="F215" s="40" t="str">
        <f>IFERROR(IF('Return Calculation'!J190*(1+'Return Calculation'!F190)-'Return Calculation'!J190&gt;0,'Return Calculation'!J190*(1+'Return Calculation'!F190)-'Return Calculation'!J190,""),"")</f>
        <v/>
      </c>
      <c r="G215" s="40" t="str">
        <f>IFERROR(IF((G214+English!F215)*'Return Calculation'!B190&gt;0,G214+English!F215,""),"")</f>
        <v/>
      </c>
      <c r="H215" s="40" t="str">
        <f>IFERROR(IF('Return Calculation'!J190+English!F215+English!D215&gt;0,'Return Calculation'!J190+English!F215+English!D215,""),"")</f>
        <v/>
      </c>
    </row>
    <row r="216" spans="1:8" s="26" customFormat="1" ht="15.75" customHeight="1">
      <c r="A216"/>
      <c r="B216" s="38" t="str">
        <f>IF('Return Calculation'!C190*'Return Calculation'!B191&gt;0,'Return Calculation'!C190*'Return Calculation'!B191,"")</f>
        <v/>
      </c>
      <c r="C216" s="38"/>
      <c r="D216" s="40" t="str">
        <f>IF('Return Calculation'!B191=1,English!$D$15*'Return Calculation'!B191,"")</f>
        <v/>
      </c>
      <c r="E216" s="40" t="str">
        <f>IFERROR(IF((E215+D216)*'Return Calculation'!B191&gt;0,E215+D216,""),"")</f>
        <v/>
      </c>
      <c r="F216" s="40" t="str">
        <f>IFERROR(IF('Return Calculation'!J191*(1+'Return Calculation'!F191)-'Return Calculation'!J191&gt;0,'Return Calculation'!J191*(1+'Return Calculation'!F191)-'Return Calculation'!J191,""),"")</f>
        <v/>
      </c>
      <c r="G216" s="40" t="str">
        <f>IFERROR(IF((G215+English!F216)*'Return Calculation'!B191&gt;0,G215+English!F216,""),"")</f>
        <v/>
      </c>
      <c r="H216" s="40" t="str">
        <f>IFERROR(IF('Return Calculation'!J191+English!F216+English!D216&gt;0,'Return Calculation'!J191+English!F216+English!D216,""),"")</f>
        <v/>
      </c>
    </row>
    <row r="217" spans="1:8" s="26" customFormat="1" ht="15.75" customHeight="1">
      <c r="A217"/>
      <c r="B217" s="38" t="str">
        <f>IF('Return Calculation'!C191*'Return Calculation'!B192&gt;0,'Return Calculation'!C191*'Return Calculation'!B192,"")</f>
        <v/>
      </c>
      <c r="C217" s="38"/>
      <c r="D217" s="40" t="str">
        <f>IF('Return Calculation'!B192=1,English!$D$15*'Return Calculation'!B192,"")</f>
        <v/>
      </c>
      <c r="E217" s="40" t="str">
        <f>IFERROR(IF((E216+D217)*'Return Calculation'!B192&gt;0,E216+D217,""),"")</f>
        <v/>
      </c>
      <c r="F217" s="40" t="str">
        <f>IFERROR(IF('Return Calculation'!J192*(1+'Return Calculation'!F192)-'Return Calculation'!J192&gt;0,'Return Calculation'!J192*(1+'Return Calculation'!F192)-'Return Calculation'!J192,""),"")</f>
        <v/>
      </c>
      <c r="G217" s="40" t="str">
        <f>IFERROR(IF((G216+English!F217)*'Return Calculation'!B192&gt;0,G216+English!F217,""),"")</f>
        <v/>
      </c>
      <c r="H217" s="40" t="str">
        <f>IFERROR(IF('Return Calculation'!J192+English!F217+English!D217&gt;0,'Return Calculation'!J192+English!F217+English!D217,""),"")</f>
        <v/>
      </c>
    </row>
    <row r="218" spans="1:8" s="26" customFormat="1" ht="15.75" customHeight="1">
      <c r="A218"/>
      <c r="B218" s="38" t="str">
        <f>IF('Return Calculation'!C192*'Return Calculation'!B193&gt;0,'Return Calculation'!C192*'Return Calculation'!B193,"")</f>
        <v/>
      </c>
      <c r="C218" s="38"/>
      <c r="D218" s="40" t="str">
        <f>IF('Return Calculation'!B193=1,English!$D$15*'Return Calculation'!B193,"")</f>
        <v/>
      </c>
      <c r="E218" s="40" t="str">
        <f>IFERROR(IF((E217+D218)*'Return Calculation'!B193&gt;0,E217+D218,""),"")</f>
        <v/>
      </c>
      <c r="F218" s="40" t="str">
        <f>IFERROR(IF('Return Calculation'!J193*(1+'Return Calculation'!F193)-'Return Calculation'!J193&gt;0,'Return Calculation'!J193*(1+'Return Calculation'!F193)-'Return Calculation'!J193,""),"")</f>
        <v/>
      </c>
      <c r="G218" s="40" t="str">
        <f>IFERROR(IF((G217+English!F218)*'Return Calculation'!B193&gt;0,G217+English!F218,""),"")</f>
        <v/>
      </c>
      <c r="H218" s="40" t="str">
        <f>IFERROR(IF('Return Calculation'!J193+English!F218+English!D218&gt;0,'Return Calculation'!J193+English!F218+English!D218,""),"")</f>
        <v/>
      </c>
    </row>
    <row r="219" spans="1:8" s="26" customFormat="1" ht="15.75" customHeight="1">
      <c r="A219"/>
      <c r="B219" s="38" t="str">
        <f>IF('Return Calculation'!C193*'Return Calculation'!B194&gt;0,'Return Calculation'!C193*'Return Calculation'!B194,"")</f>
        <v/>
      </c>
      <c r="C219" s="38"/>
      <c r="D219" s="40" t="str">
        <f>IF('Return Calculation'!B194=1,English!$D$15*'Return Calculation'!B194,"")</f>
        <v/>
      </c>
      <c r="E219" s="40" t="str">
        <f>IFERROR(IF((E218+D219)*'Return Calculation'!B194&gt;0,E218+D219,""),"")</f>
        <v/>
      </c>
      <c r="F219" s="40" t="str">
        <f>IFERROR(IF('Return Calculation'!J194*(1+'Return Calculation'!F194)-'Return Calculation'!J194&gt;0,'Return Calculation'!J194*(1+'Return Calculation'!F194)-'Return Calculation'!J194,""),"")</f>
        <v/>
      </c>
      <c r="G219" s="40" t="str">
        <f>IFERROR(IF((G218+English!F219)*'Return Calculation'!B194&gt;0,G218+English!F219,""),"")</f>
        <v/>
      </c>
      <c r="H219" s="40" t="str">
        <f>IFERROR(IF('Return Calculation'!J194+English!F219+English!D219&gt;0,'Return Calculation'!J194+English!F219+English!D219,""),"")</f>
        <v/>
      </c>
    </row>
    <row r="220" spans="1:8" s="26" customFormat="1" ht="15.75" customHeight="1">
      <c r="A220"/>
      <c r="B220" s="38" t="str">
        <f>IF('Return Calculation'!C194*'Return Calculation'!B195&gt;0,'Return Calculation'!C194*'Return Calculation'!B195,"")</f>
        <v/>
      </c>
      <c r="C220" s="38"/>
      <c r="D220" s="40" t="str">
        <f>IF('Return Calculation'!B195=1,English!$D$15*'Return Calculation'!B195,"")</f>
        <v/>
      </c>
      <c r="E220" s="40" t="str">
        <f>IFERROR(IF((E219+D220)*'Return Calculation'!B195&gt;0,E219+D220,""),"")</f>
        <v/>
      </c>
      <c r="F220" s="40" t="str">
        <f>IFERROR(IF('Return Calculation'!J195*(1+'Return Calculation'!F195)-'Return Calculation'!J195&gt;0,'Return Calculation'!J195*(1+'Return Calculation'!F195)-'Return Calculation'!J195,""),"")</f>
        <v/>
      </c>
      <c r="G220" s="40" t="str">
        <f>IFERROR(IF((G219+English!F220)*'Return Calculation'!B195&gt;0,G219+English!F220,""),"")</f>
        <v/>
      </c>
      <c r="H220" s="40" t="str">
        <f>IFERROR(IF('Return Calculation'!J195+English!F220+English!D220&gt;0,'Return Calculation'!J195+English!F220+English!D220,""),"")</f>
        <v/>
      </c>
    </row>
    <row r="221" spans="1:8" s="26" customFormat="1" ht="15.75" customHeight="1">
      <c r="A221"/>
      <c r="B221" s="38" t="str">
        <f>IF('Return Calculation'!C195*'Return Calculation'!B196&gt;0,'Return Calculation'!C195*'Return Calculation'!B196,"")</f>
        <v/>
      </c>
      <c r="C221" s="38"/>
      <c r="D221" s="40" t="str">
        <f>IF('Return Calculation'!B196=1,English!$D$15*'Return Calculation'!B196,"")</f>
        <v/>
      </c>
      <c r="E221" s="40" t="str">
        <f>IFERROR(IF((E220+D221)*'Return Calculation'!B196&gt;0,E220+D221,""),"")</f>
        <v/>
      </c>
      <c r="F221" s="40" t="str">
        <f>IFERROR(IF('Return Calculation'!J196*(1+'Return Calculation'!F196)-'Return Calculation'!J196&gt;0,'Return Calculation'!J196*(1+'Return Calculation'!F196)-'Return Calculation'!J196,""),"")</f>
        <v/>
      </c>
      <c r="G221" s="40" t="str">
        <f>IFERROR(IF((G220+English!F221)*'Return Calculation'!B196&gt;0,G220+English!F221,""),"")</f>
        <v/>
      </c>
      <c r="H221" s="40" t="str">
        <f>IFERROR(IF('Return Calculation'!J196+English!F221+English!D221&gt;0,'Return Calculation'!J196+English!F221+English!D221,""),"")</f>
        <v/>
      </c>
    </row>
    <row r="222" spans="1:8" s="26" customFormat="1" ht="15.75" customHeight="1">
      <c r="A222"/>
      <c r="B222" s="38" t="str">
        <f>IF('Return Calculation'!C196*'Return Calculation'!B197&gt;0,'Return Calculation'!C196*'Return Calculation'!B197,"")</f>
        <v/>
      </c>
      <c r="C222" s="38"/>
      <c r="D222" s="40" t="str">
        <f>IF('Return Calculation'!B197=1,English!$D$15*'Return Calculation'!B197,"")</f>
        <v/>
      </c>
      <c r="E222" s="40" t="str">
        <f>IFERROR(IF((E221+D222)*'Return Calculation'!B197&gt;0,E221+D222,""),"")</f>
        <v/>
      </c>
      <c r="F222" s="40" t="str">
        <f>IFERROR(IF('Return Calculation'!J197*(1+'Return Calculation'!F197)-'Return Calculation'!J197&gt;0,'Return Calculation'!J197*(1+'Return Calculation'!F197)-'Return Calculation'!J197,""),"")</f>
        <v/>
      </c>
      <c r="G222" s="40" t="str">
        <f>IFERROR(IF((G221+English!F222)*'Return Calculation'!B197&gt;0,G221+English!F222,""),"")</f>
        <v/>
      </c>
      <c r="H222" s="40" t="str">
        <f>IFERROR(IF('Return Calculation'!J197+English!F222+English!D222&gt;0,'Return Calculation'!J197+English!F222+English!D222,""),"")</f>
        <v/>
      </c>
    </row>
    <row r="223" spans="1:8" s="26" customFormat="1" ht="15.75" customHeight="1">
      <c r="A223"/>
      <c r="B223" s="38" t="str">
        <f>IF('Return Calculation'!C197*'Return Calculation'!B198&gt;0,'Return Calculation'!C197*'Return Calculation'!B198,"")</f>
        <v/>
      </c>
      <c r="C223" s="38"/>
      <c r="D223" s="40" t="str">
        <f>IF('Return Calculation'!B198=1,English!$D$15*'Return Calculation'!B198,"")</f>
        <v/>
      </c>
      <c r="E223" s="40" t="str">
        <f>IFERROR(IF((E222+D223)*'Return Calculation'!B198&gt;0,E222+D223,""),"")</f>
        <v/>
      </c>
      <c r="F223" s="40" t="str">
        <f>IFERROR(IF('Return Calculation'!J198*(1+'Return Calculation'!F198)-'Return Calculation'!J198&gt;0,'Return Calculation'!J198*(1+'Return Calculation'!F198)-'Return Calculation'!J198,""),"")</f>
        <v/>
      </c>
      <c r="G223" s="40" t="str">
        <f>IFERROR(IF((G222+English!F223)*'Return Calculation'!B198&gt;0,G222+English!F223,""),"")</f>
        <v/>
      </c>
      <c r="H223" s="40" t="str">
        <f>IFERROR(IF('Return Calculation'!J198+English!F223+English!D223&gt;0,'Return Calculation'!J198+English!F223+English!D223,""),"")</f>
        <v/>
      </c>
    </row>
    <row r="224" spans="1:8" s="26" customFormat="1" ht="15.75" customHeight="1">
      <c r="A224"/>
      <c r="B224" s="38" t="str">
        <f>IF('Return Calculation'!C198*'Return Calculation'!B199&gt;0,'Return Calculation'!C198*'Return Calculation'!B199,"")</f>
        <v/>
      </c>
      <c r="C224" s="38"/>
      <c r="D224" s="40" t="str">
        <f>IF('Return Calculation'!B199=1,English!$D$15*'Return Calculation'!B199,"")</f>
        <v/>
      </c>
      <c r="E224" s="40" t="str">
        <f>IFERROR(IF((E223+D224)*'Return Calculation'!B199&gt;0,E223+D224,""),"")</f>
        <v/>
      </c>
      <c r="F224" s="40" t="str">
        <f>IFERROR(IF('Return Calculation'!J199*(1+'Return Calculation'!F199)-'Return Calculation'!J199&gt;0,'Return Calculation'!J199*(1+'Return Calculation'!F199)-'Return Calculation'!J199,""),"")</f>
        <v/>
      </c>
      <c r="G224" s="40" t="str">
        <f>IFERROR(IF((G223+English!F224)*'Return Calculation'!B199&gt;0,G223+English!F224,""),"")</f>
        <v/>
      </c>
      <c r="H224" s="40" t="str">
        <f>IFERROR(IF('Return Calculation'!J199+English!F224+English!D224&gt;0,'Return Calculation'!J199+English!F224+English!D224,""),"")</f>
        <v/>
      </c>
    </row>
    <row r="225" spans="1:8" s="26" customFormat="1" ht="15.75" customHeight="1">
      <c r="A225"/>
      <c r="B225" s="38" t="str">
        <f>IF('Return Calculation'!C199*'Return Calculation'!B200&gt;0,'Return Calculation'!C199*'Return Calculation'!B200,"")</f>
        <v/>
      </c>
      <c r="C225" s="38"/>
      <c r="D225" s="40" t="str">
        <f>IF('Return Calculation'!B200=1,English!$D$15*'Return Calculation'!B200,"")</f>
        <v/>
      </c>
      <c r="E225" s="40" t="str">
        <f>IFERROR(IF((E224+D225)*'Return Calculation'!B200&gt;0,E224+D225,""),"")</f>
        <v/>
      </c>
      <c r="F225" s="40" t="str">
        <f>IFERROR(IF('Return Calculation'!J200*(1+'Return Calculation'!F200)-'Return Calculation'!J200&gt;0,'Return Calculation'!J200*(1+'Return Calculation'!F200)-'Return Calculation'!J200,""),"")</f>
        <v/>
      </c>
      <c r="G225" s="40" t="str">
        <f>IFERROR(IF((G224+English!F225)*'Return Calculation'!B200&gt;0,G224+English!F225,""),"")</f>
        <v/>
      </c>
      <c r="H225" s="40" t="str">
        <f>IFERROR(IF('Return Calculation'!J200+English!F225+English!D225&gt;0,'Return Calculation'!J200+English!F225+English!D225,""),"")</f>
        <v/>
      </c>
    </row>
    <row r="226" spans="1:8" s="26" customFormat="1" ht="15.75" customHeight="1">
      <c r="A226"/>
      <c r="B226" s="38" t="str">
        <f>IF('Return Calculation'!C200*'Return Calculation'!B201&gt;0,'Return Calculation'!C200*'Return Calculation'!B201,"")</f>
        <v/>
      </c>
      <c r="C226" s="38"/>
      <c r="D226" s="40" t="str">
        <f>IF('Return Calculation'!B201=1,English!$D$15*'Return Calculation'!B201,"")</f>
        <v/>
      </c>
      <c r="E226" s="40" t="str">
        <f>IFERROR(IF((E225+D226)*'Return Calculation'!B201&gt;0,E225+D226,""),"")</f>
        <v/>
      </c>
      <c r="F226" s="40" t="str">
        <f>IFERROR(IF('Return Calculation'!J201*(1+'Return Calculation'!F201)-'Return Calculation'!J201&gt;0,'Return Calculation'!J201*(1+'Return Calculation'!F201)-'Return Calculation'!J201,""),"")</f>
        <v/>
      </c>
      <c r="G226" s="40" t="str">
        <f>IFERROR(IF((G225+English!F226)*'Return Calculation'!B201&gt;0,G225+English!F226,""),"")</f>
        <v/>
      </c>
      <c r="H226" s="40" t="str">
        <f>IFERROR(IF('Return Calculation'!J201+English!F226+English!D226&gt;0,'Return Calculation'!J201+English!F226+English!D226,""),"")</f>
        <v/>
      </c>
    </row>
    <row r="227" spans="1:8" s="26" customFormat="1" ht="15.75" customHeight="1">
      <c r="A227"/>
      <c r="B227" s="38" t="str">
        <f>IF('Return Calculation'!C201*'Return Calculation'!B202&gt;0,'Return Calculation'!C201*'Return Calculation'!B202,"")</f>
        <v/>
      </c>
      <c r="C227" s="38"/>
      <c r="D227" s="40" t="str">
        <f>IF('Return Calculation'!B202=1,English!$D$15*'Return Calculation'!B202,"")</f>
        <v/>
      </c>
      <c r="E227" s="40" t="str">
        <f>IFERROR(IF((E226+D227)*'Return Calculation'!B202&gt;0,E226+D227,""),"")</f>
        <v/>
      </c>
      <c r="F227" s="40" t="str">
        <f>IFERROR(IF('Return Calculation'!J202*(1+'Return Calculation'!F202)-'Return Calculation'!J202&gt;0,'Return Calculation'!J202*(1+'Return Calculation'!F202)-'Return Calculation'!J202,""),"")</f>
        <v/>
      </c>
      <c r="G227" s="40" t="str">
        <f>IFERROR(IF((G226+English!F227)*'Return Calculation'!B202&gt;0,G226+English!F227,""),"")</f>
        <v/>
      </c>
      <c r="H227" s="40" t="str">
        <f>IFERROR(IF('Return Calculation'!J202+English!F227+English!D227&gt;0,'Return Calculation'!J202+English!F227+English!D227,""),"")</f>
        <v/>
      </c>
    </row>
    <row r="228" spans="1:8" s="26" customFormat="1" ht="15.75" customHeight="1">
      <c r="A228"/>
      <c r="B228" s="38" t="str">
        <f>IF('Return Calculation'!C202*'Return Calculation'!B203&gt;0,'Return Calculation'!C202*'Return Calculation'!B203,"")</f>
        <v/>
      </c>
      <c r="C228" s="38"/>
      <c r="D228" s="40" t="str">
        <f>IF('Return Calculation'!B203=1,English!$D$15*'Return Calculation'!B203,"")</f>
        <v/>
      </c>
      <c r="E228" s="40" t="str">
        <f>IFERROR(IF((E227+D228)*'Return Calculation'!B203&gt;0,E227+D228,""),"")</f>
        <v/>
      </c>
      <c r="F228" s="40" t="str">
        <f>IFERROR(IF('Return Calculation'!J203*(1+'Return Calculation'!F203)-'Return Calculation'!J203&gt;0,'Return Calculation'!J203*(1+'Return Calculation'!F203)-'Return Calculation'!J203,""),"")</f>
        <v/>
      </c>
      <c r="G228" s="40" t="str">
        <f>IFERROR(IF((G227+English!F228)*'Return Calculation'!B203&gt;0,G227+English!F228,""),"")</f>
        <v/>
      </c>
      <c r="H228" s="40" t="str">
        <f>IFERROR(IF('Return Calculation'!J203+English!F228+English!D228&gt;0,'Return Calculation'!J203+English!F228+English!D228,""),"")</f>
        <v/>
      </c>
    </row>
    <row r="229" spans="1:8" s="26" customFormat="1" ht="15.75" customHeight="1">
      <c r="A229"/>
      <c r="B229" s="38" t="str">
        <f>IF('Return Calculation'!C203*'Return Calculation'!B204&gt;0,'Return Calculation'!C203*'Return Calculation'!B204,"")</f>
        <v/>
      </c>
      <c r="C229" s="38"/>
      <c r="D229" s="40" t="str">
        <f>IF('Return Calculation'!B204=1,English!$D$15*'Return Calculation'!B204,"")</f>
        <v/>
      </c>
      <c r="E229" s="40" t="str">
        <f>IFERROR(IF((E228+D229)*'Return Calculation'!B204&gt;0,E228+D229,""),"")</f>
        <v/>
      </c>
      <c r="F229" s="40" t="str">
        <f>IFERROR(IF('Return Calculation'!J204*(1+'Return Calculation'!F204)-'Return Calculation'!J204&gt;0,'Return Calculation'!J204*(1+'Return Calculation'!F204)-'Return Calculation'!J204,""),"")</f>
        <v/>
      </c>
      <c r="G229" s="40" t="str">
        <f>IFERROR(IF((G228+English!F229)*'Return Calculation'!B204&gt;0,G228+English!F229,""),"")</f>
        <v/>
      </c>
      <c r="H229" s="40" t="str">
        <f>IFERROR(IF('Return Calculation'!J204+English!F229+English!D229&gt;0,'Return Calculation'!J204+English!F229+English!D229,""),"")</f>
        <v/>
      </c>
    </row>
    <row r="230" spans="1:8" s="26" customFormat="1" ht="15.75" customHeight="1">
      <c r="A230"/>
      <c r="B230" s="38" t="str">
        <f>IF('Return Calculation'!C204*'Return Calculation'!B205&gt;0,'Return Calculation'!C204*'Return Calculation'!B205,"")</f>
        <v/>
      </c>
      <c r="C230" s="38"/>
      <c r="D230" s="40" t="str">
        <f>IF('Return Calculation'!B205=1,English!$D$15*'Return Calculation'!B205,"")</f>
        <v/>
      </c>
      <c r="E230" s="40" t="str">
        <f>IFERROR(IF((E229+D230)*'Return Calculation'!B205&gt;0,E229+D230,""),"")</f>
        <v/>
      </c>
      <c r="F230" s="40" t="str">
        <f>IFERROR(IF('Return Calculation'!J205*(1+'Return Calculation'!F205)-'Return Calculation'!J205&gt;0,'Return Calculation'!J205*(1+'Return Calculation'!F205)-'Return Calculation'!J205,""),"")</f>
        <v/>
      </c>
      <c r="G230" s="40" t="str">
        <f>IFERROR(IF((G229+English!F230)*'Return Calculation'!B205&gt;0,G229+English!F230,""),"")</f>
        <v/>
      </c>
      <c r="H230" s="40" t="str">
        <f>IFERROR(IF('Return Calculation'!J205+English!F230+English!D230&gt;0,'Return Calculation'!J205+English!F230+English!D230,""),"")</f>
        <v/>
      </c>
    </row>
    <row r="231" spans="1:8" s="26" customFormat="1" ht="15.75" customHeight="1">
      <c r="A231"/>
      <c r="B231" s="38" t="str">
        <f>IF('Return Calculation'!C205*'Return Calculation'!B206&gt;0,'Return Calculation'!C205*'Return Calculation'!B206,"")</f>
        <v/>
      </c>
      <c r="C231" s="38"/>
      <c r="D231" s="40" t="str">
        <f>IF('Return Calculation'!B206=1,English!$D$15*'Return Calculation'!B206,"")</f>
        <v/>
      </c>
      <c r="E231" s="40" t="str">
        <f>IFERROR(IF((E230+D231)*'Return Calculation'!B206&gt;0,E230+D231,""),"")</f>
        <v/>
      </c>
      <c r="F231" s="40" t="str">
        <f>IFERROR(IF('Return Calculation'!J206*(1+'Return Calculation'!F206)-'Return Calculation'!J206&gt;0,'Return Calculation'!J206*(1+'Return Calculation'!F206)-'Return Calculation'!J206,""),"")</f>
        <v/>
      </c>
      <c r="G231" s="40" t="str">
        <f>IFERROR(IF((G230+English!F231)*'Return Calculation'!B206&gt;0,G230+English!F231,""),"")</f>
        <v/>
      </c>
      <c r="H231" s="40" t="str">
        <f>IFERROR(IF('Return Calculation'!J206+English!F231+English!D231&gt;0,'Return Calculation'!J206+English!F231+English!D231,""),"")</f>
        <v/>
      </c>
    </row>
    <row r="232" spans="1:8" s="26" customFormat="1" ht="15.75" customHeight="1">
      <c r="A232"/>
      <c r="B232" s="38" t="str">
        <f>IF('Return Calculation'!C206*'Return Calculation'!B207&gt;0,'Return Calculation'!C206*'Return Calculation'!B207,"")</f>
        <v/>
      </c>
      <c r="C232" s="38"/>
      <c r="D232" s="40" t="str">
        <f>IF('Return Calculation'!B207=1,English!$D$15*'Return Calculation'!B207,"")</f>
        <v/>
      </c>
      <c r="E232" s="40" t="str">
        <f>IFERROR(IF((E231+D232)*'Return Calculation'!B207&gt;0,E231+D232,""),"")</f>
        <v/>
      </c>
      <c r="F232" s="40" t="str">
        <f>IFERROR(IF('Return Calculation'!J207*(1+'Return Calculation'!F207)-'Return Calculation'!J207&gt;0,'Return Calculation'!J207*(1+'Return Calculation'!F207)-'Return Calculation'!J207,""),"")</f>
        <v/>
      </c>
      <c r="G232" s="40" t="str">
        <f>IFERROR(IF((G231+English!F232)*'Return Calculation'!B207&gt;0,G231+English!F232,""),"")</f>
        <v/>
      </c>
      <c r="H232" s="40" t="str">
        <f>IFERROR(IF('Return Calculation'!J207+English!F232+English!D232&gt;0,'Return Calculation'!J207+English!F232+English!D232,""),"")</f>
        <v/>
      </c>
    </row>
    <row r="233" spans="1:8" s="26" customFormat="1" ht="15.75" customHeight="1">
      <c r="A233"/>
      <c r="B233" s="38" t="str">
        <f>IF('Return Calculation'!C207*'Return Calculation'!B208&gt;0,'Return Calculation'!C207*'Return Calculation'!B208,"")</f>
        <v/>
      </c>
      <c r="C233" s="38"/>
      <c r="D233" s="40" t="str">
        <f>IF('Return Calculation'!B208=1,English!$D$15*'Return Calculation'!B208,"")</f>
        <v/>
      </c>
      <c r="E233" s="40" t="str">
        <f>IFERROR(IF((E232+D233)*'Return Calculation'!B208&gt;0,E232+D233,""),"")</f>
        <v/>
      </c>
      <c r="F233" s="40" t="str">
        <f>IFERROR(IF('Return Calculation'!J208*(1+'Return Calculation'!F208)-'Return Calculation'!J208&gt;0,'Return Calculation'!J208*(1+'Return Calculation'!F208)-'Return Calculation'!J208,""),"")</f>
        <v/>
      </c>
      <c r="G233" s="40" t="str">
        <f>IFERROR(IF((G232+English!F233)*'Return Calculation'!B208&gt;0,G232+English!F233,""),"")</f>
        <v/>
      </c>
      <c r="H233" s="40" t="str">
        <f>IFERROR(IF('Return Calculation'!J208+English!F233+English!D233&gt;0,'Return Calculation'!J208+English!F233+English!D233,""),"")</f>
        <v/>
      </c>
    </row>
    <row r="234" spans="1:8" s="26" customFormat="1" ht="15.75" customHeight="1">
      <c r="A234"/>
      <c r="B234" s="38" t="str">
        <f>IF('Return Calculation'!C208*'Return Calculation'!B209&gt;0,'Return Calculation'!C208*'Return Calculation'!B209,"")</f>
        <v/>
      </c>
      <c r="C234" s="38"/>
      <c r="D234" s="40" t="str">
        <f>IF('Return Calculation'!B209=1,English!$D$15*'Return Calculation'!B209,"")</f>
        <v/>
      </c>
      <c r="E234" s="40" t="str">
        <f>IFERROR(IF((E233+D234)*'Return Calculation'!B209&gt;0,E233+D234,""),"")</f>
        <v/>
      </c>
      <c r="F234" s="40" t="str">
        <f>IFERROR(IF('Return Calculation'!J209*(1+'Return Calculation'!F209)-'Return Calculation'!J209&gt;0,'Return Calculation'!J209*(1+'Return Calculation'!F209)-'Return Calculation'!J209,""),"")</f>
        <v/>
      </c>
      <c r="G234" s="40" t="str">
        <f>IFERROR(IF((G233+English!F234)*'Return Calculation'!B209&gt;0,G233+English!F234,""),"")</f>
        <v/>
      </c>
      <c r="H234" s="40" t="str">
        <f>IFERROR(IF('Return Calculation'!J209+English!F234+English!D234&gt;0,'Return Calculation'!J209+English!F234+English!D234,""),"")</f>
        <v/>
      </c>
    </row>
    <row r="235" spans="1:8" s="26" customFormat="1" ht="15.75" customHeight="1">
      <c r="A235"/>
      <c r="B235" s="38" t="str">
        <f>IF('Return Calculation'!C209*'Return Calculation'!B210&gt;0,'Return Calculation'!C209*'Return Calculation'!B210,"")</f>
        <v/>
      </c>
      <c r="C235" s="38"/>
      <c r="D235" s="40" t="str">
        <f>IF('Return Calculation'!B210=1,English!$D$15*'Return Calculation'!B210,"")</f>
        <v/>
      </c>
      <c r="E235" s="40" t="str">
        <f>IFERROR(IF((E234+D235)*'Return Calculation'!B210&gt;0,E234+D235,""),"")</f>
        <v/>
      </c>
      <c r="F235" s="40" t="str">
        <f>IFERROR(IF('Return Calculation'!J210*(1+'Return Calculation'!F210)-'Return Calculation'!J210&gt;0,'Return Calculation'!J210*(1+'Return Calculation'!F210)-'Return Calculation'!J210,""),"")</f>
        <v/>
      </c>
      <c r="G235" s="40" t="str">
        <f>IFERROR(IF((G234+English!F235)*'Return Calculation'!B210&gt;0,G234+English!F235,""),"")</f>
        <v/>
      </c>
      <c r="H235" s="40" t="str">
        <f>IFERROR(IF('Return Calculation'!J210+English!F235+English!D235&gt;0,'Return Calculation'!J210+English!F235+English!D235,""),"")</f>
        <v/>
      </c>
    </row>
    <row r="236" spans="1:8" s="26" customFormat="1" ht="15.75" customHeight="1">
      <c r="A236"/>
      <c r="B236" s="38" t="str">
        <f>IF('Return Calculation'!C210*'Return Calculation'!B211&gt;0,'Return Calculation'!C210*'Return Calculation'!B211,"")</f>
        <v/>
      </c>
      <c r="C236" s="38"/>
      <c r="D236" s="40" t="str">
        <f>IF('Return Calculation'!B211=1,English!$D$15*'Return Calculation'!B211,"")</f>
        <v/>
      </c>
      <c r="E236" s="40" t="str">
        <f>IFERROR(IF((E235+D236)*'Return Calculation'!B211&gt;0,E235+D236,""),"")</f>
        <v/>
      </c>
      <c r="F236" s="40" t="str">
        <f>IFERROR(IF('Return Calculation'!J211*(1+'Return Calculation'!F211)-'Return Calculation'!J211&gt;0,'Return Calculation'!J211*(1+'Return Calculation'!F211)-'Return Calculation'!J211,""),"")</f>
        <v/>
      </c>
      <c r="G236" s="40" t="str">
        <f>IFERROR(IF((G235+English!F236)*'Return Calculation'!B211&gt;0,G235+English!F236,""),"")</f>
        <v/>
      </c>
      <c r="H236" s="40" t="str">
        <f>IFERROR(IF('Return Calculation'!J211+English!F236+English!D236&gt;0,'Return Calculation'!J211+English!F236+English!D236,""),"")</f>
        <v/>
      </c>
    </row>
    <row r="237" spans="1:8" s="26" customFormat="1" ht="15.75" customHeight="1">
      <c r="A237"/>
      <c r="B237" s="38" t="str">
        <f>IF('Return Calculation'!C211*'Return Calculation'!B212&gt;0,'Return Calculation'!C211*'Return Calculation'!B212,"")</f>
        <v/>
      </c>
      <c r="C237" s="38"/>
      <c r="D237" s="40" t="str">
        <f>IF('Return Calculation'!B212=1,English!$D$15*'Return Calculation'!B212,"")</f>
        <v/>
      </c>
      <c r="E237" s="40" t="str">
        <f>IFERROR(IF((E236+D237)*'Return Calculation'!B212&gt;0,E236+D237,""),"")</f>
        <v/>
      </c>
      <c r="F237" s="40" t="str">
        <f>IFERROR(IF('Return Calculation'!J212*(1+'Return Calculation'!F212)-'Return Calculation'!J212&gt;0,'Return Calculation'!J212*(1+'Return Calculation'!F212)-'Return Calculation'!J212,""),"")</f>
        <v/>
      </c>
      <c r="G237" s="40" t="str">
        <f>IFERROR(IF((G236+English!F237)*'Return Calculation'!B212&gt;0,G236+English!F237,""),"")</f>
        <v/>
      </c>
      <c r="H237" s="40" t="str">
        <f>IFERROR(IF('Return Calculation'!J212+English!F237+English!D237&gt;0,'Return Calculation'!J212+English!F237+English!D237,""),"")</f>
        <v/>
      </c>
    </row>
    <row r="238" spans="1:8" s="26" customFormat="1" ht="15.75" customHeight="1">
      <c r="A238"/>
      <c r="B238" s="38" t="str">
        <f>IF('Return Calculation'!C212*'Return Calculation'!B213&gt;0,'Return Calculation'!C212*'Return Calculation'!B213,"")</f>
        <v/>
      </c>
      <c r="C238" s="38"/>
      <c r="D238" s="40" t="str">
        <f>IF('Return Calculation'!B213=1,English!$D$15*'Return Calculation'!B213,"")</f>
        <v/>
      </c>
      <c r="E238" s="40" t="str">
        <f>IFERROR(IF((E237+D238)*'Return Calculation'!B213&gt;0,E237+D238,""),"")</f>
        <v/>
      </c>
      <c r="F238" s="40" t="str">
        <f>IFERROR(IF('Return Calculation'!J213*(1+'Return Calculation'!F213)-'Return Calculation'!J213&gt;0,'Return Calculation'!J213*(1+'Return Calculation'!F213)-'Return Calculation'!J213,""),"")</f>
        <v/>
      </c>
      <c r="G238" s="40" t="str">
        <f>IFERROR(IF((G237+English!F238)*'Return Calculation'!B213&gt;0,G237+English!F238,""),"")</f>
        <v/>
      </c>
      <c r="H238" s="40" t="str">
        <f>IFERROR(IF('Return Calculation'!J213+English!F238+English!D238&gt;0,'Return Calculation'!J213+English!F238+English!D238,""),"")</f>
        <v/>
      </c>
    </row>
    <row r="239" spans="1:8" s="26" customFormat="1" ht="15.75" customHeight="1">
      <c r="A239"/>
      <c r="B239" s="38" t="str">
        <f>IF('Return Calculation'!C213*'Return Calculation'!B214&gt;0,'Return Calculation'!C213*'Return Calculation'!B214,"")</f>
        <v/>
      </c>
      <c r="C239" s="38"/>
      <c r="D239" s="40" t="str">
        <f>IF('Return Calculation'!B214=1,English!$D$15*'Return Calculation'!B214,"")</f>
        <v/>
      </c>
      <c r="E239" s="40" t="str">
        <f>IFERROR(IF((E238+D239)*'Return Calculation'!B214&gt;0,E238+D239,""),"")</f>
        <v/>
      </c>
      <c r="F239" s="40" t="str">
        <f>IFERROR(IF('Return Calculation'!J214*(1+'Return Calculation'!F214)-'Return Calculation'!J214&gt;0,'Return Calculation'!J214*(1+'Return Calculation'!F214)-'Return Calculation'!J214,""),"")</f>
        <v/>
      </c>
      <c r="G239" s="40" t="str">
        <f>IFERROR(IF((G238+English!F239)*'Return Calculation'!B214&gt;0,G238+English!F239,""),"")</f>
        <v/>
      </c>
      <c r="H239" s="40" t="str">
        <f>IFERROR(IF('Return Calculation'!J214+English!F239+English!D239&gt;0,'Return Calculation'!J214+English!F239+English!D239,""),"")</f>
        <v/>
      </c>
    </row>
    <row r="240" spans="1:8" s="26" customFormat="1" ht="15.75" customHeight="1">
      <c r="A240"/>
      <c r="B240" s="38" t="str">
        <f>IF('Return Calculation'!C214*'Return Calculation'!B215&gt;0,'Return Calculation'!C214*'Return Calculation'!B215,"")</f>
        <v/>
      </c>
      <c r="C240" s="38"/>
      <c r="D240" s="40" t="str">
        <f>IF('Return Calculation'!B215=1,English!$D$15*'Return Calculation'!B215,"")</f>
        <v/>
      </c>
      <c r="E240" s="40" t="str">
        <f>IFERROR(IF((E239+D240)*'Return Calculation'!B215&gt;0,E239+D240,""),"")</f>
        <v/>
      </c>
      <c r="F240" s="40" t="str">
        <f>IFERROR(IF('Return Calculation'!J215*(1+'Return Calculation'!F215)-'Return Calculation'!J215&gt;0,'Return Calculation'!J215*(1+'Return Calculation'!F215)-'Return Calculation'!J215,""),"")</f>
        <v/>
      </c>
      <c r="G240" s="40" t="str">
        <f>IFERROR(IF((G239+English!F240)*'Return Calculation'!B215&gt;0,G239+English!F240,""),"")</f>
        <v/>
      </c>
      <c r="H240" s="40" t="str">
        <f>IFERROR(IF('Return Calculation'!J215+English!F240+English!D240&gt;0,'Return Calculation'!J215+English!F240+English!D240,""),"")</f>
        <v/>
      </c>
    </row>
    <row r="241" spans="1:8" s="26" customFormat="1" ht="15.75" customHeight="1">
      <c r="A241"/>
      <c r="B241" s="38" t="str">
        <f>IF('Return Calculation'!C215*'Return Calculation'!B216&gt;0,'Return Calculation'!C215*'Return Calculation'!B216,"")</f>
        <v/>
      </c>
      <c r="C241" s="38"/>
      <c r="D241" s="40" t="str">
        <f>IF('Return Calculation'!B216=1,English!$D$15*'Return Calculation'!B216,"")</f>
        <v/>
      </c>
      <c r="E241" s="40" t="str">
        <f>IFERROR(IF((E240+D241)*'Return Calculation'!B216&gt;0,E240+D241,""),"")</f>
        <v/>
      </c>
      <c r="F241" s="40" t="str">
        <f>IFERROR(IF('Return Calculation'!J216*(1+'Return Calculation'!F216)-'Return Calculation'!J216&gt;0,'Return Calculation'!J216*(1+'Return Calculation'!F216)-'Return Calculation'!J216,""),"")</f>
        <v/>
      </c>
      <c r="G241" s="40" t="str">
        <f>IFERROR(IF((G240+English!F241)*'Return Calculation'!B216&gt;0,G240+English!F241,""),"")</f>
        <v/>
      </c>
      <c r="H241" s="40" t="str">
        <f>IFERROR(IF('Return Calculation'!J216+English!F241+English!D241&gt;0,'Return Calculation'!J216+English!F241+English!D241,""),"")</f>
        <v/>
      </c>
    </row>
    <row r="242" spans="1:8" s="26" customFormat="1" ht="15.75" customHeight="1">
      <c r="A242"/>
      <c r="B242" s="38" t="str">
        <f>IF('Return Calculation'!C216*'Return Calculation'!B217&gt;0,'Return Calculation'!C216*'Return Calculation'!B217,"")</f>
        <v/>
      </c>
      <c r="C242" s="38"/>
      <c r="D242" s="40" t="str">
        <f>IF('Return Calculation'!B217=1,English!$D$15*'Return Calculation'!B217,"")</f>
        <v/>
      </c>
      <c r="E242" s="40" t="str">
        <f>IFERROR(IF((E241+D242)*'Return Calculation'!B217&gt;0,E241+D242,""),"")</f>
        <v/>
      </c>
      <c r="F242" s="40" t="str">
        <f>IFERROR(IF('Return Calculation'!J217*(1+'Return Calculation'!F217)-'Return Calculation'!J217&gt;0,'Return Calculation'!J217*(1+'Return Calculation'!F217)-'Return Calculation'!J217,""),"")</f>
        <v/>
      </c>
      <c r="G242" s="40" t="str">
        <f>IFERROR(IF((G241+English!F242)*'Return Calculation'!B217&gt;0,G241+English!F242,""),"")</f>
        <v/>
      </c>
      <c r="H242" s="40" t="str">
        <f>IFERROR(IF('Return Calculation'!J217+English!F242+English!D242&gt;0,'Return Calculation'!J217+English!F242+English!D242,""),"")</f>
        <v/>
      </c>
    </row>
    <row r="243" spans="1:8" s="26" customFormat="1" ht="15.75" customHeight="1">
      <c r="A243"/>
      <c r="B243" s="38" t="str">
        <f>IF('Return Calculation'!C217*'Return Calculation'!B218&gt;0,'Return Calculation'!C217*'Return Calculation'!B218,"")</f>
        <v/>
      </c>
      <c r="C243" s="38"/>
      <c r="D243" s="40" t="str">
        <f>IF('Return Calculation'!B218=1,English!$D$15*'Return Calculation'!B218,"")</f>
        <v/>
      </c>
      <c r="E243" s="40" t="str">
        <f>IFERROR(IF((E242+D243)*'Return Calculation'!B218&gt;0,E242+D243,""),"")</f>
        <v/>
      </c>
      <c r="F243" s="40" t="str">
        <f>IFERROR(IF('Return Calculation'!J218*(1+'Return Calculation'!F218)-'Return Calculation'!J218&gt;0,'Return Calculation'!J218*(1+'Return Calculation'!F218)-'Return Calculation'!J218,""),"")</f>
        <v/>
      </c>
      <c r="G243" s="40" t="str">
        <f>IFERROR(IF((G242+English!F243)*'Return Calculation'!B218&gt;0,G242+English!F243,""),"")</f>
        <v/>
      </c>
      <c r="H243" s="40" t="str">
        <f>IFERROR(IF('Return Calculation'!J218+English!F243+English!D243&gt;0,'Return Calculation'!J218+English!F243+English!D243,""),"")</f>
        <v/>
      </c>
    </row>
    <row r="244" spans="1:8" s="26" customFormat="1" ht="15.75" customHeight="1">
      <c r="A244"/>
      <c r="B244" s="38" t="str">
        <f>IF('Return Calculation'!C218*'Return Calculation'!B219&gt;0,'Return Calculation'!C218*'Return Calculation'!B219,"")</f>
        <v/>
      </c>
      <c r="C244" s="38"/>
      <c r="D244" s="40" t="str">
        <f>IF('Return Calculation'!B219=1,English!$D$15*'Return Calculation'!B219,"")</f>
        <v/>
      </c>
      <c r="E244" s="40" t="str">
        <f>IFERROR(IF((E243+D244)*'Return Calculation'!B219&gt;0,E243+D244,""),"")</f>
        <v/>
      </c>
      <c r="F244" s="40" t="str">
        <f>IFERROR(IF('Return Calculation'!J219*(1+'Return Calculation'!F219)-'Return Calculation'!J219&gt;0,'Return Calculation'!J219*(1+'Return Calculation'!F219)-'Return Calculation'!J219,""),"")</f>
        <v/>
      </c>
      <c r="G244" s="40" t="str">
        <f>IFERROR(IF((G243+English!F244)*'Return Calculation'!B219&gt;0,G243+English!F244,""),"")</f>
        <v/>
      </c>
      <c r="H244" s="40" t="str">
        <f>IFERROR(IF('Return Calculation'!J219+English!F244+English!D244&gt;0,'Return Calculation'!J219+English!F244+English!D244,""),"")</f>
        <v/>
      </c>
    </row>
    <row r="245" spans="1:8" s="26" customFormat="1" ht="15.75" customHeight="1">
      <c r="A245"/>
      <c r="B245" s="38" t="str">
        <f>IF('Return Calculation'!C219*'Return Calculation'!B220&gt;0,'Return Calculation'!C219*'Return Calculation'!B220,"")</f>
        <v/>
      </c>
      <c r="C245" s="38"/>
      <c r="D245" s="40" t="str">
        <f>IF('Return Calculation'!B220=1,English!$D$15*'Return Calculation'!B220,"")</f>
        <v/>
      </c>
      <c r="E245" s="40" t="str">
        <f>IFERROR(IF((E244+D245)*'Return Calculation'!B220&gt;0,E244+D245,""),"")</f>
        <v/>
      </c>
      <c r="F245" s="40" t="str">
        <f>IFERROR(IF('Return Calculation'!J220*(1+'Return Calculation'!F220)-'Return Calculation'!J220&gt;0,'Return Calculation'!J220*(1+'Return Calculation'!F220)-'Return Calculation'!J220,""),"")</f>
        <v/>
      </c>
      <c r="G245" s="40" t="str">
        <f>IFERROR(IF((G244+English!F245)*'Return Calculation'!B220&gt;0,G244+English!F245,""),"")</f>
        <v/>
      </c>
      <c r="H245" s="40" t="str">
        <f>IFERROR(IF('Return Calculation'!J220+English!F245+English!D245&gt;0,'Return Calculation'!J220+English!F245+English!D245,""),"")</f>
        <v/>
      </c>
    </row>
    <row r="246" spans="1:8" s="26" customFormat="1" ht="15.75" customHeight="1">
      <c r="A246"/>
      <c r="B246" s="38" t="str">
        <f>IF('Return Calculation'!C220*'Return Calculation'!B221&gt;0,'Return Calculation'!C220*'Return Calculation'!B221,"")</f>
        <v/>
      </c>
      <c r="C246" s="38"/>
      <c r="D246" s="40" t="str">
        <f>IF('Return Calculation'!B221=1,English!$D$15*'Return Calculation'!B221,"")</f>
        <v/>
      </c>
      <c r="E246" s="40" t="str">
        <f>IFERROR(IF((E245+D246)*'Return Calculation'!B221&gt;0,E245+D246,""),"")</f>
        <v/>
      </c>
      <c r="F246" s="40" t="str">
        <f>IFERROR(IF('Return Calculation'!J221*(1+'Return Calculation'!F221)-'Return Calculation'!J221&gt;0,'Return Calculation'!J221*(1+'Return Calculation'!F221)-'Return Calculation'!J221,""),"")</f>
        <v/>
      </c>
      <c r="G246" s="40" t="str">
        <f>IFERROR(IF((G245+English!F246)*'Return Calculation'!B221&gt;0,G245+English!F246,""),"")</f>
        <v/>
      </c>
      <c r="H246" s="40" t="str">
        <f>IFERROR(IF('Return Calculation'!J221+English!F246+English!D246&gt;0,'Return Calculation'!J221+English!F246+English!D246,""),"")</f>
        <v/>
      </c>
    </row>
    <row r="247" spans="1:8" s="26" customFormat="1" ht="15.75" customHeight="1">
      <c r="A247"/>
      <c r="B247" s="38" t="str">
        <f>IF('Return Calculation'!C221*'Return Calculation'!B222&gt;0,'Return Calculation'!C221*'Return Calculation'!B222,"")</f>
        <v/>
      </c>
      <c r="C247" s="38"/>
      <c r="D247" s="40" t="str">
        <f>IF('Return Calculation'!B222=1,English!$D$15*'Return Calculation'!B222,"")</f>
        <v/>
      </c>
      <c r="E247" s="40" t="str">
        <f>IFERROR(IF((E246+D247)*'Return Calculation'!B222&gt;0,E246+D247,""),"")</f>
        <v/>
      </c>
      <c r="F247" s="40" t="str">
        <f>IFERROR(IF('Return Calculation'!J222*(1+'Return Calculation'!F222)-'Return Calculation'!J222&gt;0,'Return Calculation'!J222*(1+'Return Calculation'!F222)-'Return Calculation'!J222,""),"")</f>
        <v/>
      </c>
      <c r="G247" s="40" t="str">
        <f>IFERROR(IF((G246+English!F247)*'Return Calculation'!B222&gt;0,G246+English!F247,""),"")</f>
        <v/>
      </c>
      <c r="H247" s="40" t="str">
        <f>IFERROR(IF('Return Calculation'!J222+English!F247+English!D247&gt;0,'Return Calculation'!J222+English!F247+English!D247,""),"")</f>
        <v/>
      </c>
    </row>
    <row r="248" spans="1:8" s="26" customFormat="1" ht="15.75" customHeight="1">
      <c r="A248"/>
      <c r="B248" s="38" t="str">
        <f>IF('Return Calculation'!C222*'Return Calculation'!B223&gt;0,'Return Calculation'!C222*'Return Calculation'!B223,"")</f>
        <v/>
      </c>
      <c r="C248" s="38"/>
      <c r="D248" s="40" t="str">
        <f>IF('Return Calculation'!B223=1,English!$D$15*'Return Calculation'!B223,"")</f>
        <v/>
      </c>
      <c r="E248" s="40" t="str">
        <f>IFERROR(IF((E247+D248)*'Return Calculation'!B223&gt;0,E247+D248,""),"")</f>
        <v/>
      </c>
      <c r="F248" s="40" t="str">
        <f>IFERROR(IF('Return Calculation'!J223*(1+'Return Calculation'!F223)-'Return Calculation'!J223&gt;0,'Return Calculation'!J223*(1+'Return Calculation'!F223)-'Return Calculation'!J223,""),"")</f>
        <v/>
      </c>
      <c r="G248" s="40" t="str">
        <f>IFERROR(IF((G247+English!F248)*'Return Calculation'!B223&gt;0,G247+English!F248,""),"")</f>
        <v/>
      </c>
      <c r="H248" s="40" t="str">
        <f>IFERROR(IF('Return Calculation'!J223+English!F248+English!D248&gt;0,'Return Calculation'!J223+English!F248+English!D248,""),"")</f>
        <v/>
      </c>
    </row>
    <row r="249" spans="1:8" s="26" customFormat="1" ht="15.75" customHeight="1">
      <c r="A249"/>
      <c r="B249" s="38" t="str">
        <f>IF('Return Calculation'!C223*'Return Calculation'!B224&gt;0,'Return Calculation'!C223*'Return Calculation'!B224,"")</f>
        <v/>
      </c>
      <c r="C249" s="38"/>
      <c r="D249" s="40" t="str">
        <f>IF('Return Calculation'!B224=1,English!$D$15*'Return Calculation'!B224,"")</f>
        <v/>
      </c>
      <c r="E249" s="40" t="str">
        <f>IFERROR(IF((E248+D249)*'Return Calculation'!B224&gt;0,E248+D249,""),"")</f>
        <v/>
      </c>
      <c r="F249" s="40" t="str">
        <f>IFERROR(IF('Return Calculation'!J224*(1+'Return Calculation'!F224)-'Return Calculation'!J224&gt;0,'Return Calculation'!J224*(1+'Return Calculation'!F224)-'Return Calculation'!J224,""),"")</f>
        <v/>
      </c>
      <c r="G249" s="40" t="str">
        <f>IFERROR(IF((G248+English!F249)*'Return Calculation'!B224&gt;0,G248+English!F249,""),"")</f>
        <v/>
      </c>
      <c r="H249" s="40" t="str">
        <f>IFERROR(IF('Return Calculation'!J224+English!F249+English!D249&gt;0,'Return Calculation'!J224+English!F249+English!D249,""),"")</f>
        <v/>
      </c>
    </row>
    <row r="250" spans="1:8" s="26" customFormat="1" ht="15.75" customHeight="1">
      <c r="A250"/>
      <c r="B250" s="38" t="str">
        <f>IF('Return Calculation'!C224*'Return Calculation'!B225&gt;0,'Return Calculation'!C224*'Return Calculation'!B225,"")</f>
        <v/>
      </c>
      <c r="C250" s="38"/>
      <c r="D250" s="40" t="str">
        <f>IF('Return Calculation'!B225=1,English!$D$15*'Return Calculation'!B225,"")</f>
        <v/>
      </c>
      <c r="E250" s="40" t="str">
        <f>IFERROR(IF((E249+D250)*'Return Calculation'!B225&gt;0,E249+D250,""),"")</f>
        <v/>
      </c>
      <c r="F250" s="40" t="str">
        <f>IFERROR(IF('Return Calculation'!J225*(1+'Return Calculation'!F225)-'Return Calculation'!J225&gt;0,'Return Calculation'!J225*(1+'Return Calculation'!F225)-'Return Calculation'!J225,""),"")</f>
        <v/>
      </c>
      <c r="G250" s="40" t="str">
        <f>IFERROR(IF((G249+English!F250)*'Return Calculation'!B225&gt;0,G249+English!F250,""),"")</f>
        <v/>
      </c>
      <c r="H250" s="40" t="str">
        <f>IFERROR(IF('Return Calculation'!J225+English!F250+English!D250&gt;0,'Return Calculation'!J225+English!F250+English!D250,""),"")</f>
        <v/>
      </c>
    </row>
    <row r="251" spans="1:8" s="26" customFormat="1" ht="15.75" customHeight="1">
      <c r="A251"/>
      <c r="B251" s="38" t="str">
        <f>IF('Return Calculation'!C225*'Return Calculation'!B226&gt;0,'Return Calculation'!C225*'Return Calculation'!B226,"")</f>
        <v/>
      </c>
      <c r="C251" s="38"/>
      <c r="D251" s="40" t="str">
        <f>IF('Return Calculation'!B226=1,English!$D$15*'Return Calculation'!B226,"")</f>
        <v/>
      </c>
      <c r="E251" s="40" t="str">
        <f>IFERROR(IF((E250+D251)*'Return Calculation'!B226&gt;0,E250+D251,""),"")</f>
        <v/>
      </c>
      <c r="F251" s="40" t="str">
        <f>IFERROR(IF('Return Calculation'!J226*(1+'Return Calculation'!F226)-'Return Calculation'!J226&gt;0,'Return Calculation'!J226*(1+'Return Calculation'!F226)-'Return Calculation'!J226,""),"")</f>
        <v/>
      </c>
      <c r="G251" s="40" t="str">
        <f>IFERROR(IF((G250+English!F251)*'Return Calculation'!B226&gt;0,G250+English!F251,""),"")</f>
        <v/>
      </c>
      <c r="H251" s="40" t="str">
        <f>IFERROR(IF('Return Calculation'!J226+English!F251+English!D251&gt;0,'Return Calculation'!J226+English!F251+English!D251,""),"")</f>
        <v/>
      </c>
    </row>
    <row r="252" spans="1:8" s="26" customFormat="1" ht="15.75" customHeight="1">
      <c r="A252"/>
      <c r="B252" s="38" t="str">
        <f>IF('Return Calculation'!C226*'Return Calculation'!B227&gt;0,'Return Calculation'!C226*'Return Calculation'!B227,"")</f>
        <v/>
      </c>
      <c r="C252" s="38"/>
      <c r="D252" s="40" t="str">
        <f>IF('Return Calculation'!B227=1,English!$D$15*'Return Calculation'!B227,"")</f>
        <v/>
      </c>
      <c r="E252" s="40" t="str">
        <f>IFERROR(IF((E251+D252)*'Return Calculation'!B227&gt;0,E251+D252,""),"")</f>
        <v/>
      </c>
      <c r="F252" s="40" t="str">
        <f>IFERROR(IF('Return Calculation'!J227*(1+'Return Calculation'!F227)-'Return Calculation'!J227&gt;0,'Return Calculation'!J227*(1+'Return Calculation'!F227)-'Return Calculation'!J227,""),"")</f>
        <v/>
      </c>
      <c r="G252" s="40" t="str">
        <f>IFERROR(IF((G251+English!F252)*'Return Calculation'!B227&gt;0,G251+English!F252,""),"")</f>
        <v/>
      </c>
      <c r="H252" s="40" t="str">
        <f>IFERROR(IF('Return Calculation'!J227+English!F252+English!D252&gt;0,'Return Calculation'!J227+English!F252+English!D252,""),"")</f>
        <v/>
      </c>
    </row>
    <row r="253" spans="1:8" s="26" customFormat="1" ht="15.75" customHeight="1">
      <c r="A253"/>
      <c r="B253" s="38" t="str">
        <f>IF('Return Calculation'!C227*'Return Calculation'!B228&gt;0,'Return Calculation'!C227*'Return Calculation'!B228,"")</f>
        <v/>
      </c>
      <c r="C253" s="38"/>
      <c r="D253" s="40" t="str">
        <f>IF('Return Calculation'!B228=1,English!$D$15*'Return Calculation'!B228,"")</f>
        <v/>
      </c>
      <c r="E253" s="40" t="str">
        <f>IFERROR(IF((E252+D253)*'Return Calculation'!B228&gt;0,E252+D253,""),"")</f>
        <v/>
      </c>
      <c r="F253" s="40" t="str">
        <f>IFERROR(IF('Return Calculation'!J228*(1+'Return Calculation'!F228)-'Return Calculation'!J228&gt;0,'Return Calculation'!J228*(1+'Return Calculation'!F228)-'Return Calculation'!J228,""),"")</f>
        <v/>
      </c>
      <c r="G253" s="40" t="str">
        <f>IFERROR(IF((G252+English!F253)*'Return Calculation'!B228&gt;0,G252+English!F253,""),"")</f>
        <v/>
      </c>
      <c r="H253" s="40" t="str">
        <f>IFERROR(IF('Return Calculation'!J228+English!F253+English!D253&gt;0,'Return Calculation'!J228+English!F253+English!D253,""),"")</f>
        <v/>
      </c>
    </row>
    <row r="254" spans="1:8" s="26" customFormat="1" ht="15.75" customHeight="1">
      <c r="A254"/>
      <c r="B254" s="38" t="str">
        <f>IF('Return Calculation'!C228*'Return Calculation'!B229&gt;0,'Return Calculation'!C228*'Return Calculation'!B229,"")</f>
        <v/>
      </c>
      <c r="C254" s="38"/>
      <c r="D254" s="40" t="str">
        <f>IF('Return Calculation'!B229=1,English!$D$15*'Return Calculation'!B229,"")</f>
        <v/>
      </c>
      <c r="E254" s="40" t="str">
        <f>IFERROR(IF((E253+D254)*'Return Calculation'!B229&gt;0,E253+D254,""),"")</f>
        <v/>
      </c>
      <c r="F254" s="40" t="str">
        <f>IFERROR(IF('Return Calculation'!J229*(1+'Return Calculation'!F229)-'Return Calculation'!J229&gt;0,'Return Calculation'!J229*(1+'Return Calculation'!F229)-'Return Calculation'!J229,""),"")</f>
        <v/>
      </c>
      <c r="G254" s="40" t="str">
        <f>IFERROR(IF((G253+English!F254)*'Return Calculation'!B229&gt;0,G253+English!F254,""),"")</f>
        <v/>
      </c>
      <c r="H254" s="40" t="str">
        <f>IFERROR(IF('Return Calculation'!J229+English!F254+English!D254&gt;0,'Return Calculation'!J229+English!F254+English!D254,""),"")</f>
        <v/>
      </c>
    </row>
    <row r="255" spans="1:8" s="26" customFormat="1" ht="15.75" customHeight="1">
      <c r="A255"/>
      <c r="B255" s="38" t="str">
        <f>IF('Return Calculation'!C229*'Return Calculation'!B230&gt;0,'Return Calculation'!C229*'Return Calculation'!B230,"")</f>
        <v/>
      </c>
      <c r="C255" s="38"/>
      <c r="D255" s="40" t="str">
        <f>IF('Return Calculation'!B230=1,English!$D$15*'Return Calculation'!B230,"")</f>
        <v/>
      </c>
      <c r="E255" s="40" t="str">
        <f>IFERROR(IF((E254+D255)*'Return Calculation'!B230&gt;0,E254+D255,""),"")</f>
        <v/>
      </c>
      <c r="F255" s="40" t="str">
        <f>IFERROR(IF('Return Calculation'!J230*(1+'Return Calculation'!F230)-'Return Calculation'!J230&gt;0,'Return Calculation'!J230*(1+'Return Calculation'!F230)-'Return Calculation'!J230,""),"")</f>
        <v/>
      </c>
      <c r="G255" s="40" t="str">
        <f>IFERROR(IF((G254+English!F255)*'Return Calculation'!B230&gt;0,G254+English!F255,""),"")</f>
        <v/>
      </c>
      <c r="H255" s="40" t="str">
        <f>IFERROR(IF('Return Calculation'!J230+English!F255+English!D255&gt;0,'Return Calculation'!J230+English!F255+English!D255,""),"")</f>
        <v/>
      </c>
    </row>
    <row r="256" spans="1:8" s="26" customFormat="1" ht="15.75" customHeight="1">
      <c r="A256"/>
      <c r="B256" s="38" t="str">
        <f>IF('Return Calculation'!C230*'Return Calculation'!B231&gt;0,'Return Calculation'!C230*'Return Calculation'!B231,"")</f>
        <v/>
      </c>
      <c r="C256" s="38"/>
      <c r="D256" s="40" t="str">
        <f>IF('Return Calculation'!B231=1,English!$D$15*'Return Calculation'!B231,"")</f>
        <v/>
      </c>
      <c r="E256" s="40" t="str">
        <f>IFERROR(IF((E255+D256)*'Return Calculation'!B231&gt;0,E255+D256,""),"")</f>
        <v/>
      </c>
      <c r="F256" s="40" t="str">
        <f>IFERROR(IF('Return Calculation'!J231*(1+'Return Calculation'!F231)-'Return Calculation'!J231&gt;0,'Return Calculation'!J231*(1+'Return Calculation'!F231)-'Return Calculation'!J231,""),"")</f>
        <v/>
      </c>
      <c r="G256" s="40" t="str">
        <f>IFERROR(IF((G255+English!F256)*'Return Calculation'!B231&gt;0,G255+English!F256,""),"")</f>
        <v/>
      </c>
      <c r="H256" s="40" t="str">
        <f>IFERROR(IF('Return Calculation'!J231+English!F256+English!D256&gt;0,'Return Calculation'!J231+English!F256+English!D256,""),"")</f>
        <v/>
      </c>
    </row>
    <row r="257" spans="1:8" s="26" customFormat="1" ht="15.75" customHeight="1">
      <c r="A257"/>
      <c r="B257" s="38" t="str">
        <f>IF('Return Calculation'!C231*'Return Calculation'!B232&gt;0,'Return Calculation'!C231*'Return Calculation'!B232,"")</f>
        <v/>
      </c>
      <c r="C257" s="38"/>
      <c r="D257" s="40" t="str">
        <f>IF('Return Calculation'!B232=1,English!$D$15*'Return Calculation'!B232,"")</f>
        <v/>
      </c>
      <c r="E257" s="40" t="str">
        <f>IFERROR(IF((E256+D257)*'Return Calculation'!B232&gt;0,E256+D257,""),"")</f>
        <v/>
      </c>
      <c r="F257" s="40" t="str">
        <f>IFERROR(IF('Return Calculation'!J232*(1+'Return Calculation'!F232)-'Return Calculation'!J232&gt;0,'Return Calculation'!J232*(1+'Return Calculation'!F232)-'Return Calculation'!J232,""),"")</f>
        <v/>
      </c>
      <c r="G257" s="40" t="str">
        <f>IFERROR(IF((G256+English!F257)*'Return Calculation'!B232&gt;0,G256+English!F257,""),"")</f>
        <v/>
      </c>
      <c r="H257" s="40" t="str">
        <f>IFERROR(IF('Return Calculation'!J232+English!F257+English!D257&gt;0,'Return Calculation'!J232+English!F257+English!D257,""),"")</f>
        <v/>
      </c>
    </row>
    <row r="258" spans="1:8" s="26" customFormat="1" ht="15.75" customHeight="1">
      <c r="A258"/>
      <c r="B258" s="38" t="str">
        <f>IF('Return Calculation'!C232*'Return Calculation'!B233&gt;0,'Return Calculation'!C232*'Return Calculation'!B233,"")</f>
        <v/>
      </c>
      <c r="C258" s="38"/>
      <c r="D258" s="40" t="str">
        <f>IF('Return Calculation'!B233=1,English!$D$15*'Return Calculation'!B233,"")</f>
        <v/>
      </c>
      <c r="E258" s="40" t="str">
        <f>IFERROR(IF((E257+D258)*'Return Calculation'!B233&gt;0,E257+D258,""),"")</f>
        <v/>
      </c>
      <c r="F258" s="40" t="str">
        <f>IFERROR(IF('Return Calculation'!J233*(1+'Return Calculation'!F233)-'Return Calculation'!J233&gt;0,'Return Calculation'!J233*(1+'Return Calculation'!F233)-'Return Calculation'!J233,""),"")</f>
        <v/>
      </c>
      <c r="G258" s="40" t="str">
        <f>IFERROR(IF((G257+English!F258)*'Return Calculation'!B233&gt;0,G257+English!F258,""),"")</f>
        <v/>
      </c>
      <c r="H258" s="40" t="str">
        <f>IFERROR(IF('Return Calculation'!J233+English!F258+English!D258&gt;0,'Return Calculation'!J233+English!F258+English!D258,""),"")</f>
        <v/>
      </c>
    </row>
    <row r="259" spans="1:8" s="26" customFormat="1" ht="15.75" customHeight="1">
      <c r="A259"/>
      <c r="B259" s="38" t="str">
        <f>IF('Return Calculation'!C233*'Return Calculation'!B234&gt;0,'Return Calculation'!C233*'Return Calculation'!B234,"")</f>
        <v/>
      </c>
      <c r="C259" s="38"/>
      <c r="D259" s="40" t="str">
        <f>IF('Return Calculation'!B234=1,English!$D$15*'Return Calculation'!B234,"")</f>
        <v/>
      </c>
      <c r="E259" s="40" t="str">
        <f>IFERROR(IF((E258+D259)*'Return Calculation'!B234&gt;0,E258+D259,""),"")</f>
        <v/>
      </c>
      <c r="F259" s="40" t="str">
        <f>IFERROR(IF('Return Calculation'!J234*(1+'Return Calculation'!F234)-'Return Calculation'!J234&gt;0,'Return Calculation'!J234*(1+'Return Calculation'!F234)-'Return Calculation'!J234,""),"")</f>
        <v/>
      </c>
      <c r="G259" s="40" t="str">
        <f>IFERROR(IF((G258+English!F259)*'Return Calculation'!B234&gt;0,G258+English!F259,""),"")</f>
        <v/>
      </c>
      <c r="H259" s="40" t="str">
        <f>IFERROR(IF('Return Calculation'!J234+English!F259+English!D259&gt;0,'Return Calculation'!J234+English!F259+English!D259,""),"")</f>
        <v/>
      </c>
    </row>
    <row r="260" spans="1:8" s="26" customFormat="1" ht="15.75" customHeight="1">
      <c r="A260"/>
      <c r="B260" s="38" t="str">
        <f>IF('Return Calculation'!C234*'Return Calculation'!B235&gt;0,'Return Calculation'!C234*'Return Calculation'!B235,"")</f>
        <v/>
      </c>
      <c r="C260" s="38"/>
      <c r="D260" s="40" t="str">
        <f>IF('Return Calculation'!B235=1,English!$D$15*'Return Calculation'!B235,"")</f>
        <v/>
      </c>
      <c r="E260" s="40" t="str">
        <f>IFERROR(IF((E259+D260)*'Return Calculation'!B235&gt;0,E259+D260,""),"")</f>
        <v/>
      </c>
      <c r="F260" s="40" t="str">
        <f>IFERROR(IF('Return Calculation'!J235*(1+'Return Calculation'!F235)-'Return Calculation'!J235&gt;0,'Return Calculation'!J235*(1+'Return Calculation'!F235)-'Return Calculation'!J235,""),"")</f>
        <v/>
      </c>
      <c r="G260" s="40" t="str">
        <f>IFERROR(IF((G259+English!F260)*'Return Calculation'!B235&gt;0,G259+English!F260,""),"")</f>
        <v/>
      </c>
      <c r="H260" s="40" t="str">
        <f>IFERROR(IF('Return Calculation'!J235+English!F260+English!D260&gt;0,'Return Calculation'!J235+English!F260+English!D260,""),"")</f>
        <v/>
      </c>
    </row>
    <row r="261" spans="1:8" s="26" customFormat="1" ht="15.75" customHeight="1">
      <c r="A261"/>
      <c r="B261" s="38" t="str">
        <f>IF('Return Calculation'!C235*'Return Calculation'!B236&gt;0,'Return Calculation'!C235*'Return Calculation'!B236,"")</f>
        <v/>
      </c>
      <c r="C261" s="38"/>
      <c r="D261" s="40" t="str">
        <f>IF('Return Calculation'!B236=1,English!$D$15*'Return Calculation'!B236,"")</f>
        <v/>
      </c>
      <c r="E261" s="40" t="str">
        <f>IFERROR(IF((E260+D261)*'Return Calculation'!B236&gt;0,E260+D261,""),"")</f>
        <v/>
      </c>
      <c r="F261" s="40" t="str">
        <f>IFERROR(IF('Return Calculation'!J236*(1+'Return Calculation'!F236)-'Return Calculation'!J236&gt;0,'Return Calculation'!J236*(1+'Return Calculation'!F236)-'Return Calculation'!J236,""),"")</f>
        <v/>
      </c>
      <c r="G261" s="40" t="str">
        <f>IFERROR(IF((G260+English!F261)*'Return Calculation'!B236&gt;0,G260+English!F261,""),"")</f>
        <v/>
      </c>
      <c r="H261" s="40" t="str">
        <f>IFERROR(IF('Return Calculation'!J236+English!F261+English!D261&gt;0,'Return Calculation'!J236+English!F261+English!D261,""),"")</f>
        <v/>
      </c>
    </row>
    <row r="262" spans="1:8" s="26" customFormat="1" ht="15.75" customHeight="1">
      <c r="A262"/>
      <c r="B262" s="38" t="str">
        <f>IF('Return Calculation'!C236*'Return Calculation'!B237&gt;0,'Return Calculation'!C236*'Return Calculation'!B237,"")</f>
        <v/>
      </c>
      <c r="C262" s="38"/>
      <c r="D262" s="40" t="str">
        <f>IF('Return Calculation'!B237=1,English!$D$15*'Return Calculation'!B237,"")</f>
        <v/>
      </c>
      <c r="E262" s="40" t="str">
        <f>IFERROR(IF((E261+D262)*'Return Calculation'!B237&gt;0,E261+D262,""),"")</f>
        <v/>
      </c>
      <c r="F262" s="40" t="str">
        <f>IFERROR(IF('Return Calculation'!J237*(1+'Return Calculation'!F237)-'Return Calculation'!J237&gt;0,'Return Calculation'!J237*(1+'Return Calculation'!F237)-'Return Calculation'!J237,""),"")</f>
        <v/>
      </c>
      <c r="G262" s="40" t="str">
        <f>IFERROR(IF((G261+English!F262)*'Return Calculation'!B237&gt;0,G261+English!F262,""),"")</f>
        <v/>
      </c>
      <c r="H262" s="40" t="str">
        <f>IFERROR(IF('Return Calculation'!J237+English!F262+English!D262&gt;0,'Return Calculation'!J237+English!F262+English!D262,""),"")</f>
        <v/>
      </c>
    </row>
    <row r="263" spans="1:8" s="26" customFormat="1" ht="15.75" customHeight="1">
      <c r="A263"/>
      <c r="B263" s="38" t="str">
        <f>IF('Return Calculation'!C237*'Return Calculation'!B238&gt;0,'Return Calculation'!C237*'Return Calculation'!B238,"")</f>
        <v/>
      </c>
      <c r="C263" s="38"/>
      <c r="D263" s="40" t="str">
        <f>IF('Return Calculation'!B238=1,English!$D$15*'Return Calculation'!B238,"")</f>
        <v/>
      </c>
      <c r="E263" s="40" t="str">
        <f>IFERROR(IF((E262+D263)*'Return Calculation'!B238&gt;0,E262+D263,""),"")</f>
        <v/>
      </c>
      <c r="F263" s="40" t="str">
        <f>IFERROR(IF('Return Calculation'!J238*(1+'Return Calculation'!F238)-'Return Calculation'!J238&gt;0,'Return Calculation'!J238*(1+'Return Calculation'!F238)-'Return Calculation'!J238,""),"")</f>
        <v/>
      </c>
      <c r="G263" s="40" t="str">
        <f>IFERROR(IF((G262+English!F263)*'Return Calculation'!B238&gt;0,G262+English!F263,""),"")</f>
        <v/>
      </c>
      <c r="H263" s="40" t="str">
        <f>IFERROR(IF('Return Calculation'!J238+English!F263+English!D263&gt;0,'Return Calculation'!J238+English!F263+English!D263,""),"")</f>
        <v/>
      </c>
    </row>
    <row r="264" spans="1:8" s="26" customFormat="1" ht="15.75" customHeight="1">
      <c r="A264"/>
      <c r="B264" s="38" t="str">
        <f>IF('Return Calculation'!C238*'Return Calculation'!B239&gt;0,'Return Calculation'!C238*'Return Calculation'!B239,"")</f>
        <v/>
      </c>
      <c r="C264" s="38"/>
      <c r="D264" s="40" t="str">
        <f>IF('Return Calculation'!B239=1,English!$D$15*'Return Calculation'!B239,"")</f>
        <v/>
      </c>
      <c r="E264" s="40" t="str">
        <f>IFERROR(IF((E263+D264)*'Return Calculation'!B239&gt;0,E263+D264,""),"")</f>
        <v/>
      </c>
      <c r="F264" s="40" t="str">
        <f>IFERROR(IF('Return Calculation'!J239*(1+'Return Calculation'!F239)-'Return Calculation'!J239&gt;0,'Return Calculation'!J239*(1+'Return Calculation'!F239)-'Return Calculation'!J239,""),"")</f>
        <v/>
      </c>
      <c r="G264" s="40" t="str">
        <f>IFERROR(IF((G263+English!F264)*'Return Calculation'!B239&gt;0,G263+English!F264,""),"")</f>
        <v/>
      </c>
      <c r="H264" s="40" t="str">
        <f>IFERROR(IF('Return Calculation'!J239+English!F264+English!D264&gt;0,'Return Calculation'!J239+English!F264+English!D264,""),"")</f>
        <v/>
      </c>
    </row>
    <row r="265" spans="1:8" s="26" customFormat="1" ht="15.75" customHeight="1">
      <c r="A265"/>
      <c r="B265" s="38" t="str">
        <f>IF('Return Calculation'!C239*'Return Calculation'!B240&gt;0,'Return Calculation'!C239*'Return Calculation'!B240,"")</f>
        <v/>
      </c>
      <c r="C265" s="38"/>
      <c r="D265" s="40" t="str">
        <f>IF('Return Calculation'!B240=1,English!$D$15*'Return Calculation'!B240,"")</f>
        <v/>
      </c>
      <c r="E265" s="40" t="str">
        <f>IFERROR(IF((E264+D265)*'Return Calculation'!B240&gt;0,E264+D265,""),"")</f>
        <v/>
      </c>
      <c r="F265" s="40" t="str">
        <f>IFERROR(IF('Return Calculation'!J240*(1+'Return Calculation'!F240)-'Return Calculation'!J240&gt;0,'Return Calculation'!J240*(1+'Return Calculation'!F240)-'Return Calculation'!J240,""),"")</f>
        <v/>
      </c>
      <c r="G265" s="40" t="str">
        <f>IFERROR(IF((G264+English!F265)*'Return Calculation'!B240&gt;0,G264+English!F265,""),"")</f>
        <v/>
      </c>
      <c r="H265" s="40" t="str">
        <f>IFERROR(IF('Return Calculation'!J240+English!F265+English!D265&gt;0,'Return Calculation'!J240+English!F265+English!D265,""),"")</f>
        <v/>
      </c>
    </row>
    <row r="266" spans="1:8" s="26" customFormat="1" ht="15.75" customHeight="1">
      <c r="A266"/>
      <c r="B266" s="38" t="str">
        <f>IF('Return Calculation'!C240*'Return Calculation'!B241&gt;0,'Return Calculation'!C240*'Return Calculation'!B241,"")</f>
        <v/>
      </c>
      <c r="C266" s="38"/>
      <c r="D266" s="40" t="str">
        <f>IF('Return Calculation'!B241=1,English!$D$15*'Return Calculation'!B241,"")</f>
        <v/>
      </c>
      <c r="E266" s="40" t="str">
        <f>IFERROR(IF((E265+D266)*'Return Calculation'!B241&gt;0,E265+D266,""),"")</f>
        <v/>
      </c>
      <c r="F266" s="40" t="str">
        <f>IFERROR(IF('Return Calculation'!J241*(1+'Return Calculation'!F241)-'Return Calculation'!J241&gt;0,'Return Calculation'!J241*(1+'Return Calculation'!F241)-'Return Calculation'!J241,""),"")</f>
        <v/>
      </c>
      <c r="G266" s="40" t="str">
        <f>IFERROR(IF((G265+English!F266)*'Return Calculation'!B241&gt;0,G265+English!F266,""),"")</f>
        <v/>
      </c>
      <c r="H266" s="40" t="str">
        <f>IFERROR(IF('Return Calculation'!J241+English!F266+English!D266&gt;0,'Return Calculation'!J241+English!F266+English!D266,""),"")</f>
        <v/>
      </c>
    </row>
    <row r="267" spans="1:8" s="26" customFormat="1" ht="15.75" customHeight="1">
      <c r="A267"/>
      <c r="B267" s="38" t="str">
        <f>IF('Return Calculation'!C241*'Return Calculation'!B242&gt;0,'Return Calculation'!C241*'Return Calculation'!B242,"")</f>
        <v/>
      </c>
      <c r="C267" s="38"/>
      <c r="D267" s="40" t="str">
        <f>IF('Return Calculation'!B242=1,English!$D$15*'Return Calculation'!B242,"")</f>
        <v/>
      </c>
      <c r="E267" s="40" t="str">
        <f>IFERROR(IF((E266+D267)*'Return Calculation'!B242&gt;0,E266+D267,""),"")</f>
        <v/>
      </c>
      <c r="F267" s="40" t="str">
        <f>IFERROR(IF('Return Calculation'!J242*(1+'Return Calculation'!F242)-'Return Calculation'!J242&gt;0,'Return Calculation'!J242*(1+'Return Calculation'!F242)-'Return Calculation'!J242,""),"")</f>
        <v/>
      </c>
      <c r="G267" s="40" t="str">
        <f>IFERROR(IF((G266+English!F267)*'Return Calculation'!B242&gt;0,G266+English!F267,""),"")</f>
        <v/>
      </c>
      <c r="H267" s="40" t="str">
        <f>IFERROR(IF('Return Calculation'!J242+English!F267+English!D267&gt;0,'Return Calculation'!J242+English!F267+English!D267,""),"")</f>
        <v/>
      </c>
    </row>
    <row r="268" spans="1:8" s="26" customFormat="1" ht="15.75" customHeight="1">
      <c r="A268"/>
      <c r="B268" s="38" t="str">
        <f>IF('Return Calculation'!C242*'Return Calculation'!B243&gt;0,'Return Calculation'!C242*'Return Calculation'!B243,"")</f>
        <v/>
      </c>
      <c r="C268" s="38"/>
      <c r="D268" s="40" t="str">
        <f>IF('Return Calculation'!B243=1,English!$D$15*'Return Calculation'!B243,"")</f>
        <v/>
      </c>
      <c r="E268" s="40" t="str">
        <f>IFERROR(IF((E267+D268)*'Return Calculation'!B243&gt;0,E267+D268,""),"")</f>
        <v/>
      </c>
      <c r="F268" s="40" t="str">
        <f>IFERROR(IF('Return Calculation'!J243*(1+'Return Calculation'!F243)-'Return Calculation'!J243&gt;0,'Return Calculation'!J243*(1+'Return Calculation'!F243)-'Return Calculation'!J243,""),"")</f>
        <v/>
      </c>
      <c r="G268" s="40" t="str">
        <f>IFERROR(IF((G267+English!F268)*'Return Calculation'!B243&gt;0,G267+English!F268,""),"")</f>
        <v/>
      </c>
      <c r="H268" s="40" t="str">
        <f>IFERROR(IF('Return Calculation'!J243+English!F268+English!D268&gt;0,'Return Calculation'!J243+English!F268+English!D268,""),"")</f>
        <v/>
      </c>
    </row>
    <row r="269" spans="1:8" s="26" customFormat="1" ht="15.75" customHeight="1">
      <c r="A269"/>
      <c r="B269" s="38" t="str">
        <f>IF('Return Calculation'!C243*'Return Calculation'!B244&gt;0,'Return Calculation'!C243*'Return Calculation'!B244,"")</f>
        <v/>
      </c>
      <c r="C269" s="38"/>
      <c r="D269" s="40" t="str">
        <f>IF('Return Calculation'!B244=1,English!$D$15*'Return Calculation'!B244,"")</f>
        <v/>
      </c>
      <c r="E269" s="40" t="str">
        <f>IFERROR(IF((E268+D269)*'Return Calculation'!B244&gt;0,E268+D269,""),"")</f>
        <v/>
      </c>
      <c r="F269" s="40" t="str">
        <f>IFERROR(IF('Return Calculation'!J244*(1+'Return Calculation'!F244)-'Return Calculation'!J244&gt;0,'Return Calculation'!J244*(1+'Return Calculation'!F244)-'Return Calculation'!J244,""),"")</f>
        <v/>
      </c>
      <c r="G269" s="40" t="str">
        <f>IFERROR(IF((G268+English!F269)*'Return Calculation'!B244&gt;0,G268+English!F269,""),"")</f>
        <v/>
      </c>
      <c r="H269" s="40" t="str">
        <f>IFERROR(IF('Return Calculation'!J244+English!F269+English!D269&gt;0,'Return Calculation'!J244+English!F269+English!D269,""),"")</f>
        <v/>
      </c>
    </row>
    <row r="270" spans="1:8" s="26" customFormat="1" ht="15.75" customHeight="1">
      <c r="A270"/>
      <c r="B270" s="38" t="str">
        <f>IF('Return Calculation'!C244*'Return Calculation'!B245&gt;0,'Return Calculation'!C244*'Return Calculation'!B245,"")</f>
        <v/>
      </c>
      <c r="C270" s="38"/>
      <c r="D270" s="40" t="str">
        <f>IF('Return Calculation'!B245=1,English!$D$15*'Return Calculation'!B245,"")</f>
        <v/>
      </c>
      <c r="E270" s="40" t="str">
        <f>IFERROR(IF((E269+D270)*'Return Calculation'!B245&gt;0,E269+D270,""),"")</f>
        <v/>
      </c>
      <c r="F270" s="40" t="str">
        <f>IFERROR(IF('Return Calculation'!J245*(1+'Return Calculation'!F245)-'Return Calculation'!J245&gt;0,'Return Calculation'!J245*(1+'Return Calculation'!F245)-'Return Calculation'!J245,""),"")</f>
        <v/>
      </c>
      <c r="G270" s="40" t="str">
        <f>IFERROR(IF((G269+English!F270)*'Return Calculation'!B245&gt;0,G269+English!F270,""),"")</f>
        <v/>
      </c>
      <c r="H270" s="40" t="str">
        <f>IFERROR(IF('Return Calculation'!J245+English!F270+English!D270&gt;0,'Return Calculation'!J245+English!F270+English!D270,""),"")</f>
        <v/>
      </c>
    </row>
    <row r="271" spans="1:8" s="26" customFormat="1" ht="15.75" customHeight="1">
      <c r="A271"/>
      <c r="B271" s="38" t="str">
        <f>IF('Return Calculation'!C245*'Return Calculation'!B246&gt;0,'Return Calculation'!C245*'Return Calculation'!B246,"")</f>
        <v/>
      </c>
      <c r="C271" s="38"/>
      <c r="D271" s="40" t="str">
        <f>IF('Return Calculation'!B246=1,English!$D$15*'Return Calculation'!B246,"")</f>
        <v/>
      </c>
      <c r="E271" s="40" t="str">
        <f>IFERROR(IF((E270+D271)*'Return Calculation'!B246&gt;0,E270+D271,""),"")</f>
        <v/>
      </c>
      <c r="F271" s="40" t="str">
        <f>IFERROR(IF('Return Calculation'!J246*(1+'Return Calculation'!F246)-'Return Calculation'!J246&gt;0,'Return Calculation'!J246*(1+'Return Calculation'!F246)-'Return Calculation'!J246,""),"")</f>
        <v/>
      </c>
      <c r="G271" s="40" t="str">
        <f>IFERROR(IF((G270+English!F271)*'Return Calculation'!B246&gt;0,G270+English!F271,""),"")</f>
        <v/>
      </c>
      <c r="H271" s="40" t="str">
        <f>IFERROR(IF('Return Calculation'!J246+English!F271+English!D271&gt;0,'Return Calculation'!J246+English!F271+English!D271,""),"")</f>
        <v/>
      </c>
    </row>
    <row r="272" spans="1:8" s="26" customFormat="1" ht="15.75" customHeight="1">
      <c r="A272"/>
      <c r="B272" s="38" t="str">
        <f>IF('Return Calculation'!C246*'Return Calculation'!B247&gt;0,'Return Calculation'!C246*'Return Calculation'!B247,"")</f>
        <v/>
      </c>
      <c r="C272" s="38"/>
      <c r="D272" s="40" t="str">
        <f>IF('Return Calculation'!B247=1,English!$D$15*'Return Calculation'!B247,"")</f>
        <v/>
      </c>
      <c r="E272" s="40" t="str">
        <f>IFERROR(IF((E271+D272)*'Return Calculation'!B247&gt;0,E271+D272,""),"")</f>
        <v/>
      </c>
      <c r="F272" s="40" t="str">
        <f>IFERROR(IF('Return Calculation'!J247*(1+'Return Calculation'!F247)-'Return Calculation'!J247&gt;0,'Return Calculation'!J247*(1+'Return Calculation'!F247)-'Return Calculation'!J247,""),"")</f>
        <v/>
      </c>
      <c r="G272" s="40" t="str">
        <f>IFERROR(IF((G271+English!F272)*'Return Calculation'!B247&gt;0,G271+English!F272,""),"")</f>
        <v/>
      </c>
      <c r="H272" s="40" t="str">
        <f>IFERROR(IF('Return Calculation'!J247+English!F272+English!D272&gt;0,'Return Calculation'!J247+English!F272+English!D272,""),"")</f>
        <v/>
      </c>
    </row>
    <row r="273" spans="1:8" s="26" customFormat="1" ht="15.75" customHeight="1">
      <c r="A273"/>
      <c r="B273" s="38" t="str">
        <f>IF('Return Calculation'!C247*'Return Calculation'!B248&gt;0,'Return Calculation'!C247*'Return Calculation'!B248,"")</f>
        <v/>
      </c>
      <c r="C273" s="38"/>
      <c r="D273" s="40" t="str">
        <f>IF('Return Calculation'!B248=1,English!$D$15*'Return Calculation'!B248,"")</f>
        <v/>
      </c>
      <c r="E273" s="40" t="str">
        <f>IFERROR(IF((E272+D273)*'Return Calculation'!B248&gt;0,E272+D273,""),"")</f>
        <v/>
      </c>
      <c r="F273" s="40" t="str">
        <f>IFERROR(IF('Return Calculation'!J248*(1+'Return Calculation'!F248)-'Return Calculation'!J248&gt;0,'Return Calculation'!J248*(1+'Return Calculation'!F248)-'Return Calculation'!J248,""),"")</f>
        <v/>
      </c>
      <c r="G273" s="40" t="str">
        <f>IFERROR(IF((G272+English!F273)*'Return Calculation'!B248&gt;0,G272+English!F273,""),"")</f>
        <v/>
      </c>
      <c r="H273" s="40" t="str">
        <f>IFERROR(IF('Return Calculation'!J248+English!F273+English!D273&gt;0,'Return Calculation'!J248+English!F273+English!D273,""),"")</f>
        <v/>
      </c>
    </row>
    <row r="274" spans="1:8" s="26" customFormat="1" ht="15.75" customHeight="1">
      <c r="A274"/>
      <c r="B274" s="38" t="str">
        <f>IF('Return Calculation'!C248*'Return Calculation'!B249&gt;0,'Return Calculation'!C248*'Return Calculation'!B249,"")</f>
        <v/>
      </c>
      <c r="C274" s="38"/>
      <c r="D274" s="40" t="str">
        <f>IF('Return Calculation'!B249=1,English!$D$15*'Return Calculation'!B249,"")</f>
        <v/>
      </c>
      <c r="E274" s="40" t="str">
        <f>IFERROR(IF((E273+D274)*'Return Calculation'!B249&gt;0,E273+D274,""),"")</f>
        <v/>
      </c>
      <c r="F274" s="40" t="str">
        <f>IFERROR(IF('Return Calculation'!J249*(1+'Return Calculation'!F249)-'Return Calculation'!J249&gt;0,'Return Calculation'!J249*(1+'Return Calculation'!F249)-'Return Calculation'!J249,""),"")</f>
        <v/>
      </c>
      <c r="G274" s="40" t="str">
        <f>IFERROR(IF((G273+English!F274)*'Return Calculation'!B249&gt;0,G273+English!F274,""),"")</f>
        <v/>
      </c>
      <c r="H274" s="40" t="str">
        <f>IFERROR(IF('Return Calculation'!J249+English!F274+English!D274&gt;0,'Return Calculation'!J249+English!F274+English!D274,""),"")</f>
        <v/>
      </c>
    </row>
    <row r="275" spans="1:8" s="26" customFormat="1" ht="15.75" customHeight="1">
      <c r="A275"/>
      <c r="B275" s="38" t="str">
        <f>IF('Return Calculation'!C249*'Return Calculation'!B250&gt;0,'Return Calculation'!C249*'Return Calculation'!B250,"")</f>
        <v/>
      </c>
      <c r="C275" s="38"/>
      <c r="D275" s="40" t="str">
        <f>IF('Return Calculation'!B250=1,English!$D$15*'Return Calculation'!B250,"")</f>
        <v/>
      </c>
      <c r="E275" s="40" t="str">
        <f>IFERROR(IF((E274+D275)*'Return Calculation'!B250&gt;0,E274+D275,""),"")</f>
        <v/>
      </c>
      <c r="F275" s="40" t="str">
        <f>IFERROR(IF('Return Calculation'!J250*(1+'Return Calculation'!F250)-'Return Calculation'!J250&gt;0,'Return Calculation'!J250*(1+'Return Calculation'!F250)-'Return Calculation'!J250,""),"")</f>
        <v/>
      </c>
      <c r="G275" s="40" t="str">
        <f>IFERROR(IF((G274+English!F275)*'Return Calculation'!B250&gt;0,G274+English!F275,""),"")</f>
        <v/>
      </c>
      <c r="H275" s="40" t="str">
        <f>IFERROR(IF('Return Calculation'!J250+English!F275+English!D275&gt;0,'Return Calculation'!J250+English!F275+English!D275,""),"")</f>
        <v/>
      </c>
    </row>
    <row r="276" spans="1:8" s="26" customFormat="1" ht="15.75" customHeight="1">
      <c r="A276"/>
      <c r="B276" s="38" t="str">
        <f>IF('Return Calculation'!C250*'Return Calculation'!B251&gt;0,'Return Calculation'!C250*'Return Calculation'!B251,"")</f>
        <v/>
      </c>
      <c r="C276" s="38"/>
      <c r="D276" s="40" t="str">
        <f>IF('Return Calculation'!B251=1,English!$D$15*'Return Calculation'!B251,"")</f>
        <v/>
      </c>
      <c r="E276" s="40" t="str">
        <f>IFERROR(IF((E275+D276)*'Return Calculation'!B251&gt;0,E275+D276,""),"")</f>
        <v/>
      </c>
      <c r="F276" s="40" t="str">
        <f>IFERROR(IF('Return Calculation'!J251*(1+'Return Calculation'!F251)-'Return Calculation'!J251&gt;0,'Return Calculation'!J251*(1+'Return Calculation'!F251)-'Return Calculation'!J251,""),"")</f>
        <v/>
      </c>
      <c r="G276" s="40" t="str">
        <f>IFERROR(IF((G275+English!F276)*'Return Calculation'!B251&gt;0,G275+English!F276,""),"")</f>
        <v/>
      </c>
      <c r="H276" s="40" t="str">
        <f>IFERROR(IF('Return Calculation'!J251+English!F276+English!D276&gt;0,'Return Calculation'!J251+English!F276+English!D276,""),"")</f>
        <v/>
      </c>
    </row>
    <row r="277" spans="1:8" s="26" customFormat="1" ht="15.75" customHeight="1">
      <c r="A277"/>
      <c r="B277" s="38" t="str">
        <f>IF('Return Calculation'!C251*'Return Calculation'!B252&gt;0,'Return Calculation'!C251*'Return Calculation'!B252,"")</f>
        <v/>
      </c>
      <c r="C277" s="38"/>
      <c r="D277" s="40" t="str">
        <f>IF('Return Calculation'!B252=1,English!$D$15*'Return Calculation'!B252,"")</f>
        <v/>
      </c>
      <c r="E277" s="40" t="str">
        <f>IFERROR(IF((E276+D277)*'Return Calculation'!B252&gt;0,E276+D277,""),"")</f>
        <v/>
      </c>
      <c r="F277" s="40" t="str">
        <f>IFERROR(IF('Return Calculation'!J252*(1+'Return Calculation'!F252)-'Return Calculation'!J252&gt;0,'Return Calculation'!J252*(1+'Return Calculation'!F252)-'Return Calculation'!J252,""),"")</f>
        <v/>
      </c>
      <c r="G277" s="40" t="str">
        <f>IFERROR(IF((G276+English!F277)*'Return Calculation'!B252&gt;0,G276+English!F277,""),"")</f>
        <v/>
      </c>
      <c r="H277" s="40" t="str">
        <f>IFERROR(IF('Return Calculation'!J252+English!F277+English!D277&gt;0,'Return Calculation'!J252+English!F277+English!D277,""),"")</f>
        <v/>
      </c>
    </row>
    <row r="278" spans="1:8" s="26" customFormat="1" ht="15.75" customHeight="1">
      <c r="A278"/>
      <c r="B278" s="38" t="str">
        <f>IF('Return Calculation'!C252*'Return Calculation'!B253&gt;0,'Return Calculation'!C252*'Return Calculation'!B253,"")</f>
        <v/>
      </c>
      <c r="C278" s="38"/>
      <c r="D278" s="40" t="str">
        <f>IF('Return Calculation'!B253=1,English!$D$15*'Return Calculation'!B253,"")</f>
        <v/>
      </c>
      <c r="E278" s="40" t="str">
        <f>IFERROR(IF((E277+D278)*'Return Calculation'!B253&gt;0,E277+D278,""),"")</f>
        <v/>
      </c>
      <c r="F278" s="40" t="str">
        <f>IFERROR(IF('Return Calculation'!J253*(1+'Return Calculation'!F253)-'Return Calculation'!J253&gt;0,'Return Calculation'!J253*(1+'Return Calculation'!F253)-'Return Calculation'!J253,""),"")</f>
        <v/>
      </c>
      <c r="G278" s="40" t="str">
        <f>IFERROR(IF((G277+English!F278)*'Return Calculation'!B253&gt;0,G277+English!F278,""),"")</f>
        <v/>
      </c>
      <c r="H278" s="40" t="str">
        <f>IFERROR(IF('Return Calculation'!J253+English!F278+English!D278&gt;0,'Return Calculation'!J253+English!F278+English!D278,""),"")</f>
        <v/>
      </c>
    </row>
    <row r="279" spans="1:8" s="26" customFormat="1" ht="15.75" customHeight="1">
      <c r="A279"/>
      <c r="B279" s="38" t="str">
        <f>IF('Return Calculation'!C253*'Return Calculation'!B254&gt;0,'Return Calculation'!C253*'Return Calculation'!B254,"")</f>
        <v/>
      </c>
      <c r="C279" s="38"/>
      <c r="D279" s="40" t="str">
        <f>IF('Return Calculation'!B254=1,English!$D$15*'Return Calculation'!B254,"")</f>
        <v/>
      </c>
      <c r="E279" s="40" t="str">
        <f>IFERROR(IF((E278+D279)*'Return Calculation'!B254&gt;0,E278+D279,""),"")</f>
        <v/>
      </c>
      <c r="F279" s="40" t="str">
        <f>IFERROR(IF('Return Calculation'!J254*(1+'Return Calculation'!F254)-'Return Calculation'!J254&gt;0,'Return Calculation'!J254*(1+'Return Calculation'!F254)-'Return Calculation'!J254,""),"")</f>
        <v/>
      </c>
      <c r="G279" s="40" t="str">
        <f>IFERROR(IF((G278+English!F279)*'Return Calculation'!B254&gt;0,G278+English!F279,""),"")</f>
        <v/>
      </c>
      <c r="H279" s="40" t="str">
        <f>IFERROR(IF('Return Calculation'!J254+English!F279+English!D279&gt;0,'Return Calculation'!J254+English!F279+English!D279,""),"")</f>
        <v/>
      </c>
    </row>
    <row r="280" spans="1:8" s="26" customFormat="1" ht="15.75" customHeight="1">
      <c r="A280"/>
      <c r="B280" s="38" t="str">
        <f>IF('Return Calculation'!C254*'Return Calculation'!B255&gt;0,'Return Calculation'!C254*'Return Calculation'!B255,"")</f>
        <v/>
      </c>
      <c r="C280" s="38"/>
      <c r="D280" s="40" t="str">
        <f>IF('Return Calculation'!B255=1,English!$D$15*'Return Calculation'!B255,"")</f>
        <v/>
      </c>
      <c r="E280" s="40" t="str">
        <f>IFERROR(IF((E279+D280)*'Return Calculation'!B255&gt;0,E279+D280,""),"")</f>
        <v/>
      </c>
      <c r="F280" s="40" t="str">
        <f>IFERROR(IF('Return Calculation'!J255*(1+'Return Calculation'!F255)-'Return Calculation'!J255&gt;0,'Return Calculation'!J255*(1+'Return Calculation'!F255)-'Return Calculation'!J255,""),"")</f>
        <v/>
      </c>
      <c r="G280" s="40" t="str">
        <f>IFERROR(IF((G279+English!F280)*'Return Calculation'!B255&gt;0,G279+English!F280,""),"")</f>
        <v/>
      </c>
      <c r="H280" s="40" t="str">
        <f>IFERROR(IF('Return Calculation'!J255+English!F280+English!D280&gt;0,'Return Calculation'!J255+English!F280+English!D280,""),"")</f>
        <v/>
      </c>
    </row>
    <row r="281" spans="1:8" s="26" customFormat="1" ht="15.75" customHeight="1">
      <c r="A281"/>
      <c r="B281" s="38" t="str">
        <f>IF('Return Calculation'!C255*'Return Calculation'!B256&gt;0,'Return Calculation'!C255*'Return Calculation'!B256,"")</f>
        <v/>
      </c>
      <c r="C281" s="38"/>
      <c r="D281" s="40" t="str">
        <f>IF('Return Calculation'!B256=1,English!$D$15*'Return Calculation'!B256,"")</f>
        <v/>
      </c>
      <c r="E281" s="40" t="str">
        <f>IFERROR(IF((E280+D281)*'Return Calculation'!B256&gt;0,E280+D281,""),"")</f>
        <v/>
      </c>
      <c r="F281" s="40" t="str">
        <f>IFERROR(IF('Return Calculation'!J256*(1+'Return Calculation'!F256)-'Return Calculation'!J256&gt;0,'Return Calculation'!J256*(1+'Return Calculation'!F256)-'Return Calculation'!J256,""),"")</f>
        <v/>
      </c>
      <c r="G281" s="40" t="str">
        <f>IFERROR(IF((G280+English!F281)*'Return Calculation'!B256&gt;0,G280+English!F281,""),"")</f>
        <v/>
      </c>
      <c r="H281" s="40" t="str">
        <f>IFERROR(IF('Return Calculation'!J256+English!F281+English!D281&gt;0,'Return Calculation'!J256+English!F281+English!D281,""),"")</f>
        <v/>
      </c>
    </row>
    <row r="282" spans="1:8" s="26" customFormat="1" ht="15.75" customHeight="1">
      <c r="A282"/>
      <c r="B282" s="38" t="str">
        <f>IF('Return Calculation'!C256*'Return Calculation'!B257&gt;0,'Return Calculation'!C256*'Return Calculation'!B257,"")</f>
        <v/>
      </c>
      <c r="C282" s="38"/>
      <c r="D282" s="40" t="str">
        <f>IF('Return Calculation'!B257=1,English!$D$15*'Return Calculation'!B257,"")</f>
        <v/>
      </c>
      <c r="E282" s="40" t="str">
        <f>IFERROR(IF((E281+D282)*'Return Calculation'!B257&gt;0,E281+D282,""),"")</f>
        <v/>
      </c>
      <c r="F282" s="40" t="str">
        <f>IFERROR(IF('Return Calculation'!J257*(1+'Return Calculation'!F257)-'Return Calculation'!J257&gt;0,'Return Calculation'!J257*(1+'Return Calculation'!F257)-'Return Calculation'!J257,""),"")</f>
        <v/>
      </c>
      <c r="G282" s="40" t="str">
        <f>IFERROR(IF((G281+English!F282)*'Return Calculation'!B257&gt;0,G281+English!F282,""),"")</f>
        <v/>
      </c>
      <c r="H282" s="40" t="str">
        <f>IFERROR(IF('Return Calculation'!J257+English!F282+English!D282&gt;0,'Return Calculation'!J257+English!F282+English!D282,""),"")</f>
        <v/>
      </c>
    </row>
    <row r="283" spans="1:8" s="26" customFormat="1" ht="15.75" customHeight="1">
      <c r="A283"/>
      <c r="B283" s="38" t="str">
        <f>IF('Return Calculation'!C257*'Return Calculation'!B258&gt;0,'Return Calculation'!C257*'Return Calculation'!B258,"")</f>
        <v/>
      </c>
      <c r="C283" s="38"/>
      <c r="D283" s="40" t="str">
        <f>IF('Return Calculation'!B258=1,English!$D$15*'Return Calculation'!B258,"")</f>
        <v/>
      </c>
      <c r="E283" s="40" t="str">
        <f>IFERROR(IF((E282+D283)*'Return Calculation'!B258&gt;0,E282+D283,""),"")</f>
        <v/>
      </c>
      <c r="F283" s="40" t="str">
        <f>IFERROR(IF('Return Calculation'!J258*(1+'Return Calculation'!F258)-'Return Calculation'!J258&gt;0,'Return Calculation'!J258*(1+'Return Calculation'!F258)-'Return Calculation'!J258,""),"")</f>
        <v/>
      </c>
      <c r="G283" s="40" t="str">
        <f>IFERROR(IF((G282+English!F283)*'Return Calculation'!B258&gt;0,G282+English!F283,""),"")</f>
        <v/>
      </c>
      <c r="H283" s="40" t="str">
        <f>IFERROR(IF('Return Calculation'!J258+English!F283+English!D283&gt;0,'Return Calculation'!J258+English!F283+English!D283,""),"")</f>
        <v/>
      </c>
    </row>
    <row r="284" spans="1:8" s="26" customFormat="1" ht="15.75" customHeight="1">
      <c r="A284"/>
      <c r="B284" s="38" t="str">
        <f>IF('Return Calculation'!C258*'Return Calculation'!B259&gt;0,'Return Calculation'!C258*'Return Calculation'!B259,"")</f>
        <v/>
      </c>
      <c r="C284" s="38"/>
      <c r="D284" s="40" t="str">
        <f>IF('Return Calculation'!B259=1,English!$D$15*'Return Calculation'!B259,"")</f>
        <v/>
      </c>
      <c r="E284" s="40" t="str">
        <f>IFERROR(IF((E283+D284)*'Return Calculation'!B259&gt;0,E283+D284,""),"")</f>
        <v/>
      </c>
      <c r="F284" s="40" t="str">
        <f>IFERROR(IF('Return Calculation'!J259*(1+'Return Calculation'!F259)-'Return Calculation'!J259&gt;0,'Return Calculation'!J259*(1+'Return Calculation'!F259)-'Return Calculation'!J259,""),"")</f>
        <v/>
      </c>
      <c r="G284" s="40" t="str">
        <f>IFERROR(IF((G283+English!F284)*'Return Calculation'!B259&gt;0,G283+English!F284,""),"")</f>
        <v/>
      </c>
      <c r="H284" s="40" t="str">
        <f>IFERROR(IF('Return Calculation'!J259+English!F284+English!D284&gt;0,'Return Calculation'!J259+English!F284+English!D284,""),"")</f>
        <v/>
      </c>
    </row>
    <row r="285" spans="1:8" s="26" customFormat="1" ht="15.75" customHeight="1">
      <c r="A285"/>
      <c r="B285" s="38" t="str">
        <f>IF('Return Calculation'!C259*'Return Calculation'!B260&gt;0,'Return Calculation'!C259*'Return Calculation'!B260,"")</f>
        <v/>
      </c>
      <c r="C285" s="38"/>
      <c r="D285" s="40" t="str">
        <f>IF('Return Calculation'!B260=1,English!$D$15*'Return Calculation'!B260,"")</f>
        <v/>
      </c>
      <c r="E285" s="40" t="str">
        <f>IFERROR(IF((E284+D285)*'Return Calculation'!B260&gt;0,E284+D285,""),"")</f>
        <v/>
      </c>
      <c r="F285" s="40" t="str">
        <f>IFERROR(IF('Return Calculation'!J260*(1+'Return Calculation'!F260)-'Return Calculation'!J260&gt;0,'Return Calculation'!J260*(1+'Return Calculation'!F260)-'Return Calculation'!J260,""),"")</f>
        <v/>
      </c>
      <c r="G285" s="40" t="str">
        <f>IFERROR(IF((G284+English!F285)*'Return Calculation'!B260&gt;0,G284+English!F285,""),"")</f>
        <v/>
      </c>
      <c r="H285" s="40" t="str">
        <f>IFERROR(IF('Return Calculation'!J260+English!F285+English!D285&gt;0,'Return Calculation'!J260+English!F285+English!D285,""),"")</f>
        <v/>
      </c>
    </row>
    <row r="286" spans="1:8" s="26" customFormat="1" ht="15.75" customHeight="1">
      <c r="A286"/>
      <c r="B286" s="38" t="str">
        <f>IF('Return Calculation'!C260*'Return Calculation'!B261&gt;0,'Return Calculation'!C260*'Return Calculation'!B261,"")</f>
        <v/>
      </c>
      <c r="C286" s="38"/>
      <c r="D286" s="40" t="str">
        <f>IF('Return Calculation'!B261=1,English!$D$15*'Return Calculation'!B261,"")</f>
        <v/>
      </c>
      <c r="E286" s="40" t="str">
        <f>IFERROR(IF((E285+D286)*'Return Calculation'!B261&gt;0,E285+D286,""),"")</f>
        <v/>
      </c>
      <c r="F286" s="40" t="str">
        <f>IFERROR(IF('Return Calculation'!J261*(1+'Return Calculation'!F261)-'Return Calculation'!J261&gt;0,'Return Calculation'!J261*(1+'Return Calculation'!F261)-'Return Calculation'!J261,""),"")</f>
        <v/>
      </c>
      <c r="G286" s="40" t="str">
        <f>IFERROR(IF((G285+English!F286)*'Return Calculation'!B261&gt;0,G285+English!F286,""),"")</f>
        <v/>
      </c>
      <c r="H286" s="40" t="str">
        <f>IFERROR(IF('Return Calculation'!J261+English!F286+English!D286&gt;0,'Return Calculation'!J261+English!F286+English!D286,""),"")</f>
        <v/>
      </c>
    </row>
    <row r="287" spans="1:8" s="26" customFormat="1" ht="15.75" customHeight="1">
      <c r="A287"/>
      <c r="B287" s="38" t="str">
        <f>IF('Return Calculation'!C261*'Return Calculation'!B262&gt;0,'Return Calculation'!C261*'Return Calculation'!B262,"")</f>
        <v/>
      </c>
      <c r="C287" s="38"/>
      <c r="D287" s="40" t="str">
        <f>IF('Return Calculation'!B262=1,English!$D$15*'Return Calculation'!B262,"")</f>
        <v/>
      </c>
      <c r="E287" s="40" t="str">
        <f>IFERROR(IF((E286+D287)*'Return Calculation'!B262&gt;0,E286+D287,""),"")</f>
        <v/>
      </c>
      <c r="F287" s="40" t="str">
        <f>IFERROR(IF('Return Calculation'!J262*(1+'Return Calculation'!F262)-'Return Calculation'!J262&gt;0,'Return Calculation'!J262*(1+'Return Calculation'!F262)-'Return Calculation'!J262,""),"")</f>
        <v/>
      </c>
      <c r="G287" s="40" t="str">
        <f>IFERROR(IF((G286+English!F287)*'Return Calculation'!B262&gt;0,G286+English!F287,""),"")</f>
        <v/>
      </c>
      <c r="H287" s="40" t="str">
        <f>IFERROR(IF('Return Calculation'!J262+English!F287+English!D287&gt;0,'Return Calculation'!J262+English!F287+English!D287,""),"")</f>
        <v/>
      </c>
    </row>
    <row r="288" spans="1:8" s="26" customFormat="1" ht="15.75" customHeight="1">
      <c r="A288"/>
      <c r="B288" s="38" t="str">
        <f>IF('Return Calculation'!C262*'Return Calculation'!B263&gt;0,'Return Calculation'!C262*'Return Calculation'!B263,"")</f>
        <v/>
      </c>
      <c r="C288" s="38"/>
      <c r="D288" s="40" t="str">
        <f>IF('Return Calculation'!B263=1,English!$D$15*'Return Calculation'!B263,"")</f>
        <v/>
      </c>
      <c r="E288" s="40" t="str">
        <f>IFERROR(IF((E287+D288)*'Return Calculation'!B263&gt;0,E287+D288,""),"")</f>
        <v/>
      </c>
      <c r="F288" s="40" t="str">
        <f>IFERROR(IF('Return Calculation'!J263*(1+'Return Calculation'!F263)-'Return Calculation'!J263&gt;0,'Return Calculation'!J263*(1+'Return Calculation'!F263)-'Return Calculation'!J263,""),"")</f>
        <v/>
      </c>
      <c r="G288" s="40" t="str">
        <f>IFERROR(IF((G287+English!F288)*'Return Calculation'!B263&gt;0,G287+English!F288,""),"")</f>
        <v/>
      </c>
      <c r="H288" s="40" t="str">
        <f>IFERROR(IF('Return Calculation'!J263+English!F288+English!D288&gt;0,'Return Calculation'!J263+English!F288+English!D288,""),"")</f>
        <v/>
      </c>
    </row>
    <row r="289" spans="1:8" s="26" customFormat="1" ht="15.75" customHeight="1">
      <c r="A289"/>
      <c r="B289" s="38" t="str">
        <f>IF('Return Calculation'!C263*'Return Calculation'!B264&gt;0,'Return Calculation'!C263*'Return Calculation'!B264,"")</f>
        <v/>
      </c>
      <c r="C289" s="38"/>
      <c r="D289" s="40" t="str">
        <f>IF('Return Calculation'!B264=1,English!$D$15*'Return Calculation'!B264,"")</f>
        <v/>
      </c>
      <c r="E289" s="40" t="str">
        <f>IFERROR(IF((E288+D289)*'Return Calculation'!B264&gt;0,E288+D289,""),"")</f>
        <v/>
      </c>
      <c r="F289" s="40" t="str">
        <f>IFERROR(IF('Return Calculation'!J264*(1+'Return Calculation'!F264)-'Return Calculation'!J264&gt;0,'Return Calculation'!J264*(1+'Return Calculation'!F264)-'Return Calculation'!J264,""),"")</f>
        <v/>
      </c>
      <c r="G289" s="40" t="str">
        <f>IFERROR(IF((G288+English!F289)*'Return Calculation'!B264&gt;0,G288+English!F289,""),"")</f>
        <v/>
      </c>
      <c r="H289" s="40" t="str">
        <f>IFERROR(IF('Return Calculation'!J264+English!F289+English!D289&gt;0,'Return Calculation'!J264+English!F289+English!D289,""),"")</f>
        <v/>
      </c>
    </row>
    <row r="290" spans="1:8" s="26" customFormat="1" ht="15.75" customHeight="1">
      <c r="A290"/>
      <c r="B290" s="38" t="str">
        <f>IF('Return Calculation'!C264*'Return Calculation'!B265&gt;0,'Return Calculation'!C264*'Return Calculation'!B265,"")</f>
        <v/>
      </c>
      <c r="C290" s="38"/>
      <c r="D290" s="40" t="str">
        <f>IF('Return Calculation'!B265=1,English!$D$15*'Return Calculation'!B265,"")</f>
        <v/>
      </c>
      <c r="E290" s="40" t="str">
        <f>IFERROR(IF((E289+D290)*'Return Calculation'!B265&gt;0,E289+D290,""),"")</f>
        <v/>
      </c>
      <c r="F290" s="40" t="str">
        <f>IFERROR(IF('Return Calculation'!J265*(1+'Return Calculation'!F265)-'Return Calculation'!J265&gt;0,'Return Calculation'!J265*(1+'Return Calculation'!F265)-'Return Calculation'!J265,""),"")</f>
        <v/>
      </c>
      <c r="G290" s="40" t="str">
        <f>IFERROR(IF((G289+English!F290)*'Return Calculation'!B265&gt;0,G289+English!F290,""),"")</f>
        <v/>
      </c>
      <c r="H290" s="40" t="str">
        <f>IFERROR(IF('Return Calculation'!J265+English!F290+English!D290&gt;0,'Return Calculation'!J265+English!F290+English!D290,""),"")</f>
        <v/>
      </c>
    </row>
    <row r="291" spans="1:8" s="26" customFormat="1" ht="15.75" customHeight="1">
      <c r="A291"/>
      <c r="B291" s="38" t="str">
        <f>IF('Return Calculation'!C265*'Return Calculation'!B266&gt;0,'Return Calculation'!C265*'Return Calculation'!B266,"")</f>
        <v/>
      </c>
      <c r="C291" s="38"/>
      <c r="D291" s="40" t="str">
        <f>IF('Return Calculation'!B266=1,English!$D$15*'Return Calculation'!B266,"")</f>
        <v/>
      </c>
      <c r="E291" s="40" t="str">
        <f>IFERROR(IF((E290+D291)*'Return Calculation'!B266&gt;0,E290+D291,""),"")</f>
        <v/>
      </c>
      <c r="F291" s="40" t="str">
        <f>IFERROR(IF('Return Calculation'!J266*(1+'Return Calculation'!F266)-'Return Calculation'!J266&gt;0,'Return Calculation'!J266*(1+'Return Calculation'!F266)-'Return Calculation'!J266,""),"")</f>
        <v/>
      </c>
      <c r="G291" s="40" t="str">
        <f>IFERROR(IF((G290+English!F291)*'Return Calculation'!B266&gt;0,G290+English!F291,""),"")</f>
        <v/>
      </c>
      <c r="H291" s="40" t="str">
        <f>IFERROR(IF('Return Calculation'!J266+English!F291+English!D291&gt;0,'Return Calculation'!J266+English!F291+English!D291,""),"")</f>
        <v/>
      </c>
    </row>
    <row r="292" spans="1:8" s="26" customFormat="1" ht="15.75" customHeight="1">
      <c r="A292"/>
      <c r="B292" s="38" t="str">
        <f>IF('Return Calculation'!C266*'Return Calculation'!B267&gt;0,'Return Calculation'!C266*'Return Calculation'!B267,"")</f>
        <v/>
      </c>
      <c r="C292" s="38"/>
      <c r="D292" s="40" t="str">
        <f>IF('Return Calculation'!B267=1,English!$D$15*'Return Calculation'!B267,"")</f>
        <v/>
      </c>
      <c r="E292" s="40" t="str">
        <f>IFERROR(IF((E291+D292)*'Return Calculation'!B267&gt;0,E291+D292,""),"")</f>
        <v/>
      </c>
      <c r="F292" s="40" t="str">
        <f>IFERROR(IF('Return Calculation'!J267*(1+'Return Calculation'!F267)-'Return Calculation'!J267&gt;0,'Return Calculation'!J267*(1+'Return Calculation'!F267)-'Return Calculation'!J267,""),"")</f>
        <v/>
      </c>
      <c r="G292" s="40" t="str">
        <f>IFERROR(IF((G291+English!F292)*'Return Calculation'!B267&gt;0,G291+English!F292,""),"")</f>
        <v/>
      </c>
      <c r="H292" s="40" t="str">
        <f>IFERROR(IF('Return Calculation'!J267+English!F292+English!D292&gt;0,'Return Calculation'!J267+English!F292+English!D292,""),"")</f>
        <v/>
      </c>
    </row>
    <row r="293" spans="1:8" s="26" customFormat="1" ht="15.75" customHeight="1">
      <c r="A293"/>
      <c r="B293" s="38" t="str">
        <f>IF('Return Calculation'!C267*'Return Calculation'!B268&gt;0,'Return Calculation'!C267*'Return Calculation'!B268,"")</f>
        <v/>
      </c>
      <c r="C293" s="38"/>
      <c r="D293" s="40" t="str">
        <f>IF('Return Calculation'!B268=1,English!$D$15*'Return Calculation'!B268,"")</f>
        <v/>
      </c>
      <c r="E293" s="40" t="str">
        <f>IFERROR(IF((E292+D293)*'Return Calculation'!B268&gt;0,E292+D293,""),"")</f>
        <v/>
      </c>
      <c r="F293" s="40" t="str">
        <f>IFERROR(IF('Return Calculation'!J268*(1+'Return Calculation'!F268)-'Return Calculation'!J268&gt;0,'Return Calculation'!J268*(1+'Return Calculation'!F268)-'Return Calculation'!J268,""),"")</f>
        <v/>
      </c>
      <c r="G293" s="40" t="str">
        <f>IFERROR(IF((G292+English!F293)*'Return Calculation'!B268&gt;0,G292+English!F293,""),"")</f>
        <v/>
      </c>
      <c r="H293" s="40" t="str">
        <f>IFERROR(IF('Return Calculation'!J268+English!F293+English!D293&gt;0,'Return Calculation'!J268+English!F293+English!D293,""),"")</f>
        <v/>
      </c>
    </row>
    <row r="294" spans="1:8" s="26" customFormat="1" ht="15.75" customHeight="1">
      <c r="A294"/>
      <c r="B294" s="38" t="str">
        <f>IF('Return Calculation'!C268*'Return Calculation'!B269&gt;0,'Return Calculation'!C268*'Return Calculation'!B269,"")</f>
        <v/>
      </c>
      <c r="C294" s="38"/>
      <c r="D294" s="40" t="str">
        <f>IF('Return Calculation'!B269=1,English!$D$15*'Return Calculation'!B269,"")</f>
        <v/>
      </c>
      <c r="E294" s="40" t="str">
        <f>IFERROR(IF((E293+D294)*'Return Calculation'!B269&gt;0,E293+D294,""),"")</f>
        <v/>
      </c>
      <c r="F294" s="40" t="str">
        <f>IFERROR(IF('Return Calculation'!J269*(1+'Return Calculation'!F269)-'Return Calculation'!J269&gt;0,'Return Calculation'!J269*(1+'Return Calculation'!F269)-'Return Calculation'!J269,""),"")</f>
        <v/>
      </c>
      <c r="G294" s="40" t="str">
        <f>IFERROR(IF((G293+English!F294)*'Return Calculation'!B269&gt;0,G293+English!F294,""),"")</f>
        <v/>
      </c>
      <c r="H294" s="40" t="str">
        <f>IFERROR(IF('Return Calculation'!J269+English!F294+English!D294&gt;0,'Return Calculation'!J269+English!F294+English!D294,""),"")</f>
        <v/>
      </c>
    </row>
    <row r="295" spans="1:8" s="26" customFormat="1" ht="15.75" customHeight="1">
      <c r="A295"/>
      <c r="B295" s="38" t="str">
        <f>IF('Return Calculation'!C269*'Return Calculation'!B270&gt;0,'Return Calculation'!C269*'Return Calculation'!B270,"")</f>
        <v/>
      </c>
      <c r="C295" s="38"/>
      <c r="D295" s="40" t="str">
        <f>IF('Return Calculation'!B270=1,English!$D$15*'Return Calculation'!B270,"")</f>
        <v/>
      </c>
      <c r="E295" s="40" t="str">
        <f>IFERROR(IF((E294+D295)*'Return Calculation'!B270&gt;0,E294+D295,""),"")</f>
        <v/>
      </c>
      <c r="F295" s="40" t="str">
        <f>IFERROR(IF('Return Calculation'!J270*(1+'Return Calculation'!F270)-'Return Calculation'!J270&gt;0,'Return Calculation'!J270*(1+'Return Calculation'!F270)-'Return Calculation'!J270,""),"")</f>
        <v/>
      </c>
      <c r="G295" s="40" t="str">
        <f>IFERROR(IF((G294+English!F295)*'Return Calculation'!B270&gt;0,G294+English!F295,""),"")</f>
        <v/>
      </c>
      <c r="H295" s="40" t="str">
        <f>IFERROR(IF('Return Calculation'!J270+English!F295+English!D295&gt;0,'Return Calculation'!J270+English!F295+English!D295,""),"")</f>
        <v/>
      </c>
    </row>
    <row r="296" spans="1:8" s="26" customFormat="1" ht="15.75" customHeight="1">
      <c r="A296"/>
      <c r="B296" s="38" t="str">
        <f>IF('Return Calculation'!C270*'Return Calculation'!B271&gt;0,'Return Calculation'!C270*'Return Calculation'!B271,"")</f>
        <v/>
      </c>
      <c r="C296" s="38"/>
      <c r="D296" s="40" t="str">
        <f>IF('Return Calculation'!B271=1,English!$D$15*'Return Calculation'!B271,"")</f>
        <v/>
      </c>
      <c r="E296" s="40" t="str">
        <f>IFERROR(IF((E295+D296)*'Return Calculation'!B271&gt;0,E295+D296,""),"")</f>
        <v/>
      </c>
      <c r="F296" s="40" t="str">
        <f>IFERROR(IF('Return Calculation'!J271*(1+'Return Calculation'!F271)-'Return Calculation'!J271&gt;0,'Return Calculation'!J271*(1+'Return Calculation'!F271)-'Return Calculation'!J271,""),"")</f>
        <v/>
      </c>
      <c r="G296" s="40" t="str">
        <f>IFERROR(IF((G295+English!F296)*'Return Calculation'!B271&gt;0,G295+English!F296,""),"")</f>
        <v/>
      </c>
      <c r="H296" s="40" t="str">
        <f>IFERROR(IF('Return Calculation'!J271+English!F296+English!D296&gt;0,'Return Calculation'!J271+English!F296+English!D296,""),"")</f>
        <v/>
      </c>
    </row>
    <row r="297" spans="1:8" s="26" customFormat="1" ht="15.75" customHeight="1">
      <c r="A297"/>
      <c r="B297" s="38" t="str">
        <f>IF('Return Calculation'!C271*'Return Calculation'!B272&gt;0,'Return Calculation'!C271*'Return Calculation'!B272,"")</f>
        <v/>
      </c>
      <c r="C297" s="38"/>
      <c r="D297" s="40" t="str">
        <f>IF('Return Calculation'!B272=1,English!$D$15*'Return Calculation'!B272,"")</f>
        <v/>
      </c>
      <c r="E297" s="40" t="str">
        <f>IFERROR(IF((E296+D297)*'Return Calculation'!B272&gt;0,E296+D297,""),"")</f>
        <v/>
      </c>
      <c r="F297" s="40" t="str">
        <f>IFERROR(IF('Return Calculation'!J272*(1+'Return Calculation'!F272)-'Return Calculation'!J272&gt;0,'Return Calculation'!J272*(1+'Return Calculation'!F272)-'Return Calculation'!J272,""),"")</f>
        <v/>
      </c>
      <c r="G297" s="40" t="str">
        <f>IFERROR(IF((G296+English!F297)*'Return Calculation'!B272&gt;0,G296+English!F297,""),"")</f>
        <v/>
      </c>
      <c r="H297" s="40" t="str">
        <f>IFERROR(IF('Return Calculation'!J272+English!F297+English!D297&gt;0,'Return Calculation'!J272+English!F297+English!D297,""),"")</f>
        <v/>
      </c>
    </row>
    <row r="298" spans="1:8" s="26" customFormat="1" ht="15.75" customHeight="1">
      <c r="A298"/>
      <c r="B298" s="38" t="str">
        <f>IF('Return Calculation'!C272*'Return Calculation'!B273&gt;0,'Return Calculation'!C272*'Return Calculation'!B273,"")</f>
        <v/>
      </c>
      <c r="C298" s="38"/>
      <c r="D298" s="40" t="str">
        <f>IF('Return Calculation'!B273=1,English!$D$15*'Return Calculation'!B273,"")</f>
        <v/>
      </c>
      <c r="E298" s="40" t="str">
        <f>IFERROR(IF((E297+D298)*'Return Calculation'!B273&gt;0,E297+D298,""),"")</f>
        <v/>
      </c>
      <c r="F298" s="40" t="str">
        <f>IFERROR(IF('Return Calculation'!J273*(1+'Return Calculation'!F273)-'Return Calculation'!J273&gt;0,'Return Calculation'!J273*(1+'Return Calculation'!F273)-'Return Calculation'!J273,""),"")</f>
        <v/>
      </c>
      <c r="G298" s="40" t="str">
        <f>IFERROR(IF((G297+English!F298)*'Return Calculation'!B273&gt;0,G297+English!F298,""),"")</f>
        <v/>
      </c>
      <c r="H298" s="40" t="str">
        <f>IFERROR(IF('Return Calculation'!J273+English!F298+English!D298&gt;0,'Return Calculation'!J273+English!F298+English!D298,""),"")</f>
        <v/>
      </c>
    </row>
    <row r="299" spans="1:8" s="26" customFormat="1" ht="15.75" customHeight="1">
      <c r="A299"/>
      <c r="B299" s="38" t="str">
        <f>IF('Return Calculation'!C273*'Return Calculation'!B274&gt;0,'Return Calculation'!C273*'Return Calculation'!B274,"")</f>
        <v/>
      </c>
      <c r="C299" s="38"/>
      <c r="D299" s="40" t="str">
        <f>IF('Return Calculation'!B274=1,English!$D$15*'Return Calculation'!B274,"")</f>
        <v/>
      </c>
      <c r="E299" s="40" t="str">
        <f>IFERROR(IF((E298+D299)*'Return Calculation'!B274&gt;0,E298+D299,""),"")</f>
        <v/>
      </c>
      <c r="F299" s="40" t="str">
        <f>IFERROR(IF('Return Calculation'!J274*(1+'Return Calculation'!F274)-'Return Calculation'!J274&gt;0,'Return Calculation'!J274*(1+'Return Calculation'!F274)-'Return Calculation'!J274,""),"")</f>
        <v/>
      </c>
      <c r="G299" s="40" t="str">
        <f>IFERROR(IF((G298+English!F299)*'Return Calculation'!B274&gt;0,G298+English!F299,""),"")</f>
        <v/>
      </c>
      <c r="H299" s="40" t="str">
        <f>IFERROR(IF('Return Calculation'!J274+English!F299+English!D299&gt;0,'Return Calculation'!J274+English!F299+English!D299,""),"")</f>
        <v/>
      </c>
    </row>
    <row r="300" spans="1:8" s="26" customFormat="1" ht="15.75" customHeight="1">
      <c r="A300"/>
      <c r="B300" s="38" t="str">
        <f>IF('Return Calculation'!C274*'Return Calculation'!B275&gt;0,'Return Calculation'!C274*'Return Calculation'!B275,"")</f>
        <v/>
      </c>
      <c r="C300" s="38"/>
      <c r="D300" s="40" t="str">
        <f>IF('Return Calculation'!B275=1,English!$D$15*'Return Calculation'!B275,"")</f>
        <v/>
      </c>
      <c r="E300" s="40" t="str">
        <f>IFERROR(IF((E299+D300)*'Return Calculation'!B275&gt;0,E299+D300,""),"")</f>
        <v/>
      </c>
      <c r="F300" s="40" t="str">
        <f>IFERROR(IF('Return Calculation'!J275*(1+'Return Calculation'!F275)-'Return Calculation'!J275&gt;0,'Return Calculation'!J275*(1+'Return Calculation'!F275)-'Return Calculation'!J275,""),"")</f>
        <v/>
      </c>
      <c r="G300" s="40" t="str">
        <f>IFERROR(IF((G299+English!F300)*'Return Calculation'!B275&gt;0,G299+English!F300,""),"")</f>
        <v/>
      </c>
      <c r="H300" s="40" t="str">
        <f>IFERROR(IF('Return Calculation'!J275+English!F300+English!D300&gt;0,'Return Calculation'!J275+English!F300+English!D300,""),"")</f>
        <v/>
      </c>
    </row>
    <row r="301" spans="1:8" s="26" customFormat="1" ht="15.75" customHeight="1">
      <c r="A301"/>
      <c r="B301" s="38" t="str">
        <f>IF('Return Calculation'!C275*'Return Calculation'!B276&gt;0,'Return Calculation'!C275*'Return Calculation'!B276,"")</f>
        <v/>
      </c>
      <c r="C301" s="38"/>
      <c r="D301" s="40" t="str">
        <f>IF('Return Calculation'!B276=1,English!$D$15*'Return Calculation'!B276,"")</f>
        <v/>
      </c>
      <c r="E301" s="40" t="str">
        <f>IFERROR(IF((E300+D301)*'Return Calculation'!B276&gt;0,E300+D301,""),"")</f>
        <v/>
      </c>
      <c r="F301" s="40" t="str">
        <f>IFERROR(IF('Return Calculation'!J276*(1+'Return Calculation'!F276)-'Return Calculation'!J276&gt;0,'Return Calculation'!J276*(1+'Return Calculation'!F276)-'Return Calculation'!J276,""),"")</f>
        <v/>
      </c>
      <c r="G301" s="40" t="str">
        <f>IFERROR(IF((G300+English!F301)*'Return Calculation'!B276&gt;0,G300+English!F301,""),"")</f>
        <v/>
      </c>
      <c r="H301" s="40" t="str">
        <f>IFERROR(IF('Return Calculation'!J276+English!F301+English!D301&gt;0,'Return Calculation'!J276+English!F301+English!D301,""),"")</f>
        <v/>
      </c>
    </row>
    <row r="302" spans="1:8" s="26" customFormat="1" ht="15.75" customHeight="1">
      <c r="A302"/>
      <c r="B302" s="38" t="str">
        <f>IF('Return Calculation'!C276*'Return Calculation'!B277&gt;0,'Return Calculation'!C276*'Return Calculation'!B277,"")</f>
        <v/>
      </c>
      <c r="C302" s="38"/>
      <c r="D302" s="40" t="str">
        <f>IF('Return Calculation'!B277=1,English!$D$15*'Return Calculation'!B277,"")</f>
        <v/>
      </c>
      <c r="E302" s="40" t="str">
        <f>IFERROR(IF((E301+D302)*'Return Calculation'!B277&gt;0,E301+D302,""),"")</f>
        <v/>
      </c>
      <c r="F302" s="40" t="str">
        <f>IFERROR(IF('Return Calculation'!J277*(1+'Return Calculation'!F277)-'Return Calculation'!J277&gt;0,'Return Calculation'!J277*(1+'Return Calculation'!F277)-'Return Calculation'!J277,""),"")</f>
        <v/>
      </c>
      <c r="G302" s="40" t="str">
        <f>IFERROR(IF((G301+English!F302)*'Return Calculation'!B277&gt;0,G301+English!F302,""),"")</f>
        <v/>
      </c>
      <c r="H302" s="40" t="str">
        <f>IFERROR(IF('Return Calculation'!J277+English!F302+English!D302&gt;0,'Return Calculation'!J277+English!F302+English!D302,""),"")</f>
        <v/>
      </c>
    </row>
    <row r="303" spans="1:8" s="26" customFormat="1" ht="15.75" customHeight="1">
      <c r="A303"/>
      <c r="B303" s="38" t="str">
        <f>IF('Return Calculation'!C277*'Return Calculation'!B278&gt;0,'Return Calculation'!C277*'Return Calculation'!B278,"")</f>
        <v/>
      </c>
      <c r="C303" s="38"/>
      <c r="D303" s="40" t="str">
        <f>IF('Return Calculation'!B278=1,English!$D$15*'Return Calculation'!B278,"")</f>
        <v/>
      </c>
      <c r="E303" s="40" t="str">
        <f>IFERROR(IF((E302+D303)*'Return Calculation'!B278&gt;0,E302+D303,""),"")</f>
        <v/>
      </c>
      <c r="F303" s="40" t="str">
        <f>IFERROR(IF('Return Calculation'!J278*(1+'Return Calculation'!F278)-'Return Calculation'!J278&gt;0,'Return Calculation'!J278*(1+'Return Calculation'!F278)-'Return Calculation'!J278,""),"")</f>
        <v/>
      </c>
      <c r="G303" s="40" t="str">
        <f>IFERROR(IF((G302+English!F303)*'Return Calculation'!B278&gt;0,G302+English!F303,""),"")</f>
        <v/>
      </c>
      <c r="H303" s="40" t="str">
        <f>IFERROR(IF('Return Calculation'!J278+English!F303+English!D303&gt;0,'Return Calculation'!J278+English!F303+English!D303,""),"")</f>
        <v/>
      </c>
    </row>
    <row r="304" spans="1:8" s="26" customFormat="1" ht="15.75" customHeight="1">
      <c r="A304"/>
      <c r="B304" s="38" t="str">
        <f>IF('Return Calculation'!C278*'Return Calculation'!B279&gt;0,'Return Calculation'!C278*'Return Calculation'!B279,"")</f>
        <v/>
      </c>
      <c r="C304" s="38"/>
      <c r="D304" s="40" t="str">
        <f>IF('Return Calculation'!B279=1,English!$D$15*'Return Calculation'!B279,"")</f>
        <v/>
      </c>
      <c r="E304" s="40" t="str">
        <f>IFERROR(IF((E303+D304)*'Return Calculation'!B279&gt;0,E303+D304,""),"")</f>
        <v/>
      </c>
      <c r="F304" s="40" t="str">
        <f>IFERROR(IF('Return Calculation'!J279*(1+'Return Calculation'!F279)-'Return Calculation'!J279&gt;0,'Return Calculation'!J279*(1+'Return Calculation'!F279)-'Return Calculation'!J279,""),"")</f>
        <v/>
      </c>
      <c r="G304" s="40" t="str">
        <f>IFERROR(IF((G303+English!F304)*'Return Calculation'!B279&gt;0,G303+English!F304,""),"")</f>
        <v/>
      </c>
      <c r="H304" s="40" t="str">
        <f>IFERROR(IF('Return Calculation'!J279+English!F304+English!D304&gt;0,'Return Calculation'!J279+English!F304+English!D304,""),"")</f>
        <v/>
      </c>
    </row>
    <row r="305" spans="1:8" s="26" customFormat="1" ht="15.75" customHeight="1">
      <c r="A305"/>
      <c r="B305" s="38" t="str">
        <f>IF('Return Calculation'!C279*'Return Calculation'!B280&gt;0,'Return Calculation'!C279*'Return Calculation'!B280,"")</f>
        <v/>
      </c>
      <c r="C305" s="38"/>
      <c r="D305" s="40" t="str">
        <f>IF('Return Calculation'!B280=1,English!$D$15*'Return Calculation'!B280,"")</f>
        <v/>
      </c>
      <c r="E305" s="40" t="str">
        <f>IFERROR(IF((E304+D305)*'Return Calculation'!B280&gt;0,E304+D305,""),"")</f>
        <v/>
      </c>
      <c r="F305" s="40" t="str">
        <f>IFERROR(IF('Return Calculation'!J280*(1+'Return Calculation'!F280)-'Return Calculation'!J280&gt;0,'Return Calculation'!J280*(1+'Return Calculation'!F280)-'Return Calculation'!J280,""),"")</f>
        <v/>
      </c>
      <c r="G305" s="40" t="str">
        <f>IFERROR(IF((G304+English!F305)*'Return Calculation'!B280&gt;0,G304+English!F305,""),"")</f>
        <v/>
      </c>
      <c r="H305" s="40" t="str">
        <f>IFERROR(IF('Return Calculation'!J280+English!F305+English!D305&gt;0,'Return Calculation'!J280+English!F305+English!D305,""),"")</f>
        <v/>
      </c>
    </row>
    <row r="306" spans="1:8" s="26" customFormat="1" ht="15.75" customHeight="1">
      <c r="A306"/>
      <c r="B306" s="38" t="str">
        <f>IF('Return Calculation'!C280*'Return Calculation'!B281&gt;0,'Return Calculation'!C280*'Return Calculation'!B281,"")</f>
        <v/>
      </c>
      <c r="C306" s="38"/>
      <c r="D306" s="40" t="str">
        <f>IF('Return Calculation'!B281=1,English!$D$15*'Return Calculation'!B281,"")</f>
        <v/>
      </c>
      <c r="E306" s="40" t="str">
        <f>IFERROR(IF((E305+D306)*'Return Calculation'!B281&gt;0,E305+D306,""),"")</f>
        <v/>
      </c>
      <c r="F306" s="40" t="str">
        <f>IFERROR(IF('Return Calculation'!J281*(1+'Return Calculation'!F281)-'Return Calculation'!J281&gt;0,'Return Calculation'!J281*(1+'Return Calculation'!F281)-'Return Calculation'!J281,""),"")</f>
        <v/>
      </c>
      <c r="G306" s="40" t="str">
        <f>IFERROR(IF((G305+English!F306)*'Return Calculation'!B281&gt;0,G305+English!F306,""),"")</f>
        <v/>
      </c>
      <c r="H306" s="40" t="str">
        <f>IFERROR(IF('Return Calculation'!J281+English!F306+English!D306&gt;0,'Return Calculation'!J281+English!F306+English!D306,""),"")</f>
        <v/>
      </c>
    </row>
    <row r="307" spans="1:8" s="26" customFormat="1" ht="15.75" customHeight="1">
      <c r="A307"/>
      <c r="B307" s="38" t="str">
        <f>IF('Return Calculation'!C281*'Return Calculation'!B282&gt;0,'Return Calculation'!C281*'Return Calculation'!B282,"")</f>
        <v/>
      </c>
      <c r="C307" s="38"/>
      <c r="D307" s="40" t="str">
        <f>IF('Return Calculation'!B282=1,English!$D$15*'Return Calculation'!B282,"")</f>
        <v/>
      </c>
      <c r="E307" s="40" t="str">
        <f>IFERROR(IF((E306+D307)*'Return Calculation'!B282&gt;0,E306+D307,""),"")</f>
        <v/>
      </c>
      <c r="F307" s="40" t="str">
        <f>IFERROR(IF('Return Calculation'!J282*(1+'Return Calculation'!F282)-'Return Calculation'!J282&gt;0,'Return Calculation'!J282*(1+'Return Calculation'!F282)-'Return Calculation'!J282,""),"")</f>
        <v/>
      </c>
      <c r="G307" s="40" t="str">
        <f>IFERROR(IF((G306+English!F307)*'Return Calculation'!B282&gt;0,G306+English!F307,""),"")</f>
        <v/>
      </c>
      <c r="H307" s="40" t="str">
        <f>IFERROR(IF('Return Calculation'!J282+English!F307+English!D307&gt;0,'Return Calculation'!J282+English!F307+English!D307,""),"")</f>
        <v/>
      </c>
    </row>
    <row r="308" spans="1:8" s="26" customFormat="1" ht="15.75" customHeight="1">
      <c r="A308"/>
      <c r="B308" s="38" t="str">
        <f>IF('Return Calculation'!C282*'Return Calculation'!B283&gt;0,'Return Calculation'!C282*'Return Calculation'!B283,"")</f>
        <v/>
      </c>
      <c r="C308" s="38"/>
      <c r="D308" s="40" t="str">
        <f>IF('Return Calculation'!B283=1,English!$D$15*'Return Calculation'!B283,"")</f>
        <v/>
      </c>
      <c r="E308" s="40" t="str">
        <f>IFERROR(IF((E307+D308)*'Return Calculation'!B283&gt;0,E307+D308,""),"")</f>
        <v/>
      </c>
      <c r="F308" s="40" t="str">
        <f>IFERROR(IF('Return Calculation'!J283*(1+'Return Calculation'!F283)-'Return Calculation'!J283&gt;0,'Return Calculation'!J283*(1+'Return Calculation'!F283)-'Return Calculation'!J283,""),"")</f>
        <v/>
      </c>
      <c r="G308" s="40" t="str">
        <f>IFERROR(IF((G307+English!F308)*'Return Calculation'!B283&gt;0,G307+English!F308,""),"")</f>
        <v/>
      </c>
      <c r="H308" s="40" t="str">
        <f>IFERROR(IF('Return Calculation'!J283+English!F308+English!D308&gt;0,'Return Calculation'!J283+English!F308+English!D308,""),"")</f>
        <v/>
      </c>
    </row>
    <row r="309" spans="1:8" s="26" customFormat="1" ht="15.75" customHeight="1">
      <c r="A309"/>
      <c r="B309" s="38" t="str">
        <f>IF('Return Calculation'!C283*'Return Calculation'!B284&gt;0,'Return Calculation'!C283*'Return Calculation'!B284,"")</f>
        <v/>
      </c>
      <c r="C309" s="38"/>
      <c r="D309" s="40" t="str">
        <f>IF('Return Calculation'!B284=1,English!$D$15*'Return Calculation'!B284,"")</f>
        <v/>
      </c>
      <c r="E309" s="40" t="str">
        <f>IFERROR(IF((E308+D309)*'Return Calculation'!B284&gt;0,E308+D309,""),"")</f>
        <v/>
      </c>
      <c r="F309" s="40" t="str">
        <f>IFERROR(IF('Return Calculation'!J284*(1+'Return Calculation'!F284)-'Return Calculation'!J284&gt;0,'Return Calculation'!J284*(1+'Return Calculation'!F284)-'Return Calculation'!J284,""),"")</f>
        <v/>
      </c>
      <c r="G309" s="40" t="str">
        <f>IFERROR(IF((G308+English!F309)*'Return Calculation'!B284&gt;0,G308+English!F309,""),"")</f>
        <v/>
      </c>
      <c r="H309" s="40" t="str">
        <f>IFERROR(IF('Return Calculation'!J284+English!F309+English!D309&gt;0,'Return Calculation'!J284+English!F309+English!D309,""),"")</f>
        <v/>
      </c>
    </row>
    <row r="310" spans="1:8" s="26" customFormat="1" ht="15.75" customHeight="1">
      <c r="A310"/>
      <c r="B310" s="38" t="str">
        <f>IF('Return Calculation'!C284*'Return Calculation'!B285&gt;0,'Return Calculation'!C284*'Return Calculation'!B285,"")</f>
        <v/>
      </c>
      <c r="C310" s="38"/>
      <c r="D310" s="40" t="str">
        <f>IF('Return Calculation'!B285=1,English!$D$15*'Return Calculation'!B285,"")</f>
        <v/>
      </c>
      <c r="E310" s="40" t="str">
        <f>IFERROR(IF((E309+D310)*'Return Calculation'!B285&gt;0,E309+D310,""),"")</f>
        <v/>
      </c>
      <c r="F310" s="40" t="str">
        <f>IFERROR(IF('Return Calculation'!J285*(1+'Return Calculation'!F285)-'Return Calculation'!J285&gt;0,'Return Calculation'!J285*(1+'Return Calculation'!F285)-'Return Calculation'!J285,""),"")</f>
        <v/>
      </c>
      <c r="G310" s="40" t="str">
        <f>IFERROR(IF((G309+English!F310)*'Return Calculation'!B285&gt;0,G309+English!F310,""),"")</f>
        <v/>
      </c>
      <c r="H310" s="40" t="str">
        <f>IFERROR(IF('Return Calculation'!J285+English!F310+English!D310&gt;0,'Return Calculation'!J285+English!F310+English!D310,""),"")</f>
        <v/>
      </c>
    </row>
    <row r="311" spans="1:8" s="26" customFormat="1" ht="15.75" customHeight="1">
      <c r="A311"/>
      <c r="B311" s="38" t="str">
        <f>IF('Return Calculation'!C285*'Return Calculation'!B286&gt;0,'Return Calculation'!C285*'Return Calculation'!B286,"")</f>
        <v/>
      </c>
      <c r="C311" s="38"/>
      <c r="D311" s="40" t="str">
        <f>IF('Return Calculation'!B286=1,English!$D$15*'Return Calculation'!B286,"")</f>
        <v/>
      </c>
      <c r="E311" s="40" t="str">
        <f>IFERROR(IF((E310+D311)*'Return Calculation'!B286&gt;0,E310+D311,""),"")</f>
        <v/>
      </c>
      <c r="F311" s="40" t="str">
        <f>IFERROR(IF('Return Calculation'!J286*(1+'Return Calculation'!F286)-'Return Calculation'!J286&gt;0,'Return Calculation'!J286*(1+'Return Calculation'!F286)-'Return Calculation'!J286,""),"")</f>
        <v/>
      </c>
      <c r="G311" s="40" t="str">
        <f>IFERROR(IF((G310+English!F311)*'Return Calculation'!B286&gt;0,G310+English!F311,""),"")</f>
        <v/>
      </c>
      <c r="H311" s="40" t="str">
        <f>IFERROR(IF('Return Calculation'!J286+English!F311+English!D311&gt;0,'Return Calculation'!J286+English!F311+English!D311,""),"")</f>
        <v/>
      </c>
    </row>
    <row r="312" spans="1:8" s="26" customFormat="1" ht="15.75" customHeight="1">
      <c r="A312"/>
      <c r="B312" s="38" t="str">
        <f>IF('Return Calculation'!C286*'Return Calculation'!B287&gt;0,'Return Calculation'!C286*'Return Calculation'!B287,"")</f>
        <v/>
      </c>
      <c r="C312" s="38"/>
      <c r="D312" s="40" t="str">
        <f>IF('Return Calculation'!B287=1,English!$D$15*'Return Calculation'!B287,"")</f>
        <v/>
      </c>
      <c r="E312" s="40" t="str">
        <f>IFERROR(IF((E311+D312)*'Return Calculation'!B287&gt;0,E311+D312,""),"")</f>
        <v/>
      </c>
      <c r="F312" s="40" t="str">
        <f>IFERROR(IF('Return Calculation'!J287*(1+'Return Calculation'!F287)-'Return Calculation'!J287&gt;0,'Return Calculation'!J287*(1+'Return Calculation'!F287)-'Return Calculation'!J287,""),"")</f>
        <v/>
      </c>
      <c r="G312" s="40" t="str">
        <f>IFERROR(IF((G311+English!F312)*'Return Calculation'!B287&gt;0,G311+English!F312,""),"")</f>
        <v/>
      </c>
      <c r="H312" s="40" t="str">
        <f>IFERROR(IF('Return Calculation'!J287+English!F312+English!D312&gt;0,'Return Calculation'!J287+English!F312+English!D312,""),"")</f>
        <v/>
      </c>
    </row>
    <row r="313" spans="1:8" s="26" customFormat="1" ht="15.75" customHeight="1">
      <c r="A313"/>
      <c r="B313" s="38" t="str">
        <f>IF('Return Calculation'!C287*'Return Calculation'!B288&gt;0,'Return Calculation'!C287*'Return Calculation'!B288,"")</f>
        <v/>
      </c>
      <c r="C313" s="38"/>
      <c r="D313" s="40" t="str">
        <f>IF('Return Calculation'!B288=1,English!$D$15*'Return Calculation'!B288,"")</f>
        <v/>
      </c>
      <c r="E313" s="40" t="str">
        <f>IFERROR(IF((E312+D313)*'Return Calculation'!B288&gt;0,E312+D313,""),"")</f>
        <v/>
      </c>
      <c r="F313" s="40" t="str">
        <f>IFERROR(IF('Return Calculation'!J288*(1+'Return Calculation'!F288)-'Return Calculation'!J288&gt;0,'Return Calculation'!J288*(1+'Return Calculation'!F288)-'Return Calculation'!J288,""),"")</f>
        <v/>
      </c>
      <c r="G313" s="40" t="str">
        <f>IFERROR(IF((G312+English!F313)*'Return Calculation'!B288&gt;0,G312+English!F313,""),"")</f>
        <v/>
      </c>
      <c r="H313" s="40" t="str">
        <f>IFERROR(IF('Return Calculation'!J288+English!F313+English!D313&gt;0,'Return Calculation'!J288+English!F313+English!D313,""),"")</f>
        <v/>
      </c>
    </row>
    <row r="314" spans="1:8" s="26" customFormat="1" ht="15.75" customHeight="1">
      <c r="A314"/>
      <c r="B314" s="38" t="str">
        <f>IF('Return Calculation'!C288*'Return Calculation'!B289&gt;0,'Return Calculation'!C288*'Return Calculation'!B289,"")</f>
        <v/>
      </c>
      <c r="C314" s="38"/>
      <c r="D314" s="40" t="str">
        <f>IF('Return Calculation'!B289=1,English!$D$15*'Return Calculation'!B289,"")</f>
        <v/>
      </c>
      <c r="E314" s="40" t="str">
        <f>IFERROR(IF((E313+D314)*'Return Calculation'!B289&gt;0,E313+D314,""),"")</f>
        <v/>
      </c>
      <c r="F314" s="40" t="str">
        <f>IFERROR(IF('Return Calculation'!J289*(1+'Return Calculation'!F289)-'Return Calculation'!J289&gt;0,'Return Calculation'!J289*(1+'Return Calculation'!F289)-'Return Calculation'!J289,""),"")</f>
        <v/>
      </c>
      <c r="G314" s="40" t="str">
        <f>IFERROR(IF((G313+English!F314)*'Return Calculation'!B289&gt;0,G313+English!F314,""),"")</f>
        <v/>
      </c>
      <c r="H314" s="40" t="str">
        <f>IFERROR(IF('Return Calculation'!J289+English!F314+English!D314&gt;0,'Return Calculation'!J289+English!F314+English!D314,""),"")</f>
        <v/>
      </c>
    </row>
    <row r="315" spans="1:8" s="26" customFormat="1" ht="15.75" customHeight="1">
      <c r="A315"/>
      <c r="B315" s="38" t="str">
        <f>IF('Return Calculation'!C289*'Return Calculation'!B290&gt;0,'Return Calculation'!C289*'Return Calculation'!B290,"")</f>
        <v/>
      </c>
      <c r="C315" s="38"/>
      <c r="D315" s="40" t="str">
        <f>IF('Return Calculation'!B290=1,English!$D$15*'Return Calculation'!B290,"")</f>
        <v/>
      </c>
      <c r="E315" s="40" t="str">
        <f>IFERROR(IF((E314+D315)*'Return Calculation'!B290&gt;0,E314+D315,""),"")</f>
        <v/>
      </c>
      <c r="F315" s="40" t="str">
        <f>IFERROR(IF('Return Calculation'!J290*(1+'Return Calculation'!F290)-'Return Calculation'!J290&gt;0,'Return Calculation'!J290*(1+'Return Calculation'!F290)-'Return Calculation'!J290,""),"")</f>
        <v/>
      </c>
      <c r="G315" s="40" t="str">
        <f>IFERROR(IF((G314+English!F315)*'Return Calculation'!B290&gt;0,G314+English!F315,""),"")</f>
        <v/>
      </c>
      <c r="H315" s="40" t="str">
        <f>IFERROR(IF('Return Calculation'!J290+English!F315+English!D315&gt;0,'Return Calculation'!J290+English!F315+English!D315,""),"")</f>
        <v/>
      </c>
    </row>
    <row r="316" spans="1:8" s="26" customFormat="1" ht="15.75" customHeight="1">
      <c r="A316"/>
      <c r="B316" s="38" t="str">
        <f>IF('Return Calculation'!C290*'Return Calculation'!B291&gt;0,'Return Calculation'!C290*'Return Calculation'!B291,"")</f>
        <v/>
      </c>
      <c r="C316" s="38"/>
      <c r="D316" s="40" t="str">
        <f>IF('Return Calculation'!B291=1,English!$D$15*'Return Calculation'!B291,"")</f>
        <v/>
      </c>
      <c r="E316" s="40" t="str">
        <f>IFERROR(IF((E315+D316)*'Return Calculation'!B291&gt;0,E315+D316,""),"")</f>
        <v/>
      </c>
      <c r="F316" s="40" t="str">
        <f>IFERROR(IF('Return Calculation'!J291*(1+'Return Calculation'!F291)-'Return Calculation'!J291&gt;0,'Return Calculation'!J291*(1+'Return Calculation'!F291)-'Return Calculation'!J291,""),"")</f>
        <v/>
      </c>
      <c r="G316" s="40" t="str">
        <f>IFERROR(IF((G315+English!F316)*'Return Calculation'!B291&gt;0,G315+English!F316,""),"")</f>
        <v/>
      </c>
      <c r="H316" s="40" t="str">
        <f>IFERROR(IF('Return Calculation'!J291+English!F316+English!D316&gt;0,'Return Calculation'!J291+English!F316+English!D316,""),"")</f>
        <v/>
      </c>
    </row>
    <row r="317" spans="1:8" s="26" customFormat="1" ht="15.75" customHeight="1">
      <c r="A317"/>
      <c r="B317" s="38" t="str">
        <f>IF('Return Calculation'!C291*'Return Calculation'!B292&gt;0,'Return Calculation'!C291*'Return Calculation'!B292,"")</f>
        <v/>
      </c>
      <c r="C317" s="38"/>
      <c r="D317" s="40" t="str">
        <f>IF('Return Calculation'!B292=1,English!$D$15*'Return Calculation'!B292,"")</f>
        <v/>
      </c>
      <c r="E317" s="40" t="str">
        <f>IFERROR(IF((E316+D317)*'Return Calculation'!B292&gt;0,E316+D317,""),"")</f>
        <v/>
      </c>
      <c r="F317" s="40" t="str">
        <f>IFERROR(IF('Return Calculation'!J292*(1+'Return Calculation'!F292)-'Return Calculation'!J292&gt;0,'Return Calculation'!J292*(1+'Return Calculation'!F292)-'Return Calculation'!J292,""),"")</f>
        <v/>
      </c>
      <c r="G317" s="40" t="str">
        <f>IFERROR(IF((G316+English!F317)*'Return Calculation'!B292&gt;0,G316+English!F317,""),"")</f>
        <v/>
      </c>
      <c r="H317" s="40" t="str">
        <f>IFERROR(IF('Return Calculation'!J292+English!F317+English!D317&gt;0,'Return Calculation'!J292+English!F317+English!D317,""),"")</f>
        <v/>
      </c>
    </row>
    <row r="318" spans="1:8" s="26" customFormat="1" ht="15.75" customHeight="1">
      <c r="A318"/>
      <c r="B318" s="38" t="str">
        <f>IF('Return Calculation'!C292*'Return Calculation'!B293&gt;0,'Return Calculation'!C292*'Return Calculation'!B293,"")</f>
        <v/>
      </c>
      <c r="C318" s="38"/>
      <c r="D318" s="40" t="str">
        <f>IF('Return Calculation'!B293=1,English!$D$15*'Return Calculation'!B293,"")</f>
        <v/>
      </c>
      <c r="E318" s="40" t="str">
        <f>IFERROR(IF((E317+D318)*'Return Calculation'!B293&gt;0,E317+D318,""),"")</f>
        <v/>
      </c>
      <c r="F318" s="40" t="str">
        <f>IFERROR(IF('Return Calculation'!J293*(1+'Return Calculation'!F293)-'Return Calculation'!J293&gt;0,'Return Calculation'!J293*(1+'Return Calculation'!F293)-'Return Calculation'!J293,""),"")</f>
        <v/>
      </c>
      <c r="G318" s="40" t="str">
        <f>IFERROR(IF((G317+English!F318)*'Return Calculation'!B293&gt;0,G317+English!F318,""),"")</f>
        <v/>
      </c>
      <c r="H318" s="40" t="str">
        <f>IFERROR(IF('Return Calculation'!J293+English!F318+English!D318&gt;0,'Return Calculation'!J293+English!F318+English!D318,""),"")</f>
        <v/>
      </c>
    </row>
    <row r="319" spans="1:8" s="26" customFormat="1" ht="15.75" customHeight="1">
      <c r="A319"/>
      <c r="B319" s="38" t="str">
        <f>IF('Return Calculation'!C293*'Return Calculation'!B294&gt;0,'Return Calculation'!C293*'Return Calculation'!B294,"")</f>
        <v/>
      </c>
      <c r="C319" s="38"/>
      <c r="D319" s="40" t="str">
        <f>IF('Return Calculation'!B294=1,English!$D$15*'Return Calculation'!B294,"")</f>
        <v/>
      </c>
      <c r="E319" s="40" t="str">
        <f>IFERROR(IF((E318+D319)*'Return Calculation'!B294&gt;0,E318+D319,""),"")</f>
        <v/>
      </c>
      <c r="F319" s="40" t="str">
        <f>IFERROR(IF('Return Calculation'!J294*(1+'Return Calculation'!F294)-'Return Calculation'!J294&gt;0,'Return Calculation'!J294*(1+'Return Calculation'!F294)-'Return Calculation'!J294,""),"")</f>
        <v/>
      </c>
      <c r="G319" s="40" t="str">
        <f>IFERROR(IF((G318+English!F319)*'Return Calculation'!B294&gt;0,G318+English!F319,""),"")</f>
        <v/>
      </c>
      <c r="H319" s="40" t="str">
        <f>IFERROR(IF('Return Calculation'!J294+English!F319+English!D319&gt;0,'Return Calculation'!J294+English!F319+English!D319,""),"")</f>
        <v/>
      </c>
    </row>
    <row r="320" spans="1:8" s="26" customFormat="1" ht="15.75" customHeight="1">
      <c r="A320"/>
      <c r="B320" s="38" t="str">
        <f>IF('Return Calculation'!C294*'Return Calculation'!B295&gt;0,'Return Calculation'!C294*'Return Calculation'!B295,"")</f>
        <v/>
      </c>
      <c r="C320" s="38"/>
      <c r="D320" s="40" t="str">
        <f>IF('Return Calculation'!B295=1,English!$D$15*'Return Calculation'!B295,"")</f>
        <v/>
      </c>
      <c r="E320" s="40" t="str">
        <f>IFERROR(IF((E319+D320)*'Return Calculation'!B295&gt;0,E319+D320,""),"")</f>
        <v/>
      </c>
      <c r="F320" s="40" t="str">
        <f>IFERROR(IF('Return Calculation'!J295*(1+'Return Calculation'!F295)-'Return Calculation'!J295&gt;0,'Return Calculation'!J295*(1+'Return Calculation'!F295)-'Return Calculation'!J295,""),"")</f>
        <v/>
      </c>
      <c r="G320" s="40" t="str">
        <f>IFERROR(IF((G319+English!F320)*'Return Calculation'!B295&gt;0,G319+English!F320,""),"")</f>
        <v/>
      </c>
      <c r="H320" s="40" t="str">
        <f>IFERROR(IF('Return Calculation'!J295+English!F320+English!D320&gt;0,'Return Calculation'!J295+English!F320+English!D320,""),"")</f>
        <v/>
      </c>
    </row>
    <row r="321" spans="1:8" s="26" customFormat="1" ht="15.75" customHeight="1">
      <c r="A321"/>
      <c r="B321" s="38" t="str">
        <f>IF('Return Calculation'!C295*'Return Calculation'!B296&gt;0,'Return Calculation'!C295*'Return Calculation'!B296,"")</f>
        <v/>
      </c>
      <c r="C321" s="38"/>
      <c r="D321" s="40" t="str">
        <f>IF('Return Calculation'!B296=1,English!$D$15*'Return Calculation'!B296,"")</f>
        <v/>
      </c>
      <c r="E321" s="40" t="str">
        <f>IFERROR(IF((E320+D321)*'Return Calculation'!B296&gt;0,E320+D321,""),"")</f>
        <v/>
      </c>
      <c r="F321" s="40" t="str">
        <f>IFERROR(IF('Return Calculation'!J296*(1+'Return Calculation'!F296)-'Return Calculation'!J296&gt;0,'Return Calculation'!J296*(1+'Return Calculation'!F296)-'Return Calculation'!J296,""),"")</f>
        <v/>
      </c>
      <c r="G321" s="40" t="str">
        <f>IFERROR(IF((G320+English!F321)*'Return Calculation'!B296&gt;0,G320+English!F321,""),"")</f>
        <v/>
      </c>
      <c r="H321" s="40" t="str">
        <f>IFERROR(IF('Return Calculation'!J296+English!F321+English!D321&gt;0,'Return Calculation'!J296+English!F321+English!D321,""),"")</f>
        <v/>
      </c>
    </row>
    <row r="322" spans="1:8" s="26" customFormat="1" ht="15.75" customHeight="1">
      <c r="A322"/>
      <c r="B322" s="38" t="str">
        <f>IF('Return Calculation'!C296*'Return Calculation'!B297&gt;0,'Return Calculation'!C296*'Return Calculation'!B297,"")</f>
        <v/>
      </c>
      <c r="C322" s="38"/>
      <c r="D322" s="40" t="str">
        <f>IF('Return Calculation'!B297=1,English!$D$15*'Return Calculation'!B297,"")</f>
        <v/>
      </c>
      <c r="E322" s="40" t="str">
        <f>IFERROR(IF((E321+D322)*'Return Calculation'!B297&gt;0,E321+D322,""),"")</f>
        <v/>
      </c>
      <c r="F322" s="40" t="str">
        <f>IFERROR(IF('Return Calculation'!J297*(1+'Return Calculation'!F297)-'Return Calculation'!J297&gt;0,'Return Calculation'!J297*(1+'Return Calculation'!F297)-'Return Calculation'!J297,""),"")</f>
        <v/>
      </c>
      <c r="G322" s="40" t="str">
        <f>IFERROR(IF((G321+English!F322)*'Return Calculation'!B297&gt;0,G321+English!F322,""),"")</f>
        <v/>
      </c>
      <c r="H322" s="40" t="str">
        <f>IFERROR(IF('Return Calculation'!J297+English!F322+English!D322&gt;0,'Return Calculation'!J297+English!F322+English!D322,""),"")</f>
        <v/>
      </c>
    </row>
    <row r="323" spans="1:8" s="26" customFormat="1" ht="15.75" customHeight="1">
      <c r="A323"/>
      <c r="B323" s="38" t="str">
        <f>IF('Return Calculation'!C297*'Return Calculation'!B298&gt;0,'Return Calculation'!C297*'Return Calculation'!B298,"")</f>
        <v/>
      </c>
      <c r="C323" s="38"/>
      <c r="D323" s="40" t="str">
        <f>IF('Return Calculation'!B298=1,English!$D$15*'Return Calculation'!B298,"")</f>
        <v/>
      </c>
      <c r="E323" s="40" t="str">
        <f>IFERROR(IF((E322+D323)*'Return Calculation'!B298&gt;0,E322+D323,""),"")</f>
        <v/>
      </c>
      <c r="F323" s="40" t="str">
        <f>IFERROR(IF('Return Calculation'!J298*(1+'Return Calculation'!F298)-'Return Calculation'!J298&gt;0,'Return Calculation'!J298*(1+'Return Calculation'!F298)-'Return Calculation'!J298,""),"")</f>
        <v/>
      </c>
      <c r="G323" s="40" t="str">
        <f>IFERROR(IF((G322+English!F323)*'Return Calculation'!B298&gt;0,G322+English!F323,""),"")</f>
        <v/>
      </c>
      <c r="H323" s="40" t="str">
        <f>IFERROR(IF('Return Calculation'!J298+English!F323+English!D323&gt;0,'Return Calculation'!J298+English!F323+English!D323,""),"")</f>
        <v/>
      </c>
    </row>
    <row r="324" spans="1:8" s="26" customFormat="1" ht="15.75" customHeight="1">
      <c r="A324"/>
      <c r="B324" s="38" t="str">
        <f>IF('Return Calculation'!C298*'Return Calculation'!B299&gt;0,'Return Calculation'!C298*'Return Calculation'!B299,"")</f>
        <v/>
      </c>
      <c r="C324" s="38"/>
      <c r="D324" s="40" t="str">
        <f>IF('Return Calculation'!B299=1,English!$D$15*'Return Calculation'!B299,"")</f>
        <v/>
      </c>
      <c r="E324" s="40" t="str">
        <f>IFERROR(IF((E323+D324)*'Return Calculation'!B299&gt;0,E323+D324,""),"")</f>
        <v/>
      </c>
      <c r="F324" s="40" t="str">
        <f>IFERROR(IF('Return Calculation'!J299*(1+'Return Calculation'!F299)-'Return Calculation'!J299&gt;0,'Return Calculation'!J299*(1+'Return Calculation'!F299)-'Return Calculation'!J299,""),"")</f>
        <v/>
      </c>
      <c r="G324" s="40" t="str">
        <f>IFERROR(IF((G323+English!F324)*'Return Calculation'!B299&gt;0,G323+English!F324,""),"")</f>
        <v/>
      </c>
      <c r="H324" s="40" t="str">
        <f>IFERROR(IF('Return Calculation'!J299+English!F324+English!D324&gt;0,'Return Calculation'!J299+English!F324+English!D324,""),"")</f>
        <v/>
      </c>
    </row>
    <row r="325" spans="1:8" s="26" customFormat="1" ht="15.75" customHeight="1">
      <c r="A325"/>
      <c r="B325" s="38" t="str">
        <f>IF('Return Calculation'!C299*'Return Calculation'!B300&gt;0,'Return Calculation'!C299*'Return Calculation'!B300,"")</f>
        <v/>
      </c>
      <c r="C325" s="38"/>
      <c r="D325" s="40" t="str">
        <f>IF('Return Calculation'!B300=1,English!$D$15*'Return Calculation'!B300,"")</f>
        <v/>
      </c>
      <c r="E325" s="40" t="str">
        <f>IFERROR(IF((E324+D325)*'Return Calculation'!B300&gt;0,E324+D325,""),"")</f>
        <v/>
      </c>
      <c r="F325" s="40" t="str">
        <f>IFERROR(IF('Return Calculation'!J300*(1+'Return Calculation'!F300)-'Return Calculation'!J300&gt;0,'Return Calculation'!J300*(1+'Return Calculation'!F300)-'Return Calculation'!J300,""),"")</f>
        <v/>
      </c>
      <c r="G325" s="40" t="str">
        <f>IFERROR(IF((G324+English!F325)*'Return Calculation'!B300&gt;0,G324+English!F325,""),"")</f>
        <v/>
      </c>
      <c r="H325" s="40" t="str">
        <f>IFERROR(IF('Return Calculation'!J300+English!F325+English!D325&gt;0,'Return Calculation'!J300+English!F325+English!D325,""),"")</f>
        <v/>
      </c>
    </row>
    <row r="326" spans="1:8" s="26" customFormat="1" ht="15.75" customHeight="1">
      <c r="A326"/>
      <c r="B326" s="38" t="str">
        <f>IF('Return Calculation'!C300*'Return Calculation'!B301&gt;0,'Return Calculation'!C300*'Return Calculation'!B301,"")</f>
        <v/>
      </c>
      <c r="C326" s="38"/>
      <c r="D326" s="40" t="str">
        <f>IF('Return Calculation'!B301=1,English!$D$15*'Return Calculation'!B301,"")</f>
        <v/>
      </c>
      <c r="E326" s="40" t="str">
        <f>IFERROR(IF((E325+D326)*'Return Calculation'!B301&gt;0,E325+D326,""),"")</f>
        <v/>
      </c>
      <c r="F326" s="40" t="str">
        <f>IFERROR(IF('Return Calculation'!J301*(1+'Return Calculation'!F301)-'Return Calculation'!J301&gt;0,'Return Calculation'!J301*(1+'Return Calculation'!F301)-'Return Calculation'!J301,""),"")</f>
        <v/>
      </c>
      <c r="G326" s="40" t="str">
        <f>IFERROR(IF((G325+English!F326)*'Return Calculation'!B301&gt;0,G325+English!F326,""),"")</f>
        <v/>
      </c>
      <c r="H326" s="40" t="str">
        <f>IFERROR(IF('Return Calculation'!J301+English!F326+English!D326&gt;0,'Return Calculation'!J301+English!F326+English!D326,""),"")</f>
        <v/>
      </c>
    </row>
    <row r="327" spans="1:8" s="26" customFormat="1" ht="15.75" customHeight="1">
      <c r="A327"/>
      <c r="B327" s="38" t="str">
        <f>IF('Return Calculation'!C301*'Return Calculation'!B302&gt;0,'Return Calculation'!C301*'Return Calculation'!B302,"")</f>
        <v/>
      </c>
      <c r="C327" s="38"/>
      <c r="D327" s="40" t="str">
        <f>IF('Return Calculation'!B302=1,English!$D$15*'Return Calculation'!B302,"")</f>
        <v/>
      </c>
      <c r="E327" s="40" t="str">
        <f>IFERROR(IF((E326+D327)*'Return Calculation'!B302&gt;0,E326+D327,""),"")</f>
        <v/>
      </c>
      <c r="F327" s="40" t="str">
        <f>IFERROR(IF('Return Calculation'!J302*(1+'Return Calculation'!F302)-'Return Calculation'!J302&gt;0,'Return Calculation'!J302*(1+'Return Calculation'!F302)-'Return Calculation'!J302,""),"")</f>
        <v/>
      </c>
      <c r="G327" s="40" t="str">
        <f>IFERROR(IF((G326+English!F327)*'Return Calculation'!B302&gt;0,G326+English!F327,""),"")</f>
        <v/>
      </c>
      <c r="H327" s="40" t="str">
        <f>IFERROR(IF('Return Calculation'!J302+English!F327+English!D327&gt;0,'Return Calculation'!J302+English!F327+English!D327,""),"")</f>
        <v/>
      </c>
    </row>
    <row r="328" spans="1:8" s="26" customFormat="1" ht="15.75" customHeight="1">
      <c r="A328"/>
      <c r="B328" s="38" t="str">
        <f>IF('Return Calculation'!C302*'Return Calculation'!B303&gt;0,'Return Calculation'!C302*'Return Calculation'!B303,"")</f>
        <v/>
      </c>
      <c r="C328" s="38"/>
      <c r="D328" s="40" t="str">
        <f>IF('Return Calculation'!B303=1,English!$D$15*'Return Calculation'!B303,"")</f>
        <v/>
      </c>
      <c r="E328" s="40" t="str">
        <f>IFERROR(IF((E327+D328)*'Return Calculation'!B303&gt;0,E327+D328,""),"")</f>
        <v/>
      </c>
      <c r="F328" s="40" t="str">
        <f>IFERROR(IF('Return Calculation'!J303*(1+'Return Calculation'!F303)-'Return Calculation'!J303&gt;0,'Return Calculation'!J303*(1+'Return Calculation'!F303)-'Return Calculation'!J303,""),"")</f>
        <v/>
      </c>
      <c r="G328" s="40" t="str">
        <f>IFERROR(IF((G327+English!F328)*'Return Calculation'!B303&gt;0,G327+English!F328,""),"")</f>
        <v/>
      </c>
      <c r="H328" s="40" t="str">
        <f>IFERROR(IF('Return Calculation'!J303+English!F328+English!D328&gt;0,'Return Calculation'!J303+English!F328+English!D328,""),"")</f>
        <v/>
      </c>
    </row>
    <row r="329" spans="1:8" s="26" customFormat="1" ht="15.75" customHeight="1">
      <c r="A329"/>
      <c r="B329" s="38" t="str">
        <f>IF('Return Calculation'!C303*'Return Calculation'!B304&gt;0,'Return Calculation'!C303*'Return Calculation'!B304,"")</f>
        <v/>
      </c>
      <c r="C329" s="38"/>
      <c r="D329" s="40" t="str">
        <f>IF('Return Calculation'!B304=1,English!$D$15*'Return Calculation'!B304,"")</f>
        <v/>
      </c>
      <c r="E329" s="40" t="str">
        <f>IFERROR(IF((E328+D329)*'Return Calculation'!B304&gt;0,E328+D329,""),"")</f>
        <v/>
      </c>
      <c r="F329" s="40" t="str">
        <f>IFERROR(IF('Return Calculation'!J304*(1+'Return Calculation'!F304)-'Return Calculation'!J304&gt;0,'Return Calculation'!J304*(1+'Return Calculation'!F304)-'Return Calculation'!J304,""),"")</f>
        <v/>
      </c>
      <c r="G329" s="40" t="str">
        <f>IFERROR(IF((G328+English!F329)*'Return Calculation'!B304&gt;0,G328+English!F329,""),"")</f>
        <v/>
      </c>
      <c r="H329" s="40" t="str">
        <f>IFERROR(IF('Return Calculation'!J304+English!F329+English!D329&gt;0,'Return Calculation'!J304+English!F329+English!D329,""),"")</f>
        <v/>
      </c>
    </row>
    <row r="330" spans="1:8" s="26" customFormat="1" ht="15.75" customHeight="1">
      <c r="A330"/>
      <c r="B330" s="38" t="str">
        <f>IF('Return Calculation'!C304*'Return Calculation'!B305&gt;0,'Return Calculation'!C304*'Return Calculation'!B305,"")</f>
        <v/>
      </c>
      <c r="C330" s="38"/>
      <c r="D330" s="40" t="str">
        <f>IF('Return Calculation'!B305=1,English!$D$15*'Return Calculation'!B305,"")</f>
        <v/>
      </c>
      <c r="E330" s="40" t="str">
        <f>IFERROR(IF((E329+D330)*'Return Calculation'!B305&gt;0,E329+D330,""),"")</f>
        <v/>
      </c>
      <c r="F330" s="40" t="str">
        <f>IFERROR(IF('Return Calculation'!J305*(1+'Return Calculation'!F305)-'Return Calculation'!J305&gt;0,'Return Calculation'!J305*(1+'Return Calculation'!F305)-'Return Calculation'!J305,""),"")</f>
        <v/>
      </c>
      <c r="G330" s="40" t="str">
        <f>IFERROR(IF((G329+English!F330)*'Return Calculation'!B305&gt;0,G329+English!F330,""),"")</f>
        <v/>
      </c>
      <c r="H330" s="40" t="str">
        <f>IFERROR(IF('Return Calculation'!J305+English!F330+English!D330&gt;0,'Return Calculation'!J305+English!F330+English!D330,""),"")</f>
        <v/>
      </c>
    </row>
    <row r="331" spans="1:8" s="26" customFormat="1" ht="15.75" customHeight="1">
      <c r="A331"/>
      <c r="B331" s="38" t="str">
        <f>IF('Return Calculation'!C305*'Return Calculation'!B306&gt;0,'Return Calculation'!C305*'Return Calculation'!B306,"")</f>
        <v/>
      </c>
      <c r="C331" s="38"/>
      <c r="D331" s="40" t="str">
        <f>IF('Return Calculation'!B306=1,English!$D$15*'Return Calculation'!B306,"")</f>
        <v/>
      </c>
      <c r="E331" s="40" t="str">
        <f>IFERROR(IF((E330+D331)*'Return Calculation'!B306&gt;0,E330+D331,""),"")</f>
        <v/>
      </c>
      <c r="F331" s="40" t="str">
        <f>IFERROR(IF('Return Calculation'!J306*(1+'Return Calculation'!F306)-'Return Calculation'!J306&gt;0,'Return Calculation'!J306*(1+'Return Calculation'!F306)-'Return Calculation'!J306,""),"")</f>
        <v/>
      </c>
      <c r="G331" s="40" t="str">
        <f>IFERROR(IF((G330+English!F331)*'Return Calculation'!B306&gt;0,G330+English!F331,""),"")</f>
        <v/>
      </c>
      <c r="H331" s="40" t="str">
        <f>IFERROR(IF('Return Calculation'!J306+English!F331+English!D331&gt;0,'Return Calculation'!J306+English!F331+English!D331,""),"")</f>
        <v/>
      </c>
    </row>
    <row r="332" spans="1:8" s="26" customFormat="1" ht="15.75" customHeight="1">
      <c r="A332"/>
      <c r="B332" s="38" t="str">
        <f>IF('Return Calculation'!C306*'Return Calculation'!B307&gt;0,'Return Calculation'!C306*'Return Calculation'!B307,"")</f>
        <v/>
      </c>
      <c r="C332" s="38"/>
      <c r="D332" s="40" t="str">
        <f>IF('Return Calculation'!B307=1,English!$D$15*'Return Calculation'!B307,"")</f>
        <v/>
      </c>
      <c r="E332" s="40" t="str">
        <f>IFERROR(IF((E331+D332)*'Return Calculation'!B307&gt;0,E331+D332,""),"")</f>
        <v/>
      </c>
      <c r="F332" s="40" t="str">
        <f>IFERROR(IF('Return Calculation'!J307*(1+'Return Calculation'!F307)-'Return Calculation'!J307&gt;0,'Return Calculation'!J307*(1+'Return Calculation'!F307)-'Return Calculation'!J307,""),"")</f>
        <v/>
      </c>
      <c r="G332" s="40" t="str">
        <f>IFERROR(IF((G331+English!F332)*'Return Calculation'!B307&gt;0,G331+English!F332,""),"")</f>
        <v/>
      </c>
      <c r="H332" s="40" t="str">
        <f>IFERROR(IF('Return Calculation'!J307+English!F332+English!D332&gt;0,'Return Calculation'!J307+English!F332+English!D332,""),"")</f>
        <v/>
      </c>
    </row>
    <row r="333" spans="1:8" s="26" customFormat="1" ht="15.75" customHeight="1">
      <c r="A333"/>
      <c r="B333" s="38" t="str">
        <f>IF('Return Calculation'!C307*'Return Calculation'!B308&gt;0,'Return Calculation'!C307*'Return Calculation'!B308,"")</f>
        <v/>
      </c>
      <c r="C333" s="38"/>
      <c r="D333" s="40" t="str">
        <f>IF('Return Calculation'!B308=1,English!$D$15*'Return Calculation'!B308,"")</f>
        <v/>
      </c>
      <c r="E333" s="40" t="str">
        <f>IFERROR(IF((E332+D333)*'Return Calculation'!B308&gt;0,E332+D333,""),"")</f>
        <v/>
      </c>
      <c r="F333" s="40" t="str">
        <f>IFERROR(IF('Return Calculation'!J308*(1+'Return Calculation'!F308)-'Return Calculation'!J308&gt;0,'Return Calculation'!J308*(1+'Return Calculation'!F308)-'Return Calculation'!J308,""),"")</f>
        <v/>
      </c>
      <c r="G333" s="40" t="str">
        <f>IFERROR(IF((G332+English!F333)*'Return Calculation'!B308&gt;0,G332+English!F333,""),"")</f>
        <v/>
      </c>
      <c r="H333" s="40" t="str">
        <f>IFERROR(IF('Return Calculation'!J308+English!F333+English!D333&gt;0,'Return Calculation'!J308+English!F333+English!D333,""),"")</f>
        <v/>
      </c>
    </row>
    <row r="334" spans="1:8" s="26" customFormat="1" ht="15.75" customHeight="1">
      <c r="A334"/>
      <c r="B334" s="38" t="str">
        <f>IF('Return Calculation'!C308*'Return Calculation'!B309&gt;0,'Return Calculation'!C308*'Return Calculation'!B309,"")</f>
        <v/>
      </c>
      <c r="C334" s="38"/>
      <c r="D334" s="40" t="str">
        <f>IF('Return Calculation'!B309=1,English!$D$15*'Return Calculation'!B309,"")</f>
        <v/>
      </c>
      <c r="E334" s="40" t="str">
        <f>IFERROR(IF((E333+D334)*'Return Calculation'!B309&gt;0,E333+D334,""),"")</f>
        <v/>
      </c>
      <c r="F334" s="40" t="str">
        <f>IFERROR(IF('Return Calculation'!J309*(1+'Return Calculation'!F309)-'Return Calculation'!J309&gt;0,'Return Calculation'!J309*(1+'Return Calculation'!F309)-'Return Calculation'!J309,""),"")</f>
        <v/>
      </c>
      <c r="G334" s="40" t="str">
        <f>IFERROR(IF((G333+English!F334)*'Return Calculation'!B309&gt;0,G333+English!F334,""),"")</f>
        <v/>
      </c>
      <c r="H334" s="40" t="str">
        <f>IFERROR(IF('Return Calculation'!J309+English!F334+English!D334&gt;0,'Return Calculation'!J309+English!F334+English!D334,""),"")</f>
        <v/>
      </c>
    </row>
    <row r="335" spans="1:8" s="26" customFormat="1" ht="15.75" customHeight="1">
      <c r="A335"/>
      <c r="B335" s="38" t="str">
        <f>IF('Return Calculation'!C309*'Return Calculation'!B310&gt;0,'Return Calculation'!C309*'Return Calculation'!B310,"")</f>
        <v/>
      </c>
      <c r="C335" s="38"/>
      <c r="D335" s="40" t="str">
        <f>IF('Return Calculation'!B310=1,English!$D$15*'Return Calculation'!B310,"")</f>
        <v/>
      </c>
      <c r="E335" s="40" t="str">
        <f>IFERROR(IF((E334+D335)*'Return Calculation'!B310&gt;0,E334+D335,""),"")</f>
        <v/>
      </c>
      <c r="F335" s="40" t="str">
        <f>IFERROR(IF('Return Calculation'!J310*(1+'Return Calculation'!F310)-'Return Calculation'!J310&gt;0,'Return Calculation'!J310*(1+'Return Calculation'!F310)-'Return Calculation'!J310,""),"")</f>
        <v/>
      </c>
      <c r="G335" s="40" t="str">
        <f>IFERROR(IF((G334+English!F335)*'Return Calculation'!B310&gt;0,G334+English!F335,""),"")</f>
        <v/>
      </c>
      <c r="H335" s="40" t="str">
        <f>IFERROR(IF('Return Calculation'!J310+English!F335+English!D335&gt;0,'Return Calculation'!J310+English!F335+English!D335,""),"")</f>
        <v/>
      </c>
    </row>
    <row r="336" spans="1:8" s="26" customFormat="1" ht="15.75" customHeight="1">
      <c r="A336"/>
      <c r="B336" s="38" t="str">
        <f>IF('Return Calculation'!C310*'Return Calculation'!B311&gt;0,'Return Calculation'!C310*'Return Calculation'!B311,"")</f>
        <v/>
      </c>
      <c r="C336" s="38"/>
      <c r="D336" s="40" t="str">
        <f>IF('Return Calculation'!B311=1,English!$D$15*'Return Calculation'!B311,"")</f>
        <v/>
      </c>
      <c r="E336" s="40" t="str">
        <f>IFERROR(IF((E335+D336)*'Return Calculation'!B311&gt;0,E335+D336,""),"")</f>
        <v/>
      </c>
      <c r="F336" s="40" t="str">
        <f>IFERROR(IF('Return Calculation'!J311*(1+'Return Calculation'!F311)-'Return Calculation'!J311&gt;0,'Return Calculation'!J311*(1+'Return Calculation'!F311)-'Return Calculation'!J311,""),"")</f>
        <v/>
      </c>
      <c r="G336" s="40" t="str">
        <f>IFERROR(IF((G335+English!F336)*'Return Calculation'!B311&gt;0,G335+English!F336,""),"")</f>
        <v/>
      </c>
      <c r="H336" s="40" t="str">
        <f>IFERROR(IF('Return Calculation'!J311+English!F336+English!D336&gt;0,'Return Calculation'!J311+English!F336+English!D336,""),"")</f>
        <v/>
      </c>
    </row>
    <row r="337" spans="1:8" s="26" customFormat="1" ht="15.75" customHeight="1">
      <c r="A337"/>
      <c r="B337" s="38" t="str">
        <f>IF('Return Calculation'!C311*'Return Calculation'!B312&gt;0,'Return Calculation'!C311*'Return Calculation'!B312,"")</f>
        <v/>
      </c>
      <c r="C337" s="38"/>
      <c r="D337" s="40" t="str">
        <f>IF('Return Calculation'!B312=1,English!$D$15*'Return Calculation'!B312,"")</f>
        <v/>
      </c>
      <c r="E337" s="40" t="str">
        <f>IFERROR(IF((E336+D337)*'Return Calculation'!B312&gt;0,E336+D337,""),"")</f>
        <v/>
      </c>
      <c r="F337" s="40" t="str">
        <f>IFERROR(IF('Return Calculation'!J312*(1+'Return Calculation'!F312)-'Return Calculation'!J312&gt;0,'Return Calculation'!J312*(1+'Return Calculation'!F312)-'Return Calculation'!J312,""),"")</f>
        <v/>
      </c>
      <c r="G337" s="40" t="str">
        <f>IFERROR(IF((G336+English!F337)*'Return Calculation'!B312&gt;0,G336+English!F337,""),"")</f>
        <v/>
      </c>
      <c r="H337" s="40" t="str">
        <f>IFERROR(IF('Return Calculation'!J312+English!F337+English!D337&gt;0,'Return Calculation'!J312+English!F337+English!D337,""),"")</f>
        <v/>
      </c>
    </row>
    <row r="338" spans="1:8" s="26" customFormat="1" ht="15.75" customHeight="1">
      <c r="A338"/>
      <c r="B338" s="38" t="str">
        <f>IF('Return Calculation'!C312*'Return Calculation'!B313&gt;0,'Return Calculation'!C312*'Return Calculation'!B313,"")</f>
        <v/>
      </c>
      <c r="C338" s="38"/>
      <c r="D338" s="40" t="str">
        <f>IF('Return Calculation'!B313=1,English!$D$15*'Return Calculation'!B313,"")</f>
        <v/>
      </c>
      <c r="E338" s="40" t="str">
        <f>IFERROR(IF((E337+D338)*'Return Calculation'!B313&gt;0,E337+D338,""),"")</f>
        <v/>
      </c>
      <c r="F338" s="40" t="str">
        <f>IFERROR(IF('Return Calculation'!J313*(1+'Return Calculation'!F313)-'Return Calculation'!J313&gt;0,'Return Calculation'!J313*(1+'Return Calculation'!F313)-'Return Calculation'!J313,""),"")</f>
        <v/>
      </c>
      <c r="G338" s="40" t="str">
        <f>IFERROR(IF((G337+English!F338)*'Return Calculation'!B313&gt;0,G337+English!F338,""),"")</f>
        <v/>
      </c>
      <c r="H338" s="40" t="str">
        <f>IFERROR(IF('Return Calculation'!J313+English!F338+English!D338&gt;0,'Return Calculation'!J313+English!F338+English!D338,""),"")</f>
        <v/>
      </c>
    </row>
    <row r="339" spans="1:8" s="26" customFormat="1" ht="15.75" customHeight="1">
      <c r="A339"/>
      <c r="B339" s="38" t="str">
        <f>IF('Return Calculation'!C313*'Return Calculation'!B314&gt;0,'Return Calculation'!C313*'Return Calculation'!B314,"")</f>
        <v/>
      </c>
      <c r="C339" s="38"/>
      <c r="D339" s="40" t="str">
        <f>IF('Return Calculation'!B314=1,English!$D$15*'Return Calculation'!B314,"")</f>
        <v/>
      </c>
      <c r="E339" s="40" t="str">
        <f>IFERROR(IF((E338+D339)*'Return Calculation'!B314&gt;0,E338+D339,""),"")</f>
        <v/>
      </c>
      <c r="F339" s="40" t="str">
        <f>IFERROR(IF('Return Calculation'!J314*(1+'Return Calculation'!F314)-'Return Calculation'!J314&gt;0,'Return Calculation'!J314*(1+'Return Calculation'!F314)-'Return Calculation'!J314,""),"")</f>
        <v/>
      </c>
      <c r="G339" s="40" t="str">
        <f>IFERROR(IF((G338+English!F339)*'Return Calculation'!B314&gt;0,G338+English!F339,""),"")</f>
        <v/>
      </c>
      <c r="H339" s="40" t="str">
        <f>IFERROR(IF('Return Calculation'!J314+English!F339+English!D339&gt;0,'Return Calculation'!J314+English!F339+English!D339,""),"")</f>
        <v/>
      </c>
    </row>
    <row r="340" spans="1:8" s="26" customFormat="1" ht="15.75" customHeight="1">
      <c r="A340"/>
      <c r="B340" s="38" t="str">
        <f>IF('Return Calculation'!C314*'Return Calculation'!B315&gt;0,'Return Calculation'!C314*'Return Calculation'!B315,"")</f>
        <v/>
      </c>
      <c r="C340" s="38"/>
      <c r="D340" s="40" t="str">
        <f>IF('Return Calculation'!B315=1,English!$D$15*'Return Calculation'!B315,"")</f>
        <v/>
      </c>
      <c r="E340" s="40" t="str">
        <f>IFERROR(IF((E339+D340)*'Return Calculation'!B315&gt;0,E339+D340,""),"")</f>
        <v/>
      </c>
      <c r="F340" s="40" t="str">
        <f>IFERROR(IF('Return Calculation'!J315*(1+'Return Calculation'!F315)-'Return Calculation'!J315&gt;0,'Return Calculation'!J315*(1+'Return Calculation'!F315)-'Return Calculation'!J315,""),"")</f>
        <v/>
      </c>
      <c r="G340" s="40" t="str">
        <f>IFERROR(IF((G339+English!F340)*'Return Calculation'!B315&gt;0,G339+English!F340,""),"")</f>
        <v/>
      </c>
      <c r="H340" s="40" t="str">
        <f>IFERROR(IF('Return Calculation'!J315+English!F340+English!D340&gt;0,'Return Calculation'!J315+English!F340+English!D340,""),"")</f>
        <v/>
      </c>
    </row>
    <row r="341" spans="1:8" s="26" customFormat="1" ht="15.75" customHeight="1">
      <c r="A341"/>
      <c r="B341" s="38" t="str">
        <f>IF('Return Calculation'!C315*'Return Calculation'!B316&gt;0,'Return Calculation'!C315*'Return Calculation'!B316,"")</f>
        <v/>
      </c>
      <c r="C341" s="38"/>
      <c r="D341" s="40" t="str">
        <f>IF('Return Calculation'!B316=1,English!$D$15*'Return Calculation'!B316,"")</f>
        <v/>
      </c>
      <c r="E341" s="40" t="str">
        <f>IFERROR(IF((E340+D341)*'Return Calculation'!B316&gt;0,E340+D341,""),"")</f>
        <v/>
      </c>
      <c r="F341" s="40" t="str">
        <f>IFERROR(IF('Return Calculation'!J316*(1+'Return Calculation'!F316)-'Return Calculation'!J316&gt;0,'Return Calculation'!J316*(1+'Return Calculation'!F316)-'Return Calculation'!J316,""),"")</f>
        <v/>
      </c>
      <c r="G341" s="40" t="str">
        <f>IFERROR(IF((G340+English!F341)*'Return Calculation'!B316&gt;0,G340+English!F341,""),"")</f>
        <v/>
      </c>
      <c r="H341" s="40" t="str">
        <f>IFERROR(IF('Return Calculation'!J316+English!F341+English!D341&gt;0,'Return Calculation'!J316+English!F341+English!D341,""),"")</f>
        <v/>
      </c>
    </row>
    <row r="342" spans="1:8" s="26" customFormat="1" ht="15.75" customHeight="1">
      <c r="A342"/>
      <c r="B342" s="38" t="str">
        <f>IF('Return Calculation'!C316*'Return Calculation'!B317&gt;0,'Return Calculation'!C316*'Return Calculation'!B317,"")</f>
        <v/>
      </c>
      <c r="C342" s="38"/>
      <c r="D342" s="40" t="str">
        <f>IF('Return Calculation'!B317=1,English!$D$15*'Return Calculation'!B317,"")</f>
        <v/>
      </c>
      <c r="E342" s="40" t="str">
        <f>IFERROR(IF((E341+D342)*'Return Calculation'!B317&gt;0,E341+D342,""),"")</f>
        <v/>
      </c>
      <c r="F342" s="40" t="str">
        <f>IFERROR(IF('Return Calculation'!J317*(1+'Return Calculation'!F317)-'Return Calculation'!J317&gt;0,'Return Calculation'!J317*(1+'Return Calculation'!F317)-'Return Calculation'!J317,""),"")</f>
        <v/>
      </c>
      <c r="G342" s="40" t="str">
        <f>IFERROR(IF((G341+English!F342)*'Return Calculation'!B317&gt;0,G341+English!F342,""),"")</f>
        <v/>
      </c>
      <c r="H342" s="40" t="str">
        <f>IFERROR(IF('Return Calculation'!J317+English!F342+English!D342&gt;0,'Return Calculation'!J317+English!F342+English!D342,""),"")</f>
        <v/>
      </c>
    </row>
    <row r="343" spans="1:8" s="26" customFormat="1" ht="15.75" customHeight="1">
      <c r="A343"/>
      <c r="B343" s="38" t="str">
        <f>IF('Return Calculation'!C317*'Return Calculation'!B318&gt;0,'Return Calculation'!C317*'Return Calculation'!B318,"")</f>
        <v/>
      </c>
      <c r="C343" s="38"/>
      <c r="D343" s="40" t="str">
        <f>IF('Return Calculation'!B318=1,English!$D$15*'Return Calculation'!B318,"")</f>
        <v/>
      </c>
      <c r="E343" s="40" t="str">
        <f>IFERROR(IF((E342+D343)*'Return Calculation'!B318&gt;0,E342+D343,""),"")</f>
        <v/>
      </c>
      <c r="F343" s="40" t="str">
        <f>IFERROR(IF('Return Calculation'!J318*(1+'Return Calculation'!F318)-'Return Calculation'!J318&gt;0,'Return Calculation'!J318*(1+'Return Calculation'!F318)-'Return Calculation'!J318,""),"")</f>
        <v/>
      </c>
      <c r="G343" s="40" t="str">
        <f>IFERROR(IF((G342+English!F343)*'Return Calculation'!B318&gt;0,G342+English!F343,""),"")</f>
        <v/>
      </c>
      <c r="H343" s="40" t="str">
        <f>IFERROR(IF('Return Calculation'!J318+English!F343+English!D343&gt;0,'Return Calculation'!J318+English!F343+English!D343,""),"")</f>
        <v/>
      </c>
    </row>
    <row r="344" spans="1:8" s="26" customFormat="1" ht="15.75" customHeight="1">
      <c r="A344"/>
      <c r="B344" s="38" t="str">
        <f>IF('Return Calculation'!C318*'Return Calculation'!B319&gt;0,'Return Calculation'!C318*'Return Calculation'!B319,"")</f>
        <v/>
      </c>
      <c r="C344" s="38"/>
      <c r="D344" s="40" t="str">
        <f>IF('Return Calculation'!B319=1,English!$D$15*'Return Calculation'!B319,"")</f>
        <v/>
      </c>
      <c r="E344" s="40" t="str">
        <f>IFERROR(IF((E343+D344)*'Return Calculation'!B319&gt;0,E343+D344,""),"")</f>
        <v/>
      </c>
      <c r="F344" s="40" t="str">
        <f>IFERROR(IF('Return Calculation'!J319*(1+'Return Calculation'!F319)-'Return Calculation'!J319&gt;0,'Return Calculation'!J319*(1+'Return Calculation'!F319)-'Return Calculation'!J319,""),"")</f>
        <v/>
      </c>
      <c r="G344" s="40" t="str">
        <f>IFERROR(IF((G343+English!F344)*'Return Calculation'!B319&gt;0,G343+English!F344,""),"")</f>
        <v/>
      </c>
      <c r="H344" s="40" t="str">
        <f>IFERROR(IF('Return Calculation'!J319+English!F344+English!D344&gt;0,'Return Calculation'!J319+English!F344+English!D344,""),"")</f>
        <v/>
      </c>
    </row>
    <row r="345" spans="1:8" s="26" customFormat="1" ht="15.75" customHeight="1">
      <c r="A345"/>
      <c r="B345" s="38" t="str">
        <f>IF('Return Calculation'!C319*'Return Calculation'!B320&gt;0,'Return Calculation'!C319*'Return Calculation'!B320,"")</f>
        <v/>
      </c>
      <c r="C345" s="38"/>
      <c r="D345" s="40" t="str">
        <f>IF('Return Calculation'!B320=1,English!$D$15*'Return Calculation'!B320,"")</f>
        <v/>
      </c>
      <c r="E345" s="40" t="str">
        <f>IFERROR(IF((E344+D345)*'Return Calculation'!B320&gt;0,E344+D345,""),"")</f>
        <v/>
      </c>
      <c r="F345" s="40" t="str">
        <f>IFERROR(IF('Return Calculation'!J320*(1+'Return Calculation'!F320)-'Return Calculation'!J320&gt;0,'Return Calculation'!J320*(1+'Return Calculation'!F320)-'Return Calculation'!J320,""),"")</f>
        <v/>
      </c>
      <c r="G345" s="40" t="str">
        <f>IFERROR(IF((G344+English!F345)*'Return Calculation'!B320&gt;0,G344+English!F345,""),"")</f>
        <v/>
      </c>
      <c r="H345" s="40" t="str">
        <f>IFERROR(IF('Return Calculation'!J320+English!F345+English!D345&gt;0,'Return Calculation'!J320+English!F345+English!D345,""),"")</f>
        <v/>
      </c>
    </row>
    <row r="346" spans="1:8" s="26" customFormat="1" ht="15.75" customHeight="1">
      <c r="A346"/>
      <c r="B346" s="38" t="str">
        <f>IF('Return Calculation'!C320*'Return Calculation'!B321&gt;0,'Return Calculation'!C320*'Return Calculation'!B321,"")</f>
        <v/>
      </c>
      <c r="C346" s="38"/>
      <c r="D346" s="40" t="str">
        <f>IF('Return Calculation'!B321=1,English!$D$15*'Return Calculation'!B321,"")</f>
        <v/>
      </c>
      <c r="E346" s="40" t="str">
        <f>IFERROR(IF((E345+D346)*'Return Calculation'!B321&gt;0,E345+D346,""),"")</f>
        <v/>
      </c>
      <c r="F346" s="40" t="str">
        <f>IFERROR(IF('Return Calculation'!J321*(1+'Return Calculation'!F321)-'Return Calculation'!J321&gt;0,'Return Calculation'!J321*(1+'Return Calculation'!F321)-'Return Calculation'!J321,""),"")</f>
        <v/>
      </c>
      <c r="G346" s="40" t="str">
        <f>IFERROR(IF((G345+English!F346)*'Return Calculation'!B321&gt;0,G345+English!F346,""),"")</f>
        <v/>
      </c>
      <c r="H346" s="40" t="str">
        <f>IFERROR(IF('Return Calculation'!J321+English!F346+English!D346&gt;0,'Return Calculation'!J321+English!F346+English!D346,""),"")</f>
        <v/>
      </c>
    </row>
    <row r="347" spans="1:8" s="26" customFormat="1" ht="15.75" customHeight="1">
      <c r="A347"/>
      <c r="B347" s="38" t="str">
        <f>IF('Return Calculation'!C321*'Return Calculation'!B322&gt;0,'Return Calculation'!C321*'Return Calculation'!B322,"")</f>
        <v/>
      </c>
      <c r="C347" s="38"/>
      <c r="D347" s="40" t="str">
        <f>IF('Return Calculation'!B322=1,English!$D$15*'Return Calculation'!B322,"")</f>
        <v/>
      </c>
      <c r="E347" s="40" t="str">
        <f>IFERROR(IF((E346+D347)*'Return Calculation'!B322&gt;0,E346+D347,""),"")</f>
        <v/>
      </c>
      <c r="F347" s="40" t="str">
        <f>IFERROR(IF('Return Calculation'!J322*(1+'Return Calculation'!F322)-'Return Calculation'!J322&gt;0,'Return Calculation'!J322*(1+'Return Calculation'!F322)-'Return Calculation'!J322,""),"")</f>
        <v/>
      </c>
      <c r="G347" s="40" t="str">
        <f>IFERROR(IF((G346+English!F347)*'Return Calculation'!B322&gt;0,G346+English!F347,""),"")</f>
        <v/>
      </c>
      <c r="H347" s="40" t="str">
        <f>IFERROR(IF('Return Calculation'!J322+English!F347+English!D347&gt;0,'Return Calculation'!J322+English!F347+English!D347,""),"")</f>
        <v/>
      </c>
    </row>
    <row r="348" spans="1:8" s="26" customFormat="1" ht="15.75" customHeight="1">
      <c r="A348"/>
      <c r="B348" s="38" t="str">
        <f>IF('Return Calculation'!C322*'Return Calculation'!B323&gt;0,'Return Calculation'!C322*'Return Calculation'!B323,"")</f>
        <v/>
      </c>
      <c r="C348" s="38"/>
      <c r="D348" s="40" t="str">
        <f>IF('Return Calculation'!B323=1,English!$D$15*'Return Calculation'!B323,"")</f>
        <v/>
      </c>
      <c r="E348" s="40" t="str">
        <f>IFERROR(IF((E347+D348)*'Return Calculation'!B323&gt;0,E347+D348,""),"")</f>
        <v/>
      </c>
      <c r="F348" s="40" t="str">
        <f>IFERROR(IF('Return Calculation'!J323*(1+'Return Calculation'!F323)-'Return Calculation'!J323&gt;0,'Return Calculation'!J323*(1+'Return Calculation'!F323)-'Return Calculation'!J323,""),"")</f>
        <v/>
      </c>
      <c r="G348" s="40" t="str">
        <f>IFERROR(IF((G347+English!F348)*'Return Calculation'!B323&gt;0,G347+English!F348,""),"")</f>
        <v/>
      </c>
      <c r="H348" s="40" t="str">
        <f>IFERROR(IF('Return Calculation'!J323+English!F348+English!D348&gt;0,'Return Calculation'!J323+English!F348+English!D348,""),"")</f>
        <v/>
      </c>
    </row>
    <row r="349" spans="1:8" s="26" customFormat="1" ht="15.75" customHeight="1">
      <c r="A349"/>
      <c r="B349" s="38" t="str">
        <f>IF('Return Calculation'!C323*'Return Calculation'!B324&gt;0,'Return Calculation'!C323*'Return Calculation'!B324,"")</f>
        <v/>
      </c>
      <c r="C349" s="38"/>
      <c r="D349" s="40" t="str">
        <f>IF('Return Calculation'!B324=1,English!$D$15*'Return Calculation'!B324,"")</f>
        <v/>
      </c>
      <c r="E349" s="40" t="str">
        <f>IFERROR(IF((E348+D349)*'Return Calculation'!B324&gt;0,E348+D349,""),"")</f>
        <v/>
      </c>
      <c r="F349" s="40" t="str">
        <f>IFERROR(IF('Return Calculation'!J324*(1+'Return Calculation'!F324)-'Return Calculation'!J324&gt;0,'Return Calculation'!J324*(1+'Return Calculation'!F324)-'Return Calculation'!J324,""),"")</f>
        <v/>
      </c>
      <c r="G349" s="40" t="str">
        <f>IFERROR(IF((G348+English!F349)*'Return Calculation'!B324&gt;0,G348+English!F349,""),"")</f>
        <v/>
      </c>
      <c r="H349" s="40" t="str">
        <f>IFERROR(IF('Return Calculation'!J324+English!F349+English!D349&gt;0,'Return Calculation'!J324+English!F349+English!D349,""),"")</f>
        <v/>
      </c>
    </row>
    <row r="350" spans="1:8" s="26" customFormat="1" ht="15.75" customHeight="1">
      <c r="A350"/>
      <c r="B350" s="38" t="str">
        <f>IF('Return Calculation'!C324*'Return Calculation'!B325&gt;0,'Return Calculation'!C324*'Return Calculation'!B325,"")</f>
        <v/>
      </c>
      <c r="C350" s="38"/>
      <c r="D350" s="40" t="str">
        <f>IF('Return Calculation'!B325=1,English!$D$15*'Return Calculation'!B325,"")</f>
        <v/>
      </c>
      <c r="E350" s="40" t="str">
        <f>IFERROR(IF((E349+D350)*'Return Calculation'!B325&gt;0,E349+D350,""),"")</f>
        <v/>
      </c>
      <c r="F350" s="40" t="str">
        <f>IFERROR(IF('Return Calculation'!J325*(1+'Return Calculation'!F325)-'Return Calculation'!J325&gt;0,'Return Calculation'!J325*(1+'Return Calculation'!F325)-'Return Calculation'!J325,""),"")</f>
        <v/>
      </c>
      <c r="G350" s="40" t="str">
        <f>IFERROR(IF((G349+English!F350)*'Return Calculation'!B325&gt;0,G349+English!F350,""),"")</f>
        <v/>
      </c>
      <c r="H350" s="40" t="str">
        <f>IFERROR(IF('Return Calculation'!J325+English!F350+English!D350&gt;0,'Return Calculation'!J325+English!F350+English!D350,""),"")</f>
        <v/>
      </c>
    </row>
    <row r="351" spans="1:8" s="26" customFormat="1" ht="15.75" customHeight="1">
      <c r="A351"/>
      <c r="B351" s="38" t="str">
        <f>IF('Return Calculation'!C325*'Return Calculation'!B326&gt;0,'Return Calculation'!C325*'Return Calculation'!B326,"")</f>
        <v/>
      </c>
      <c r="C351" s="38"/>
      <c r="D351" s="40" t="str">
        <f>IF('Return Calculation'!B326=1,English!$D$15*'Return Calculation'!B326,"")</f>
        <v/>
      </c>
      <c r="E351" s="40" t="str">
        <f>IFERROR(IF((E350+D351)*'Return Calculation'!B326&gt;0,E350+D351,""),"")</f>
        <v/>
      </c>
      <c r="F351" s="40" t="str">
        <f>IFERROR(IF('Return Calculation'!J326*(1+'Return Calculation'!F326)-'Return Calculation'!J326&gt;0,'Return Calculation'!J326*(1+'Return Calculation'!F326)-'Return Calculation'!J326,""),"")</f>
        <v/>
      </c>
      <c r="G351" s="40" t="str">
        <f>IFERROR(IF((G350+English!F351)*'Return Calculation'!B326&gt;0,G350+English!F351,""),"")</f>
        <v/>
      </c>
      <c r="H351" s="40" t="str">
        <f>IFERROR(IF('Return Calculation'!J326+English!F351+English!D351&gt;0,'Return Calculation'!J326+English!F351+English!D351,""),"")</f>
        <v/>
      </c>
    </row>
    <row r="352" spans="1:8" s="26" customFormat="1" ht="15.75" customHeight="1">
      <c r="A352"/>
      <c r="B352" s="38" t="str">
        <f>IF('Return Calculation'!C326*'Return Calculation'!B327&gt;0,'Return Calculation'!C326*'Return Calculation'!B327,"")</f>
        <v/>
      </c>
      <c r="C352" s="38"/>
      <c r="D352" s="40" t="str">
        <f>IF('Return Calculation'!B327=1,English!$D$15*'Return Calculation'!B327,"")</f>
        <v/>
      </c>
      <c r="E352" s="40" t="str">
        <f>IFERROR(IF((E351+D352)*'Return Calculation'!B327&gt;0,E351+D352,""),"")</f>
        <v/>
      </c>
      <c r="F352" s="40" t="str">
        <f>IFERROR(IF('Return Calculation'!J327*(1+'Return Calculation'!F327)-'Return Calculation'!J327&gt;0,'Return Calculation'!J327*(1+'Return Calculation'!F327)-'Return Calculation'!J327,""),"")</f>
        <v/>
      </c>
      <c r="G352" s="40" t="str">
        <f>IFERROR(IF((G351+English!F352)*'Return Calculation'!B327&gt;0,G351+English!F352,""),"")</f>
        <v/>
      </c>
      <c r="H352" s="40" t="str">
        <f>IFERROR(IF('Return Calculation'!J327+English!F352+English!D352&gt;0,'Return Calculation'!J327+English!F352+English!D352,""),"")</f>
        <v/>
      </c>
    </row>
    <row r="353" spans="1:8" s="26" customFormat="1" ht="15.75" customHeight="1">
      <c r="A353"/>
      <c r="B353" s="38" t="str">
        <f>IF('Return Calculation'!C327*'Return Calculation'!B328&gt;0,'Return Calculation'!C327*'Return Calculation'!B328,"")</f>
        <v/>
      </c>
      <c r="C353" s="38"/>
      <c r="D353" s="40" t="str">
        <f>IF('Return Calculation'!B328=1,English!$D$15*'Return Calculation'!B328,"")</f>
        <v/>
      </c>
      <c r="E353" s="40" t="str">
        <f>IFERROR(IF((E352+D353)*'Return Calculation'!B328&gt;0,E352+D353,""),"")</f>
        <v/>
      </c>
      <c r="F353" s="40" t="str">
        <f>IFERROR(IF('Return Calculation'!J328*(1+'Return Calculation'!F328)-'Return Calculation'!J328&gt;0,'Return Calculation'!J328*(1+'Return Calculation'!F328)-'Return Calculation'!J328,""),"")</f>
        <v/>
      </c>
      <c r="G353" s="40" t="str">
        <f>IFERROR(IF((G352+English!F353)*'Return Calculation'!B328&gt;0,G352+English!F353,""),"")</f>
        <v/>
      </c>
      <c r="H353" s="40" t="str">
        <f>IFERROR(IF('Return Calculation'!J328+English!F353+English!D353&gt;0,'Return Calculation'!J328+English!F353+English!D353,""),"")</f>
        <v/>
      </c>
    </row>
    <row r="354" spans="1:8" s="26" customFormat="1" ht="15.75" customHeight="1">
      <c r="A354"/>
      <c r="B354" s="38" t="str">
        <f>IF('Return Calculation'!C328*'Return Calculation'!B329&gt;0,'Return Calculation'!C328*'Return Calculation'!B329,"")</f>
        <v/>
      </c>
      <c r="C354" s="38"/>
      <c r="D354" s="40" t="str">
        <f>IF('Return Calculation'!B329=1,English!$D$15*'Return Calculation'!B329,"")</f>
        <v/>
      </c>
      <c r="E354" s="40" t="str">
        <f>IFERROR(IF((E353+D354)*'Return Calculation'!B329&gt;0,E353+D354,""),"")</f>
        <v/>
      </c>
      <c r="F354" s="40" t="str">
        <f>IFERROR(IF('Return Calculation'!J329*(1+'Return Calculation'!F329)-'Return Calculation'!J329&gt;0,'Return Calculation'!J329*(1+'Return Calculation'!F329)-'Return Calculation'!J329,""),"")</f>
        <v/>
      </c>
      <c r="G354" s="40" t="str">
        <f>IFERROR(IF((G353+English!F354)*'Return Calculation'!B329&gt;0,G353+English!F354,""),"")</f>
        <v/>
      </c>
      <c r="H354" s="40" t="str">
        <f>IFERROR(IF('Return Calculation'!J329+English!F354+English!D354&gt;0,'Return Calculation'!J329+English!F354+English!D354,""),"")</f>
        <v/>
      </c>
    </row>
    <row r="355" spans="1:8" s="26" customFormat="1" ht="15.75" customHeight="1">
      <c r="A355"/>
      <c r="B355" s="38" t="str">
        <f>IF('Return Calculation'!C329*'Return Calculation'!B330&gt;0,'Return Calculation'!C329*'Return Calculation'!B330,"")</f>
        <v/>
      </c>
      <c r="C355" s="38"/>
      <c r="D355" s="40" t="str">
        <f>IF('Return Calculation'!B330=1,English!$D$15*'Return Calculation'!B330,"")</f>
        <v/>
      </c>
      <c r="E355" s="40" t="str">
        <f>IFERROR(IF((E354+D355)*'Return Calculation'!B330&gt;0,E354+D355,""),"")</f>
        <v/>
      </c>
      <c r="F355" s="40" t="str">
        <f>IFERROR(IF('Return Calculation'!J330*(1+'Return Calculation'!F330)-'Return Calculation'!J330&gt;0,'Return Calculation'!J330*(1+'Return Calculation'!F330)-'Return Calculation'!J330,""),"")</f>
        <v/>
      </c>
      <c r="G355" s="40" t="str">
        <f>IFERROR(IF((G354+English!F355)*'Return Calculation'!B330&gt;0,G354+English!F355,""),"")</f>
        <v/>
      </c>
      <c r="H355" s="40" t="str">
        <f>IFERROR(IF('Return Calculation'!J330+English!F355+English!D355&gt;0,'Return Calculation'!J330+English!F355+English!D355,""),"")</f>
        <v/>
      </c>
    </row>
    <row r="356" spans="1:8" s="26" customFormat="1" ht="15.75" customHeight="1">
      <c r="A356"/>
      <c r="B356" s="38" t="str">
        <f>IF('Return Calculation'!C330*'Return Calculation'!B331&gt;0,'Return Calculation'!C330*'Return Calculation'!B331,"")</f>
        <v/>
      </c>
      <c r="C356" s="38"/>
      <c r="D356" s="40" t="str">
        <f>IF('Return Calculation'!B331=1,English!$D$15*'Return Calculation'!B331,"")</f>
        <v/>
      </c>
      <c r="E356" s="40" t="str">
        <f>IFERROR(IF((E355+D356)*'Return Calculation'!B331&gt;0,E355+D356,""),"")</f>
        <v/>
      </c>
      <c r="F356" s="40" t="str">
        <f>IFERROR(IF('Return Calculation'!J331*(1+'Return Calculation'!F331)-'Return Calculation'!J331&gt;0,'Return Calculation'!J331*(1+'Return Calculation'!F331)-'Return Calculation'!J331,""),"")</f>
        <v/>
      </c>
      <c r="G356" s="40" t="str">
        <f>IFERROR(IF((G355+English!F356)*'Return Calculation'!B331&gt;0,G355+English!F356,""),"")</f>
        <v/>
      </c>
      <c r="H356" s="40" t="str">
        <f>IFERROR(IF('Return Calculation'!J331+English!F356+English!D356&gt;0,'Return Calculation'!J331+English!F356+English!D356,""),"")</f>
        <v/>
      </c>
    </row>
    <row r="357" spans="1:8" s="26" customFormat="1" ht="15.75" customHeight="1">
      <c r="A357"/>
      <c r="B357" s="38" t="str">
        <f>IF('Return Calculation'!C331*'Return Calculation'!B332&gt;0,'Return Calculation'!C331*'Return Calculation'!B332,"")</f>
        <v/>
      </c>
      <c r="C357" s="38"/>
      <c r="D357" s="40" t="str">
        <f>IF('Return Calculation'!B332=1,English!$D$15*'Return Calculation'!B332,"")</f>
        <v/>
      </c>
      <c r="E357" s="40" t="str">
        <f>IFERROR(IF((E356+D357)*'Return Calculation'!B332&gt;0,E356+D357,""),"")</f>
        <v/>
      </c>
      <c r="F357" s="40" t="str">
        <f>IFERROR(IF('Return Calculation'!J332*(1+'Return Calculation'!F332)-'Return Calculation'!J332&gt;0,'Return Calculation'!J332*(1+'Return Calculation'!F332)-'Return Calculation'!J332,""),"")</f>
        <v/>
      </c>
      <c r="G357" s="40" t="str">
        <f>IFERROR(IF((G356+English!F357)*'Return Calculation'!B332&gt;0,G356+English!F357,""),"")</f>
        <v/>
      </c>
      <c r="H357" s="40" t="str">
        <f>IFERROR(IF('Return Calculation'!J332+English!F357+English!D357&gt;0,'Return Calculation'!J332+English!F357+English!D357,""),"")</f>
        <v/>
      </c>
    </row>
    <row r="358" spans="1:8" s="26" customFormat="1" ht="15.75" customHeight="1">
      <c r="A358"/>
      <c r="B358" s="38" t="str">
        <f>IF('Return Calculation'!C332*'Return Calculation'!B333&gt;0,'Return Calculation'!C332*'Return Calculation'!B333,"")</f>
        <v/>
      </c>
      <c r="C358" s="38"/>
      <c r="D358" s="40" t="str">
        <f>IF('Return Calculation'!B333=1,English!$D$15*'Return Calculation'!B333,"")</f>
        <v/>
      </c>
      <c r="E358" s="40" t="str">
        <f>IFERROR(IF((E357+D358)*'Return Calculation'!B333&gt;0,E357+D358,""),"")</f>
        <v/>
      </c>
      <c r="F358" s="40" t="str">
        <f>IFERROR(IF('Return Calculation'!J333*(1+'Return Calculation'!F333)-'Return Calculation'!J333&gt;0,'Return Calculation'!J333*(1+'Return Calculation'!F333)-'Return Calculation'!J333,""),"")</f>
        <v/>
      </c>
      <c r="G358" s="40" t="str">
        <f>IFERROR(IF((G357+English!F358)*'Return Calculation'!B333&gt;0,G357+English!F358,""),"")</f>
        <v/>
      </c>
      <c r="H358" s="40" t="str">
        <f>IFERROR(IF('Return Calculation'!J333+English!F358+English!D358&gt;0,'Return Calculation'!J333+English!F358+English!D358,""),"")</f>
        <v/>
      </c>
    </row>
    <row r="359" spans="1:8" s="26" customFormat="1" ht="15.75" customHeight="1">
      <c r="A359"/>
      <c r="B359" s="38" t="str">
        <f>IF('Return Calculation'!C333*'Return Calculation'!B334&gt;0,'Return Calculation'!C333*'Return Calculation'!B334,"")</f>
        <v/>
      </c>
      <c r="C359" s="38"/>
      <c r="D359" s="40" t="str">
        <f>IF('Return Calculation'!B334=1,English!$D$15*'Return Calculation'!B334,"")</f>
        <v/>
      </c>
      <c r="E359" s="40" t="str">
        <f>IFERROR(IF((E358+D359)*'Return Calculation'!B334&gt;0,E358+D359,""),"")</f>
        <v/>
      </c>
      <c r="F359" s="40" t="str">
        <f>IFERROR(IF('Return Calculation'!J334*(1+'Return Calculation'!F334)-'Return Calculation'!J334&gt;0,'Return Calculation'!J334*(1+'Return Calculation'!F334)-'Return Calculation'!J334,""),"")</f>
        <v/>
      </c>
      <c r="G359" s="40" t="str">
        <f>IFERROR(IF((G358+English!F359)*'Return Calculation'!B334&gt;0,G358+English!F359,""),"")</f>
        <v/>
      </c>
      <c r="H359" s="40" t="str">
        <f>IFERROR(IF('Return Calculation'!J334+English!F359+English!D359&gt;0,'Return Calculation'!J334+English!F359+English!D359,""),"")</f>
        <v/>
      </c>
    </row>
    <row r="360" spans="1:8" s="26" customFormat="1" ht="15.75" customHeight="1">
      <c r="A360"/>
      <c r="B360" s="38" t="str">
        <f>IF('Return Calculation'!C334*'Return Calculation'!B335&gt;0,'Return Calculation'!C334*'Return Calculation'!B335,"")</f>
        <v/>
      </c>
      <c r="C360" s="38"/>
      <c r="D360" s="40" t="str">
        <f>IF('Return Calculation'!B335=1,English!$D$15*'Return Calculation'!B335,"")</f>
        <v/>
      </c>
      <c r="E360" s="40" t="str">
        <f>IFERROR(IF((E359+D360)*'Return Calculation'!B335&gt;0,E359+D360,""),"")</f>
        <v/>
      </c>
      <c r="F360" s="40" t="str">
        <f>IFERROR(IF('Return Calculation'!J335*(1+'Return Calculation'!F335)-'Return Calculation'!J335&gt;0,'Return Calculation'!J335*(1+'Return Calculation'!F335)-'Return Calculation'!J335,""),"")</f>
        <v/>
      </c>
      <c r="G360" s="40" t="str">
        <f>IFERROR(IF((G359+English!F360)*'Return Calculation'!B335&gt;0,G359+English!F360,""),"")</f>
        <v/>
      </c>
      <c r="H360" s="40" t="str">
        <f>IFERROR(IF('Return Calculation'!J335+English!F360+English!D360&gt;0,'Return Calculation'!J335+English!F360+English!D360,""),"")</f>
        <v/>
      </c>
    </row>
    <row r="361" spans="1:8" s="26" customFormat="1" ht="15.75" customHeight="1">
      <c r="A361"/>
      <c r="B361" s="38" t="str">
        <f>IF('Return Calculation'!C335*'Return Calculation'!B336&gt;0,'Return Calculation'!C335*'Return Calculation'!B336,"")</f>
        <v/>
      </c>
      <c r="C361" s="38"/>
      <c r="D361" s="40" t="str">
        <f>IF('Return Calculation'!B336=1,English!$D$15*'Return Calculation'!B336,"")</f>
        <v/>
      </c>
      <c r="E361" s="40" t="str">
        <f>IFERROR(IF((E360+D361)*'Return Calculation'!B336&gt;0,E360+D361,""),"")</f>
        <v/>
      </c>
      <c r="F361" s="40" t="str">
        <f>IFERROR(IF('Return Calculation'!J336*(1+'Return Calculation'!F336)-'Return Calculation'!J336&gt;0,'Return Calculation'!J336*(1+'Return Calculation'!F336)-'Return Calculation'!J336,""),"")</f>
        <v/>
      </c>
      <c r="G361" s="40" t="str">
        <f>IFERROR(IF((G360+English!F361)*'Return Calculation'!B336&gt;0,G360+English!F361,""),"")</f>
        <v/>
      </c>
      <c r="H361" s="40" t="str">
        <f>IFERROR(IF('Return Calculation'!J336+English!F361+English!D361&gt;0,'Return Calculation'!J336+English!F361+English!D361,""),"")</f>
        <v/>
      </c>
    </row>
    <row r="362" spans="1:8" s="26" customFormat="1" ht="15.75" customHeight="1">
      <c r="A362"/>
      <c r="B362" s="38" t="str">
        <f>IF('Return Calculation'!C336*'Return Calculation'!B337&gt;0,'Return Calculation'!C336*'Return Calculation'!B337,"")</f>
        <v/>
      </c>
      <c r="C362" s="38"/>
      <c r="D362" s="40" t="str">
        <f>IF('Return Calculation'!B337=1,English!$D$15*'Return Calculation'!B337,"")</f>
        <v/>
      </c>
      <c r="E362" s="40" t="str">
        <f>IFERROR(IF((E361+D362)*'Return Calculation'!B337&gt;0,E361+D362,""),"")</f>
        <v/>
      </c>
      <c r="F362" s="40" t="str">
        <f>IFERROR(IF('Return Calculation'!J337*(1+'Return Calculation'!F337)-'Return Calculation'!J337&gt;0,'Return Calculation'!J337*(1+'Return Calculation'!F337)-'Return Calculation'!J337,""),"")</f>
        <v/>
      </c>
      <c r="G362" s="40" t="str">
        <f>IFERROR(IF((G361+English!F362)*'Return Calculation'!B337&gt;0,G361+English!F362,""),"")</f>
        <v/>
      </c>
      <c r="H362" s="40" t="str">
        <f>IFERROR(IF('Return Calculation'!J337+English!F362+English!D362&gt;0,'Return Calculation'!J337+English!F362+English!D362,""),"")</f>
        <v/>
      </c>
    </row>
    <row r="363" spans="1:8" s="26" customFormat="1" ht="15.75" customHeight="1">
      <c r="A363"/>
      <c r="B363" s="38" t="str">
        <f>IF('Return Calculation'!C337*'Return Calculation'!B338&gt;0,'Return Calculation'!C337*'Return Calculation'!B338,"")</f>
        <v/>
      </c>
      <c r="C363" s="38"/>
      <c r="D363" s="40" t="str">
        <f>IF('Return Calculation'!B338=1,English!$D$15*'Return Calculation'!B338,"")</f>
        <v/>
      </c>
      <c r="E363" s="40" t="str">
        <f>IFERROR(IF((E362+D363)*'Return Calculation'!B338&gt;0,E362+D363,""),"")</f>
        <v/>
      </c>
      <c r="F363" s="40" t="str">
        <f>IFERROR(IF('Return Calculation'!J338*(1+'Return Calculation'!F338)-'Return Calculation'!J338&gt;0,'Return Calculation'!J338*(1+'Return Calculation'!F338)-'Return Calculation'!J338,""),"")</f>
        <v/>
      </c>
      <c r="G363" s="40" t="str">
        <f>IFERROR(IF((G362+English!F363)*'Return Calculation'!B338&gt;0,G362+English!F363,""),"")</f>
        <v/>
      </c>
      <c r="H363" s="40" t="str">
        <f>IFERROR(IF('Return Calculation'!J338+English!F363+English!D363&gt;0,'Return Calculation'!J338+English!F363+English!D363,""),"")</f>
        <v/>
      </c>
    </row>
    <row r="364" spans="1:8" s="26" customFormat="1" ht="15.75" customHeight="1">
      <c r="A364"/>
      <c r="B364" s="38" t="str">
        <f>IF('Return Calculation'!C338*'Return Calculation'!B339&gt;0,'Return Calculation'!C338*'Return Calculation'!B339,"")</f>
        <v/>
      </c>
      <c r="C364" s="38"/>
      <c r="D364" s="40" t="str">
        <f>IF('Return Calculation'!B339=1,English!$D$15*'Return Calculation'!B339,"")</f>
        <v/>
      </c>
      <c r="E364" s="40" t="str">
        <f>IFERROR(IF((E363+D364)*'Return Calculation'!B339&gt;0,E363+D364,""),"")</f>
        <v/>
      </c>
      <c r="F364" s="40" t="str">
        <f>IFERROR(IF('Return Calculation'!J339*(1+'Return Calculation'!F339)-'Return Calculation'!J339&gt;0,'Return Calculation'!J339*(1+'Return Calculation'!F339)-'Return Calculation'!J339,""),"")</f>
        <v/>
      </c>
      <c r="G364" s="40" t="str">
        <f>IFERROR(IF((G363+English!F364)*'Return Calculation'!B339&gt;0,G363+English!F364,""),"")</f>
        <v/>
      </c>
      <c r="H364" s="40" t="str">
        <f>IFERROR(IF('Return Calculation'!J339+English!F364+English!D364&gt;0,'Return Calculation'!J339+English!F364+English!D364,""),"")</f>
        <v/>
      </c>
    </row>
    <row r="365" spans="1:8" s="26" customFormat="1" ht="15.75" customHeight="1">
      <c r="A365"/>
      <c r="B365" s="38" t="str">
        <f>IF('Return Calculation'!C339*'Return Calculation'!B340&gt;0,'Return Calculation'!C339*'Return Calculation'!B340,"")</f>
        <v/>
      </c>
      <c r="C365" s="38"/>
      <c r="D365" s="40" t="str">
        <f>IF('Return Calculation'!B340=1,English!$D$15*'Return Calculation'!B340,"")</f>
        <v/>
      </c>
      <c r="E365" s="40" t="str">
        <f>IFERROR(IF((E364+D365)*'Return Calculation'!B340&gt;0,E364+D365,""),"")</f>
        <v/>
      </c>
      <c r="F365" s="40" t="str">
        <f>IFERROR(IF('Return Calculation'!J340*(1+'Return Calculation'!F340)-'Return Calculation'!J340&gt;0,'Return Calculation'!J340*(1+'Return Calculation'!F340)-'Return Calculation'!J340,""),"")</f>
        <v/>
      </c>
      <c r="G365" s="40" t="str">
        <f>IFERROR(IF((G364+English!F365)*'Return Calculation'!B340&gt;0,G364+English!F365,""),"")</f>
        <v/>
      </c>
      <c r="H365" s="40" t="str">
        <f>IFERROR(IF('Return Calculation'!J340+English!F365+English!D365&gt;0,'Return Calculation'!J340+English!F365+English!D365,""),"")</f>
        <v/>
      </c>
    </row>
    <row r="366" spans="1:8" s="26" customFormat="1" ht="15.75" customHeight="1">
      <c r="A366"/>
      <c r="B366" s="38" t="str">
        <f>IF('Return Calculation'!C340*'Return Calculation'!B341&gt;0,'Return Calculation'!C340*'Return Calculation'!B341,"")</f>
        <v/>
      </c>
      <c r="C366" s="38"/>
      <c r="D366" s="40" t="str">
        <f>IF('Return Calculation'!B341=1,English!$D$15*'Return Calculation'!B341,"")</f>
        <v/>
      </c>
      <c r="E366" s="40" t="str">
        <f>IFERROR(IF((E365+D366)*'Return Calculation'!B341&gt;0,E365+D366,""),"")</f>
        <v/>
      </c>
      <c r="F366" s="40" t="str">
        <f>IFERROR(IF('Return Calculation'!J341*(1+'Return Calculation'!F341)-'Return Calculation'!J341&gt;0,'Return Calculation'!J341*(1+'Return Calculation'!F341)-'Return Calculation'!J341,""),"")</f>
        <v/>
      </c>
      <c r="G366" s="40" t="str">
        <f>IFERROR(IF((G365+English!F366)*'Return Calculation'!B341&gt;0,G365+English!F366,""),"")</f>
        <v/>
      </c>
      <c r="H366" s="40" t="str">
        <f>IFERROR(IF('Return Calculation'!J341+English!F366+English!D366&gt;0,'Return Calculation'!J341+English!F366+English!D366,""),"")</f>
        <v/>
      </c>
    </row>
    <row r="367" spans="1:8" s="26" customFormat="1" ht="15.75" customHeight="1">
      <c r="A367"/>
      <c r="B367" s="38" t="str">
        <f>IF('Return Calculation'!C341*'Return Calculation'!B342&gt;0,'Return Calculation'!C341*'Return Calculation'!B342,"")</f>
        <v/>
      </c>
      <c r="C367" s="38"/>
      <c r="D367" s="40" t="str">
        <f>IF('Return Calculation'!B342=1,English!$D$15*'Return Calculation'!B342,"")</f>
        <v/>
      </c>
      <c r="E367" s="40" t="str">
        <f>IFERROR(IF((E366+D367)*'Return Calculation'!B342&gt;0,E366+D367,""),"")</f>
        <v/>
      </c>
      <c r="F367" s="40" t="str">
        <f>IFERROR(IF('Return Calculation'!J342*(1+'Return Calculation'!F342)-'Return Calculation'!J342&gt;0,'Return Calculation'!J342*(1+'Return Calculation'!F342)-'Return Calculation'!J342,""),"")</f>
        <v/>
      </c>
      <c r="G367" s="40" t="str">
        <f>IFERROR(IF((G366+English!F367)*'Return Calculation'!B342&gt;0,G366+English!F367,""),"")</f>
        <v/>
      </c>
      <c r="H367" s="40" t="str">
        <f>IFERROR(IF('Return Calculation'!J342+English!F367+English!D367&gt;0,'Return Calculation'!J342+English!F367+English!D367,""),"")</f>
        <v/>
      </c>
    </row>
    <row r="368" spans="1:8" s="26" customFormat="1" ht="15.75" customHeight="1">
      <c r="A368"/>
      <c r="B368" s="38" t="str">
        <f>IF('Return Calculation'!C342*'Return Calculation'!B343&gt;0,'Return Calculation'!C342*'Return Calculation'!B343,"")</f>
        <v/>
      </c>
      <c r="C368" s="38"/>
      <c r="D368" s="40" t="str">
        <f>IF('Return Calculation'!B343=1,English!$D$15*'Return Calculation'!B343,"")</f>
        <v/>
      </c>
      <c r="E368" s="40" t="str">
        <f>IFERROR(IF((E367+D368)*'Return Calculation'!B343&gt;0,E367+D368,""),"")</f>
        <v/>
      </c>
      <c r="F368" s="40" t="str">
        <f>IFERROR(IF('Return Calculation'!J343*(1+'Return Calculation'!F343)-'Return Calculation'!J343&gt;0,'Return Calculation'!J343*(1+'Return Calculation'!F343)-'Return Calculation'!J343,""),"")</f>
        <v/>
      </c>
      <c r="G368" s="40" t="str">
        <f>IFERROR(IF((G367+English!F368)*'Return Calculation'!B343&gt;0,G367+English!F368,""),"")</f>
        <v/>
      </c>
      <c r="H368" s="40" t="str">
        <f>IFERROR(IF('Return Calculation'!J343+English!F368+English!D368&gt;0,'Return Calculation'!J343+English!F368+English!D368,""),"")</f>
        <v/>
      </c>
    </row>
    <row r="369" spans="1:8" s="26" customFormat="1" ht="15.75" customHeight="1">
      <c r="A369"/>
      <c r="B369" s="38" t="str">
        <f>IF('Return Calculation'!C343*'Return Calculation'!B344&gt;0,'Return Calculation'!C343*'Return Calculation'!B344,"")</f>
        <v/>
      </c>
      <c r="C369" s="38"/>
      <c r="D369" s="40" t="str">
        <f>IF('Return Calculation'!B344=1,English!$D$15*'Return Calculation'!B344,"")</f>
        <v/>
      </c>
      <c r="E369" s="40" t="str">
        <f>IFERROR(IF((E368+D369)*'Return Calculation'!B344&gt;0,E368+D369,""),"")</f>
        <v/>
      </c>
      <c r="F369" s="40" t="str">
        <f>IFERROR(IF('Return Calculation'!J344*(1+'Return Calculation'!F344)-'Return Calculation'!J344&gt;0,'Return Calculation'!J344*(1+'Return Calculation'!F344)-'Return Calculation'!J344,""),"")</f>
        <v/>
      </c>
      <c r="G369" s="40" t="str">
        <f>IFERROR(IF((G368+English!F369)*'Return Calculation'!B344&gt;0,G368+English!F369,""),"")</f>
        <v/>
      </c>
      <c r="H369" s="40" t="str">
        <f>IFERROR(IF('Return Calculation'!J344+English!F369+English!D369&gt;0,'Return Calculation'!J344+English!F369+English!D369,""),"")</f>
        <v/>
      </c>
    </row>
    <row r="370" spans="1:8" s="26" customFormat="1" ht="15.75" customHeight="1">
      <c r="A370"/>
      <c r="B370" s="38" t="str">
        <f>IF('Return Calculation'!C344*'Return Calculation'!B345&gt;0,'Return Calculation'!C344*'Return Calculation'!B345,"")</f>
        <v/>
      </c>
      <c r="C370" s="38"/>
      <c r="D370" s="40" t="str">
        <f>IF('Return Calculation'!B345=1,English!$D$15*'Return Calculation'!B345,"")</f>
        <v/>
      </c>
      <c r="E370" s="40" t="str">
        <f>IFERROR(IF((E369+D370)*'Return Calculation'!B345&gt;0,E369+D370,""),"")</f>
        <v/>
      </c>
      <c r="F370" s="40" t="str">
        <f>IFERROR(IF('Return Calculation'!J345*(1+'Return Calculation'!F345)-'Return Calculation'!J345&gt;0,'Return Calculation'!J345*(1+'Return Calculation'!F345)-'Return Calculation'!J345,""),"")</f>
        <v/>
      </c>
      <c r="G370" s="40" t="str">
        <f>IFERROR(IF((G369+English!F370)*'Return Calculation'!B345&gt;0,G369+English!F370,""),"")</f>
        <v/>
      </c>
      <c r="H370" s="40" t="str">
        <f>IFERROR(IF('Return Calculation'!J345+English!F370+English!D370&gt;0,'Return Calculation'!J345+English!F370+English!D370,""),"")</f>
        <v/>
      </c>
    </row>
    <row r="371" spans="1:8" s="26" customFormat="1" ht="15.75" customHeight="1">
      <c r="A371"/>
      <c r="B371" s="38" t="str">
        <f>IF('Return Calculation'!C345*'Return Calculation'!B346&gt;0,'Return Calculation'!C345*'Return Calculation'!B346,"")</f>
        <v/>
      </c>
      <c r="C371" s="38"/>
      <c r="D371" s="40" t="str">
        <f>IF('Return Calculation'!B346=1,English!$D$15*'Return Calculation'!B346,"")</f>
        <v/>
      </c>
      <c r="E371" s="40" t="str">
        <f>IFERROR(IF((E370+D371)*'Return Calculation'!B346&gt;0,E370+D371,""),"")</f>
        <v/>
      </c>
      <c r="F371" s="40" t="str">
        <f>IFERROR(IF('Return Calculation'!J346*(1+'Return Calculation'!F346)-'Return Calculation'!J346&gt;0,'Return Calculation'!J346*(1+'Return Calculation'!F346)-'Return Calculation'!J346,""),"")</f>
        <v/>
      </c>
      <c r="G371" s="40" t="str">
        <f>IFERROR(IF((G370+English!F371)*'Return Calculation'!B346&gt;0,G370+English!F371,""),"")</f>
        <v/>
      </c>
      <c r="H371" s="40" t="str">
        <f>IFERROR(IF('Return Calculation'!J346+English!F371+English!D371&gt;0,'Return Calculation'!J346+English!F371+English!D371,""),"")</f>
        <v/>
      </c>
    </row>
    <row r="372" spans="1:8" s="26" customFormat="1" ht="15.75" customHeight="1">
      <c r="A372"/>
      <c r="B372" s="38" t="str">
        <f>IF('Return Calculation'!C346*'Return Calculation'!B347&gt;0,'Return Calculation'!C346*'Return Calculation'!B347,"")</f>
        <v/>
      </c>
      <c r="C372" s="38"/>
      <c r="D372" s="40" t="str">
        <f>IF('Return Calculation'!B347=1,English!$D$15*'Return Calculation'!B347,"")</f>
        <v/>
      </c>
      <c r="E372" s="40" t="str">
        <f>IFERROR(IF((E371+D372)*'Return Calculation'!B347&gt;0,E371+D372,""),"")</f>
        <v/>
      </c>
      <c r="F372" s="40" t="str">
        <f>IFERROR(IF('Return Calculation'!J347*(1+'Return Calculation'!F347)-'Return Calculation'!J347&gt;0,'Return Calculation'!J347*(1+'Return Calculation'!F347)-'Return Calculation'!J347,""),"")</f>
        <v/>
      </c>
      <c r="G372" s="40" t="str">
        <f>IFERROR(IF((G371+English!F372)*'Return Calculation'!B347&gt;0,G371+English!F372,""),"")</f>
        <v/>
      </c>
      <c r="H372" s="40" t="str">
        <f>IFERROR(IF('Return Calculation'!J347+English!F372+English!D372&gt;0,'Return Calculation'!J347+English!F372+English!D372,""),"")</f>
        <v/>
      </c>
    </row>
    <row r="373" spans="1:8" s="26" customFormat="1" ht="15.75" customHeight="1">
      <c r="A373"/>
      <c r="B373" s="38" t="str">
        <f>IF('Return Calculation'!C347*'Return Calculation'!B348&gt;0,'Return Calculation'!C347*'Return Calculation'!B348,"")</f>
        <v/>
      </c>
      <c r="C373" s="38"/>
      <c r="D373" s="40" t="str">
        <f>IF('Return Calculation'!B348=1,English!$D$15*'Return Calculation'!B348,"")</f>
        <v/>
      </c>
      <c r="E373" s="40" t="str">
        <f>IFERROR(IF((E372+D373)*'Return Calculation'!B348&gt;0,E372+D373,""),"")</f>
        <v/>
      </c>
      <c r="F373" s="40" t="str">
        <f>IFERROR(IF('Return Calculation'!J348*(1+'Return Calculation'!F348)-'Return Calculation'!J348&gt;0,'Return Calculation'!J348*(1+'Return Calculation'!F348)-'Return Calculation'!J348,""),"")</f>
        <v/>
      </c>
      <c r="G373" s="40" t="str">
        <f>IFERROR(IF((G372+English!F373)*'Return Calculation'!B348&gt;0,G372+English!F373,""),"")</f>
        <v/>
      </c>
      <c r="H373" s="40" t="str">
        <f>IFERROR(IF('Return Calculation'!J348+English!F373+English!D373&gt;0,'Return Calculation'!J348+English!F373+English!D373,""),"")</f>
        <v/>
      </c>
    </row>
    <row r="374" spans="1:8" s="26" customFormat="1" ht="15.75" customHeight="1">
      <c r="A374"/>
      <c r="B374" s="38" t="str">
        <f>IF('Return Calculation'!C348*'Return Calculation'!B349&gt;0,'Return Calculation'!C348*'Return Calculation'!B349,"")</f>
        <v/>
      </c>
      <c r="C374" s="38"/>
      <c r="D374" s="40" t="str">
        <f>IF('Return Calculation'!B349=1,English!$D$15*'Return Calculation'!B349,"")</f>
        <v/>
      </c>
      <c r="E374" s="40" t="str">
        <f>IFERROR(IF((E373+D374)*'Return Calculation'!B349&gt;0,E373+D374,""),"")</f>
        <v/>
      </c>
      <c r="F374" s="40" t="str">
        <f>IFERROR(IF('Return Calculation'!J349*(1+'Return Calculation'!F349)-'Return Calculation'!J349&gt;0,'Return Calculation'!J349*(1+'Return Calculation'!F349)-'Return Calculation'!J349,""),"")</f>
        <v/>
      </c>
      <c r="G374" s="40" t="str">
        <f>IFERROR(IF((G373+English!F374)*'Return Calculation'!B349&gt;0,G373+English!F374,""),"")</f>
        <v/>
      </c>
      <c r="H374" s="40" t="str">
        <f>IFERROR(IF('Return Calculation'!J349+English!F374+English!D374&gt;0,'Return Calculation'!J349+English!F374+English!D374,""),"")</f>
        <v/>
      </c>
    </row>
    <row r="375" spans="1:8" s="26" customFormat="1" ht="15.75" customHeight="1">
      <c r="A375"/>
      <c r="B375" s="38" t="str">
        <f>IF('Return Calculation'!C349*'Return Calculation'!B350&gt;0,'Return Calculation'!C349*'Return Calculation'!B350,"")</f>
        <v/>
      </c>
      <c r="C375" s="38"/>
      <c r="D375" s="40" t="str">
        <f>IF('Return Calculation'!B350=1,English!$D$15*'Return Calculation'!B350,"")</f>
        <v/>
      </c>
      <c r="E375" s="40" t="str">
        <f>IFERROR(IF((E374+D375)*'Return Calculation'!B350&gt;0,E374+D375,""),"")</f>
        <v/>
      </c>
      <c r="F375" s="40" t="str">
        <f>IFERROR(IF('Return Calculation'!J350*(1+'Return Calculation'!F350)-'Return Calculation'!J350&gt;0,'Return Calculation'!J350*(1+'Return Calculation'!F350)-'Return Calculation'!J350,""),"")</f>
        <v/>
      </c>
      <c r="G375" s="40" t="str">
        <f>IFERROR(IF((G374+English!F375)*'Return Calculation'!B350&gt;0,G374+English!F375,""),"")</f>
        <v/>
      </c>
      <c r="H375" s="40" t="str">
        <f>IFERROR(IF('Return Calculation'!J350+English!F375+English!D375&gt;0,'Return Calculation'!J350+English!F375+English!D375,""),"")</f>
        <v/>
      </c>
    </row>
    <row r="376" spans="1:8" s="26" customFormat="1" ht="15.75" customHeight="1">
      <c r="A376"/>
      <c r="B376" s="38" t="str">
        <f>IF('Return Calculation'!C350*'Return Calculation'!B351&gt;0,'Return Calculation'!C350*'Return Calculation'!B351,"")</f>
        <v/>
      </c>
      <c r="C376" s="38"/>
      <c r="D376" s="40" t="str">
        <f>IF('Return Calculation'!B351=1,English!$D$15*'Return Calculation'!B351,"")</f>
        <v/>
      </c>
      <c r="E376" s="40" t="str">
        <f>IFERROR(IF((E375+D376)*'Return Calculation'!B351&gt;0,E375+D376,""),"")</f>
        <v/>
      </c>
      <c r="F376" s="40" t="str">
        <f>IFERROR(IF('Return Calculation'!J351*(1+'Return Calculation'!F351)-'Return Calculation'!J351&gt;0,'Return Calculation'!J351*(1+'Return Calculation'!F351)-'Return Calculation'!J351,""),"")</f>
        <v/>
      </c>
      <c r="G376" s="40" t="str">
        <f>IFERROR(IF((G375+English!F376)*'Return Calculation'!B351&gt;0,G375+English!F376,""),"")</f>
        <v/>
      </c>
      <c r="H376" s="40" t="str">
        <f>IFERROR(IF('Return Calculation'!J351+English!F376+English!D376&gt;0,'Return Calculation'!J351+English!F376+English!D376,""),"")</f>
        <v/>
      </c>
    </row>
    <row r="377" spans="1:8" s="26" customFormat="1" ht="15.75" customHeight="1">
      <c r="A377"/>
      <c r="B377" s="38" t="str">
        <f>IF('Return Calculation'!C351*'Return Calculation'!B352&gt;0,'Return Calculation'!C351*'Return Calculation'!B352,"")</f>
        <v/>
      </c>
      <c r="C377" s="38"/>
      <c r="D377" s="40" t="str">
        <f>IF('Return Calculation'!B352=1,English!$D$15*'Return Calculation'!B352,"")</f>
        <v/>
      </c>
      <c r="E377" s="40" t="str">
        <f>IFERROR(IF((E376+D377)*'Return Calculation'!B352&gt;0,E376+D377,""),"")</f>
        <v/>
      </c>
      <c r="F377" s="40" t="str">
        <f>IFERROR(IF('Return Calculation'!J352*(1+'Return Calculation'!F352)-'Return Calculation'!J352&gt;0,'Return Calculation'!J352*(1+'Return Calculation'!F352)-'Return Calculation'!J352,""),"")</f>
        <v/>
      </c>
      <c r="G377" s="40" t="str">
        <f>IFERROR(IF((G376+English!F377)*'Return Calculation'!B352&gt;0,G376+English!F377,""),"")</f>
        <v/>
      </c>
      <c r="H377" s="40" t="str">
        <f>IFERROR(IF('Return Calculation'!J352+English!F377+English!D377&gt;0,'Return Calculation'!J352+English!F377+English!D377,""),"")</f>
        <v/>
      </c>
    </row>
    <row r="378" spans="1:8" s="26" customFormat="1" ht="15.75" customHeight="1">
      <c r="A378"/>
      <c r="B378" s="38" t="str">
        <f>IF('Return Calculation'!C352*'Return Calculation'!B353&gt;0,'Return Calculation'!C352*'Return Calculation'!B353,"")</f>
        <v/>
      </c>
      <c r="C378" s="38"/>
      <c r="D378" s="40" t="str">
        <f>IF('Return Calculation'!B353=1,English!$D$15*'Return Calculation'!B353,"")</f>
        <v/>
      </c>
      <c r="E378" s="40" t="str">
        <f>IFERROR(IF((E377+D378)*'Return Calculation'!B353&gt;0,E377+D378,""),"")</f>
        <v/>
      </c>
      <c r="F378" s="40" t="str">
        <f>IFERROR(IF('Return Calculation'!J353*(1+'Return Calculation'!F353)-'Return Calculation'!J353&gt;0,'Return Calculation'!J353*(1+'Return Calculation'!F353)-'Return Calculation'!J353,""),"")</f>
        <v/>
      </c>
      <c r="G378" s="40" t="str">
        <f>IFERROR(IF((G377+English!F378)*'Return Calculation'!B353&gt;0,G377+English!F378,""),"")</f>
        <v/>
      </c>
      <c r="H378" s="40" t="str">
        <f>IFERROR(IF('Return Calculation'!J353+English!F378+English!D378&gt;0,'Return Calculation'!J353+English!F378+English!D378,""),"")</f>
        <v/>
      </c>
    </row>
    <row r="379" spans="1:8" s="26" customFormat="1" ht="15.75" customHeight="1">
      <c r="A379"/>
      <c r="B379" s="38" t="str">
        <f>IF('Return Calculation'!C353*'Return Calculation'!B354&gt;0,'Return Calculation'!C353*'Return Calculation'!B354,"")</f>
        <v/>
      </c>
      <c r="C379" s="38"/>
      <c r="D379" s="40" t="str">
        <f>IF('Return Calculation'!B354=1,English!$D$15*'Return Calculation'!B354,"")</f>
        <v/>
      </c>
      <c r="E379" s="40" t="str">
        <f>IFERROR(IF((E378+D379)*'Return Calculation'!B354&gt;0,E378+D379,""),"")</f>
        <v/>
      </c>
      <c r="F379" s="40" t="str">
        <f>IFERROR(IF('Return Calculation'!J354*(1+'Return Calculation'!F354)-'Return Calculation'!J354&gt;0,'Return Calculation'!J354*(1+'Return Calculation'!F354)-'Return Calculation'!J354,""),"")</f>
        <v/>
      </c>
      <c r="G379" s="40" t="str">
        <f>IFERROR(IF((G378+English!F379)*'Return Calculation'!B354&gt;0,G378+English!F379,""),"")</f>
        <v/>
      </c>
      <c r="H379" s="40" t="str">
        <f>IFERROR(IF('Return Calculation'!J354+English!F379+English!D379&gt;0,'Return Calculation'!J354+English!F379+English!D379,""),"")</f>
        <v/>
      </c>
    </row>
    <row r="380" spans="1:8" s="26" customFormat="1" ht="15.75" customHeight="1">
      <c r="A380"/>
      <c r="B380" s="38" t="str">
        <f>IF('Return Calculation'!C354*'Return Calculation'!B355&gt;0,'Return Calculation'!C354*'Return Calculation'!B355,"")</f>
        <v/>
      </c>
      <c r="C380" s="38"/>
      <c r="D380" s="40" t="str">
        <f>IF('Return Calculation'!B355=1,English!$D$15*'Return Calculation'!B355,"")</f>
        <v/>
      </c>
      <c r="E380" s="40" t="str">
        <f>IFERROR(IF((E379+D380)*'Return Calculation'!B355&gt;0,E379+D380,""),"")</f>
        <v/>
      </c>
      <c r="F380" s="40" t="str">
        <f>IFERROR(IF('Return Calculation'!J355*(1+'Return Calculation'!F355)-'Return Calculation'!J355&gt;0,'Return Calculation'!J355*(1+'Return Calculation'!F355)-'Return Calculation'!J355,""),"")</f>
        <v/>
      </c>
      <c r="G380" s="40" t="str">
        <f>IFERROR(IF((G379+English!F380)*'Return Calculation'!B355&gt;0,G379+English!F380,""),"")</f>
        <v/>
      </c>
      <c r="H380" s="40" t="str">
        <f>IFERROR(IF('Return Calculation'!J355+English!F380+English!D380&gt;0,'Return Calculation'!J355+English!F380+English!D380,""),"")</f>
        <v/>
      </c>
    </row>
    <row r="381" spans="1:8" s="26" customFormat="1" ht="15.75" customHeight="1">
      <c r="A381"/>
      <c r="B381" s="38" t="str">
        <f>IF('Return Calculation'!C355*'Return Calculation'!B356&gt;0,'Return Calculation'!C355*'Return Calculation'!B356,"")</f>
        <v/>
      </c>
      <c r="C381" s="38"/>
      <c r="D381" s="40" t="str">
        <f>IF('Return Calculation'!B356=1,English!$D$15*'Return Calculation'!B356,"")</f>
        <v/>
      </c>
      <c r="E381" s="40" t="str">
        <f>IFERROR(IF((E380+D381)*'Return Calculation'!B356&gt;0,E380+D381,""),"")</f>
        <v/>
      </c>
      <c r="F381" s="40" t="str">
        <f>IFERROR(IF('Return Calculation'!J356*(1+'Return Calculation'!F356)-'Return Calculation'!J356&gt;0,'Return Calculation'!J356*(1+'Return Calculation'!F356)-'Return Calculation'!J356,""),"")</f>
        <v/>
      </c>
      <c r="G381" s="40" t="str">
        <f>IFERROR(IF((G380+English!F381)*'Return Calculation'!B356&gt;0,G380+English!F381,""),"")</f>
        <v/>
      </c>
      <c r="H381" s="40" t="str">
        <f>IFERROR(IF('Return Calculation'!J356+English!F381+English!D381&gt;0,'Return Calculation'!J356+English!F381+English!D381,""),"")</f>
        <v/>
      </c>
    </row>
    <row r="382" spans="1:8" s="26" customFormat="1" ht="15.75" customHeight="1">
      <c r="A382"/>
      <c r="B382" s="38" t="str">
        <f>IF('Return Calculation'!C356*'Return Calculation'!B357&gt;0,'Return Calculation'!C356*'Return Calculation'!B357,"")</f>
        <v/>
      </c>
      <c r="C382" s="38"/>
      <c r="D382" s="40" t="str">
        <f>IF('Return Calculation'!B357=1,English!$D$15*'Return Calculation'!B357,"")</f>
        <v/>
      </c>
      <c r="E382" s="40" t="str">
        <f>IFERROR(IF((E381+D382)*'Return Calculation'!B357&gt;0,E381+D382,""),"")</f>
        <v/>
      </c>
      <c r="F382" s="40" t="str">
        <f>IFERROR(IF('Return Calculation'!J357*(1+'Return Calculation'!F357)-'Return Calculation'!J357&gt;0,'Return Calculation'!J357*(1+'Return Calculation'!F357)-'Return Calculation'!J357,""),"")</f>
        <v/>
      </c>
      <c r="G382" s="40" t="str">
        <f>IFERROR(IF((G381+English!F382)*'Return Calculation'!B357&gt;0,G381+English!F382,""),"")</f>
        <v/>
      </c>
      <c r="H382" s="40" t="str">
        <f>IFERROR(IF('Return Calculation'!J357+English!F382+English!D382&gt;0,'Return Calculation'!J357+English!F382+English!D382,""),"")</f>
        <v/>
      </c>
    </row>
    <row r="383" spans="1:8" s="26" customFormat="1" ht="15.75" customHeight="1">
      <c r="A383"/>
      <c r="B383" s="38" t="str">
        <f>IF('Return Calculation'!C357*'Return Calculation'!B358&gt;0,'Return Calculation'!C357*'Return Calculation'!B358,"")</f>
        <v/>
      </c>
      <c r="C383" s="38"/>
      <c r="D383" s="40" t="str">
        <f>IF('Return Calculation'!B358=1,English!$D$15*'Return Calculation'!B358,"")</f>
        <v/>
      </c>
      <c r="E383" s="40" t="str">
        <f>IFERROR(IF((E382+D383)*'Return Calculation'!B358&gt;0,E382+D383,""),"")</f>
        <v/>
      </c>
      <c r="F383" s="40" t="str">
        <f>IFERROR(IF('Return Calculation'!J358*(1+'Return Calculation'!F358)-'Return Calculation'!J358&gt;0,'Return Calculation'!J358*(1+'Return Calculation'!F358)-'Return Calculation'!J358,""),"")</f>
        <v/>
      </c>
      <c r="G383" s="40" t="str">
        <f>IFERROR(IF((G382+English!F383)*'Return Calculation'!B358&gt;0,G382+English!F383,""),"")</f>
        <v/>
      </c>
      <c r="H383" s="40" t="str">
        <f>IFERROR(IF('Return Calculation'!J358+English!F383+English!D383&gt;0,'Return Calculation'!J358+English!F383+English!D383,""),"")</f>
        <v/>
      </c>
    </row>
    <row r="384" spans="1:8" s="26" customFormat="1" ht="15.75" customHeight="1">
      <c r="A384"/>
      <c r="B384" s="38" t="str">
        <f>IF('Return Calculation'!C358*'Return Calculation'!B359&gt;0,'Return Calculation'!C358*'Return Calculation'!B359,"")</f>
        <v/>
      </c>
      <c r="C384" s="38"/>
      <c r="D384" s="40" t="str">
        <f>IF('Return Calculation'!B359=1,English!$D$15*'Return Calculation'!B359,"")</f>
        <v/>
      </c>
      <c r="E384" s="40" t="str">
        <f>IFERROR(IF((E383+D384)*'Return Calculation'!B359&gt;0,E383+D384,""),"")</f>
        <v/>
      </c>
      <c r="F384" s="40" t="str">
        <f>IFERROR(IF('Return Calculation'!J359*(1+'Return Calculation'!F359)-'Return Calculation'!J359&gt;0,'Return Calculation'!J359*(1+'Return Calculation'!F359)-'Return Calculation'!J359,""),"")</f>
        <v/>
      </c>
      <c r="G384" s="40" t="str">
        <f>IFERROR(IF((G383+English!F384)*'Return Calculation'!B359&gt;0,G383+English!F384,""),"")</f>
        <v/>
      </c>
      <c r="H384" s="40" t="str">
        <f>IFERROR(IF('Return Calculation'!J359+English!F384+English!D384&gt;0,'Return Calculation'!J359+English!F384+English!D384,""),"")</f>
        <v/>
      </c>
    </row>
    <row r="385" spans="1:8" s="26" customFormat="1" ht="15.75" customHeight="1">
      <c r="A385"/>
      <c r="B385" s="38" t="str">
        <f>IF('Return Calculation'!C359*'Return Calculation'!B360&gt;0,'Return Calculation'!C359*'Return Calculation'!B360,"")</f>
        <v/>
      </c>
      <c r="C385" s="38"/>
      <c r="D385" s="40" t="str">
        <f>IF('Return Calculation'!B360=1,English!$D$15*'Return Calculation'!B360,"")</f>
        <v/>
      </c>
      <c r="E385" s="40" t="str">
        <f>IFERROR(IF((E384+D385)*'Return Calculation'!B360&gt;0,E384+D385,""),"")</f>
        <v/>
      </c>
      <c r="F385" s="40" t="str">
        <f>IFERROR(IF('Return Calculation'!J360*(1+'Return Calculation'!F360)-'Return Calculation'!J360&gt;0,'Return Calculation'!J360*(1+'Return Calculation'!F360)-'Return Calculation'!J360,""),"")</f>
        <v/>
      </c>
      <c r="G385" s="40" t="str">
        <f>IFERROR(IF((G384+English!F385)*'Return Calculation'!B360&gt;0,G384+English!F385,""),"")</f>
        <v/>
      </c>
      <c r="H385" s="40" t="str">
        <f>IFERROR(IF('Return Calculation'!J360+English!F385+English!D385&gt;0,'Return Calculation'!J360+English!F385+English!D385,""),"")</f>
        <v/>
      </c>
    </row>
    <row r="386" spans="1:8" s="26" customFormat="1" ht="15.75" customHeight="1">
      <c r="A386"/>
      <c r="B386" s="38" t="str">
        <f>IF('Return Calculation'!C360*'Return Calculation'!B361&gt;0,'Return Calculation'!C360*'Return Calculation'!B361,"")</f>
        <v/>
      </c>
      <c r="C386" s="38"/>
      <c r="D386" s="40" t="str">
        <f>IF('Return Calculation'!B361=1,English!$D$15*'Return Calculation'!B361,"")</f>
        <v/>
      </c>
      <c r="E386" s="40" t="str">
        <f>IFERROR(IF((E385+D386)*'Return Calculation'!B361&gt;0,E385+D386,""),"")</f>
        <v/>
      </c>
      <c r="F386" s="40" t="str">
        <f>IFERROR(IF('Return Calculation'!J361*(1+'Return Calculation'!F361)-'Return Calculation'!J361&gt;0,'Return Calculation'!J361*(1+'Return Calculation'!F361)-'Return Calculation'!J361,""),"")</f>
        <v/>
      </c>
      <c r="G386" s="40" t="str">
        <f>IFERROR(IF((G385+English!F386)*'Return Calculation'!B361&gt;0,G385+English!F386,""),"")</f>
        <v/>
      </c>
      <c r="H386" s="40" t="str">
        <f>IFERROR(IF('Return Calculation'!J361+English!F386+English!D386&gt;0,'Return Calculation'!J361+English!F386+English!D386,""),"")</f>
        <v/>
      </c>
    </row>
    <row r="387" spans="1:8" s="26" customFormat="1" ht="15.75" customHeight="1">
      <c r="A387"/>
      <c r="B387" s="38" t="str">
        <f>IF('Return Calculation'!C361*'Return Calculation'!B362&gt;0,'Return Calculation'!C361*'Return Calculation'!B362,"")</f>
        <v/>
      </c>
      <c r="C387" s="38"/>
      <c r="D387" s="40" t="str">
        <f>IF('Return Calculation'!B362=1,English!$D$15*'Return Calculation'!B362,"")</f>
        <v/>
      </c>
      <c r="E387" s="40" t="str">
        <f>IFERROR(IF((E386+D387)*'Return Calculation'!B362&gt;0,E386+D387,""),"")</f>
        <v/>
      </c>
      <c r="F387" s="40" t="str">
        <f>IFERROR(IF('Return Calculation'!J362*(1+'Return Calculation'!F362)-'Return Calculation'!J362&gt;0,'Return Calculation'!J362*(1+'Return Calculation'!F362)-'Return Calculation'!J362,""),"")</f>
        <v/>
      </c>
      <c r="G387" s="40" t="str">
        <f>IFERROR(IF((G386+English!F387)*'Return Calculation'!B362&gt;0,G386+English!F387,""),"")</f>
        <v/>
      </c>
      <c r="H387" s="40" t="str">
        <f>IFERROR(IF('Return Calculation'!J362+English!F387+English!D387&gt;0,'Return Calculation'!J362+English!F387+English!D387,""),"")</f>
        <v/>
      </c>
    </row>
    <row r="388" spans="1:8" s="26" customFormat="1" ht="15.75" customHeight="1">
      <c r="A388"/>
      <c r="B388" s="38" t="str">
        <f>IF('Return Calculation'!C362*'Return Calculation'!B363&gt;0,'Return Calculation'!C362*'Return Calculation'!B363,"")</f>
        <v/>
      </c>
      <c r="C388" s="38"/>
      <c r="D388" s="40" t="str">
        <f>IF('Return Calculation'!B363=1,English!$D$15*'Return Calculation'!B363,"")</f>
        <v/>
      </c>
      <c r="E388" s="40" t="str">
        <f>IFERROR(IF((E387+D388)*'Return Calculation'!B363&gt;0,E387+D388,""),"")</f>
        <v/>
      </c>
      <c r="F388" s="40" t="str">
        <f>IFERROR(IF('Return Calculation'!J363*(1+'Return Calculation'!F363)-'Return Calculation'!J363&gt;0,'Return Calculation'!J363*(1+'Return Calculation'!F363)-'Return Calculation'!J363,""),"")</f>
        <v/>
      </c>
      <c r="G388" s="40" t="str">
        <f>IFERROR(IF((G387+English!F388)*'Return Calculation'!B363&gt;0,G387+English!F388,""),"")</f>
        <v/>
      </c>
      <c r="H388" s="40" t="str">
        <f>IFERROR(IF('Return Calculation'!J363+English!F388+English!D388&gt;0,'Return Calculation'!J363+English!F388+English!D388,""),"")</f>
        <v/>
      </c>
    </row>
    <row r="389" spans="1:8" s="26" customFormat="1" ht="15.75" customHeight="1">
      <c r="A389"/>
      <c r="B389" s="38" t="str">
        <f>IF('Return Calculation'!C363*'Return Calculation'!B364&gt;0,'Return Calculation'!C363*'Return Calculation'!B364,"")</f>
        <v/>
      </c>
      <c r="C389" s="38"/>
      <c r="D389" s="40" t="str">
        <f>IF('Return Calculation'!B364=1,English!$D$15*'Return Calculation'!B364,"")</f>
        <v/>
      </c>
      <c r="E389" s="40" t="str">
        <f>IFERROR(IF((E388+D389)*'Return Calculation'!B364&gt;0,E388+D389,""),"")</f>
        <v/>
      </c>
      <c r="F389" s="40" t="str">
        <f>IFERROR(IF('Return Calculation'!J364*(1+'Return Calculation'!F364)-'Return Calculation'!J364&gt;0,'Return Calculation'!J364*(1+'Return Calculation'!F364)-'Return Calculation'!J364,""),"")</f>
        <v/>
      </c>
      <c r="G389" s="40" t="str">
        <f>IFERROR(IF((G388+English!F389)*'Return Calculation'!B364&gt;0,G388+English!F389,""),"")</f>
        <v/>
      </c>
      <c r="H389" s="40" t="str">
        <f>IFERROR(IF('Return Calculation'!J364+English!F389+English!D389&gt;0,'Return Calculation'!J364+English!F389+English!D389,""),"")</f>
        <v/>
      </c>
    </row>
    <row r="390" spans="1:8" s="26" customFormat="1" ht="15.75" customHeight="1">
      <c r="A390"/>
      <c r="B390" s="38" t="str">
        <f>IF('Return Calculation'!C364*'Return Calculation'!B365&gt;0,'Return Calculation'!C364*'Return Calculation'!B365,"")</f>
        <v/>
      </c>
      <c r="C390" s="38"/>
      <c r="D390" s="40" t="str">
        <f>IF('Return Calculation'!B365=1,English!$D$15*'Return Calculation'!B365,"")</f>
        <v/>
      </c>
      <c r="E390" s="40" t="str">
        <f>IFERROR(IF((E389+D390)*'Return Calculation'!B365&gt;0,E389+D390,""),"")</f>
        <v/>
      </c>
      <c r="F390" s="40" t="str">
        <f>IFERROR(IF('Return Calculation'!J365*(1+'Return Calculation'!F365)-'Return Calculation'!J365&gt;0,'Return Calculation'!J365*(1+'Return Calculation'!F365)-'Return Calculation'!J365,""),"")</f>
        <v/>
      </c>
      <c r="G390" s="40" t="str">
        <f>IFERROR(IF((G389+English!F390)*'Return Calculation'!B365&gt;0,G389+English!F390,""),"")</f>
        <v/>
      </c>
      <c r="H390" s="40" t="str">
        <f>IFERROR(IF('Return Calculation'!J365+English!F390+English!D390&gt;0,'Return Calculation'!J365+English!F390+English!D390,""),"")</f>
        <v/>
      </c>
    </row>
    <row r="391" spans="1:8" s="26" customFormat="1" ht="15.75" customHeight="1">
      <c r="A391"/>
      <c r="B391" s="38" t="str">
        <f>IF('Return Calculation'!C365*'Return Calculation'!B366&gt;0,'Return Calculation'!C365*'Return Calculation'!B366,"")</f>
        <v/>
      </c>
      <c r="C391" s="38"/>
      <c r="D391" s="40" t="str">
        <f>IF('Return Calculation'!B366=1,English!$D$15*'Return Calculation'!B366,"")</f>
        <v/>
      </c>
      <c r="E391" s="40" t="str">
        <f>IFERROR(IF((E390+D391)*'Return Calculation'!B366&gt;0,E390+D391,""),"")</f>
        <v/>
      </c>
      <c r="F391" s="40" t="str">
        <f>IFERROR(IF('Return Calculation'!J366*(1+'Return Calculation'!F366)-'Return Calculation'!J366&gt;0,'Return Calculation'!J366*(1+'Return Calculation'!F366)-'Return Calculation'!J366,""),"")</f>
        <v/>
      </c>
      <c r="G391" s="40" t="str">
        <f>IFERROR(IF((G390+English!F391)*'Return Calculation'!B366&gt;0,G390+English!F391,""),"")</f>
        <v/>
      </c>
      <c r="H391" s="40" t="str">
        <f>IFERROR(IF('Return Calculation'!J366+English!F391+English!D391&gt;0,'Return Calculation'!J366+English!F391+English!D391,""),"")</f>
        <v/>
      </c>
    </row>
    <row r="392" spans="1:8" s="26" customFormat="1" ht="15.75" customHeight="1">
      <c r="A392"/>
      <c r="B392" s="38" t="str">
        <f>IF('Return Calculation'!C366*'Return Calculation'!B367&gt;0,'Return Calculation'!C366*'Return Calculation'!B367,"")</f>
        <v/>
      </c>
      <c r="C392" s="38"/>
      <c r="D392" s="40" t="str">
        <f>IF('Return Calculation'!B367=1,English!$D$15*'Return Calculation'!B367,"")</f>
        <v/>
      </c>
      <c r="E392" s="40" t="str">
        <f>IFERROR(IF((E391+D392)*'Return Calculation'!B367&gt;0,E391+D392,""),"")</f>
        <v/>
      </c>
      <c r="F392" s="40" t="str">
        <f>IFERROR(IF('Return Calculation'!J367*(1+'Return Calculation'!F367)-'Return Calculation'!J367&gt;0,'Return Calculation'!J367*(1+'Return Calculation'!F367)-'Return Calculation'!J367,""),"")</f>
        <v/>
      </c>
      <c r="G392" s="40" t="str">
        <f>IFERROR(IF((G391+English!F392)*'Return Calculation'!B367&gt;0,G391+English!F392,""),"")</f>
        <v/>
      </c>
      <c r="H392" s="40" t="str">
        <f>IFERROR(IF('Return Calculation'!J367+English!F392+English!D392&gt;0,'Return Calculation'!J367+English!F392+English!D392,""),"")</f>
        <v/>
      </c>
    </row>
    <row r="393" spans="1:8" s="26" customFormat="1" ht="15.75" customHeight="1">
      <c r="A393"/>
      <c r="B393" s="38" t="str">
        <f>IF('Return Calculation'!C367*'Return Calculation'!B368&gt;0,'Return Calculation'!C367*'Return Calculation'!B368,"")</f>
        <v/>
      </c>
      <c r="C393" s="38"/>
      <c r="D393" s="40" t="str">
        <f>IF('Return Calculation'!B368=1,English!$D$15*'Return Calculation'!B368,"")</f>
        <v/>
      </c>
      <c r="E393" s="40" t="str">
        <f>IFERROR(IF((E392+D393)*'Return Calculation'!B368&gt;0,E392+D393,""),"")</f>
        <v/>
      </c>
      <c r="F393" s="40" t="str">
        <f>IFERROR(IF('Return Calculation'!J368*(1+'Return Calculation'!F368)-'Return Calculation'!J368&gt;0,'Return Calculation'!J368*(1+'Return Calculation'!F368)-'Return Calculation'!J368,""),"")</f>
        <v/>
      </c>
      <c r="G393" s="40" t="str">
        <f>IFERROR(IF((G392+English!F393)*'Return Calculation'!B368&gt;0,G392+English!F393,""),"")</f>
        <v/>
      </c>
      <c r="H393" s="40" t="str">
        <f>IFERROR(IF('Return Calculation'!J368+English!F393+English!D393&gt;0,'Return Calculation'!J368+English!F393+English!D393,""),"")</f>
        <v/>
      </c>
    </row>
    <row r="394" spans="1:8" s="26" customFormat="1" ht="15.75" customHeight="1">
      <c r="A394"/>
      <c r="B394" s="38" t="str">
        <f>IF('Return Calculation'!C368*'Return Calculation'!B369&gt;0,'Return Calculation'!C368*'Return Calculation'!B369,"")</f>
        <v/>
      </c>
      <c r="C394" s="38"/>
      <c r="D394" s="40" t="str">
        <f>IF('Return Calculation'!B369=1,English!$D$15*'Return Calculation'!B369,"")</f>
        <v/>
      </c>
      <c r="E394" s="40" t="str">
        <f>IFERROR(IF((E393+D394)*'Return Calculation'!B369&gt;0,E393+D394,""),"")</f>
        <v/>
      </c>
      <c r="F394" s="40" t="str">
        <f>IFERROR(IF('Return Calculation'!J369*(1+'Return Calculation'!F369)-'Return Calculation'!J369&gt;0,'Return Calculation'!J369*(1+'Return Calculation'!F369)-'Return Calculation'!J369,""),"")</f>
        <v/>
      </c>
      <c r="G394" s="40" t="str">
        <f>IFERROR(IF((G393+English!F394)*'Return Calculation'!B369&gt;0,G393+English!F394,""),"")</f>
        <v/>
      </c>
      <c r="H394" s="40" t="str">
        <f>IFERROR(IF('Return Calculation'!J369+English!F394+English!D394&gt;0,'Return Calculation'!J369+English!F394+English!D394,""),"")</f>
        <v/>
      </c>
    </row>
    <row r="395" spans="1:8" s="26" customFormat="1" ht="15.75" customHeight="1">
      <c r="A395"/>
      <c r="B395" s="38" t="str">
        <f>IF('Return Calculation'!C369*'Return Calculation'!B370&gt;0,'Return Calculation'!C369*'Return Calculation'!B370,"")</f>
        <v/>
      </c>
      <c r="C395" s="38"/>
      <c r="D395" s="40" t="str">
        <f>IF('Return Calculation'!B370=1,English!$D$15*'Return Calculation'!B370,"")</f>
        <v/>
      </c>
      <c r="E395" s="40" t="str">
        <f>IFERROR(IF((E394+D395)*'Return Calculation'!B370&gt;0,E394+D395,""),"")</f>
        <v/>
      </c>
      <c r="F395" s="40" t="str">
        <f>IFERROR(IF('Return Calculation'!J370*(1+'Return Calculation'!F370)-'Return Calculation'!J370&gt;0,'Return Calculation'!J370*(1+'Return Calculation'!F370)-'Return Calculation'!J370,""),"")</f>
        <v/>
      </c>
      <c r="G395" s="40" t="str">
        <f>IFERROR(IF((G394+English!F395)*'Return Calculation'!B370&gt;0,G394+English!F395,""),"")</f>
        <v/>
      </c>
      <c r="H395" s="40" t="str">
        <f>IFERROR(IF('Return Calculation'!J370+English!F395+English!D395&gt;0,'Return Calculation'!J370+English!F395+English!D395,""),"")</f>
        <v/>
      </c>
    </row>
    <row r="396" spans="1:8" s="26" customFormat="1" ht="15.75" customHeight="1">
      <c r="A396"/>
      <c r="B396" s="38" t="str">
        <f>IF('Return Calculation'!C370*'Return Calculation'!B371&gt;0,'Return Calculation'!C370*'Return Calculation'!B371,"")</f>
        <v/>
      </c>
      <c r="C396" s="38"/>
      <c r="D396" s="40" t="str">
        <f>IF('Return Calculation'!B371=1,English!$D$15*'Return Calculation'!B371,"")</f>
        <v/>
      </c>
      <c r="E396" s="40" t="str">
        <f>IFERROR(IF((E395+D396)*'Return Calculation'!B371&gt;0,E395+D396,""),"")</f>
        <v/>
      </c>
      <c r="F396" s="40" t="str">
        <f>IFERROR(IF('Return Calculation'!J371*(1+'Return Calculation'!F371)-'Return Calculation'!J371&gt;0,'Return Calculation'!J371*(1+'Return Calculation'!F371)-'Return Calculation'!J371,""),"")</f>
        <v/>
      </c>
      <c r="G396" s="40" t="str">
        <f>IFERROR(IF((G395+English!F396)*'Return Calculation'!B371&gt;0,G395+English!F396,""),"")</f>
        <v/>
      </c>
      <c r="H396" s="40" t="str">
        <f>IFERROR(IF('Return Calculation'!J371+English!F396+English!D396&gt;0,'Return Calculation'!J371+English!F396+English!D396,""),"")</f>
        <v/>
      </c>
    </row>
    <row r="397" spans="1:8" s="26" customFormat="1" ht="15.75" customHeight="1">
      <c r="A397"/>
      <c r="B397" s="38" t="str">
        <f>IF('Return Calculation'!C371*'Return Calculation'!B372&gt;0,'Return Calculation'!C371*'Return Calculation'!B372,"")</f>
        <v/>
      </c>
      <c r="C397" s="38"/>
      <c r="D397" s="40" t="str">
        <f>IF('Return Calculation'!B372=1,English!$D$15*'Return Calculation'!B372,"")</f>
        <v/>
      </c>
      <c r="E397" s="40" t="str">
        <f>IFERROR(IF((E396+D397)*'Return Calculation'!B372&gt;0,E396+D397,""),"")</f>
        <v/>
      </c>
      <c r="F397" s="40" t="str">
        <f>IFERROR(IF('Return Calculation'!J372*(1+'Return Calculation'!F372)-'Return Calculation'!J372&gt;0,'Return Calculation'!J372*(1+'Return Calculation'!F372)-'Return Calculation'!J372,""),"")</f>
        <v/>
      </c>
      <c r="G397" s="40" t="str">
        <f>IFERROR(IF((G396+English!F397)*'Return Calculation'!B372&gt;0,G396+English!F397,""),"")</f>
        <v/>
      </c>
      <c r="H397" s="40" t="str">
        <f>IFERROR(IF('Return Calculation'!J372+English!F397+English!D397&gt;0,'Return Calculation'!J372+English!F397+English!D397,""),"")</f>
        <v/>
      </c>
    </row>
    <row r="398" spans="1:8" s="26" customFormat="1" ht="15.75" customHeight="1">
      <c r="A398"/>
      <c r="B398" s="38" t="str">
        <f>IF('Return Calculation'!C372*'Return Calculation'!B373&gt;0,'Return Calculation'!C372*'Return Calculation'!B373,"")</f>
        <v/>
      </c>
      <c r="C398" s="38"/>
      <c r="D398" s="40" t="str">
        <f>IF('Return Calculation'!B373=1,English!$D$15*'Return Calculation'!B373,"")</f>
        <v/>
      </c>
      <c r="E398" s="40" t="str">
        <f>IFERROR(IF((E397+D398)*'Return Calculation'!B373&gt;0,E397+D398,""),"")</f>
        <v/>
      </c>
      <c r="F398" s="40" t="str">
        <f>IFERROR(IF('Return Calculation'!J373*(1+'Return Calculation'!F373)-'Return Calculation'!J373&gt;0,'Return Calculation'!J373*(1+'Return Calculation'!F373)-'Return Calculation'!J373,""),"")</f>
        <v/>
      </c>
      <c r="G398" s="40" t="str">
        <f>IFERROR(IF((G397+English!F398)*'Return Calculation'!B373&gt;0,G397+English!F398,""),"")</f>
        <v/>
      </c>
      <c r="H398" s="40" t="str">
        <f>IFERROR(IF('Return Calculation'!J373+English!F398+English!D398&gt;0,'Return Calculation'!J373+English!F398+English!D398,""),"")</f>
        <v/>
      </c>
    </row>
    <row r="399" spans="1:8" s="26" customFormat="1" ht="15.75" customHeight="1">
      <c r="A399"/>
      <c r="B399" s="38" t="str">
        <f>IF('Return Calculation'!C373*'Return Calculation'!B374&gt;0,'Return Calculation'!C373*'Return Calculation'!B374,"")</f>
        <v/>
      </c>
      <c r="C399" s="38"/>
      <c r="D399" s="40" t="str">
        <f>IF('Return Calculation'!B374=1,English!$D$15*'Return Calculation'!B374,"")</f>
        <v/>
      </c>
      <c r="E399" s="40" t="str">
        <f>IFERROR(IF((E398+D399)*'Return Calculation'!B374&gt;0,E398+D399,""),"")</f>
        <v/>
      </c>
      <c r="F399" s="40" t="str">
        <f>IFERROR(IF('Return Calculation'!J374*(1+'Return Calculation'!F374)-'Return Calculation'!J374&gt;0,'Return Calculation'!J374*(1+'Return Calculation'!F374)-'Return Calculation'!J374,""),"")</f>
        <v/>
      </c>
      <c r="G399" s="40" t="str">
        <f>IFERROR(IF((G398+English!F399)*'Return Calculation'!B374&gt;0,G398+English!F399,""),"")</f>
        <v/>
      </c>
      <c r="H399" s="40" t="str">
        <f>IFERROR(IF('Return Calculation'!J374+English!F399+English!D399&gt;0,'Return Calculation'!J374+English!F399+English!D399,""),"")</f>
        <v/>
      </c>
    </row>
    <row r="400" spans="1:8" s="26" customFormat="1" ht="15.75" customHeight="1">
      <c r="A400"/>
      <c r="B400" s="38" t="str">
        <f>IF('Return Calculation'!C374*'Return Calculation'!B375&gt;0,'Return Calculation'!C374*'Return Calculation'!B375,"")</f>
        <v/>
      </c>
      <c r="C400" s="38"/>
      <c r="D400" s="40" t="str">
        <f>IF('Return Calculation'!B375=1,English!$D$15*'Return Calculation'!B375,"")</f>
        <v/>
      </c>
      <c r="E400" s="40" t="str">
        <f>IFERROR(IF((E399+D400)*'Return Calculation'!B375&gt;0,E399+D400,""),"")</f>
        <v/>
      </c>
      <c r="F400" s="40" t="str">
        <f>IFERROR(IF('Return Calculation'!J375*(1+'Return Calculation'!F375)-'Return Calculation'!J375&gt;0,'Return Calculation'!J375*(1+'Return Calculation'!F375)-'Return Calculation'!J375,""),"")</f>
        <v/>
      </c>
      <c r="G400" s="40" t="str">
        <f>IFERROR(IF((G399+English!F400)*'Return Calculation'!B375&gt;0,G399+English!F400,""),"")</f>
        <v/>
      </c>
      <c r="H400" s="40" t="str">
        <f>IFERROR(IF('Return Calculation'!J375+English!F400+English!D400&gt;0,'Return Calculation'!J375+English!F400+English!D400,""),"")</f>
        <v/>
      </c>
    </row>
    <row r="401" spans="1:8" s="26" customFormat="1" ht="15.75" customHeight="1">
      <c r="A401"/>
      <c r="B401" s="38" t="str">
        <f>IF('Return Calculation'!C375*'Return Calculation'!B376&gt;0,'Return Calculation'!C375*'Return Calculation'!B376,"")</f>
        <v/>
      </c>
      <c r="C401" s="38"/>
      <c r="D401" s="40" t="str">
        <f>IF('Return Calculation'!B376=1,English!$D$15*'Return Calculation'!B376,"")</f>
        <v/>
      </c>
      <c r="E401" s="40" t="str">
        <f>IFERROR(IF((E400+D401)*'Return Calculation'!B376&gt;0,E400+D401,""),"")</f>
        <v/>
      </c>
      <c r="F401" s="40" t="str">
        <f>IFERROR(IF('Return Calculation'!J376*(1+'Return Calculation'!F376)-'Return Calculation'!J376&gt;0,'Return Calculation'!J376*(1+'Return Calculation'!F376)-'Return Calculation'!J376,""),"")</f>
        <v/>
      </c>
      <c r="G401" s="40" t="str">
        <f>IFERROR(IF((G400+English!F401)*'Return Calculation'!B376&gt;0,G400+English!F401,""),"")</f>
        <v/>
      </c>
      <c r="H401" s="40" t="str">
        <f>IFERROR(IF('Return Calculation'!J376+English!F401+English!D401&gt;0,'Return Calculation'!J376+English!F401+English!D401,""),"")</f>
        <v/>
      </c>
    </row>
    <row r="402" spans="1:8" s="26" customFormat="1" ht="15.75" customHeight="1">
      <c r="A402"/>
      <c r="B402" s="38" t="str">
        <f>IF('Return Calculation'!C376*'Return Calculation'!B377&gt;0,'Return Calculation'!C376*'Return Calculation'!B377,"")</f>
        <v/>
      </c>
      <c r="C402" s="38"/>
      <c r="D402" s="40" t="str">
        <f>IF('Return Calculation'!B377=1,English!$D$15*'Return Calculation'!B377,"")</f>
        <v/>
      </c>
      <c r="E402" s="40" t="str">
        <f>IFERROR(IF((E401+D402)*'Return Calculation'!B377&gt;0,E401+D402,""),"")</f>
        <v/>
      </c>
      <c r="F402" s="40" t="str">
        <f>IFERROR(IF('Return Calculation'!J377*(1+'Return Calculation'!F377)-'Return Calculation'!J377&gt;0,'Return Calculation'!J377*(1+'Return Calculation'!F377)-'Return Calculation'!J377,""),"")</f>
        <v/>
      </c>
      <c r="G402" s="40" t="str">
        <f>IFERROR(IF((G401+English!F402)*'Return Calculation'!B377&gt;0,G401+English!F402,""),"")</f>
        <v/>
      </c>
      <c r="H402" s="40" t="str">
        <f>IFERROR(IF('Return Calculation'!J377+English!F402+English!D402&gt;0,'Return Calculation'!J377+English!F402+English!D402,""),"")</f>
        <v/>
      </c>
    </row>
    <row r="403" spans="1:8" s="26" customFormat="1" ht="15.75" customHeight="1">
      <c r="A403"/>
      <c r="B403" s="38" t="str">
        <f>IF('Return Calculation'!C377*'Return Calculation'!B378&gt;0,'Return Calculation'!C377*'Return Calculation'!B378,"")</f>
        <v/>
      </c>
      <c r="C403" s="38"/>
      <c r="D403" s="40" t="str">
        <f>IF('Return Calculation'!B378=1,English!$D$15*'Return Calculation'!B378,"")</f>
        <v/>
      </c>
      <c r="E403" s="40" t="str">
        <f>IFERROR(IF((E402+D403)*'Return Calculation'!B378&gt;0,E402+D403,""),"")</f>
        <v/>
      </c>
      <c r="F403" s="40" t="str">
        <f>IFERROR(IF('Return Calculation'!J378*(1+'Return Calculation'!F378)-'Return Calculation'!J378&gt;0,'Return Calculation'!J378*(1+'Return Calculation'!F378)-'Return Calculation'!J378,""),"")</f>
        <v/>
      </c>
      <c r="G403" s="40" t="str">
        <f>IFERROR(IF((G402+English!F403)*'Return Calculation'!B378&gt;0,G402+English!F403,""),"")</f>
        <v/>
      </c>
      <c r="H403" s="40" t="str">
        <f>IFERROR(IF('Return Calculation'!J378+English!F403+English!D403&gt;0,'Return Calculation'!J378+English!F403+English!D403,""),"")</f>
        <v/>
      </c>
    </row>
    <row r="404" spans="1:8" s="26" customFormat="1" ht="15.75" customHeight="1">
      <c r="A404"/>
      <c r="B404" s="38" t="str">
        <f>IF('Return Calculation'!C378*'Return Calculation'!B379&gt;0,'Return Calculation'!C378*'Return Calculation'!B379,"")</f>
        <v/>
      </c>
      <c r="C404" s="38"/>
      <c r="D404" s="40" t="str">
        <f>IF('Return Calculation'!B379=1,English!$D$15*'Return Calculation'!B379,"")</f>
        <v/>
      </c>
      <c r="E404" s="40" t="str">
        <f>IFERROR(IF((E403+D404)*'Return Calculation'!B379&gt;0,E403+D404,""),"")</f>
        <v/>
      </c>
      <c r="F404" s="40" t="str">
        <f>IFERROR(IF('Return Calculation'!J379*(1+'Return Calculation'!F379)-'Return Calculation'!J379&gt;0,'Return Calculation'!J379*(1+'Return Calculation'!F379)-'Return Calculation'!J379,""),"")</f>
        <v/>
      </c>
      <c r="G404" s="40" t="str">
        <f>IFERROR(IF((G403+English!F404)*'Return Calculation'!B379&gt;0,G403+English!F404,""),"")</f>
        <v/>
      </c>
      <c r="H404" s="40" t="str">
        <f>IFERROR(IF('Return Calculation'!J379+English!F404+English!D404&gt;0,'Return Calculation'!J379+English!F404+English!D404,""),"")</f>
        <v/>
      </c>
    </row>
    <row r="405" spans="1:8" s="26" customFormat="1" ht="15.75" customHeight="1">
      <c r="A405"/>
      <c r="B405" s="38" t="str">
        <f>IF('Return Calculation'!C379*'Return Calculation'!B380&gt;0,'Return Calculation'!C379*'Return Calculation'!B380,"")</f>
        <v/>
      </c>
      <c r="C405" s="38"/>
      <c r="D405" s="40" t="str">
        <f>IF('Return Calculation'!B380=1,English!$D$15*'Return Calculation'!B380,"")</f>
        <v/>
      </c>
      <c r="E405" s="40" t="str">
        <f>IFERROR(IF((E404+D405)*'Return Calculation'!B380&gt;0,E404+D405,""),"")</f>
        <v/>
      </c>
      <c r="F405" s="40" t="str">
        <f>IFERROR(IF('Return Calculation'!J380*(1+'Return Calculation'!F380)-'Return Calculation'!J380&gt;0,'Return Calculation'!J380*(1+'Return Calculation'!F380)-'Return Calculation'!J380,""),"")</f>
        <v/>
      </c>
      <c r="G405" s="40" t="str">
        <f>IFERROR(IF((G404+English!F405)*'Return Calculation'!B380&gt;0,G404+English!F405,""),"")</f>
        <v/>
      </c>
      <c r="H405" s="40" t="str">
        <f>IFERROR(IF('Return Calculation'!J380+English!F405+English!D405&gt;0,'Return Calculation'!J380+English!F405+English!D405,""),"")</f>
        <v/>
      </c>
    </row>
    <row r="406" spans="1:8" s="26" customFormat="1" ht="15.75" customHeight="1">
      <c r="A406"/>
      <c r="B406" s="38" t="str">
        <f>IF('Return Calculation'!C380*'Return Calculation'!B381&gt;0,'Return Calculation'!C380*'Return Calculation'!B381,"")</f>
        <v/>
      </c>
      <c r="C406" s="38"/>
      <c r="D406" s="40" t="str">
        <f>IF('Return Calculation'!B381=1,English!$D$15*'Return Calculation'!B381,"")</f>
        <v/>
      </c>
      <c r="E406" s="40" t="str">
        <f>IFERROR(IF((E405+D406)*'Return Calculation'!B381&gt;0,E405+D406,""),"")</f>
        <v/>
      </c>
      <c r="F406" s="40" t="str">
        <f>IFERROR(IF('Return Calculation'!J381*(1+'Return Calculation'!F381)-'Return Calculation'!J381&gt;0,'Return Calculation'!J381*(1+'Return Calculation'!F381)-'Return Calculation'!J381,""),"")</f>
        <v/>
      </c>
      <c r="G406" s="40" t="str">
        <f>IFERROR(IF((G405+English!F406)*'Return Calculation'!B381&gt;0,G405+English!F406,""),"")</f>
        <v/>
      </c>
      <c r="H406" s="40" t="str">
        <f>IFERROR(IF('Return Calculation'!J381+English!F406+English!D406&gt;0,'Return Calculation'!J381+English!F406+English!D406,""),"")</f>
        <v/>
      </c>
    </row>
    <row r="407" spans="1:8" s="26" customFormat="1" ht="15.75" customHeight="1">
      <c r="A407"/>
      <c r="B407" s="38" t="str">
        <f>IF('Return Calculation'!C381*'Return Calculation'!B382&gt;0,'Return Calculation'!C381*'Return Calculation'!B382,"")</f>
        <v/>
      </c>
      <c r="C407" s="38"/>
      <c r="D407" s="40" t="str">
        <f>IF('Return Calculation'!B382=1,English!$D$15*'Return Calculation'!B382,"")</f>
        <v/>
      </c>
      <c r="E407" s="40" t="str">
        <f>IFERROR(IF((E406+D407)*'Return Calculation'!B382&gt;0,E406+D407,""),"")</f>
        <v/>
      </c>
      <c r="F407" s="40" t="str">
        <f>IFERROR(IF('Return Calculation'!J382*(1+'Return Calculation'!F382)-'Return Calculation'!J382&gt;0,'Return Calculation'!J382*(1+'Return Calculation'!F382)-'Return Calculation'!J382,""),"")</f>
        <v/>
      </c>
      <c r="G407" s="40" t="str">
        <f>IFERROR(IF((G406+English!F407)*'Return Calculation'!B382&gt;0,G406+English!F407,""),"")</f>
        <v/>
      </c>
      <c r="H407" s="40" t="str">
        <f>IFERROR(IF('Return Calculation'!J382+English!F407+English!D407&gt;0,'Return Calculation'!J382+English!F407+English!D407,""),"")</f>
        <v/>
      </c>
    </row>
    <row r="408" spans="1:8" s="26" customFormat="1" ht="15.75" customHeight="1">
      <c r="A408"/>
      <c r="B408" s="38" t="str">
        <f>IF('Return Calculation'!C382*'Return Calculation'!B383&gt;0,'Return Calculation'!C382*'Return Calculation'!B383,"")</f>
        <v/>
      </c>
      <c r="C408" s="38"/>
      <c r="D408" s="40" t="str">
        <f>IF('Return Calculation'!B383=1,English!$D$15*'Return Calculation'!B383,"")</f>
        <v/>
      </c>
      <c r="E408" s="40" t="str">
        <f>IFERROR(IF((E407+D408)*'Return Calculation'!B383&gt;0,E407+D408,""),"")</f>
        <v/>
      </c>
      <c r="F408" s="40" t="str">
        <f>IFERROR(IF('Return Calculation'!J383*(1+'Return Calculation'!F383)-'Return Calculation'!J383&gt;0,'Return Calculation'!J383*(1+'Return Calculation'!F383)-'Return Calculation'!J383,""),"")</f>
        <v/>
      </c>
      <c r="G408" s="40" t="str">
        <f>IFERROR(IF((G407+English!F408)*'Return Calculation'!B383&gt;0,G407+English!F408,""),"")</f>
        <v/>
      </c>
      <c r="H408" s="40" t="str">
        <f>IFERROR(IF('Return Calculation'!J383+English!F408+English!D408&gt;0,'Return Calculation'!J383+English!F408+English!D408,""),"")</f>
        <v/>
      </c>
    </row>
    <row r="409" spans="1:8" s="26" customFormat="1" ht="15.75" customHeight="1">
      <c r="A409"/>
      <c r="B409" s="38" t="str">
        <f>IF('Return Calculation'!C383*'Return Calculation'!B384&gt;0,'Return Calculation'!C383*'Return Calculation'!B384,"")</f>
        <v/>
      </c>
      <c r="C409" s="38"/>
      <c r="D409" s="40" t="str">
        <f>IF('Return Calculation'!B384=1,English!$D$15*'Return Calculation'!B384,"")</f>
        <v/>
      </c>
      <c r="E409" s="40" t="str">
        <f>IFERROR(IF((E408+D409)*'Return Calculation'!B384&gt;0,E408+D409,""),"")</f>
        <v/>
      </c>
      <c r="F409" s="40" t="str">
        <f>IFERROR(IF('Return Calculation'!J384*(1+'Return Calculation'!F384)-'Return Calculation'!J384&gt;0,'Return Calculation'!J384*(1+'Return Calculation'!F384)-'Return Calculation'!J384,""),"")</f>
        <v/>
      </c>
      <c r="G409" s="40" t="str">
        <f>IFERROR(IF((G408+English!F409)*'Return Calculation'!B384&gt;0,G408+English!F409,""),"")</f>
        <v/>
      </c>
      <c r="H409" s="40" t="str">
        <f>IFERROR(IF('Return Calculation'!J384+English!F409+English!D409&gt;0,'Return Calculation'!J384+English!F409+English!D409,""),"")</f>
        <v/>
      </c>
    </row>
    <row r="410" spans="1:8" s="26" customFormat="1" ht="15.75" customHeight="1">
      <c r="A410"/>
      <c r="B410" s="38" t="str">
        <f>IF('Return Calculation'!C384*'Return Calculation'!B385&gt;0,'Return Calculation'!C384*'Return Calculation'!B385,"")</f>
        <v/>
      </c>
      <c r="C410" s="38"/>
      <c r="D410" s="40" t="str">
        <f>IF('Return Calculation'!B385=1,English!$D$15*'Return Calculation'!B385,"")</f>
        <v/>
      </c>
      <c r="E410" s="40" t="str">
        <f>IFERROR(IF((E409+D410)*'Return Calculation'!B385&gt;0,E409+D410,""),"")</f>
        <v/>
      </c>
      <c r="F410" s="40" t="str">
        <f>IFERROR(IF('Return Calculation'!J385*(1+'Return Calculation'!F385)-'Return Calculation'!J385&gt;0,'Return Calculation'!J385*(1+'Return Calculation'!F385)-'Return Calculation'!J385,""),"")</f>
        <v/>
      </c>
      <c r="G410" s="40" t="str">
        <f>IFERROR(IF((G409+English!F410)*'Return Calculation'!B385&gt;0,G409+English!F410,""),"")</f>
        <v/>
      </c>
      <c r="H410" s="40" t="str">
        <f>IFERROR(IF('Return Calculation'!J385+English!F410+English!D410&gt;0,'Return Calculation'!J385+English!F410+English!D410,""),"")</f>
        <v/>
      </c>
    </row>
    <row r="411" spans="1:8" s="26" customFormat="1" ht="15.75" customHeight="1">
      <c r="A411"/>
      <c r="B411" s="38" t="str">
        <f>IF('Return Calculation'!C385*'Return Calculation'!B386&gt;0,'Return Calculation'!C385*'Return Calculation'!B386,"")</f>
        <v/>
      </c>
      <c r="C411" s="38"/>
      <c r="D411" s="40" t="str">
        <f>IF('Return Calculation'!B386=1,English!$D$15*'Return Calculation'!B386,"")</f>
        <v/>
      </c>
      <c r="E411" s="40" t="str">
        <f>IFERROR(IF((E410+D411)*'Return Calculation'!B386&gt;0,E410+D411,""),"")</f>
        <v/>
      </c>
      <c r="F411" s="40" t="str">
        <f>IFERROR(IF('Return Calculation'!J386*(1+'Return Calculation'!F386)-'Return Calculation'!J386&gt;0,'Return Calculation'!J386*(1+'Return Calculation'!F386)-'Return Calculation'!J386,""),"")</f>
        <v/>
      </c>
      <c r="G411" s="40" t="str">
        <f>IFERROR(IF((G410+English!F411)*'Return Calculation'!B386&gt;0,G410+English!F411,""),"")</f>
        <v/>
      </c>
      <c r="H411" s="40" t="str">
        <f>IFERROR(IF('Return Calculation'!J386+English!F411+English!D411&gt;0,'Return Calculation'!J386+English!F411+English!D411,""),"")</f>
        <v/>
      </c>
    </row>
    <row r="412" spans="1:8" s="26" customFormat="1" ht="15.75" customHeight="1">
      <c r="A412"/>
      <c r="B412" s="38" t="str">
        <f>IF('Return Calculation'!C386*'Return Calculation'!B387&gt;0,'Return Calculation'!C386*'Return Calculation'!B387,"")</f>
        <v/>
      </c>
      <c r="C412" s="38"/>
      <c r="D412" s="40" t="str">
        <f>IF('Return Calculation'!B387=1,English!$D$15*'Return Calculation'!B387,"")</f>
        <v/>
      </c>
      <c r="E412" s="40" t="str">
        <f>IFERROR(IF((E411+D412)*'Return Calculation'!B387&gt;0,E411+D412,""),"")</f>
        <v/>
      </c>
      <c r="F412" s="40" t="str">
        <f>IFERROR(IF('Return Calculation'!J387*(1+'Return Calculation'!F387)-'Return Calculation'!J387&gt;0,'Return Calculation'!J387*(1+'Return Calculation'!F387)-'Return Calculation'!J387,""),"")</f>
        <v/>
      </c>
      <c r="G412" s="40" t="str">
        <f>IFERROR(IF((G411+English!F412)*'Return Calculation'!B387&gt;0,G411+English!F412,""),"")</f>
        <v/>
      </c>
      <c r="H412" s="40" t="str">
        <f>IFERROR(IF('Return Calculation'!J387+English!F412+English!D412&gt;0,'Return Calculation'!J387+English!F412+English!D412,""),"")</f>
        <v/>
      </c>
    </row>
    <row r="413" spans="1:8" s="26" customFormat="1" ht="15.75" customHeight="1">
      <c r="A413"/>
      <c r="B413" s="38" t="str">
        <f>IF('Return Calculation'!C387*'Return Calculation'!B388&gt;0,'Return Calculation'!C387*'Return Calculation'!B388,"")</f>
        <v/>
      </c>
      <c r="C413" s="38"/>
      <c r="D413" s="40" t="str">
        <f>IF('Return Calculation'!B388=1,English!$D$15*'Return Calculation'!B388,"")</f>
        <v/>
      </c>
      <c r="E413" s="40" t="str">
        <f>IFERROR(IF((E412+D413)*'Return Calculation'!B388&gt;0,E412+D413,""),"")</f>
        <v/>
      </c>
      <c r="F413" s="40" t="str">
        <f>IFERROR(IF('Return Calculation'!J388*(1+'Return Calculation'!F388)-'Return Calculation'!J388&gt;0,'Return Calculation'!J388*(1+'Return Calculation'!F388)-'Return Calculation'!J388,""),"")</f>
        <v/>
      </c>
      <c r="G413" s="40" t="str">
        <f>IFERROR(IF((G412+English!F413)*'Return Calculation'!B388&gt;0,G412+English!F413,""),"")</f>
        <v/>
      </c>
      <c r="H413" s="40" t="str">
        <f>IFERROR(IF('Return Calculation'!J388+English!F413+English!D413&gt;0,'Return Calculation'!J388+English!F413+English!D413,""),"")</f>
        <v/>
      </c>
    </row>
    <row r="414" spans="1:8" s="26" customFormat="1" ht="15.75" customHeight="1">
      <c r="A414"/>
      <c r="B414" s="38" t="str">
        <f>IF('Return Calculation'!C388*'Return Calculation'!B389&gt;0,'Return Calculation'!C388*'Return Calculation'!B389,"")</f>
        <v/>
      </c>
      <c r="C414" s="38"/>
      <c r="D414" s="40" t="str">
        <f>IF('Return Calculation'!B389=1,English!$D$15*'Return Calculation'!B389,"")</f>
        <v/>
      </c>
      <c r="E414" s="40" t="str">
        <f>IFERROR(IF((E413+D414)*'Return Calculation'!B389&gt;0,E413+D414,""),"")</f>
        <v/>
      </c>
      <c r="F414" s="40" t="str">
        <f>IFERROR(IF('Return Calculation'!J389*(1+'Return Calculation'!F389)-'Return Calculation'!J389&gt;0,'Return Calculation'!J389*(1+'Return Calculation'!F389)-'Return Calculation'!J389,""),"")</f>
        <v/>
      </c>
      <c r="G414" s="40" t="str">
        <f>IFERROR(IF((G413+English!F414)*'Return Calculation'!B389&gt;0,G413+English!F414,""),"")</f>
        <v/>
      </c>
      <c r="H414" s="40" t="str">
        <f>IFERROR(IF('Return Calculation'!J389+English!F414+English!D414&gt;0,'Return Calculation'!J389+English!F414+English!D414,""),"")</f>
        <v/>
      </c>
    </row>
    <row r="415" spans="1:8" s="26" customFormat="1" ht="15.75" customHeight="1">
      <c r="A415"/>
      <c r="B415" s="38" t="str">
        <f>IF('Return Calculation'!C389*'Return Calculation'!B390&gt;0,'Return Calculation'!C389*'Return Calculation'!B390,"")</f>
        <v/>
      </c>
      <c r="C415" s="38"/>
      <c r="D415" s="40" t="str">
        <f>IF('Return Calculation'!B390=1,English!$D$15*'Return Calculation'!B390,"")</f>
        <v/>
      </c>
      <c r="E415" s="40" t="str">
        <f>IFERROR(IF((E414+D415)*'Return Calculation'!B390&gt;0,E414+D415,""),"")</f>
        <v/>
      </c>
      <c r="F415" s="40" t="str">
        <f>IFERROR(IF('Return Calculation'!J390*(1+'Return Calculation'!F390)-'Return Calculation'!J390&gt;0,'Return Calculation'!J390*(1+'Return Calculation'!F390)-'Return Calculation'!J390,""),"")</f>
        <v/>
      </c>
      <c r="G415" s="40" t="str">
        <f>IFERROR(IF((G414+English!F415)*'Return Calculation'!B390&gt;0,G414+English!F415,""),"")</f>
        <v/>
      </c>
      <c r="H415" s="40" t="str">
        <f>IFERROR(IF('Return Calculation'!J390+English!F415+English!D415&gt;0,'Return Calculation'!J390+English!F415+English!D415,""),"")</f>
        <v/>
      </c>
    </row>
    <row r="416" spans="1:8" s="26" customFormat="1" ht="15.75" customHeight="1">
      <c r="A416"/>
      <c r="B416" s="38" t="str">
        <f>IF('Return Calculation'!C390*'Return Calculation'!B391&gt;0,'Return Calculation'!C390*'Return Calculation'!B391,"")</f>
        <v/>
      </c>
      <c r="C416" s="38"/>
      <c r="D416" s="40" t="str">
        <f>IF('Return Calculation'!B391=1,English!$D$15*'Return Calculation'!B391,"")</f>
        <v/>
      </c>
      <c r="E416" s="40" t="str">
        <f>IFERROR(IF((E415+D416)*'Return Calculation'!B391&gt;0,E415+D416,""),"")</f>
        <v/>
      </c>
      <c r="F416" s="40" t="str">
        <f>IFERROR(IF('Return Calculation'!J391*(1+'Return Calculation'!F391)-'Return Calculation'!J391&gt;0,'Return Calculation'!J391*(1+'Return Calculation'!F391)-'Return Calculation'!J391,""),"")</f>
        <v/>
      </c>
      <c r="G416" s="40" t="str">
        <f>IFERROR(IF((G415+English!F416)*'Return Calculation'!B391&gt;0,G415+English!F416,""),"")</f>
        <v/>
      </c>
      <c r="H416" s="40" t="str">
        <f>IFERROR(IF('Return Calculation'!J391+English!F416+English!D416&gt;0,'Return Calculation'!J391+English!F416+English!D416,""),"")</f>
        <v/>
      </c>
    </row>
    <row r="417" spans="1:8" s="26" customFormat="1" ht="15.75" customHeight="1">
      <c r="A417"/>
      <c r="B417" s="38" t="str">
        <f>IF('Return Calculation'!C391*'Return Calculation'!B392&gt;0,'Return Calculation'!C391*'Return Calculation'!B392,"")</f>
        <v/>
      </c>
      <c r="C417" s="38"/>
      <c r="D417" s="40" t="str">
        <f>IF('Return Calculation'!B392=1,English!$D$15*'Return Calculation'!B392,"")</f>
        <v/>
      </c>
      <c r="E417" s="40" t="str">
        <f>IFERROR(IF((E416+D417)*'Return Calculation'!B392&gt;0,E416+D417,""),"")</f>
        <v/>
      </c>
      <c r="F417" s="40" t="str">
        <f>IFERROR(IF('Return Calculation'!J392*(1+'Return Calculation'!F392)-'Return Calculation'!J392&gt;0,'Return Calculation'!J392*(1+'Return Calculation'!F392)-'Return Calculation'!J392,""),"")</f>
        <v/>
      </c>
      <c r="G417" s="40" t="str">
        <f>IFERROR(IF((G416+English!F417)*'Return Calculation'!B392&gt;0,G416+English!F417,""),"")</f>
        <v/>
      </c>
      <c r="H417" s="40" t="str">
        <f>IFERROR(IF('Return Calculation'!J392+English!F417+English!D417&gt;0,'Return Calculation'!J392+English!F417+English!D417,""),"")</f>
        <v/>
      </c>
    </row>
    <row r="418" spans="1:8" s="26" customFormat="1" ht="15.75" customHeight="1">
      <c r="A418"/>
      <c r="B418" s="38" t="str">
        <f>IF('Return Calculation'!C392*'Return Calculation'!B393&gt;0,'Return Calculation'!C392*'Return Calculation'!B393,"")</f>
        <v/>
      </c>
      <c r="C418" s="38"/>
      <c r="D418" s="40" t="str">
        <f>IF('Return Calculation'!B393=1,English!$D$15*'Return Calculation'!B393,"")</f>
        <v/>
      </c>
      <c r="E418" s="40" t="str">
        <f>IFERROR(IF((E417+D418)*'Return Calculation'!B393&gt;0,E417+D418,""),"")</f>
        <v/>
      </c>
      <c r="F418" s="40" t="str">
        <f>IFERROR(IF('Return Calculation'!J393*(1+'Return Calculation'!F393)-'Return Calculation'!J393&gt;0,'Return Calculation'!J393*(1+'Return Calculation'!F393)-'Return Calculation'!J393,""),"")</f>
        <v/>
      </c>
      <c r="G418" s="40" t="str">
        <f>IFERROR(IF((G417+English!F418)*'Return Calculation'!B393&gt;0,G417+English!F418,""),"")</f>
        <v/>
      </c>
      <c r="H418" s="40" t="str">
        <f>IFERROR(IF('Return Calculation'!J393+English!F418+English!D418&gt;0,'Return Calculation'!J393+English!F418+English!D418,""),"")</f>
        <v/>
      </c>
    </row>
    <row r="419" spans="1:8" s="26" customFormat="1" ht="15.75" customHeight="1">
      <c r="A419"/>
      <c r="B419" s="38" t="str">
        <f>IF('Return Calculation'!C393*'Return Calculation'!B394&gt;0,'Return Calculation'!C393*'Return Calculation'!B394,"")</f>
        <v/>
      </c>
      <c r="C419" s="38"/>
      <c r="D419" s="40" t="str">
        <f>IF('Return Calculation'!B394=1,English!$D$15*'Return Calculation'!B394,"")</f>
        <v/>
      </c>
      <c r="E419" s="40" t="str">
        <f>IFERROR(IF((E418+D419)*'Return Calculation'!B394&gt;0,E418+D419,""),"")</f>
        <v/>
      </c>
      <c r="F419" s="40" t="str">
        <f>IFERROR(IF('Return Calculation'!J394*(1+'Return Calculation'!F394)-'Return Calculation'!J394&gt;0,'Return Calculation'!J394*(1+'Return Calculation'!F394)-'Return Calculation'!J394,""),"")</f>
        <v/>
      </c>
      <c r="G419" s="40" t="str">
        <f>IFERROR(IF((G418+English!F419)*'Return Calculation'!B394&gt;0,G418+English!F419,""),"")</f>
        <v/>
      </c>
      <c r="H419" s="40" t="str">
        <f>IFERROR(IF('Return Calculation'!J394+English!F419+English!D419&gt;0,'Return Calculation'!J394+English!F419+English!D419,""),"")</f>
        <v/>
      </c>
    </row>
    <row r="420" spans="1:8" s="26" customFormat="1" ht="15.75" customHeight="1">
      <c r="A420"/>
      <c r="B420" s="38" t="str">
        <f>IF('Return Calculation'!C394*'Return Calculation'!B395&gt;0,'Return Calculation'!C394*'Return Calculation'!B395,"")</f>
        <v/>
      </c>
      <c r="C420" s="38"/>
      <c r="D420" s="40" t="str">
        <f>IF('Return Calculation'!B395=1,English!$D$15*'Return Calculation'!B395,"")</f>
        <v/>
      </c>
      <c r="E420" s="40" t="str">
        <f>IFERROR(IF((E419+D420)*'Return Calculation'!B395&gt;0,E419+D420,""),"")</f>
        <v/>
      </c>
      <c r="F420" s="40" t="str">
        <f>IFERROR(IF('Return Calculation'!J395*(1+'Return Calculation'!F395)-'Return Calculation'!J395&gt;0,'Return Calculation'!J395*(1+'Return Calculation'!F395)-'Return Calculation'!J395,""),"")</f>
        <v/>
      </c>
      <c r="G420" s="40" t="str">
        <f>IFERROR(IF((G419+English!F420)*'Return Calculation'!B395&gt;0,G419+English!F420,""),"")</f>
        <v/>
      </c>
      <c r="H420" s="40" t="str">
        <f>IFERROR(IF('Return Calculation'!J395+English!F420+English!D420&gt;0,'Return Calculation'!J395+English!F420+English!D420,""),"")</f>
        <v/>
      </c>
    </row>
    <row r="421" spans="1:8" s="26" customFormat="1" ht="15.75" customHeight="1">
      <c r="A421"/>
      <c r="B421" s="38" t="str">
        <f>IF('Return Calculation'!C395*'Return Calculation'!B396&gt;0,'Return Calculation'!C395*'Return Calculation'!B396,"")</f>
        <v/>
      </c>
      <c r="C421" s="38"/>
      <c r="D421" s="40" t="str">
        <f>IF('Return Calculation'!B396=1,English!$D$15*'Return Calculation'!B396,"")</f>
        <v/>
      </c>
      <c r="E421" s="40" t="str">
        <f>IFERROR(IF((E420+D421)*'Return Calculation'!B396&gt;0,E420+D421,""),"")</f>
        <v/>
      </c>
      <c r="F421" s="40" t="str">
        <f>IFERROR(IF('Return Calculation'!J396*(1+'Return Calculation'!F396)-'Return Calculation'!J396&gt;0,'Return Calculation'!J396*(1+'Return Calculation'!F396)-'Return Calculation'!J396,""),"")</f>
        <v/>
      </c>
      <c r="G421" s="40" t="str">
        <f>IFERROR(IF((G420+English!F421)*'Return Calculation'!B396&gt;0,G420+English!F421,""),"")</f>
        <v/>
      </c>
      <c r="H421" s="40" t="str">
        <f>IFERROR(IF('Return Calculation'!J396+English!F421+English!D421&gt;0,'Return Calculation'!J396+English!F421+English!D421,""),"")</f>
        <v/>
      </c>
    </row>
    <row r="422" spans="1:8" s="26" customFormat="1" ht="15.75" customHeight="1">
      <c r="A422"/>
      <c r="B422" s="38" t="str">
        <f>IF('Return Calculation'!C396*'Return Calculation'!B397&gt;0,'Return Calculation'!C396*'Return Calculation'!B397,"")</f>
        <v/>
      </c>
      <c r="C422" s="38"/>
      <c r="D422" s="40" t="str">
        <f>IF('Return Calculation'!B397=1,English!$D$15*'Return Calculation'!B397,"")</f>
        <v/>
      </c>
      <c r="E422" s="40" t="str">
        <f>IFERROR(IF((E421+D422)*'Return Calculation'!B397&gt;0,E421+D422,""),"")</f>
        <v/>
      </c>
      <c r="F422" s="40" t="str">
        <f>IFERROR(IF('Return Calculation'!J397*(1+'Return Calculation'!F397)-'Return Calculation'!J397&gt;0,'Return Calculation'!J397*(1+'Return Calculation'!F397)-'Return Calculation'!J397,""),"")</f>
        <v/>
      </c>
      <c r="G422" s="40" t="str">
        <f>IFERROR(IF((G421+English!F422)*'Return Calculation'!B397&gt;0,G421+English!F422,""),"")</f>
        <v/>
      </c>
      <c r="H422" s="40" t="str">
        <f>IFERROR(IF('Return Calculation'!J397+English!F422+English!D422&gt;0,'Return Calculation'!J397+English!F422+English!D422,""),"")</f>
        <v/>
      </c>
    </row>
    <row r="423" spans="1:8" s="26" customFormat="1" ht="15.75" customHeight="1">
      <c r="A423"/>
      <c r="B423" s="38" t="str">
        <f>IF('Return Calculation'!C397*'Return Calculation'!B398&gt;0,'Return Calculation'!C397*'Return Calculation'!B398,"")</f>
        <v/>
      </c>
      <c r="C423" s="38"/>
      <c r="D423" s="40" t="str">
        <f>IF('Return Calculation'!B398=1,English!$D$15*'Return Calculation'!B398,"")</f>
        <v/>
      </c>
      <c r="E423" s="40" t="str">
        <f>IFERROR(IF((E422+D423)*'Return Calculation'!B398&gt;0,E422+D423,""),"")</f>
        <v/>
      </c>
      <c r="F423" s="40" t="str">
        <f>IFERROR(IF('Return Calculation'!J398*(1+'Return Calculation'!F398)-'Return Calculation'!J398&gt;0,'Return Calculation'!J398*(1+'Return Calculation'!F398)-'Return Calculation'!J398,""),"")</f>
        <v/>
      </c>
      <c r="G423" s="40" t="str">
        <f>IFERROR(IF((G422+English!F423)*'Return Calculation'!B398&gt;0,G422+English!F423,""),"")</f>
        <v/>
      </c>
      <c r="H423" s="40" t="str">
        <f>IFERROR(IF('Return Calculation'!J398+English!F423+English!D423&gt;0,'Return Calculation'!J398+English!F423+English!D423,""),"")</f>
        <v/>
      </c>
    </row>
    <row r="424" spans="1:8" s="26" customFormat="1" ht="15.75" customHeight="1">
      <c r="A424"/>
      <c r="B424" s="38" t="str">
        <f>IF('Return Calculation'!C398*'Return Calculation'!B399&gt;0,'Return Calculation'!C398*'Return Calculation'!B399,"")</f>
        <v/>
      </c>
      <c r="C424" s="38"/>
      <c r="D424" s="40" t="str">
        <f>IF('Return Calculation'!B399=1,English!$D$15*'Return Calculation'!B399,"")</f>
        <v/>
      </c>
      <c r="E424" s="40" t="str">
        <f>IFERROR(IF((E423+D424)*'Return Calculation'!B399&gt;0,E423+D424,""),"")</f>
        <v/>
      </c>
      <c r="F424" s="40" t="str">
        <f>IFERROR(IF('Return Calculation'!J399*(1+'Return Calculation'!F399)-'Return Calculation'!J399&gt;0,'Return Calculation'!J399*(1+'Return Calculation'!F399)-'Return Calculation'!J399,""),"")</f>
        <v/>
      </c>
      <c r="G424" s="40" t="str">
        <f>IFERROR(IF((G423+English!F424)*'Return Calculation'!B399&gt;0,G423+English!F424,""),"")</f>
        <v/>
      </c>
      <c r="H424" s="40" t="str">
        <f>IFERROR(IF('Return Calculation'!J399+English!F424+English!D424&gt;0,'Return Calculation'!J399+English!F424+English!D424,""),"")</f>
        <v/>
      </c>
    </row>
    <row r="425" spans="1:8" s="26" customFormat="1" ht="15.75" customHeight="1">
      <c r="A425"/>
      <c r="B425" s="38" t="str">
        <f>IF('Return Calculation'!C399*'Return Calculation'!B400&gt;0,'Return Calculation'!C399*'Return Calculation'!B400,"")</f>
        <v/>
      </c>
      <c r="C425" s="38"/>
      <c r="D425" s="40" t="str">
        <f>IF('Return Calculation'!B400=1,English!$D$15*'Return Calculation'!B400,"")</f>
        <v/>
      </c>
      <c r="E425" s="40" t="str">
        <f>IFERROR(IF((E424+D425)*'Return Calculation'!B400&gt;0,E424+D425,""),"")</f>
        <v/>
      </c>
      <c r="F425" s="40" t="str">
        <f>IFERROR(IF('Return Calculation'!J400*(1+'Return Calculation'!F400)-'Return Calculation'!J400&gt;0,'Return Calculation'!J400*(1+'Return Calculation'!F400)-'Return Calculation'!J400,""),"")</f>
        <v/>
      </c>
      <c r="G425" s="40" t="str">
        <f>IFERROR(IF((G424+English!F425)*'Return Calculation'!B400&gt;0,G424+English!F425,""),"")</f>
        <v/>
      </c>
      <c r="H425" s="40" t="str">
        <f>IFERROR(IF('Return Calculation'!J400+English!F425+English!D425&gt;0,'Return Calculation'!J400+English!F425+English!D425,""),"")</f>
        <v/>
      </c>
    </row>
    <row r="426" spans="1:8" s="26" customFormat="1" ht="15.75" customHeight="1">
      <c r="A426"/>
      <c r="B426" s="38" t="str">
        <f>IF('Return Calculation'!C400*'Return Calculation'!B401&gt;0,'Return Calculation'!C400*'Return Calculation'!B401,"")</f>
        <v/>
      </c>
      <c r="C426" s="38"/>
      <c r="D426" s="40" t="str">
        <f>IF('Return Calculation'!B401=1,English!$D$15*'Return Calculation'!B401,"")</f>
        <v/>
      </c>
      <c r="E426" s="40" t="str">
        <f>IFERROR(IF((E425+D426)*'Return Calculation'!B401&gt;0,E425+D426,""),"")</f>
        <v/>
      </c>
      <c r="F426" s="40" t="str">
        <f>IFERROR(IF('Return Calculation'!J401*(1+'Return Calculation'!F401)-'Return Calculation'!J401&gt;0,'Return Calculation'!J401*(1+'Return Calculation'!F401)-'Return Calculation'!J401,""),"")</f>
        <v/>
      </c>
      <c r="G426" s="40" t="str">
        <f>IFERROR(IF((G425+English!F426)*'Return Calculation'!B401&gt;0,G425+English!F426,""),"")</f>
        <v/>
      </c>
      <c r="H426" s="40" t="str">
        <f>IFERROR(IF('Return Calculation'!J401+English!F426+English!D426&gt;0,'Return Calculation'!J401+English!F426+English!D426,""),"")</f>
        <v/>
      </c>
    </row>
    <row r="427" spans="1:8" s="26" customFormat="1" ht="15.75" customHeight="1">
      <c r="A427"/>
      <c r="B427" s="38" t="str">
        <f>IF('Return Calculation'!C401*'Return Calculation'!B402&gt;0,'Return Calculation'!C401*'Return Calculation'!B402,"")</f>
        <v/>
      </c>
      <c r="C427" s="38"/>
      <c r="D427" s="40" t="str">
        <f>IF('Return Calculation'!B402=1,English!$D$15*'Return Calculation'!B402,"")</f>
        <v/>
      </c>
      <c r="E427" s="40" t="str">
        <f>IFERROR(IF((E426+D427)*'Return Calculation'!B402&gt;0,E426+D427,""),"")</f>
        <v/>
      </c>
      <c r="F427" s="40" t="str">
        <f>IFERROR(IF('Return Calculation'!J402*(1+'Return Calculation'!F402)-'Return Calculation'!J402&gt;0,'Return Calculation'!J402*(1+'Return Calculation'!F402)-'Return Calculation'!J402,""),"")</f>
        <v/>
      </c>
      <c r="G427" s="40" t="str">
        <f>IFERROR(IF((G426+English!F427)*'Return Calculation'!B402&gt;0,G426+English!F427,""),"")</f>
        <v/>
      </c>
      <c r="H427" s="40" t="str">
        <f>IFERROR(IF('Return Calculation'!J402+English!F427+English!D427&gt;0,'Return Calculation'!J402+English!F427+English!D427,""),"")</f>
        <v/>
      </c>
    </row>
    <row r="428" spans="1:8" s="26" customFormat="1" ht="15.75" customHeight="1">
      <c r="A428"/>
      <c r="B428" s="38" t="str">
        <f>IF('Return Calculation'!C402*'Return Calculation'!B403&gt;0,'Return Calculation'!C402*'Return Calculation'!B403,"")</f>
        <v/>
      </c>
      <c r="C428" s="38"/>
      <c r="D428" s="40" t="str">
        <f>IF('Return Calculation'!B403=1,English!$D$15*'Return Calculation'!B403,"")</f>
        <v/>
      </c>
      <c r="E428" s="40" t="str">
        <f>IFERROR(IF((E427+D428)*'Return Calculation'!B403&gt;0,E427+D428,""),"")</f>
        <v/>
      </c>
      <c r="F428" s="40" t="str">
        <f>IFERROR(IF('Return Calculation'!J403*(1+'Return Calculation'!F403)-'Return Calculation'!J403&gt;0,'Return Calculation'!J403*(1+'Return Calculation'!F403)-'Return Calculation'!J403,""),"")</f>
        <v/>
      </c>
      <c r="G428" s="40" t="str">
        <f>IFERROR(IF((G427+English!F428)*'Return Calculation'!B403&gt;0,G427+English!F428,""),"")</f>
        <v/>
      </c>
      <c r="H428" s="40" t="str">
        <f>IFERROR(IF('Return Calculation'!J403+English!F428+English!D428&gt;0,'Return Calculation'!J403+English!F428+English!D428,""),"")</f>
        <v/>
      </c>
    </row>
    <row r="429" spans="1:8" s="26" customFormat="1" ht="15.75" customHeight="1">
      <c r="A429"/>
      <c r="B429" s="38" t="str">
        <f>IF('Return Calculation'!C403*'Return Calculation'!B404&gt;0,'Return Calculation'!C403*'Return Calculation'!B404,"")</f>
        <v/>
      </c>
      <c r="C429" s="38"/>
      <c r="D429" s="40" t="str">
        <f>IF('Return Calculation'!B404=1,English!$D$15*'Return Calculation'!B404,"")</f>
        <v/>
      </c>
      <c r="E429" s="40" t="str">
        <f>IFERROR(IF((E428+D429)*'Return Calculation'!B404&gt;0,E428+D429,""),"")</f>
        <v/>
      </c>
      <c r="F429" s="40" t="str">
        <f>IFERROR(IF('Return Calculation'!J404*(1+'Return Calculation'!F404)-'Return Calculation'!J404&gt;0,'Return Calculation'!J404*(1+'Return Calculation'!F404)-'Return Calculation'!J404,""),"")</f>
        <v/>
      </c>
      <c r="G429" s="40" t="str">
        <f>IFERROR(IF((G428+English!F429)*'Return Calculation'!B404&gt;0,G428+English!F429,""),"")</f>
        <v/>
      </c>
      <c r="H429" s="40" t="str">
        <f>IFERROR(IF('Return Calculation'!J404+English!F429+English!D429&gt;0,'Return Calculation'!J404+English!F429+English!D429,""),"")</f>
        <v/>
      </c>
    </row>
    <row r="430" spans="1:8" s="26" customFormat="1" ht="15.75" customHeight="1">
      <c r="A430"/>
      <c r="B430" s="38" t="str">
        <f>IF('Return Calculation'!C404*'Return Calculation'!B405&gt;0,'Return Calculation'!C404*'Return Calculation'!B405,"")</f>
        <v/>
      </c>
      <c r="C430" s="38"/>
      <c r="D430" s="40" t="str">
        <f>IF('Return Calculation'!B405=1,English!$D$15*'Return Calculation'!B405,"")</f>
        <v/>
      </c>
      <c r="E430" s="40" t="str">
        <f>IFERROR(IF((E429+D430)*'Return Calculation'!B405&gt;0,E429+D430,""),"")</f>
        <v/>
      </c>
      <c r="F430" s="40" t="str">
        <f>IFERROR(IF('Return Calculation'!J405*(1+'Return Calculation'!F405)-'Return Calculation'!J405&gt;0,'Return Calculation'!J405*(1+'Return Calculation'!F405)-'Return Calculation'!J405,""),"")</f>
        <v/>
      </c>
      <c r="G430" s="40" t="str">
        <f>IFERROR(IF((G429+English!F430)*'Return Calculation'!B405&gt;0,G429+English!F430,""),"")</f>
        <v/>
      </c>
      <c r="H430" s="40" t="str">
        <f>IFERROR(IF('Return Calculation'!J405+English!F430+English!D430&gt;0,'Return Calculation'!J405+English!F430+English!D430,""),"")</f>
        <v/>
      </c>
    </row>
    <row r="431" spans="1:8" s="26" customFormat="1" ht="15.75" customHeight="1">
      <c r="A431"/>
      <c r="B431" s="38" t="str">
        <f>IF('Return Calculation'!C405*'Return Calculation'!B406&gt;0,'Return Calculation'!C405*'Return Calculation'!B406,"")</f>
        <v/>
      </c>
      <c r="C431" s="38"/>
      <c r="D431" s="40" t="str">
        <f>IF('Return Calculation'!B406=1,English!$D$15*'Return Calculation'!B406,"")</f>
        <v/>
      </c>
      <c r="E431" s="40" t="str">
        <f>IFERROR(IF((E430+D431)*'Return Calculation'!B406&gt;0,E430+D431,""),"")</f>
        <v/>
      </c>
      <c r="F431" s="40" t="str">
        <f>IFERROR(IF('Return Calculation'!J406*(1+'Return Calculation'!F406)-'Return Calculation'!J406&gt;0,'Return Calculation'!J406*(1+'Return Calculation'!F406)-'Return Calculation'!J406,""),"")</f>
        <v/>
      </c>
      <c r="G431" s="40" t="str">
        <f>IFERROR(IF((G430+English!F431)*'Return Calculation'!B406&gt;0,G430+English!F431,""),"")</f>
        <v/>
      </c>
      <c r="H431" s="40" t="str">
        <f>IFERROR(IF('Return Calculation'!J406+English!F431+English!D431&gt;0,'Return Calculation'!J406+English!F431+English!D431,""),"")</f>
        <v/>
      </c>
    </row>
    <row r="432" spans="1:8" s="26" customFormat="1" ht="15.75" customHeight="1">
      <c r="A432"/>
      <c r="B432" s="38" t="str">
        <f>IF('Return Calculation'!C406*'Return Calculation'!B407&gt;0,'Return Calculation'!C406*'Return Calculation'!B407,"")</f>
        <v/>
      </c>
      <c r="C432" s="38"/>
      <c r="D432" s="40" t="str">
        <f>IF('Return Calculation'!B407=1,English!$D$15*'Return Calculation'!B407,"")</f>
        <v/>
      </c>
      <c r="E432" s="40" t="str">
        <f>IFERROR(IF((E431+D432)*'Return Calculation'!B407&gt;0,E431+D432,""),"")</f>
        <v/>
      </c>
      <c r="F432" s="40" t="str">
        <f>IFERROR(IF('Return Calculation'!J407*(1+'Return Calculation'!F407)-'Return Calculation'!J407&gt;0,'Return Calculation'!J407*(1+'Return Calculation'!F407)-'Return Calculation'!J407,""),"")</f>
        <v/>
      </c>
      <c r="G432" s="40" t="str">
        <f>IFERROR(IF((G431+English!F432)*'Return Calculation'!B407&gt;0,G431+English!F432,""),"")</f>
        <v/>
      </c>
      <c r="H432" s="40" t="str">
        <f>IFERROR(IF('Return Calculation'!J407+English!F432+English!D432&gt;0,'Return Calculation'!J407+English!F432+English!D432,""),"")</f>
        <v/>
      </c>
    </row>
    <row r="433" spans="1:8" s="26" customFormat="1" ht="15.75" customHeight="1">
      <c r="A433"/>
      <c r="B433" s="38" t="str">
        <f>IF('Return Calculation'!C407*'Return Calculation'!B408&gt;0,'Return Calculation'!C407*'Return Calculation'!B408,"")</f>
        <v/>
      </c>
      <c r="C433" s="38"/>
      <c r="D433" s="40" t="str">
        <f>IF('Return Calculation'!B408=1,English!$D$15*'Return Calculation'!B408,"")</f>
        <v/>
      </c>
      <c r="E433" s="40" t="str">
        <f>IFERROR(IF((E432+D433)*'Return Calculation'!B408&gt;0,E432+D433,""),"")</f>
        <v/>
      </c>
      <c r="F433" s="40" t="str">
        <f>IFERROR(IF('Return Calculation'!J408*(1+'Return Calculation'!F408)-'Return Calculation'!J408&gt;0,'Return Calculation'!J408*(1+'Return Calculation'!F408)-'Return Calculation'!J408,""),"")</f>
        <v/>
      </c>
      <c r="G433" s="40" t="str">
        <f>IFERROR(IF((G432+English!F433)*'Return Calculation'!B408&gt;0,G432+English!F433,""),"")</f>
        <v/>
      </c>
      <c r="H433" s="40" t="str">
        <f>IFERROR(IF('Return Calculation'!J408+English!F433+English!D433&gt;0,'Return Calculation'!J408+English!F433+English!D433,""),"")</f>
        <v/>
      </c>
    </row>
    <row r="434" spans="1:8" s="26" customFormat="1" ht="15.75" customHeight="1">
      <c r="A434"/>
      <c r="B434" s="38" t="str">
        <f>IF('Return Calculation'!C408*'Return Calculation'!B409&gt;0,'Return Calculation'!C408*'Return Calculation'!B409,"")</f>
        <v/>
      </c>
      <c r="C434" s="38"/>
      <c r="D434" s="40" t="str">
        <f>IF('Return Calculation'!B409=1,English!$D$15*'Return Calculation'!B409,"")</f>
        <v/>
      </c>
      <c r="E434" s="40" t="str">
        <f>IFERROR(IF((E433+D434)*'Return Calculation'!B409&gt;0,E433+D434,""),"")</f>
        <v/>
      </c>
      <c r="F434" s="40" t="str">
        <f>IFERROR(IF('Return Calculation'!J409*(1+'Return Calculation'!F409)-'Return Calculation'!J409&gt;0,'Return Calculation'!J409*(1+'Return Calculation'!F409)-'Return Calculation'!J409,""),"")</f>
        <v/>
      </c>
      <c r="G434" s="40" t="str">
        <f>IFERROR(IF((G433+English!F434)*'Return Calculation'!B409&gt;0,G433+English!F434,""),"")</f>
        <v/>
      </c>
      <c r="H434" s="40" t="str">
        <f>IFERROR(IF('Return Calculation'!J409+English!F434+English!D434&gt;0,'Return Calculation'!J409+English!F434+English!D434,""),"")</f>
        <v/>
      </c>
    </row>
    <row r="435" spans="1:8" s="26" customFormat="1" ht="15.75" customHeight="1">
      <c r="A435"/>
      <c r="B435" s="38" t="str">
        <f>IF('Return Calculation'!C409*'Return Calculation'!B410&gt;0,'Return Calculation'!C409*'Return Calculation'!B410,"")</f>
        <v/>
      </c>
      <c r="C435" s="38"/>
      <c r="D435" s="40" t="str">
        <f>IF('Return Calculation'!B410=1,English!$D$15*'Return Calculation'!B410,"")</f>
        <v/>
      </c>
      <c r="E435" s="40" t="str">
        <f>IFERROR(IF((E434+D435)*'Return Calculation'!B410&gt;0,E434+D435,""),"")</f>
        <v/>
      </c>
      <c r="F435" s="40" t="str">
        <f>IFERROR(IF('Return Calculation'!J410*(1+'Return Calculation'!F410)-'Return Calculation'!J410&gt;0,'Return Calculation'!J410*(1+'Return Calculation'!F410)-'Return Calculation'!J410,""),"")</f>
        <v/>
      </c>
      <c r="G435" s="40" t="str">
        <f>IFERROR(IF((G434+English!F435)*'Return Calculation'!B410&gt;0,G434+English!F435,""),"")</f>
        <v/>
      </c>
      <c r="H435" s="40" t="str">
        <f>IFERROR(IF('Return Calculation'!J410+English!F435+English!D435&gt;0,'Return Calculation'!J410+English!F435+English!D435,""),"")</f>
        <v/>
      </c>
    </row>
    <row r="436" spans="1:8" s="26" customFormat="1" ht="15.75" customHeight="1">
      <c r="A436"/>
      <c r="B436" s="38" t="str">
        <f>IF('Return Calculation'!C410*'Return Calculation'!B411&gt;0,'Return Calculation'!C410*'Return Calculation'!B411,"")</f>
        <v/>
      </c>
      <c r="C436" s="38"/>
      <c r="D436" s="40" t="str">
        <f>IF('Return Calculation'!B411=1,English!$D$15*'Return Calculation'!B411,"")</f>
        <v/>
      </c>
      <c r="E436" s="40" t="str">
        <f>IFERROR(IF((E435+D436)*'Return Calculation'!B411&gt;0,E435+D436,""),"")</f>
        <v/>
      </c>
      <c r="F436" s="40" t="str">
        <f>IFERROR(IF('Return Calculation'!J411*(1+'Return Calculation'!F411)-'Return Calculation'!J411&gt;0,'Return Calculation'!J411*(1+'Return Calculation'!F411)-'Return Calculation'!J411,""),"")</f>
        <v/>
      </c>
      <c r="G436" s="40" t="str">
        <f>IFERROR(IF((G435+English!F436)*'Return Calculation'!B411&gt;0,G435+English!F436,""),"")</f>
        <v/>
      </c>
      <c r="H436" s="40" t="str">
        <f>IFERROR(IF('Return Calculation'!J411+English!F436+English!D436&gt;0,'Return Calculation'!J411+English!F436+English!D436,""),"")</f>
        <v/>
      </c>
    </row>
    <row r="437" spans="1:8" s="26" customFormat="1" ht="15.75" customHeight="1">
      <c r="A437"/>
      <c r="B437" s="38" t="str">
        <f>IF('Return Calculation'!C411*'Return Calculation'!B412&gt;0,'Return Calculation'!C411*'Return Calculation'!B412,"")</f>
        <v/>
      </c>
      <c r="C437" s="38"/>
      <c r="D437" s="40" t="str">
        <f>IF('Return Calculation'!B412=1,English!$D$15*'Return Calculation'!B412,"")</f>
        <v/>
      </c>
      <c r="E437" s="40" t="str">
        <f>IFERROR(IF((E436+D437)*'Return Calculation'!B412&gt;0,E436+D437,""),"")</f>
        <v/>
      </c>
      <c r="F437" s="40" t="str">
        <f>IFERROR(IF('Return Calculation'!J412*(1+'Return Calculation'!F412)-'Return Calculation'!J412&gt;0,'Return Calculation'!J412*(1+'Return Calculation'!F412)-'Return Calculation'!J412,""),"")</f>
        <v/>
      </c>
      <c r="G437" s="40" t="str">
        <f>IFERROR(IF((G436+English!F437)*'Return Calculation'!B412&gt;0,G436+English!F437,""),"")</f>
        <v/>
      </c>
      <c r="H437" s="40" t="str">
        <f>IFERROR(IF('Return Calculation'!J412+English!F437+English!D437&gt;0,'Return Calculation'!J412+English!F437+English!D437,""),"")</f>
        <v/>
      </c>
    </row>
    <row r="438" spans="1:8" s="26" customFormat="1" ht="15.75" customHeight="1">
      <c r="A438"/>
      <c r="B438" s="38" t="str">
        <f>IF('Return Calculation'!C412*'Return Calculation'!B413&gt;0,'Return Calculation'!C412*'Return Calculation'!B413,"")</f>
        <v/>
      </c>
      <c r="C438" s="38"/>
      <c r="D438" s="40" t="str">
        <f>IF('Return Calculation'!B413=1,English!$D$15*'Return Calculation'!B413,"")</f>
        <v/>
      </c>
      <c r="E438" s="40" t="str">
        <f>IFERROR(IF((E437+D438)*'Return Calculation'!B413&gt;0,E437+D438,""),"")</f>
        <v/>
      </c>
      <c r="F438" s="40" t="str">
        <f>IFERROR(IF('Return Calculation'!J413*(1+'Return Calculation'!F413)-'Return Calculation'!J413&gt;0,'Return Calculation'!J413*(1+'Return Calculation'!F413)-'Return Calculation'!J413,""),"")</f>
        <v/>
      </c>
      <c r="G438" s="40" t="str">
        <f>IFERROR(IF((G437+English!F438)*'Return Calculation'!B413&gt;0,G437+English!F438,""),"")</f>
        <v/>
      </c>
      <c r="H438" s="40" t="str">
        <f>IFERROR(IF('Return Calculation'!J413+English!F438+English!D438&gt;0,'Return Calculation'!J413+English!F438+English!D438,""),"")</f>
        <v/>
      </c>
    </row>
    <row r="439" spans="1:8" s="26" customFormat="1" ht="15.75" customHeight="1">
      <c r="A439"/>
      <c r="B439" s="38" t="str">
        <f>IF('Return Calculation'!C413*'Return Calculation'!B414&gt;0,'Return Calculation'!C413*'Return Calculation'!B414,"")</f>
        <v/>
      </c>
      <c r="C439" s="38"/>
      <c r="D439" s="40" t="str">
        <f>IF('Return Calculation'!B414=1,English!$D$15*'Return Calculation'!B414,"")</f>
        <v/>
      </c>
      <c r="E439" s="40" t="str">
        <f>IFERROR(IF((E438+D439)*'Return Calculation'!B414&gt;0,E438+D439,""),"")</f>
        <v/>
      </c>
      <c r="F439" s="40" t="str">
        <f>IFERROR(IF('Return Calculation'!J414*(1+'Return Calculation'!F414)-'Return Calculation'!J414&gt;0,'Return Calculation'!J414*(1+'Return Calculation'!F414)-'Return Calculation'!J414,""),"")</f>
        <v/>
      </c>
      <c r="G439" s="40" t="str">
        <f>IFERROR(IF((G438+English!F439)*'Return Calculation'!B414&gt;0,G438+English!F439,""),"")</f>
        <v/>
      </c>
      <c r="H439" s="40" t="str">
        <f>IFERROR(IF('Return Calculation'!J414+English!F439+English!D439&gt;0,'Return Calculation'!J414+English!F439+English!D439,""),"")</f>
        <v/>
      </c>
    </row>
    <row r="440" spans="1:8" s="26" customFormat="1" ht="15.75" customHeight="1">
      <c r="A440"/>
      <c r="B440" s="38" t="str">
        <f>IF('Return Calculation'!C414*'Return Calculation'!B415&gt;0,'Return Calculation'!C414*'Return Calculation'!B415,"")</f>
        <v/>
      </c>
      <c r="C440" s="38"/>
      <c r="D440" s="40" t="str">
        <f>IF('Return Calculation'!B415=1,English!$D$15*'Return Calculation'!B415,"")</f>
        <v/>
      </c>
      <c r="E440" s="40" t="str">
        <f>IFERROR(IF((E439+D440)*'Return Calculation'!B415&gt;0,E439+D440,""),"")</f>
        <v/>
      </c>
      <c r="F440" s="40" t="str">
        <f>IFERROR(IF('Return Calculation'!J415*(1+'Return Calculation'!F415)-'Return Calculation'!J415&gt;0,'Return Calculation'!J415*(1+'Return Calculation'!F415)-'Return Calculation'!J415,""),"")</f>
        <v/>
      </c>
      <c r="G440" s="40" t="str">
        <f>IFERROR(IF((G439+English!F440)*'Return Calculation'!B415&gt;0,G439+English!F440,""),"")</f>
        <v/>
      </c>
      <c r="H440" s="40" t="str">
        <f>IFERROR(IF('Return Calculation'!J415+English!F440+English!D440&gt;0,'Return Calculation'!J415+English!F440+English!D440,""),"")</f>
        <v/>
      </c>
    </row>
    <row r="441" spans="1:8" s="26" customFormat="1" ht="15.75" customHeight="1">
      <c r="A441"/>
      <c r="B441" s="38" t="str">
        <f>IF('Return Calculation'!C415*'Return Calculation'!B416&gt;0,'Return Calculation'!C415*'Return Calculation'!B416,"")</f>
        <v/>
      </c>
      <c r="C441" s="38"/>
      <c r="D441" s="40" t="str">
        <f>IF('Return Calculation'!B416=1,English!$D$15*'Return Calculation'!B416,"")</f>
        <v/>
      </c>
      <c r="E441" s="40" t="str">
        <f>IFERROR(IF((E440+D441)*'Return Calculation'!B416&gt;0,E440+D441,""),"")</f>
        <v/>
      </c>
      <c r="F441" s="40" t="str">
        <f>IFERROR(IF('Return Calculation'!J416*(1+'Return Calculation'!F416)-'Return Calculation'!J416&gt;0,'Return Calculation'!J416*(1+'Return Calculation'!F416)-'Return Calculation'!J416,""),"")</f>
        <v/>
      </c>
      <c r="G441" s="40" t="str">
        <f>IFERROR(IF((G440+English!F441)*'Return Calculation'!B416&gt;0,G440+English!F441,""),"")</f>
        <v/>
      </c>
      <c r="H441" s="40" t="str">
        <f>IFERROR(IF('Return Calculation'!J416+English!F441+English!D441&gt;0,'Return Calculation'!J416+English!F441+English!D441,""),"")</f>
        <v/>
      </c>
    </row>
    <row r="442" spans="1:8" s="26" customFormat="1" ht="15.75" customHeight="1">
      <c r="A442"/>
      <c r="B442" s="38" t="str">
        <f>IF('Return Calculation'!C416*'Return Calculation'!B417&gt;0,'Return Calculation'!C416*'Return Calculation'!B417,"")</f>
        <v/>
      </c>
      <c r="C442" s="38"/>
      <c r="D442" s="40" t="str">
        <f>IF('Return Calculation'!B417=1,English!$D$15*'Return Calculation'!B417,"")</f>
        <v/>
      </c>
      <c r="E442" s="40" t="str">
        <f>IFERROR(IF((E441+D442)*'Return Calculation'!B417&gt;0,E441+D442,""),"")</f>
        <v/>
      </c>
      <c r="F442" s="40" t="str">
        <f>IFERROR(IF('Return Calculation'!J417*(1+'Return Calculation'!F417)-'Return Calculation'!J417&gt;0,'Return Calculation'!J417*(1+'Return Calculation'!F417)-'Return Calculation'!J417,""),"")</f>
        <v/>
      </c>
      <c r="G442" s="40" t="str">
        <f>IFERROR(IF((G441+English!F442)*'Return Calculation'!B417&gt;0,G441+English!F442,""),"")</f>
        <v/>
      </c>
      <c r="H442" s="40" t="str">
        <f>IFERROR(IF('Return Calculation'!J417+English!F442+English!D442&gt;0,'Return Calculation'!J417+English!F442+English!D442,""),"")</f>
        <v/>
      </c>
    </row>
    <row r="443" spans="1:8" s="26" customFormat="1" ht="15.75" customHeight="1">
      <c r="A443"/>
      <c r="B443" s="38" t="str">
        <f>IF('Return Calculation'!C417*'Return Calculation'!B418&gt;0,'Return Calculation'!C417*'Return Calculation'!B418,"")</f>
        <v/>
      </c>
      <c r="C443" s="38"/>
      <c r="D443" s="40" t="str">
        <f>IF('Return Calculation'!B418=1,English!$D$15*'Return Calculation'!B418,"")</f>
        <v/>
      </c>
      <c r="E443" s="40" t="str">
        <f>IFERROR(IF((E442+D443)*'Return Calculation'!B418&gt;0,E442+D443,""),"")</f>
        <v/>
      </c>
      <c r="F443" s="40" t="str">
        <f>IFERROR(IF('Return Calculation'!J418*(1+'Return Calculation'!F418)-'Return Calculation'!J418&gt;0,'Return Calculation'!J418*(1+'Return Calculation'!F418)-'Return Calculation'!J418,""),"")</f>
        <v/>
      </c>
      <c r="G443" s="40" t="str">
        <f>IFERROR(IF((G442+English!F443)*'Return Calculation'!B418&gt;0,G442+English!F443,""),"")</f>
        <v/>
      </c>
      <c r="H443" s="40" t="str">
        <f>IFERROR(IF('Return Calculation'!J418+English!F443+English!D443&gt;0,'Return Calculation'!J418+English!F443+English!D443,""),"")</f>
        <v/>
      </c>
    </row>
    <row r="444" spans="1:8" s="26" customFormat="1" ht="15.75" customHeight="1">
      <c r="A444"/>
      <c r="B444" s="38" t="str">
        <f>IF('Return Calculation'!C418*'Return Calculation'!B419&gt;0,'Return Calculation'!C418*'Return Calculation'!B419,"")</f>
        <v/>
      </c>
      <c r="C444" s="38"/>
      <c r="D444" s="40" t="str">
        <f>IF('Return Calculation'!B419=1,English!$D$15*'Return Calculation'!B419,"")</f>
        <v/>
      </c>
      <c r="E444" s="40" t="str">
        <f>IFERROR(IF((E443+D444)*'Return Calculation'!B419&gt;0,E443+D444,""),"")</f>
        <v/>
      </c>
      <c r="F444" s="40" t="str">
        <f>IFERROR(IF('Return Calculation'!J419*(1+'Return Calculation'!F419)-'Return Calculation'!J419&gt;0,'Return Calculation'!J419*(1+'Return Calculation'!F419)-'Return Calculation'!J419,""),"")</f>
        <v/>
      </c>
      <c r="G444" s="40" t="str">
        <f>IFERROR(IF((G443+English!F444)*'Return Calculation'!B419&gt;0,G443+English!F444,""),"")</f>
        <v/>
      </c>
      <c r="H444" s="40" t="str">
        <f>IFERROR(IF('Return Calculation'!J419+English!F444+English!D444&gt;0,'Return Calculation'!J419+English!F444+English!D444,""),"")</f>
        <v/>
      </c>
    </row>
    <row r="445" spans="1:8" s="26" customFormat="1" ht="15.75" customHeight="1">
      <c r="A445"/>
      <c r="B445" s="38" t="str">
        <f>IF('Return Calculation'!C419*'Return Calculation'!B420&gt;0,'Return Calculation'!C419*'Return Calculation'!B420,"")</f>
        <v/>
      </c>
      <c r="C445" s="38"/>
      <c r="D445" s="40" t="str">
        <f>IF('Return Calculation'!B420=1,English!$D$15*'Return Calculation'!B420,"")</f>
        <v/>
      </c>
      <c r="E445" s="40" t="str">
        <f>IFERROR(IF((E444+D445)*'Return Calculation'!B420&gt;0,E444+D445,""),"")</f>
        <v/>
      </c>
      <c r="F445" s="40" t="str">
        <f>IFERROR(IF('Return Calculation'!J420*(1+'Return Calculation'!F420)-'Return Calculation'!J420&gt;0,'Return Calculation'!J420*(1+'Return Calculation'!F420)-'Return Calculation'!J420,""),"")</f>
        <v/>
      </c>
      <c r="G445" s="40" t="str">
        <f>IFERROR(IF((G444+English!F445)*'Return Calculation'!B420&gt;0,G444+English!F445,""),"")</f>
        <v/>
      </c>
      <c r="H445" s="40" t="str">
        <f>IFERROR(IF('Return Calculation'!J420+English!F445+English!D445&gt;0,'Return Calculation'!J420+English!F445+English!D445,""),"")</f>
        <v/>
      </c>
    </row>
    <row r="446" spans="1:8" s="26" customFormat="1" ht="15.75" customHeight="1">
      <c r="A446"/>
      <c r="B446" s="38" t="str">
        <f>IF('Return Calculation'!C420*'Return Calculation'!B421&gt;0,'Return Calculation'!C420*'Return Calculation'!B421,"")</f>
        <v/>
      </c>
      <c r="C446" s="38"/>
      <c r="D446" s="40" t="str">
        <f>IF('Return Calculation'!B421=1,English!$D$15*'Return Calculation'!B421,"")</f>
        <v/>
      </c>
      <c r="E446" s="40" t="str">
        <f>IFERROR(IF((E445+D446)*'Return Calculation'!B421&gt;0,E445+D446,""),"")</f>
        <v/>
      </c>
      <c r="F446" s="40" t="str">
        <f>IFERROR(IF('Return Calculation'!J421*(1+'Return Calculation'!F421)-'Return Calculation'!J421&gt;0,'Return Calculation'!J421*(1+'Return Calculation'!F421)-'Return Calculation'!J421,""),"")</f>
        <v/>
      </c>
      <c r="G446" s="40" t="str">
        <f>IFERROR(IF((G445+English!F446)*'Return Calculation'!B421&gt;0,G445+English!F446,""),"")</f>
        <v/>
      </c>
      <c r="H446" s="40" t="str">
        <f>IFERROR(IF('Return Calculation'!J421+English!F446+English!D446&gt;0,'Return Calculation'!J421+English!F446+English!D446,""),"")</f>
        <v/>
      </c>
    </row>
    <row r="447" spans="1:8" s="26" customFormat="1" ht="15.75" customHeight="1">
      <c r="A447"/>
      <c r="B447" s="38" t="str">
        <f>IF('Return Calculation'!C421*'Return Calculation'!B422&gt;0,'Return Calculation'!C421*'Return Calculation'!B422,"")</f>
        <v/>
      </c>
      <c r="C447" s="38"/>
      <c r="D447" s="40" t="str">
        <f>IF('Return Calculation'!B422=1,English!$D$15*'Return Calculation'!B422,"")</f>
        <v/>
      </c>
      <c r="E447" s="40" t="str">
        <f>IFERROR(IF((E446+D447)*'Return Calculation'!B422&gt;0,E446+D447,""),"")</f>
        <v/>
      </c>
      <c r="F447" s="40" t="str">
        <f>IFERROR(IF('Return Calculation'!J422*(1+'Return Calculation'!F422)-'Return Calculation'!J422&gt;0,'Return Calculation'!J422*(1+'Return Calculation'!F422)-'Return Calculation'!J422,""),"")</f>
        <v/>
      </c>
      <c r="G447" s="40" t="str">
        <f>IFERROR(IF((G446+English!F447)*'Return Calculation'!B422&gt;0,G446+English!F447,""),"")</f>
        <v/>
      </c>
      <c r="H447" s="40" t="str">
        <f>IFERROR(IF('Return Calculation'!J422+English!F447+English!D447&gt;0,'Return Calculation'!J422+English!F447+English!D447,""),"")</f>
        <v/>
      </c>
    </row>
    <row r="448" spans="1:8" s="26" customFormat="1" ht="15.75" customHeight="1">
      <c r="A448"/>
      <c r="B448" s="38" t="str">
        <f>IF('Return Calculation'!C422*'Return Calculation'!B423&gt;0,'Return Calculation'!C422*'Return Calculation'!B423,"")</f>
        <v/>
      </c>
      <c r="C448" s="38"/>
      <c r="D448" s="40" t="str">
        <f>IF('Return Calculation'!B423=1,English!$D$15*'Return Calculation'!B423,"")</f>
        <v/>
      </c>
      <c r="E448" s="40" t="str">
        <f>IFERROR(IF((E447+D448)*'Return Calculation'!B423&gt;0,E447+D448,""),"")</f>
        <v/>
      </c>
      <c r="F448" s="40" t="str">
        <f>IFERROR(IF('Return Calculation'!J423*(1+'Return Calculation'!F423)-'Return Calculation'!J423&gt;0,'Return Calculation'!J423*(1+'Return Calculation'!F423)-'Return Calculation'!J423,""),"")</f>
        <v/>
      </c>
      <c r="G448" s="40" t="str">
        <f>IFERROR(IF((G447+English!F448)*'Return Calculation'!B423&gt;0,G447+English!F448,""),"")</f>
        <v/>
      </c>
      <c r="H448" s="40" t="str">
        <f>IFERROR(IF('Return Calculation'!J423+English!F448+English!D448&gt;0,'Return Calculation'!J423+English!F448+English!D448,""),"")</f>
        <v/>
      </c>
    </row>
    <row r="449" spans="1:8" s="26" customFormat="1" ht="15.75" customHeight="1">
      <c r="A449"/>
      <c r="B449" s="38" t="str">
        <f>IF('Return Calculation'!C423*'Return Calculation'!B424&gt;0,'Return Calculation'!C423*'Return Calculation'!B424,"")</f>
        <v/>
      </c>
      <c r="C449" s="38"/>
      <c r="D449" s="40" t="str">
        <f>IF('Return Calculation'!B424=1,English!$D$15*'Return Calculation'!B424,"")</f>
        <v/>
      </c>
      <c r="E449" s="40" t="str">
        <f>IFERROR(IF((E448+D449)*'Return Calculation'!B424&gt;0,E448+D449,""),"")</f>
        <v/>
      </c>
      <c r="F449" s="40" t="str">
        <f>IFERROR(IF('Return Calculation'!J424*(1+'Return Calculation'!F424)-'Return Calculation'!J424&gt;0,'Return Calculation'!J424*(1+'Return Calculation'!F424)-'Return Calculation'!J424,""),"")</f>
        <v/>
      </c>
      <c r="G449" s="40" t="str">
        <f>IFERROR(IF((G448+English!F449)*'Return Calculation'!B424&gt;0,G448+English!F449,""),"")</f>
        <v/>
      </c>
      <c r="H449" s="40" t="str">
        <f>IFERROR(IF('Return Calculation'!J424+English!F449+English!D449&gt;0,'Return Calculation'!J424+English!F449+English!D449,""),"")</f>
        <v/>
      </c>
    </row>
    <row r="450" spans="1:8" s="26" customFormat="1" ht="15.75" customHeight="1">
      <c r="A450"/>
      <c r="B450" s="38" t="str">
        <f>IF('Return Calculation'!C424*'Return Calculation'!B425&gt;0,'Return Calculation'!C424*'Return Calculation'!B425,"")</f>
        <v/>
      </c>
      <c r="C450" s="38"/>
      <c r="D450" s="40" t="str">
        <f>IF('Return Calculation'!B425=1,English!$D$15*'Return Calculation'!B425,"")</f>
        <v/>
      </c>
      <c r="E450" s="40" t="str">
        <f>IFERROR(IF((E449+D450)*'Return Calculation'!B425&gt;0,E449+D450,""),"")</f>
        <v/>
      </c>
      <c r="F450" s="40" t="str">
        <f>IFERROR(IF('Return Calculation'!J425*(1+'Return Calculation'!F425)-'Return Calculation'!J425&gt;0,'Return Calculation'!J425*(1+'Return Calculation'!F425)-'Return Calculation'!J425,""),"")</f>
        <v/>
      </c>
      <c r="G450" s="40" t="str">
        <f>IFERROR(IF((G449+English!F450)*'Return Calculation'!B425&gt;0,G449+English!F450,""),"")</f>
        <v/>
      </c>
      <c r="H450" s="40" t="str">
        <f>IFERROR(IF('Return Calculation'!J425+English!F450+English!D450&gt;0,'Return Calculation'!J425+English!F450+English!D450,""),"")</f>
        <v/>
      </c>
    </row>
    <row r="451" spans="1:8" s="26" customFormat="1" ht="15.75" customHeight="1">
      <c r="A451"/>
      <c r="B451" s="38" t="str">
        <f>IF('Return Calculation'!C425*'Return Calculation'!B426&gt;0,'Return Calculation'!C425*'Return Calculation'!B426,"")</f>
        <v/>
      </c>
      <c r="C451" s="38"/>
      <c r="D451" s="40" t="str">
        <f>IF('Return Calculation'!B426=1,English!$D$15*'Return Calculation'!B426,"")</f>
        <v/>
      </c>
      <c r="E451" s="40" t="str">
        <f>IFERROR(IF((E450+D451)*'Return Calculation'!B426&gt;0,E450+D451,""),"")</f>
        <v/>
      </c>
      <c r="F451" s="40" t="str">
        <f>IFERROR(IF('Return Calculation'!J426*(1+'Return Calculation'!F426)-'Return Calculation'!J426&gt;0,'Return Calculation'!J426*(1+'Return Calculation'!F426)-'Return Calculation'!J426,""),"")</f>
        <v/>
      </c>
      <c r="G451" s="40" t="str">
        <f>IFERROR(IF((G450+English!F451)*'Return Calculation'!B426&gt;0,G450+English!F451,""),"")</f>
        <v/>
      </c>
      <c r="H451" s="40" t="str">
        <f>IFERROR(IF('Return Calculation'!J426+English!F451+English!D451&gt;0,'Return Calculation'!J426+English!F451+English!D451,""),"")</f>
        <v/>
      </c>
    </row>
    <row r="452" spans="1:8" s="26" customFormat="1" ht="15.75" customHeight="1">
      <c r="A452"/>
      <c r="B452" s="38" t="str">
        <f>IF('Return Calculation'!C426*'Return Calculation'!B427&gt;0,'Return Calculation'!C426*'Return Calculation'!B427,"")</f>
        <v/>
      </c>
      <c r="C452" s="38"/>
      <c r="D452" s="40" t="str">
        <f>IF('Return Calculation'!B427=1,English!$D$15*'Return Calculation'!B427,"")</f>
        <v/>
      </c>
      <c r="E452" s="40" t="str">
        <f>IFERROR(IF((E451+D452)*'Return Calculation'!B427&gt;0,E451+D452,""),"")</f>
        <v/>
      </c>
      <c r="F452" s="40" t="str">
        <f>IFERROR(IF('Return Calculation'!J427*(1+'Return Calculation'!F427)-'Return Calculation'!J427&gt;0,'Return Calculation'!J427*(1+'Return Calculation'!F427)-'Return Calculation'!J427,""),"")</f>
        <v/>
      </c>
      <c r="G452" s="40" t="str">
        <f>IFERROR(IF((G451+English!F452)*'Return Calculation'!B427&gt;0,G451+English!F452,""),"")</f>
        <v/>
      </c>
      <c r="H452" s="40" t="str">
        <f>IFERROR(IF('Return Calculation'!J427+English!F452+English!D452&gt;0,'Return Calculation'!J427+English!F452+English!D452,""),"")</f>
        <v/>
      </c>
    </row>
    <row r="453" spans="1:8" s="26" customFormat="1" ht="15.75" customHeight="1">
      <c r="A453"/>
      <c r="B453" s="38" t="str">
        <f>IF('Return Calculation'!C427*'Return Calculation'!B428&gt;0,'Return Calculation'!C427*'Return Calculation'!B428,"")</f>
        <v/>
      </c>
      <c r="C453" s="38"/>
      <c r="D453" s="40" t="str">
        <f>IF('Return Calculation'!B428=1,English!$D$15*'Return Calculation'!B428,"")</f>
        <v/>
      </c>
      <c r="E453" s="40" t="str">
        <f>IFERROR(IF((E452+D453)*'Return Calculation'!B428&gt;0,E452+D453,""),"")</f>
        <v/>
      </c>
      <c r="F453" s="40" t="str">
        <f>IFERROR(IF('Return Calculation'!J428*(1+'Return Calculation'!F428)-'Return Calculation'!J428&gt;0,'Return Calculation'!J428*(1+'Return Calculation'!F428)-'Return Calculation'!J428,""),"")</f>
        <v/>
      </c>
      <c r="G453" s="40" t="str">
        <f>IFERROR(IF((G452+English!F453)*'Return Calculation'!B428&gt;0,G452+English!F453,""),"")</f>
        <v/>
      </c>
      <c r="H453" s="40" t="str">
        <f>IFERROR(IF('Return Calculation'!J428+English!F453+English!D453&gt;0,'Return Calculation'!J428+English!F453+English!D453,""),"")</f>
        <v/>
      </c>
    </row>
    <row r="454" spans="1:8" s="26" customFormat="1" ht="15.75" customHeight="1">
      <c r="A454"/>
      <c r="B454" s="38" t="str">
        <f>IF('Return Calculation'!C428*'Return Calculation'!B429&gt;0,'Return Calculation'!C428*'Return Calculation'!B429,"")</f>
        <v/>
      </c>
      <c r="C454" s="38"/>
      <c r="D454" s="40" t="str">
        <f>IF('Return Calculation'!B429=1,English!$D$15*'Return Calculation'!B429,"")</f>
        <v/>
      </c>
      <c r="E454" s="40" t="str">
        <f>IFERROR(IF((E453+D454)*'Return Calculation'!B429&gt;0,E453+D454,""),"")</f>
        <v/>
      </c>
      <c r="F454" s="40" t="str">
        <f>IFERROR(IF('Return Calculation'!J429*(1+'Return Calculation'!F429)-'Return Calculation'!J429&gt;0,'Return Calculation'!J429*(1+'Return Calculation'!F429)-'Return Calculation'!J429,""),"")</f>
        <v/>
      </c>
      <c r="G454" s="40" t="str">
        <f>IFERROR(IF((G453+English!F454)*'Return Calculation'!B429&gt;0,G453+English!F454,""),"")</f>
        <v/>
      </c>
      <c r="H454" s="40" t="str">
        <f>IFERROR(IF('Return Calculation'!J429+English!F454+English!D454&gt;0,'Return Calculation'!J429+English!F454+English!D454,""),"")</f>
        <v/>
      </c>
    </row>
    <row r="455" spans="1:8" s="26" customFormat="1" ht="15.75" customHeight="1">
      <c r="A455"/>
      <c r="B455" s="38" t="str">
        <f>IF('Return Calculation'!C429*'Return Calculation'!B430&gt;0,'Return Calculation'!C429*'Return Calculation'!B430,"")</f>
        <v/>
      </c>
      <c r="C455" s="38"/>
      <c r="D455" s="40" t="str">
        <f>IF('Return Calculation'!B430=1,English!$D$15*'Return Calculation'!B430,"")</f>
        <v/>
      </c>
      <c r="E455" s="40" t="str">
        <f>IFERROR(IF((E454+D455)*'Return Calculation'!B430&gt;0,E454+D455,""),"")</f>
        <v/>
      </c>
      <c r="F455" s="40" t="str">
        <f>IFERROR(IF('Return Calculation'!J430*(1+'Return Calculation'!F430)-'Return Calculation'!J430&gt;0,'Return Calculation'!J430*(1+'Return Calculation'!F430)-'Return Calculation'!J430,""),"")</f>
        <v/>
      </c>
      <c r="G455" s="40" t="str">
        <f>IFERROR(IF((G454+English!F455)*'Return Calculation'!B430&gt;0,G454+English!F455,""),"")</f>
        <v/>
      </c>
      <c r="H455" s="40" t="str">
        <f>IFERROR(IF('Return Calculation'!J430+English!F455+English!D455&gt;0,'Return Calculation'!J430+English!F455+English!D455,""),"")</f>
        <v/>
      </c>
    </row>
    <row r="456" spans="1:8" s="26" customFormat="1" ht="15.75" customHeight="1">
      <c r="A456"/>
      <c r="B456" s="38" t="str">
        <f>IF('Return Calculation'!C430*'Return Calculation'!B431&gt;0,'Return Calculation'!C430*'Return Calculation'!B431,"")</f>
        <v/>
      </c>
      <c r="C456" s="38"/>
      <c r="D456" s="40" t="str">
        <f>IF('Return Calculation'!B431=1,English!$D$15*'Return Calculation'!B431,"")</f>
        <v/>
      </c>
      <c r="E456" s="40" t="str">
        <f>IFERROR(IF((E455+D456)*'Return Calculation'!B431&gt;0,E455+D456,""),"")</f>
        <v/>
      </c>
      <c r="F456" s="40" t="str">
        <f>IFERROR(IF('Return Calculation'!J431*(1+'Return Calculation'!F431)-'Return Calculation'!J431&gt;0,'Return Calculation'!J431*(1+'Return Calculation'!F431)-'Return Calculation'!J431,""),"")</f>
        <v/>
      </c>
      <c r="G456" s="40" t="str">
        <f>IFERROR(IF((G455+English!F456)*'Return Calculation'!B431&gt;0,G455+English!F456,""),"")</f>
        <v/>
      </c>
      <c r="H456" s="40" t="str">
        <f>IFERROR(IF('Return Calculation'!J431+English!F456+English!D456&gt;0,'Return Calculation'!J431+English!F456+English!D456,""),"")</f>
        <v/>
      </c>
    </row>
    <row r="457" spans="1:8" s="26" customFormat="1" ht="15.75" customHeight="1">
      <c r="A457"/>
      <c r="B457" s="38" t="str">
        <f>IF('Return Calculation'!C431*'Return Calculation'!B432&gt;0,'Return Calculation'!C431*'Return Calculation'!B432,"")</f>
        <v/>
      </c>
      <c r="C457" s="38"/>
      <c r="D457" s="40" t="str">
        <f>IF('Return Calculation'!B432=1,English!$D$15*'Return Calculation'!B432,"")</f>
        <v/>
      </c>
      <c r="E457" s="40" t="str">
        <f>IFERROR(IF((E456+D457)*'Return Calculation'!B432&gt;0,E456+D457,""),"")</f>
        <v/>
      </c>
      <c r="F457" s="40" t="str">
        <f>IFERROR(IF('Return Calculation'!J432*(1+'Return Calculation'!F432)-'Return Calculation'!J432&gt;0,'Return Calculation'!J432*(1+'Return Calculation'!F432)-'Return Calculation'!J432,""),"")</f>
        <v/>
      </c>
      <c r="G457" s="40" t="str">
        <f>IFERROR(IF((G456+English!F457)*'Return Calculation'!B432&gt;0,G456+English!F457,""),"")</f>
        <v/>
      </c>
      <c r="H457" s="40" t="str">
        <f>IFERROR(IF('Return Calculation'!J432+English!F457+English!D457&gt;0,'Return Calculation'!J432+English!F457+English!D457,""),"")</f>
        <v/>
      </c>
    </row>
    <row r="458" spans="1:8" s="26" customFormat="1" ht="15.75" customHeight="1">
      <c r="A458"/>
      <c r="B458" s="38" t="str">
        <f>IF('Return Calculation'!C432*'Return Calculation'!B433&gt;0,'Return Calculation'!C432*'Return Calculation'!B433,"")</f>
        <v/>
      </c>
      <c r="C458" s="38"/>
      <c r="D458" s="40" t="str">
        <f>IF('Return Calculation'!B433=1,English!$D$15*'Return Calculation'!B433,"")</f>
        <v/>
      </c>
      <c r="E458" s="40" t="str">
        <f>IFERROR(IF((E457+D458)*'Return Calculation'!B433&gt;0,E457+D458,""),"")</f>
        <v/>
      </c>
      <c r="F458" s="40" t="str">
        <f>IFERROR(IF('Return Calculation'!J433*(1+'Return Calculation'!F433)-'Return Calculation'!J433&gt;0,'Return Calculation'!J433*(1+'Return Calculation'!F433)-'Return Calculation'!J433,""),"")</f>
        <v/>
      </c>
      <c r="G458" s="40" t="str">
        <f>IFERROR(IF((G457+English!F458)*'Return Calculation'!B433&gt;0,G457+English!F458,""),"")</f>
        <v/>
      </c>
      <c r="H458" s="40" t="str">
        <f>IFERROR(IF('Return Calculation'!J433+English!F458+English!D458&gt;0,'Return Calculation'!J433+English!F458+English!D458,""),"")</f>
        <v/>
      </c>
    </row>
    <row r="459" spans="1:8" s="26" customFormat="1" ht="15.75" customHeight="1">
      <c r="A459"/>
      <c r="B459" s="38" t="str">
        <f>IF('Return Calculation'!C433*'Return Calculation'!B434&gt;0,'Return Calculation'!C433*'Return Calculation'!B434,"")</f>
        <v/>
      </c>
      <c r="C459" s="38"/>
      <c r="D459" s="40" t="str">
        <f>IF('Return Calculation'!B434=1,English!$D$15*'Return Calculation'!B434,"")</f>
        <v/>
      </c>
      <c r="E459" s="40" t="str">
        <f>IFERROR(IF((E458+D459)*'Return Calculation'!B434&gt;0,E458+D459,""),"")</f>
        <v/>
      </c>
      <c r="F459" s="40" t="str">
        <f>IFERROR(IF('Return Calculation'!J434*(1+'Return Calculation'!F434)-'Return Calculation'!J434&gt;0,'Return Calculation'!J434*(1+'Return Calculation'!F434)-'Return Calculation'!J434,""),"")</f>
        <v/>
      </c>
      <c r="G459" s="40" t="str">
        <f>IFERROR(IF((G458+English!F459)*'Return Calculation'!B434&gt;0,G458+English!F459,""),"")</f>
        <v/>
      </c>
      <c r="H459" s="40" t="str">
        <f>IFERROR(IF('Return Calculation'!J434+English!F459+English!D459&gt;0,'Return Calculation'!J434+English!F459+English!D459,""),"")</f>
        <v/>
      </c>
    </row>
    <row r="460" spans="1:8" s="26" customFormat="1" ht="15.75" customHeight="1">
      <c r="A460"/>
      <c r="B460" s="38" t="str">
        <f>IF('Return Calculation'!C434*'Return Calculation'!B435&gt;0,'Return Calculation'!C434*'Return Calculation'!B435,"")</f>
        <v/>
      </c>
      <c r="C460" s="38"/>
      <c r="D460" s="40" t="str">
        <f>IF('Return Calculation'!B435=1,English!$D$15*'Return Calculation'!B435,"")</f>
        <v/>
      </c>
      <c r="E460" s="40" t="str">
        <f>IFERROR(IF((E459+D460)*'Return Calculation'!B435&gt;0,E459+D460,""),"")</f>
        <v/>
      </c>
      <c r="F460" s="40" t="str">
        <f>IFERROR(IF('Return Calculation'!J435*(1+'Return Calculation'!F435)-'Return Calculation'!J435&gt;0,'Return Calculation'!J435*(1+'Return Calculation'!F435)-'Return Calculation'!J435,""),"")</f>
        <v/>
      </c>
      <c r="G460" s="40" t="str">
        <f>IFERROR(IF((G459+English!F460)*'Return Calculation'!B435&gt;0,G459+English!F460,""),"")</f>
        <v/>
      </c>
      <c r="H460" s="40" t="str">
        <f>IFERROR(IF('Return Calculation'!J435+English!F460+English!D460&gt;0,'Return Calculation'!J435+English!F460+English!D460,""),"")</f>
        <v/>
      </c>
    </row>
    <row r="461" spans="1:8" s="26" customFormat="1" ht="15.75" customHeight="1">
      <c r="A461"/>
      <c r="B461" s="38" t="str">
        <f>IF('Return Calculation'!C435*'Return Calculation'!B436&gt;0,'Return Calculation'!C435*'Return Calculation'!B436,"")</f>
        <v/>
      </c>
      <c r="C461" s="38"/>
      <c r="D461" s="40" t="str">
        <f>IF('Return Calculation'!B436=1,English!$D$15*'Return Calculation'!B436,"")</f>
        <v/>
      </c>
      <c r="E461" s="40" t="str">
        <f>IFERROR(IF((E460+D461)*'Return Calculation'!B436&gt;0,E460+D461,""),"")</f>
        <v/>
      </c>
      <c r="F461" s="40" t="str">
        <f>IFERROR(IF('Return Calculation'!J436*(1+'Return Calculation'!F436)-'Return Calculation'!J436&gt;0,'Return Calculation'!J436*(1+'Return Calculation'!F436)-'Return Calculation'!J436,""),"")</f>
        <v/>
      </c>
      <c r="G461" s="40" t="str">
        <f>IFERROR(IF((G460+English!F461)*'Return Calculation'!B436&gt;0,G460+English!F461,""),"")</f>
        <v/>
      </c>
      <c r="H461" s="40" t="str">
        <f>IFERROR(IF('Return Calculation'!J436+English!F461+English!D461&gt;0,'Return Calculation'!J436+English!F461+English!D461,""),"")</f>
        <v/>
      </c>
    </row>
    <row r="462" spans="1:8" s="26" customFormat="1" ht="15.75" customHeight="1">
      <c r="A462"/>
      <c r="B462" s="38" t="str">
        <f>IF('Return Calculation'!C436*'Return Calculation'!B437&gt;0,'Return Calculation'!C436*'Return Calculation'!B437,"")</f>
        <v/>
      </c>
      <c r="C462" s="38"/>
      <c r="D462" s="40" t="str">
        <f>IF('Return Calculation'!B437=1,English!$D$15*'Return Calculation'!B437,"")</f>
        <v/>
      </c>
      <c r="E462" s="40" t="str">
        <f>IFERROR(IF((E461+D462)*'Return Calculation'!B437&gt;0,E461+D462,""),"")</f>
        <v/>
      </c>
      <c r="F462" s="40" t="str">
        <f>IFERROR(IF('Return Calculation'!J437*(1+'Return Calculation'!F437)-'Return Calculation'!J437&gt;0,'Return Calculation'!J437*(1+'Return Calculation'!F437)-'Return Calculation'!J437,""),"")</f>
        <v/>
      </c>
      <c r="G462" s="40" t="str">
        <f>IFERROR(IF((G461+English!F462)*'Return Calculation'!B437&gt;0,G461+English!F462,""),"")</f>
        <v/>
      </c>
      <c r="H462" s="40" t="str">
        <f>IFERROR(IF('Return Calculation'!J437+English!F462+English!D462&gt;0,'Return Calculation'!J437+English!F462+English!D462,""),"")</f>
        <v/>
      </c>
    </row>
    <row r="463" spans="1:8" s="26" customFormat="1" ht="15.75" customHeight="1">
      <c r="A463"/>
      <c r="B463" s="38" t="str">
        <f>IF('Return Calculation'!C437*'Return Calculation'!B438&gt;0,'Return Calculation'!C437*'Return Calculation'!B438,"")</f>
        <v/>
      </c>
      <c r="C463" s="38"/>
      <c r="D463" s="40" t="str">
        <f>IF('Return Calculation'!B438=1,English!$D$15*'Return Calculation'!B438,"")</f>
        <v/>
      </c>
      <c r="E463" s="40" t="str">
        <f>IFERROR(IF((E462+D463)*'Return Calculation'!B438&gt;0,E462+D463,""),"")</f>
        <v/>
      </c>
      <c r="F463" s="40" t="str">
        <f>IFERROR(IF('Return Calculation'!J438*(1+'Return Calculation'!F438)-'Return Calculation'!J438&gt;0,'Return Calculation'!J438*(1+'Return Calculation'!F438)-'Return Calculation'!J438,""),"")</f>
        <v/>
      </c>
      <c r="G463" s="40" t="str">
        <f>IFERROR(IF((G462+English!F463)*'Return Calculation'!B438&gt;0,G462+English!F463,""),"")</f>
        <v/>
      </c>
      <c r="H463" s="40" t="str">
        <f>IFERROR(IF('Return Calculation'!J438+English!F463+English!D463&gt;0,'Return Calculation'!J438+English!F463+English!D463,""),"")</f>
        <v/>
      </c>
    </row>
    <row r="464" spans="1:8" s="26" customFormat="1" ht="15.75" customHeight="1">
      <c r="A464"/>
      <c r="B464" s="38" t="str">
        <f>IF('Return Calculation'!C438*'Return Calculation'!B439&gt;0,'Return Calculation'!C438*'Return Calculation'!B439,"")</f>
        <v/>
      </c>
      <c r="C464" s="38"/>
      <c r="D464" s="40" t="str">
        <f>IF('Return Calculation'!B439=1,English!$D$15*'Return Calculation'!B439,"")</f>
        <v/>
      </c>
      <c r="E464" s="40" t="str">
        <f>IFERROR(IF((E463+D464)*'Return Calculation'!B439&gt;0,E463+D464,""),"")</f>
        <v/>
      </c>
      <c r="F464" s="40" t="str">
        <f>IFERROR(IF('Return Calculation'!J439*(1+'Return Calculation'!F439)-'Return Calculation'!J439&gt;0,'Return Calculation'!J439*(1+'Return Calculation'!F439)-'Return Calculation'!J439,""),"")</f>
        <v/>
      </c>
      <c r="G464" s="40" t="str">
        <f>IFERROR(IF((G463+English!F464)*'Return Calculation'!B439&gt;0,G463+English!F464,""),"")</f>
        <v/>
      </c>
      <c r="H464" s="40" t="str">
        <f>IFERROR(IF('Return Calculation'!J439+English!F464+English!D464&gt;0,'Return Calculation'!J439+English!F464+English!D464,""),"")</f>
        <v/>
      </c>
    </row>
    <row r="465" spans="1:8" s="26" customFormat="1" ht="15.75" customHeight="1">
      <c r="A465"/>
      <c r="B465" s="38" t="str">
        <f>IF('Return Calculation'!C439*'Return Calculation'!B440&gt;0,'Return Calculation'!C439*'Return Calculation'!B440,"")</f>
        <v/>
      </c>
      <c r="C465" s="38"/>
      <c r="D465" s="40" t="str">
        <f>IF('Return Calculation'!B440=1,English!$D$15*'Return Calculation'!B440,"")</f>
        <v/>
      </c>
      <c r="E465" s="40" t="str">
        <f>IFERROR(IF((E464+D465)*'Return Calculation'!B440&gt;0,E464+D465,""),"")</f>
        <v/>
      </c>
      <c r="F465" s="40" t="str">
        <f>IFERROR(IF('Return Calculation'!J440*(1+'Return Calculation'!F440)-'Return Calculation'!J440&gt;0,'Return Calculation'!J440*(1+'Return Calculation'!F440)-'Return Calculation'!J440,""),"")</f>
        <v/>
      </c>
      <c r="G465" s="40" t="str">
        <f>IFERROR(IF((G464+English!F465)*'Return Calculation'!B440&gt;0,G464+English!F465,""),"")</f>
        <v/>
      </c>
      <c r="H465" s="40" t="str">
        <f>IFERROR(IF('Return Calculation'!J440+English!F465+English!D465&gt;0,'Return Calculation'!J440+English!F465+English!D465,""),"")</f>
        <v/>
      </c>
    </row>
    <row r="466" spans="1:8" s="26" customFormat="1" ht="15.75" customHeight="1">
      <c r="A466"/>
      <c r="B466" s="38" t="str">
        <f>IF('Return Calculation'!C440*'Return Calculation'!B441&gt;0,'Return Calculation'!C440*'Return Calculation'!B441,"")</f>
        <v/>
      </c>
      <c r="C466" s="38"/>
      <c r="D466" s="40" t="str">
        <f>IF('Return Calculation'!B441=1,English!$D$15*'Return Calculation'!B441,"")</f>
        <v/>
      </c>
      <c r="E466" s="40" t="str">
        <f>IFERROR(IF((E465+D466)*'Return Calculation'!B441&gt;0,E465+D466,""),"")</f>
        <v/>
      </c>
      <c r="F466" s="40" t="str">
        <f>IFERROR(IF('Return Calculation'!J441*(1+'Return Calculation'!F441)-'Return Calculation'!J441&gt;0,'Return Calculation'!J441*(1+'Return Calculation'!F441)-'Return Calculation'!J441,""),"")</f>
        <v/>
      </c>
      <c r="G466" s="40" t="str">
        <f>IFERROR(IF((G465+English!F466)*'Return Calculation'!B441&gt;0,G465+English!F466,""),"")</f>
        <v/>
      </c>
      <c r="H466" s="40" t="str">
        <f>IFERROR(IF('Return Calculation'!J441+English!F466+English!D466&gt;0,'Return Calculation'!J441+English!F466+English!D466,""),"")</f>
        <v/>
      </c>
    </row>
    <row r="467" spans="1:8" s="26" customFormat="1" ht="15.75" customHeight="1">
      <c r="A467"/>
      <c r="B467" s="38" t="str">
        <f>IF('Return Calculation'!C441*'Return Calculation'!B442&gt;0,'Return Calculation'!C441*'Return Calculation'!B442,"")</f>
        <v/>
      </c>
      <c r="C467" s="38"/>
      <c r="D467" s="40" t="str">
        <f>IF('Return Calculation'!B442=1,English!$D$15*'Return Calculation'!B442,"")</f>
        <v/>
      </c>
      <c r="E467" s="40" t="str">
        <f>IFERROR(IF((E466+D467)*'Return Calculation'!B442&gt;0,E466+D467,""),"")</f>
        <v/>
      </c>
      <c r="F467" s="40" t="str">
        <f>IFERROR(IF('Return Calculation'!J442*(1+'Return Calculation'!F442)-'Return Calculation'!J442&gt;0,'Return Calculation'!J442*(1+'Return Calculation'!F442)-'Return Calculation'!J442,""),"")</f>
        <v/>
      </c>
      <c r="G467" s="40" t="str">
        <f>IFERROR(IF((G466+English!F467)*'Return Calculation'!B442&gt;0,G466+English!F467,""),"")</f>
        <v/>
      </c>
      <c r="H467" s="40" t="str">
        <f>IFERROR(IF('Return Calculation'!J442+English!F467+English!D467&gt;0,'Return Calculation'!J442+English!F467+English!D467,""),"")</f>
        <v/>
      </c>
    </row>
    <row r="468" spans="1:8" s="26" customFormat="1" ht="15.75" customHeight="1">
      <c r="A468"/>
      <c r="B468" s="38" t="str">
        <f>IF('Return Calculation'!C442*'Return Calculation'!B443&gt;0,'Return Calculation'!C442*'Return Calculation'!B443,"")</f>
        <v/>
      </c>
      <c r="C468" s="38"/>
      <c r="D468" s="40" t="str">
        <f>IF('Return Calculation'!B443=1,English!$D$15*'Return Calculation'!B443,"")</f>
        <v/>
      </c>
      <c r="E468" s="40" t="str">
        <f>IFERROR(IF((E467+D468)*'Return Calculation'!B443&gt;0,E467+D468,""),"")</f>
        <v/>
      </c>
      <c r="F468" s="40" t="str">
        <f>IFERROR(IF('Return Calculation'!J443*(1+'Return Calculation'!F443)-'Return Calculation'!J443&gt;0,'Return Calculation'!J443*(1+'Return Calculation'!F443)-'Return Calculation'!J443,""),"")</f>
        <v/>
      </c>
      <c r="G468" s="40" t="str">
        <f>IFERROR(IF((G467+English!F468)*'Return Calculation'!B443&gt;0,G467+English!F468,""),"")</f>
        <v/>
      </c>
      <c r="H468" s="40" t="str">
        <f>IFERROR(IF('Return Calculation'!J443+English!F468+English!D468&gt;0,'Return Calculation'!J443+English!F468+English!D468,""),"")</f>
        <v/>
      </c>
    </row>
    <row r="469" spans="1:8" s="26" customFormat="1" ht="15.75" customHeight="1">
      <c r="A469"/>
      <c r="B469" s="38" t="str">
        <f>IF('Return Calculation'!C443*'Return Calculation'!B444&gt;0,'Return Calculation'!C443*'Return Calculation'!B444,"")</f>
        <v/>
      </c>
      <c r="C469" s="38"/>
      <c r="D469" s="40" t="str">
        <f>IF('Return Calculation'!B444=1,English!$D$15*'Return Calculation'!B444,"")</f>
        <v/>
      </c>
      <c r="E469" s="40" t="str">
        <f>IFERROR(IF((E468+D469)*'Return Calculation'!B444&gt;0,E468+D469,""),"")</f>
        <v/>
      </c>
      <c r="F469" s="40" t="str">
        <f>IFERROR(IF('Return Calculation'!J444*(1+'Return Calculation'!F444)-'Return Calculation'!J444&gt;0,'Return Calculation'!J444*(1+'Return Calculation'!F444)-'Return Calculation'!J444,""),"")</f>
        <v/>
      </c>
      <c r="G469" s="40" t="str">
        <f>IFERROR(IF((G468+English!F469)*'Return Calculation'!B444&gt;0,G468+English!F469,""),"")</f>
        <v/>
      </c>
      <c r="H469" s="40" t="str">
        <f>IFERROR(IF('Return Calculation'!J444+English!F469+English!D469&gt;0,'Return Calculation'!J444+English!F469+English!D469,""),"")</f>
        <v/>
      </c>
    </row>
    <row r="470" spans="1:8" s="26" customFormat="1" ht="15.75" customHeight="1">
      <c r="A470"/>
      <c r="B470" s="38" t="str">
        <f>IF('Return Calculation'!C444*'Return Calculation'!B445&gt;0,'Return Calculation'!C444*'Return Calculation'!B445,"")</f>
        <v/>
      </c>
      <c r="C470" s="38"/>
      <c r="D470" s="40" t="str">
        <f>IF('Return Calculation'!B445=1,English!$D$15*'Return Calculation'!B445,"")</f>
        <v/>
      </c>
      <c r="E470" s="40" t="str">
        <f>IFERROR(IF((E469+D470)*'Return Calculation'!B445&gt;0,E469+D470,""),"")</f>
        <v/>
      </c>
      <c r="F470" s="40" t="str">
        <f>IFERROR(IF('Return Calculation'!J445*(1+'Return Calculation'!F445)-'Return Calculation'!J445&gt;0,'Return Calculation'!J445*(1+'Return Calculation'!F445)-'Return Calculation'!J445,""),"")</f>
        <v/>
      </c>
      <c r="G470" s="40" t="str">
        <f>IFERROR(IF((G469+English!F470)*'Return Calculation'!B445&gt;0,G469+English!F470,""),"")</f>
        <v/>
      </c>
      <c r="H470" s="40" t="str">
        <f>IFERROR(IF('Return Calculation'!J445+English!F470+English!D470&gt;0,'Return Calculation'!J445+English!F470+English!D470,""),"")</f>
        <v/>
      </c>
    </row>
    <row r="471" spans="1:8" s="26" customFormat="1" ht="15.75" customHeight="1">
      <c r="A471"/>
      <c r="B471" s="38" t="str">
        <f>IF('Return Calculation'!C445*'Return Calculation'!B446&gt;0,'Return Calculation'!C445*'Return Calculation'!B446,"")</f>
        <v/>
      </c>
      <c r="C471" s="38"/>
      <c r="D471" s="40" t="str">
        <f>IF('Return Calculation'!B446=1,English!$D$15*'Return Calculation'!B446,"")</f>
        <v/>
      </c>
      <c r="E471" s="40" t="str">
        <f>IFERROR(IF((E470+D471)*'Return Calculation'!B446&gt;0,E470+D471,""),"")</f>
        <v/>
      </c>
      <c r="F471" s="40" t="str">
        <f>IFERROR(IF('Return Calculation'!J446*(1+'Return Calculation'!F446)-'Return Calculation'!J446&gt;0,'Return Calculation'!J446*(1+'Return Calculation'!F446)-'Return Calculation'!J446,""),"")</f>
        <v/>
      </c>
      <c r="G471" s="40" t="str">
        <f>IFERROR(IF((G470+English!F471)*'Return Calculation'!B446&gt;0,G470+English!F471,""),"")</f>
        <v/>
      </c>
      <c r="H471" s="40" t="str">
        <f>IFERROR(IF('Return Calculation'!J446+English!F471+English!D471&gt;0,'Return Calculation'!J446+English!F471+English!D471,""),"")</f>
        <v/>
      </c>
    </row>
    <row r="472" spans="1:8" s="26" customFormat="1" ht="15.75" customHeight="1">
      <c r="A472"/>
      <c r="B472" s="38" t="str">
        <f>IF('Return Calculation'!C446*'Return Calculation'!B447&gt;0,'Return Calculation'!C446*'Return Calculation'!B447,"")</f>
        <v/>
      </c>
      <c r="C472" s="38"/>
      <c r="D472" s="40" t="str">
        <f>IF('Return Calculation'!B447=1,English!$D$15*'Return Calculation'!B447,"")</f>
        <v/>
      </c>
      <c r="E472" s="40" t="str">
        <f>IFERROR(IF((E471+D472)*'Return Calculation'!B447&gt;0,E471+D472,""),"")</f>
        <v/>
      </c>
      <c r="F472" s="40" t="str">
        <f>IFERROR(IF('Return Calculation'!J447*(1+'Return Calculation'!F447)-'Return Calculation'!J447&gt;0,'Return Calculation'!J447*(1+'Return Calculation'!F447)-'Return Calculation'!J447,""),"")</f>
        <v/>
      </c>
      <c r="G472" s="40" t="str">
        <f>IFERROR(IF((G471+English!F472)*'Return Calculation'!B447&gt;0,G471+English!F472,""),"")</f>
        <v/>
      </c>
      <c r="H472" s="40" t="str">
        <f>IFERROR(IF('Return Calculation'!J447+English!F472+English!D472&gt;0,'Return Calculation'!J447+English!F472+English!D472,""),"")</f>
        <v/>
      </c>
    </row>
    <row r="473" spans="1:8" s="26" customFormat="1" ht="15.75" customHeight="1">
      <c r="A473"/>
      <c r="B473" s="38" t="str">
        <f>IF('Return Calculation'!C447*'Return Calculation'!B448&gt;0,'Return Calculation'!C447*'Return Calculation'!B448,"")</f>
        <v/>
      </c>
      <c r="C473" s="38"/>
      <c r="D473" s="40" t="str">
        <f>IF('Return Calculation'!B448=1,English!$D$15*'Return Calculation'!B448,"")</f>
        <v/>
      </c>
      <c r="E473" s="40" t="str">
        <f>IFERROR(IF((E472+D473)*'Return Calculation'!B448&gt;0,E472+D473,""),"")</f>
        <v/>
      </c>
      <c r="F473" s="40" t="str">
        <f>IFERROR(IF('Return Calculation'!J448*(1+'Return Calculation'!F448)-'Return Calculation'!J448&gt;0,'Return Calculation'!J448*(1+'Return Calculation'!F448)-'Return Calculation'!J448,""),"")</f>
        <v/>
      </c>
      <c r="G473" s="40" t="str">
        <f>IFERROR(IF((G472+English!F473)*'Return Calculation'!B448&gt;0,G472+English!F473,""),"")</f>
        <v/>
      </c>
      <c r="H473" s="40" t="str">
        <f>IFERROR(IF('Return Calculation'!J448+English!F473+English!D473&gt;0,'Return Calculation'!J448+English!F473+English!D473,""),"")</f>
        <v/>
      </c>
    </row>
    <row r="474" spans="1:8" s="26" customFormat="1" ht="15.75" customHeight="1">
      <c r="A474"/>
      <c r="B474" s="38" t="str">
        <f>IF('Return Calculation'!C448*'Return Calculation'!B449&gt;0,'Return Calculation'!C448*'Return Calculation'!B449,"")</f>
        <v/>
      </c>
      <c r="C474" s="38"/>
      <c r="D474" s="40" t="str">
        <f>IF('Return Calculation'!B449=1,English!$D$15*'Return Calculation'!B449,"")</f>
        <v/>
      </c>
      <c r="E474" s="40" t="str">
        <f>IFERROR(IF((E473+D474)*'Return Calculation'!B449&gt;0,E473+D474,""),"")</f>
        <v/>
      </c>
      <c r="F474" s="40" t="str">
        <f>IFERROR(IF('Return Calculation'!J449*(1+'Return Calculation'!F449)-'Return Calculation'!J449&gt;0,'Return Calculation'!J449*(1+'Return Calculation'!F449)-'Return Calculation'!J449,""),"")</f>
        <v/>
      </c>
      <c r="G474" s="40" t="str">
        <f>IFERROR(IF((G473+English!F474)*'Return Calculation'!B449&gt;0,G473+English!F474,""),"")</f>
        <v/>
      </c>
      <c r="H474" s="40" t="str">
        <f>IFERROR(IF('Return Calculation'!J449+English!F474+English!D474&gt;0,'Return Calculation'!J449+English!F474+English!D474,""),"")</f>
        <v/>
      </c>
    </row>
    <row r="475" spans="1:8" s="26" customFormat="1" ht="15.75" customHeight="1">
      <c r="A475"/>
      <c r="B475" s="38" t="str">
        <f>IF('Return Calculation'!C449*'Return Calculation'!B450&gt;0,'Return Calculation'!C449*'Return Calculation'!B450,"")</f>
        <v/>
      </c>
      <c r="C475" s="38"/>
      <c r="D475" s="40" t="str">
        <f>IF('Return Calculation'!B450=1,English!$D$15*'Return Calculation'!B450,"")</f>
        <v/>
      </c>
      <c r="E475" s="40" t="str">
        <f>IFERROR(IF((E474+D475)*'Return Calculation'!B450&gt;0,E474+D475,""),"")</f>
        <v/>
      </c>
      <c r="F475" s="40" t="str">
        <f>IFERROR(IF('Return Calculation'!J450*(1+'Return Calculation'!F450)-'Return Calculation'!J450&gt;0,'Return Calculation'!J450*(1+'Return Calculation'!F450)-'Return Calculation'!J450,""),"")</f>
        <v/>
      </c>
      <c r="G475" s="40" t="str">
        <f>IFERROR(IF((G474+English!F475)*'Return Calculation'!B450&gt;0,G474+English!F475,""),"")</f>
        <v/>
      </c>
      <c r="H475" s="40" t="str">
        <f>IFERROR(IF('Return Calculation'!J450+English!F475+English!D475&gt;0,'Return Calculation'!J450+English!F475+English!D475,""),"")</f>
        <v/>
      </c>
    </row>
    <row r="476" spans="1:8" s="26" customFormat="1" ht="15.75" customHeight="1">
      <c r="A476"/>
      <c r="B476" s="38" t="str">
        <f>IF('Return Calculation'!C450*'Return Calculation'!B451&gt;0,'Return Calculation'!C450*'Return Calculation'!B451,"")</f>
        <v/>
      </c>
      <c r="C476" s="38"/>
      <c r="D476" s="40" t="str">
        <f>IF('Return Calculation'!B451=1,English!$D$15*'Return Calculation'!B451,"")</f>
        <v/>
      </c>
      <c r="E476" s="40" t="str">
        <f>IFERROR(IF((E475+D476)*'Return Calculation'!B451&gt;0,E475+D476,""),"")</f>
        <v/>
      </c>
      <c r="F476" s="40" t="str">
        <f>IFERROR(IF('Return Calculation'!J451*(1+'Return Calculation'!F451)-'Return Calculation'!J451&gt;0,'Return Calculation'!J451*(1+'Return Calculation'!F451)-'Return Calculation'!J451,""),"")</f>
        <v/>
      </c>
      <c r="G476" s="40" t="str">
        <f>IFERROR(IF((G475+English!F476)*'Return Calculation'!B451&gt;0,G475+English!F476,""),"")</f>
        <v/>
      </c>
      <c r="H476" s="40" t="str">
        <f>IFERROR(IF('Return Calculation'!J451+English!F476+English!D476&gt;0,'Return Calculation'!J451+English!F476+English!D476,""),"")</f>
        <v/>
      </c>
    </row>
    <row r="477" spans="1:8" s="26" customFormat="1" ht="15.75" customHeight="1">
      <c r="A477"/>
      <c r="B477" s="38" t="str">
        <f>IF('Return Calculation'!C451*'Return Calculation'!B452&gt;0,'Return Calculation'!C451*'Return Calculation'!B452,"")</f>
        <v/>
      </c>
      <c r="C477" s="38"/>
      <c r="D477" s="40" t="str">
        <f>IF('Return Calculation'!B452=1,English!$D$15*'Return Calculation'!B452,"")</f>
        <v/>
      </c>
      <c r="E477" s="40" t="str">
        <f>IFERROR(IF((E476+D477)*'Return Calculation'!B452&gt;0,E476+D477,""),"")</f>
        <v/>
      </c>
      <c r="F477" s="40" t="str">
        <f>IFERROR(IF('Return Calculation'!J452*(1+'Return Calculation'!F452)-'Return Calculation'!J452&gt;0,'Return Calculation'!J452*(1+'Return Calculation'!F452)-'Return Calculation'!J452,""),"")</f>
        <v/>
      </c>
      <c r="G477" s="40" t="str">
        <f>IFERROR(IF((G476+English!F477)*'Return Calculation'!B452&gt;0,G476+English!F477,""),"")</f>
        <v/>
      </c>
      <c r="H477" s="40" t="str">
        <f>IFERROR(IF('Return Calculation'!J452+English!F477+English!D477&gt;0,'Return Calculation'!J452+English!F477+English!D477,""),"")</f>
        <v/>
      </c>
    </row>
    <row r="478" spans="1:8" s="26" customFormat="1" ht="15.75" customHeight="1">
      <c r="A478"/>
      <c r="B478" s="38" t="str">
        <f>IF('Return Calculation'!C452*'Return Calculation'!B453&gt;0,'Return Calculation'!C452*'Return Calculation'!B453,"")</f>
        <v/>
      </c>
      <c r="C478" s="38"/>
      <c r="D478" s="40" t="str">
        <f>IF('Return Calculation'!B453=1,English!$D$15*'Return Calculation'!B453,"")</f>
        <v/>
      </c>
      <c r="E478" s="40" t="str">
        <f>IFERROR(IF((E477+D478)*'Return Calculation'!B453&gt;0,E477+D478,""),"")</f>
        <v/>
      </c>
      <c r="F478" s="40" t="str">
        <f>IFERROR(IF('Return Calculation'!J453*(1+'Return Calculation'!F453)-'Return Calculation'!J453&gt;0,'Return Calculation'!J453*(1+'Return Calculation'!F453)-'Return Calculation'!J453,""),"")</f>
        <v/>
      </c>
      <c r="G478" s="40" t="str">
        <f>IFERROR(IF((G477+English!F478)*'Return Calculation'!B453&gt;0,G477+English!F478,""),"")</f>
        <v/>
      </c>
      <c r="H478" s="40" t="str">
        <f>IFERROR(IF('Return Calculation'!J453+English!F478+English!D478&gt;0,'Return Calculation'!J453+English!F478+English!D478,""),"")</f>
        <v/>
      </c>
    </row>
    <row r="479" spans="1:8" s="26" customFormat="1" ht="15.75" customHeight="1">
      <c r="A479"/>
      <c r="B479" s="38" t="str">
        <f>IF('Return Calculation'!C453*'Return Calculation'!B454&gt;0,'Return Calculation'!C453*'Return Calculation'!B454,"")</f>
        <v/>
      </c>
      <c r="C479" s="38"/>
      <c r="D479" s="40" t="str">
        <f>IF('Return Calculation'!B454=1,English!$D$15*'Return Calculation'!B454,"")</f>
        <v/>
      </c>
      <c r="E479" s="40" t="str">
        <f>IFERROR(IF((E478+D479)*'Return Calculation'!B454&gt;0,E478+D479,""),"")</f>
        <v/>
      </c>
      <c r="F479" s="40" t="str">
        <f>IFERROR(IF('Return Calculation'!J454*(1+'Return Calculation'!F454)-'Return Calculation'!J454&gt;0,'Return Calculation'!J454*(1+'Return Calculation'!F454)-'Return Calculation'!J454,""),"")</f>
        <v/>
      </c>
      <c r="G479" s="40" t="str">
        <f>IFERROR(IF((G478+English!F479)*'Return Calculation'!B454&gt;0,G478+English!F479,""),"")</f>
        <v/>
      </c>
      <c r="H479" s="40" t="str">
        <f>IFERROR(IF('Return Calculation'!J454+English!F479+English!D479&gt;0,'Return Calculation'!J454+English!F479+English!D479,""),"")</f>
        <v/>
      </c>
    </row>
    <row r="480" spans="1:8" s="26" customFormat="1" ht="15.75" customHeight="1">
      <c r="A480"/>
      <c r="B480" s="38" t="str">
        <f>IF('Return Calculation'!C454*'Return Calculation'!B455&gt;0,'Return Calculation'!C454*'Return Calculation'!B455,"")</f>
        <v/>
      </c>
      <c r="C480" s="38"/>
      <c r="D480" s="40" t="str">
        <f>IF('Return Calculation'!B455=1,English!$D$15*'Return Calculation'!B455,"")</f>
        <v/>
      </c>
      <c r="E480" s="40" t="str">
        <f>IFERROR(IF((E479+D480)*'Return Calculation'!B455&gt;0,E479+D480,""),"")</f>
        <v/>
      </c>
      <c r="F480" s="40" t="str">
        <f>IFERROR(IF('Return Calculation'!J455*(1+'Return Calculation'!F455)-'Return Calculation'!J455&gt;0,'Return Calculation'!J455*(1+'Return Calculation'!F455)-'Return Calculation'!J455,""),"")</f>
        <v/>
      </c>
      <c r="G480" s="40" t="str">
        <f>IFERROR(IF((G479+English!F480)*'Return Calculation'!B455&gt;0,G479+English!F480,""),"")</f>
        <v/>
      </c>
      <c r="H480" s="40" t="str">
        <f>IFERROR(IF('Return Calculation'!J455+English!F480+English!D480&gt;0,'Return Calculation'!J455+English!F480+English!D480,""),"")</f>
        <v/>
      </c>
    </row>
    <row r="481" spans="1:8" s="26" customFormat="1" ht="15.75" customHeight="1">
      <c r="A481"/>
      <c r="B481" s="38" t="str">
        <f>IF('Return Calculation'!C455*'Return Calculation'!B456&gt;0,'Return Calculation'!C455*'Return Calculation'!B456,"")</f>
        <v/>
      </c>
      <c r="C481" s="38"/>
      <c r="D481" s="40" t="str">
        <f>IF('Return Calculation'!B456=1,English!$D$15*'Return Calculation'!B456,"")</f>
        <v/>
      </c>
      <c r="E481" s="40" t="str">
        <f>IFERROR(IF((E480+D481)*'Return Calculation'!B456&gt;0,E480+D481,""),"")</f>
        <v/>
      </c>
      <c r="F481" s="40" t="str">
        <f>IFERROR(IF('Return Calculation'!J456*(1+'Return Calculation'!F456)-'Return Calculation'!J456&gt;0,'Return Calculation'!J456*(1+'Return Calculation'!F456)-'Return Calculation'!J456,""),"")</f>
        <v/>
      </c>
      <c r="G481" s="40" t="str">
        <f>IFERROR(IF((G480+English!F481)*'Return Calculation'!B456&gt;0,G480+English!F481,""),"")</f>
        <v/>
      </c>
      <c r="H481" s="40" t="str">
        <f>IFERROR(IF('Return Calculation'!J456+English!F481+English!D481&gt;0,'Return Calculation'!J456+English!F481+English!D481,""),"")</f>
        <v/>
      </c>
    </row>
    <row r="482" spans="1:8" s="26" customFormat="1" ht="15.75" customHeight="1">
      <c r="A482"/>
      <c r="B482" s="38" t="str">
        <f>IF('Return Calculation'!C456*'Return Calculation'!B457&gt;0,'Return Calculation'!C456*'Return Calculation'!B457,"")</f>
        <v/>
      </c>
      <c r="C482" s="38"/>
      <c r="D482" s="40" t="str">
        <f>IF('Return Calculation'!B457=1,English!$D$15*'Return Calculation'!B457,"")</f>
        <v/>
      </c>
      <c r="E482" s="40" t="str">
        <f>IFERROR(IF((E481+D482)*'Return Calculation'!B457&gt;0,E481+D482,""),"")</f>
        <v/>
      </c>
      <c r="F482" s="40" t="str">
        <f>IFERROR(IF('Return Calculation'!J457*(1+'Return Calculation'!F457)-'Return Calculation'!J457&gt;0,'Return Calculation'!J457*(1+'Return Calculation'!F457)-'Return Calculation'!J457,""),"")</f>
        <v/>
      </c>
      <c r="G482" s="40" t="str">
        <f>IFERROR(IF((G481+English!F482)*'Return Calculation'!B457&gt;0,G481+English!F482,""),"")</f>
        <v/>
      </c>
      <c r="H482" s="40" t="str">
        <f>IFERROR(IF('Return Calculation'!J457+English!F482+English!D482&gt;0,'Return Calculation'!J457+English!F482+English!D482,""),"")</f>
        <v/>
      </c>
    </row>
    <row r="483" spans="1:8" s="26" customFormat="1" ht="15.75" customHeight="1">
      <c r="A483"/>
      <c r="B483" s="38" t="str">
        <f>IF('Return Calculation'!C457*'Return Calculation'!B458&gt;0,'Return Calculation'!C457*'Return Calculation'!B458,"")</f>
        <v/>
      </c>
      <c r="C483" s="38"/>
      <c r="D483" s="40" t="str">
        <f>IF('Return Calculation'!B458=1,English!$D$15*'Return Calculation'!B458,"")</f>
        <v/>
      </c>
      <c r="E483" s="40" t="str">
        <f>IFERROR(IF((E482+D483)*'Return Calculation'!B458&gt;0,E482+D483,""),"")</f>
        <v/>
      </c>
      <c r="F483" s="40" t="str">
        <f>IFERROR(IF('Return Calculation'!J458*(1+'Return Calculation'!F458)-'Return Calculation'!J458&gt;0,'Return Calculation'!J458*(1+'Return Calculation'!F458)-'Return Calculation'!J458,""),"")</f>
        <v/>
      </c>
      <c r="G483" s="40" t="str">
        <f>IFERROR(IF((G482+English!F483)*'Return Calculation'!B458&gt;0,G482+English!F483,""),"")</f>
        <v/>
      </c>
      <c r="H483" s="40" t="str">
        <f>IFERROR(IF('Return Calculation'!J458+English!F483+English!D483&gt;0,'Return Calculation'!J458+English!F483+English!D483,""),"")</f>
        <v/>
      </c>
    </row>
    <row r="484" spans="1:8" s="26" customFormat="1" ht="15.75" customHeight="1">
      <c r="A484"/>
      <c r="B484" s="38" t="str">
        <f>IF('Return Calculation'!C458*'Return Calculation'!B459&gt;0,'Return Calculation'!C458*'Return Calculation'!B459,"")</f>
        <v/>
      </c>
      <c r="C484" s="38"/>
      <c r="D484" s="40" t="str">
        <f>IF('Return Calculation'!B459=1,English!$D$15*'Return Calculation'!B459,"")</f>
        <v/>
      </c>
      <c r="E484" s="40" t="str">
        <f>IFERROR(IF((E483+D484)*'Return Calculation'!B459&gt;0,E483+D484,""),"")</f>
        <v/>
      </c>
      <c r="F484" s="40" t="str">
        <f>IFERROR(IF('Return Calculation'!J459*(1+'Return Calculation'!F459)-'Return Calculation'!J459&gt;0,'Return Calculation'!J459*(1+'Return Calculation'!F459)-'Return Calculation'!J459,""),"")</f>
        <v/>
      </c>
      <c r="G484" s="40" t="str">
        <f>IFERROR(IF((G483+English!F484)*'Return Calculation'!B459&gt;0,G483+English!F484,""),"")</f>
        <v/>
      </c>
      <c r="H484" s="40" t="str">
        <f>IFERROR(IF('Return Calculation'!J459+English!F484+English!D484&gt;0,'Return Calculation'!J459+English!F484+English!D484,""),"")</f>
        <v/>
      </c>
    </row>
    <row r="485" spans="1:8" s="26" customFormat="1" ht="15.75" customHeight="1">
      <c r="A485"/>
      <c r="B485" s="38" t="str">
        <f>IF('Return Calculation'!C459*'Return Calculation'!B460&gt;0,'Return Calculation'!C459*'Return Calculation'!B460,"")</f>
        <v/>
      </c>
      <c r="C485" s="38"/>
      <c r="D485" s="40" t="str">
        <f>IF('Return Calculation'!B460=1,English!$D$15*'Return Calculation'!B460,"")</f>
        <v/>
      </c>
      <c r="E485" s="40" t="str">
        <f>IFERROR(IF((E484+D485)*'Return Calculation'!B460&gt;0,E484+D485,""),"")</f>
        <v/>
      </c>
      <c r="F485" s="40" t="str">
        <f>IFERROR(IF('Return Calculation'!J460*(1+'Return Calculation'!F460)-'Return Calculation'!J460&gt;0,'Return Calculation'!J460*(1+'Return Calculation'!F460)-'Return Calculation'!J460,""),"")</f>
        <v/>
      </c>
      <c r="G485" s="40" t="str">
        <f>IFERROR(IF((G484+English!F485)*'Return Calculation'!B460&gt;0,G484+English!F485,""),"")</f>
        <v/>
      </c>
      <c r="H485" s="40" t="str">
        <f>IFERROR(IF('Return Calculation'!J460+English!F485+English!D485&gt;0,'Return Calculation'!J460+English!F485+English!D485,""),"")</f>
        <v/>
      </c>
    </row>
    <row r="486" spans="1:8" s="26" customFormat="1" ht="15.75" customHeight="1">
      <c r="A486"/>
      <c r="B486" s="38" t="str">
        <f>IF('Return Calculation'!C460*'Return Calculation'!B461&gt;0,'Return Calculation'!C460*'Return Calculation'!B461,"")</f>
        <v/>
      </c>
      <c r="C486" s="38"/>
      <c r="D486" s="40" t="str">
        <f>IF('Return Calculation'!B461=1,English!$D$15*'Return Calculation'!B461,"")</f>
        <v/>
      </c>
      <c r="E486" s="40" t="str">
        <f>IFERROR(IF((E485+D486)*'Return Calculation'!B461&gt;0,E485+D486,""),"")</f>
        <v/>
      </c>
      <c r="F486" s="40" t="str">
        <f>IFERROR(IF('Return Calculation'!J461*(1+'Return Calculation'!F461)-'Return Calculation'!J461&gt;0,'Return Calculation'!J461*(1+'Return Calculation'!F461)-'Return Calculation'!J461,""),"")</f>
        <v/>
      </c>
      <c r="G486" s="40" t="str">
        <f>IFERROR(IF((G485+English!F486)*'Return Calculation'!B461&gt;0,G485+English!F486,""),"")</f>
        <v/>
      </c>
      <c r="H486" s="40" t="str">
        <f>IFERROR(IF('Return Calculation'!J461+English!F486+English!D486&gt;0,'Return Calculation'!J461+English!F486+English!D486,""),"")</f>
        <v/>
      </c>
    </row>
    <row r="487" spans="1:8" s="26" customFormat="1" ht="15.75" customHeight="1">
      <c r="A487"/>
      <c r="B487" s="38" t="str">
        <f>IF('Return Calculation'!C461*'Return Calculation'!B462&gt;0,'Return Calculation'!C461*'Return Calculation'!B462,"")</f>
        <v/>
      </c>
      <c r="C487" s="38"/>
      <c r="D487" s="40" t="str">
        <f>IF('Return Calculation'!B462=1,English!$D$15*'Return Calculation'!B462,"")</f>
        <v/>
      </c>
      <c r="E487" s="40" t="str">
        <f>IFERROR(IF((E486+D487)*'Return Calculation'!B462&gt;0,E486+D487,""),"")</f>
        <v/>
      </c>
      <c r="F487" s="40" t="str">
        <f>IFERROR(IF('Return Calculation'!J462*(1+'Return Calculation'!F462)-'Return Calculation'!J462&gt;0,'Return Calculation'!J462*(1+'Return Calculation'!F462)-'Return Calculation'!J462,""),"")</f>
        <v/>
      </c>
      <c r="G487" s="40" t="str">
        <f>IFERROR(IF((G486+English!F487)*'Return Calculation'!B462&gt;0,G486+English!F487,""),"")</f>
        <v/>
      </c>
      <c r="H487" s="40" t="str">
        <f>IFERROR(IF('Return Calculation'!J462+English!F487+English!D487&gt;0,'Return Calculation'!J462+English!F487+English!D487,""),"")</f>
        <v/>
      </c>
    </row>
    <row r="488" spans="1:8" s="26" customFormat="1" ht="15.75" customHeight="1">
      <c r="A488"/>
      <c r="B488" s="38" t="str">
        <f>IF('Return Calculation'!C462*'Return Calculation'!B463&gt;0,'Return Calculation'!C462*'Return Calculation'!B463,"")</f>
        <v/>
      </c>
      <c r="C488" s="38"/>
      <c r="D488" s="40" t="str">
        <f>IF('Return Calculation'!B463=1,English!$D$15*'Return Calculation'!B463,"")</f>
        <v/>
      </c>
      <c r="E488" s="40" t="str">
        <f>IFERROR(IF((E487+D488)*'Return Calculation'!B463&gt;0,E487+D488,""),"")</f>
        <v/>
      </c>
      <c r="F488" s="40" t="str">
        <f>IFERROR(IF('Return Calculation'!J463*(1+'Return Calculation'!F463)-'Return Calculation'!J463&gt;0,'Return Calculation'!J463*(1+'Return Calculation'!F463)-'Return Calculation'!J463,""),"")</f>
        <v/>
      </c>
      <c r="G488" s="40" t="str">
        <f>IFERROR(IF((G487+English!F488)*'Return Calculation'!B463&gt;0,G487+English!F488,""),"")</f>
        <v/>
      </c>
      <c r="H488" s="40" t="str">
        <f>IFERROR(IF('Return Calculation'!J463+English!F488+English!D488&gt;0,'Return Calculation'!J463+English!F488+English!D488,""),"")</f>
        <v/>
      </c>
    </row>
    <row r="489" spans="1:8" s="26" customFormat="1" ht="15.75" customHeight="1">
      <c r="A489"/>
      <c r="B489" s="38" t="str">
        <f>IF('Return Calculation'!C463*'Return Calculation'!B464&gt;0,'Return Calculation'!C463*'Return Calculation'!B464,"")</f>
        <v/>
      </c>
      <c r="C489" s="38"/>
      <c r="D489" s="40" t="str">
        <f>IF('Return Calculation'!B464=1,English!$D$15*'Return Calculation'!B464,"")</f>
        <v/>
      </c>
      <c r="E489" s="40" t="str">
        <f>IFERROR(IF((E488+D489)*'Return Calculation'!B464&gt;0,E488+D489,""),"")</f>
        <v/>
      </c>
      <c r="F489" s="40" t="str">
        <f>IFERROR(IF('Return Calculation'!J464*(1+'Return Calculation'!F464)-'Return Calculation'!J464&gt;0,'Return Calculation'!J464*(1+'Return Calculation'!F464)-'Return Calculation'!J464,""),"")</f>
        <v/>
      </c>
      <c r="G489" s="40" t="str">
        <f>IFERROR(IF((G488+English!F489)*'Return Calculation'!B464&gt;0,G488+English!F489,""),"")</f>
        <v/>
      </c>
      <c r="H489" s="40" t="str">
        <f>IFERROR(IF('Return Calculation'!J464+English!F489+English!D489&gt;0,'Return Calculation'!J464+English!F489+English!D489,""),"")</f>
        <v/>
      </c>
    </row>
    <row r="490" spans="1:8" s="26" customFormat="1" ht="15.75" customHeight="1">
      <c r="A490"/>
      <c r="B490" s="38" t="str">
        <f>IF('Return Calculation'!C464*'Return Calculation'!B465&gt;0,'Return Calculation'!C464*'Return Calculation'!B465,"")</f>
        <v/>
      </c>
      <c r="C490" s="38"/>
      <c r="D490" s="40" t="str">
        <f>IF('Return Calculation'!B465=1,English!$D$15*'Return Calculation'!B465,"")</f>
        <v/>
      </c>
      <c r="E490" s="40" t="str">
        <f>IFERROR(IF((E489+D490)*'Return Calculation'!B465&gt;0,E489+D490,""),"")</f>
        <v/>
      </c>
      <c r="F490" s="40" t="str">
        <f>IFERROR(IF('Return Calculation'!J465*(1+'Return Calculation'!F465)-'Return Calculation'!J465&gt;0,'Return Calculation'!J465*(1+'Return Calculation'!F465)-'Return Calculation'!J465,""),"")</f>
        <v/>
      </c>
      <c r="G490" s="40" t="str">
        <f>IFERROR(IF((G489+English!F490)*'Return Calculation'!B465&gt;0,G489+English!F490,""),"")</f>
        <v/>
      </c>
      <c r="H490" s="40" t="str">
        <f>IFERROR(IF('Return Calculation'!J465+English!F490+English!D490&gt;0,'Return Calculation'!J465+English!F490+English!D490,""),"")</f>
        <v/>
      </c>
    </row>
    <row r="491" spans="1:8" s="26" customFormat="1" ht="15.75" customHeight="1">
      <c r="A491"/>
      <c r="B491" s="38" t="str">
        <f>IF('Return Calculation'!C465*'Return Calculation'!B466&gt;0,'Return Calculation'!C465*'Return Calculation'!B466,"")</f>
        <v/>
      </c>
      <c r="C491" s="38"/>
      <c r="D491" s="40" t="str">
        <f>IF('Return Calculation'!B466=1,English!$D$15*'Return Calculation'!B466,"")</f>
        <v/>
      </c>
      <c r="E491" s="40" t="str">
        <f>IFERROR(IF((E490+D491)*'Return Calculation'!B466&gt;0,E490+D491,""),"")</f>
        <v/>
      </c>
      <c r="F491" s="40" t="str">
        <f>IFERROR(IF('Return Calculation'!J466*(1+'Return Calculation'!F466)-'Return Calculation'!J466&gt;0,'Return Calculation'!J466*(1+'Return Calculation'!F466)-'Return Calculation'!J466,""),"")</f>
        <v/>
      </c>
      <c r="G491" s="40" t="str">
        <f>IFERROR(IF((G490+English!F491)*'Return Calculation'!B466&gt;0,G490+English!F491,""),"")</f>
        <v/>
      </c>
      <c r="H491" s="40" t="str">
        <f>IFERROR(IF('Return Calculation'!J466+English!F491+English!D491&gt;0,'Return Calculation'!J466+English!F491+English!D491,""),"")</f>
        <v/>
      </c>
    </row>
    <row r="492" spans="1:8" s="26" customFormat="1" ht="15.75" customHeight="1">
      <c r="A492"/>
      <c r="B492" s="38" t="str">
        <f>IF('Return Calculation'!C466*'Return Calculation'!B467&gt;0,'Return Calculation'!C466*'Return Calculation'!B467,"")</f>
        <v/>
      </c>
      <c r="C492" s="38"/>
      <c r="D492" s="40" t="str">
        <f>IF('Return Calculation'!B467=1,English!$D$15*'Return Calculation'!B467,"")</f>
        <v/>
      </c>
      <c r="E492" s="40" t="str">
        <f>IFERROR(IF((E491+D492)*'Return Calculation'!B467&gt;0,E491+D492,""),"")</f>
        <v/>
      </c>
      <c r="F492" s="40" t="str">
        <f>IFERROR(IF('Return Calculation'!J467*(1+'Return Calculation'!F467)-'Return Calculation'!J467&gt;0,'Return Calculation'!J467*(1+'Return Calculation'!F467)-'Return Calculation'!J467,""),"")</f>
        <v/>
      </c>
      <c r="G492" s="40" t="str">
        <f>IFERROR(IF((G491+English!F492)*'Return Calculation'!B467&gt;0,G491+English!F492,""),"")</f>
        <v/>
      </c>
      <c r="H492" s="40" t="str">
        <f>IFERROR(IF('Return Calculation'!J467+English!F492+English!D492&gt;0,'Return Calculation'!J467+English!F492+English!D492,""),"")</f>
        <v/>
      </c>
    </row>
    <row r="493" spans="1:8" s="26" customFormat="1" ht="15.75" customHeight="1">
      <c r="A493"/>
      <c r="B493" s="38" t="str">
        <f>IF('Return Calculation'!C467*'Return Calculation'!B468&gt;0,'Return Calculation'!C467*'Return Calculation'!B468,"")</f>
        <v/>
      </c>
      <c r="C493" s="38"/>
      <c r="D493" s="40" t="str">
        <f>IF('Return Calculation'!B468=1,English!$D$15*'Return Calculation'!B468,"")</f>
        <v/>
      </c>
      <c r="E493" s="40" t="str">
        <f>IFERROR(IF((E492+D493)*'Return Calculation'!B468&gt;0,E492+D493,""),"")</f>
        <v/>
      </c>
      <c r="F493" s="40" t="str">
        <f>IFERROR(IF('Return Calculation'!J468*(1+'Return Calculation'!F468)-'Return Calculation'!J468&gt;0,'Return Calculation'!J468*(1+'Return Calculation'!F468)-'Return Calculation'!J468,""),"")</f>
        <v/>
      </c>
      <c r="G493" s="40" t="str">
        <f>IFERROR(IF((G492+English!F493)*'Return Calculation'!B468&gt;0,G492+English!F493,""),"")</f>
        <v/>
      </c>
      <c r="H493" s="40" t="str">
        <f>IFERROR(IF('Return Calculation'!J468+English!F493+English!D493&gt;0,'Return Calculation'!J468+English!F493+English!D493,""),"")</f>
        <v/>
      </c>
    </row>
    <row r="494" spans="1:8" s="26" customFormat="1" ht="15.75" customHeight="1">
      <c r="A494"/>
      <c r="B494" s="38" t="str">
        <f>IF('Return Calculation'!C468*'Return Calculation'!B469&gt;0,'Return Calculation'!C468*'Return Calculation'!B469,"")</f>
        <v/>
      </c>
      <c r="C494" s="38"/>
      <c r="D494" s="40" t="str">
        <f>IF('Return Calculation'!B469=1,English!$D$15*'Return Calculation'!B469,"")</f>
        <v/>
      </c>
      <c r="E494" s="40" t="str">
        <f>IFERROR(IF((E493+D494)*'Return Calculation'!B469&gt;0,E493+D494,""),"")</f>
        <v/>
      </c>
      <c r="F494" s="40" t="str">
        <f>IFERROR(IF('Return Calculation'!J469*(1+'Return Calculation'!F469)-'Return Calculation'!J469&gt;0,'Return Calculation'!J469*(1+'Return Calculation'!F469)-'Return Calculation'!J469,""),"")</f>
        <v/>
      </c>
      <c r="G494" s="40" t="str">
        <f>IFERROR(IF((G493+English!F494)*'Return Calculation'!B469&gt;0,G493+English!F494,""),"")</f>
        <v/>
      </c>
      <c r="H494" s="40" t="str">
        <f>IFERROR(IF('Return Calculation'!J469+English!F494+English!D494&gt;0,'Return Calculation'!J469+English!F494+English!D494,""),"")</f>
        <v/>
      </c>
    </row>
    <row r="495" spans="1:8" s="26" customFormat="1" ht="15.75" customHeight="1">
      <c r="A495"/>
      <c r="B495" s="38" t="str">
        <f>IF('Return Calculation'!C469*'Return Calculation'!B470&gt;0,'Return Calculation'!C469*'Return Calculation'!B470,"")</f>
        <v/>
      </c>
      <c r="C495" s="38"/>
      <c r="D495" s="40" t="str">
        <f>IF('Return Calculation'!B470=1,English!$D$15*'Return Calculation'!B470,"")</f>
        <v/>
      </c>
      <c r="E495" s="40" t="str">
        <f>IFERROR(IF((E494+D495)*'Return Calculation'!B470&gt;0,E494+D495,""),"")</f>
        <v/>
      </c>
      <c r="F495" s="40" t="str">
        <f>IFERROR(IF('Return Calculation'!J470*(1+'Return Calculation'!F470)-'Return Calculation'!J470&gt;0,'Return Calculation'!J470*(1+'Return Calculation'!F470)-'Return Calculation'!J470,""),"")</f>
        <v/>
      </c>
      <c r="G495" s="40" t="str">
        <f>IFERROR(IF((G494+English!F495)*'Return Calculation'!B470&gt;0,G494+English!F495,""),"")</f>
        <v/>
      </c>
      <c r="H495" s="40" t="str">
        <f>IFERROR(IF('Return Calculation'!J470+English!F495+English!D495&gt;0,'Return Calculation'!J470+English!F495+English!D495,""),"")</f>
        <v/>
      </c>
    </row>
    <row r="496" spans="1:8" s="26" customFormat="1" ht="15.75" customHeight="1">
      <c r="A496"/>
      <c r="B496" s="38" t="str">
        <f>IF('Return Calculation'!C470*'Return Calculation'!B471&gt;0,'Return Calculation'!C470*'Return Calculation'!B471,"")</f>
        <v/>
      </c>
      <c r="C496" s="38"/>
      <c r="D496" s="40" t="str">
        <f>IF('Return Calculation'!B471=1,English!$D$15*'Return Calculation'!B471,"")</f>
        <v/>
      </c>
      <c r="E496" s="40" t="str">
        <f>IFERROR(IF((E495+D496)*'Return Calculation'!B471&gt;0,E495+D496,""),"")</f>
        <v/>
      </c>
      <c r="F496" s="40" t="str">
        <f>IFERROR(IF('Return Calculation'!J471*(1+'Return Calculation'!F471)-'Return Calculation'!J471&gt;0,'Return Calculation'!J471*(1+'Return Calculation'!F471)-'Return Calculation'!J471,""),"")</f>
        <v/>
      </c>
      <c r="G496" s="40" t="str">
        <f>IFERROR(IF((G495+English!F496)*'Return Calculation'!B471&gt;0,G495+English!F496,""),"")</f>
        <v/>
      </c>
      <c r="H496" s="40" t="str">
        <f>IFERROR(IF('Return Calculation'!J471+English!F496+English!D496&gt;0,'Return Calculation'!J471+English!F496+English!D496,""),"")</f>
        <v/>
      </c>
    </row>
    <row r="497" spans="1:8" s="26" customFormat="1" ht="15.75" customHeight="1">
      <c r="A497"/>
      <c r="B497" s="38" t="str">
        <f>IF('Return Calculation'!C471*'Return Calculation'!B472&gt;0,'Return Calculation'!C471*'Return Calculation'!B472,"")</f>
        <v/>
      </c>
      <c r="C497" s="38"/>
      <c r="D497" s="40" t="str">
        <f>IF('Return Calculation'!B472=1,English!$D$15*'Return Calculation'!B472,"")</f>
        <v/>
      </c>
      <c r="E497" s="40" t="str">
        <f>IFERROR(IF((E496+D497)*'Return Calculation'!B472&gt;0,E496+D497,""),"")</f>
        <v/>
      </c>
      <c r="F497" s="40" t="str">
        <f>IFERROR(IF('Return Calculation'!J472*(1+'Return Calculation'!F472)-'Return Calculation'!J472&gt;0,'Return Calculation'!J472*(1+'Return Calculation'!F472)-'Return Calculation'!J472,""),"")</f>
        <v/>
      </c>
      <c r="G497" s="40" t="str">
        <f>IFERROR(IF((G496+English!F497)*'Return Calculation'!B472&gt;0,G496+English!F497,""),"")</f>
        <v/>
      </c>
      <c r="H497" s="40" t="str">
        <f>IFERROR(IF('Return Calculation'!J472+English!F497+English!D497&gt;0,'Return Calculation'!J472+English!F497+English!D497,""),"")</f>
        <v/>
      </c>
    </row>
    <row r="498" spans="1:8" s="26" customFormat="1" ht="15.75" customHeight="1">
      <c r="A498"/>
      <c r="B498" s="38" t="str">
        <f>IF('Return Calculation'!C472*'Return Calculation'!B473&gt;0,'Return Calculation'!C472*'Return Calculation'!B473,"")</f>
        <v/>
      </c>
      <c r="C498" s="38"/>
      <c r="D498" s="40" t="str">
        <f>IF('Return Calculation'!B473=1,English!$D$15*'Return Calculation'!B473,"")</f>
        <v/>
      </c>
      <c r="E498" s="40" t="str">
        <f>IFERROR(IF((E497+D498)*'Return Calculation'!B473&gt;0,E497+D498,""),"")</f>
        <v/>
      </c>
      <c r="F498" s="40" t="str">
        <f>IFERROR(IF('Return Calculation'!J473*(1+'Return Calculation'!F473)-'Return Calculation'!J473&gt;0,'Return Calculation'!J473*(1+'Return Calculation'!F473)-'Return Calculation'!J473,""),"")</f>
        <v/>
      </c>
      <c r="G498" s="40" t="str">
        <f>IFERROR(IF((G497+English!F498)*'Return Calculation'!B473&gt;0,G497+English!F498,""),"")</f>
        <v/>
      </c>
      <c r="H498" s="40" t="str">
        <f>IFERROR(IF('Return Calculation'!J473+English!F498+English!D498&gt;0,'Return Calculation'!J473+English!F498+English!D498,""),"")</f>
        <v/>
      </c>
    </row>
    <row r="499" spans="1:8" s="26" customFormat="1" ht="15.75" customHeight="1">
      <c r="A499"/>
      <c r="B499" s="38" t="str">
        <f>IF('Return Calculation'!C473*'Return Calculation'!B474&gt;0,'Return Calculation'!C473*'Return Calculation'!B474,"")</f>
        <v/>
      </c>
      <c r="C499" s="38"/>
      <c r="D499" s="40" t="str">
        <f>IF('Return Calculation'!B474=1,English!$D$15*'Return Calculation'!B474,"")</f>
        <v/>
      </c>
      <c r="E499" s="40" t="str">
        <f>IFERROR(IF((E498+D499)*'Return Calculation'!B474&gt;0,E498+D499,""),"")</f>
        <v/>
      </c>
      <c r="F499" s="40" t="str">
        <f>IFERROR(IF('Return Calculation'!J474*(1+'Return Calculation'!F474)-'Return Calculation'!J474&gt;0,'Return Calculation'!J474*(1+'Return Calculation'!F474)-'Return Calculation'!J474,""),"")</f>
        <v/>
      </c>
      <c r="G499" s="40" t="str">
        <f>IFERROR(IF((G498+English!F499)*'Return Calculation'!B474&gt;0,G498+English!F499,""),"")</f>
        <v/>
      </c>
      <c r="H499" s="40" t="str">
        <f>IFERROR(IF('Return Calculation'!J474+English!F499+English!D499&gt;0,'Return Calculation'!J474+English!F499+English!D499,""),"")</f>
        <v/>
      </c>
    </row>
    <row r="500" spans="1:8" s="26" customFormat="1" ht="15.75" customHeight="1">
      <c r="A500"/>
      <c r="B500" s="38" t="str">
        <f>IF('Return Calculation'!C474*'Return Calculation'!B475&gt;0,'Return Calculation'!C474*'Return Calculation'!B475,"")</f>
        <v/>
      </c>
      <c r="C500" s="38"/>
      <c r="D500" s="40" t="str">
        <f>IF('Return Calculation'!B475=1,English!$D$15*'Return Calculation'!B475,"")</f>
        <v/>
      </c>
      <c r="E500" s="40" t="str">
        <f>IFERROR(IF((E499+D500)*'Return Calculation'!B475&gt;0,E499+D500,""),"")</f>
        <v/>
      </c>
      <c r="F500" s="40" t="str">
        <f>IFERROR(IF('Return Calculation'!J475*(1+'Return Calculation'!F475)-'Return Calculation'!J475&gt;0,'Return Calculation'!J475*(1+'Return Calculation'!F475)-'Return Calculation'!J475,""),"")</f>
        <v/>
      </c>
      <c r="G500" s="40" t="str">
        <f>IFERROR(IF((G499+English!F500)*'Return Calculation'!B475&gt;0,G499+English!F500,""),"")</f>
        <v/>
      </c>
      <c r="H500" s="40" t="str">
        <f>IFERROR(IF('Return Calculation'!J475+English!F500+English!D500&gt;0,'Return Calculation'!J475+English!F500+English!D500,""),"")</f>
        <v/>
      </c>
    </row>
    <row r="501" spans="1:8" s="26" customFormat="1" ht="15.75" customHeight="1">
      <c r="A501"/>
      <c r="B501" s="38" t="str">
        <f>IF('Return Calculation'!C475*'Return Calculation'!B476&gt;0,'Return Calculation'!C475*'Return Calculation'!B476,"")</f>
        <v/>
      </c>
      <c r="C501" s="38"/>
      <c r="D501" s="40" t="str">
        <f>IF('Return Calculation'!B476=1,English!$D$15*'Return Calculation'!B476,"")</f>
        <v/>
      </c>
      <c r="E501" s="40" t="str">
        <f>IFERROR(IF((E500+D501)*'Return Calculation'!B476&gt;0,E500+D501,""),"")</f>
        <v/>
      </c>
      <c r="F501" s="40" t="str">
        <f>IFERROR(IF('Return Calculation'!J476*(1+'Return Calculation'!F476)-'Return Calculation'!J476&gt;0,'Return Calculation'!J476*(1+'Return Calculation'!F476)-'Return Calculation'!J476,""),"")</f>
        <v/>
      </c>
      <c r="G501" s="40" t="str">
        <f>IFERROR(IF((G500+English!F501)*'Return Calculation'!B476&gt;0,G500+English!F501,""),"")</f>
        <v/>
      </c>
      <c r="H501" s="40" t="str">
        <f>IFERROR(IF('Return Calculation'!J476+English!F501+English!D501&gt;0,'Return Calculation'!J476+English!F501+English!D501,""),"")</f>
        <v/>
      </c>
    </row>
    <row r="502" spans="1:8" s="26" customFormat="1" ht="15.75" customHeight="1">
      <c r="A502"/>
      <c r="B502" s="38" t="str">
        <f>IF('Return Calculation'!C476*'Return Calculation'!B477&gt;0,'Return Calculation'!C476*'Return Calculation'!B477,"")</f>
        <v/>
      </c>
      <c r="C502" s="38"/>
      <c r="D502" s="40" t="str">
        <f>IF('Return Calculation'!B477=1,English!$D$15*'Return Calculation'!B477,"")</f>
        <v/>
      </c>
      <c r="E502" s="40" t="str">
        <f>IFERROR(IF((E501+D502)*'Return Calculation'!B477&gt;0,E501+D502,""),"")</f>
        <v/>
      </c>
      <c r="F502" s="40" t="str">
        <f>IFERROR(IF('Return Calculation'!J477*(1+'Return Calculation'!F477)-'Return Calculation'!J477&gt;0,'Return Calculation'!J477*(1+'Return Calculation'!F477)-'Return Calculation'!J477,""),"")</f>
        <v/>
      </c>
      <c r="G502" s="40" t="str">
        <f>IFERROR(IF((G501+English!F502)*'Return Calculation'!B477&gt;0,G501+English!F502,""),"")</f>
        <v/>
      </c>
      <c r="H502" s="40" t="str">
        <f>IFERROR(IF('Return Calculation'!J477+English!F502+English!D502&gt;0,'Return Calculation'!J477+English!F502+English!D502,""),"")</f>
        <v/>
      </c>
    </row>
    <row r="503" spans="1:8" s="26" customFormat="1" ht="15.75" customHeight="1">
      <c r="A503"/>
      <c r="B503" s="38" t="str">
        <f>IF('Return Calculation'!C477*'Return Calculation'!B478&gt;0,'Return Calculation'!C477*'Return Calculation'!B478,"")</f>
        <v/>
      </c>
      <c r="C503" s="38"/>
      <c r="D503" s="40" t="str">
        <f>IF('Return Calculation'!B478=1,English!$D$15*'Return Calculation'!B478,"")</f>
        <v/>
      </c>
      <c r="E503" s="40" t="str">
        <f>IFERROR(IF((E502+D503)*'Return Calculation'!B478&gt;0,E502+D503,""),"")</f>
        <v/>
      </c>
      <c r="F503" s="40" t="str">
        <f>IFERROR(IF('Return Calculation'!J478*(1+'Return Calculation'!F478)-'Return Calculation'!J478&gt;0,'Return Calculation'!J478*(1+'Return Calculation'!F478)-'Return Calculation'!J478,""),"")</f>
        <v/>
      </c>
      <c r="G503" s="40" t="str">
        <f>IFERROR(IF((G502+English!F503)*'Return Calculation'!B478&gt;0,G502+English!F503,""),"")</f>
        <v/>
      </c>
      <c r="H503" s="40" t="str">
        <f>IFERROR(IF('Return Calculation'!J478+English!F503+English!D503&gt;0,'Return Calculation'!J478+English!F503+English!D503,""),"")</f>
        <v/>
      </c>
    </row>
    <row r="504" spans="1:8" s="26" customFormat="1" ht="15.75" customHeight="1">
      <c r="A504"/>
      <c r="B504" s="38" t="str">
        <f>IF('Return Calculation'!C478*'Return Calculation'!B479&gt;0,'Return Calculation'!C478*'Return Calculation'!B479,"")</f>
        <v/>
      </c>
      <c r="C504" s="38"/>
      <c r="D504" s="40" t="str">
        <f>IF('Return Calculation'!B479=1,English!$D$15*'Return Calculation'!B479,"")</f>
        <v/>
      </c>
      <c r="E504" s="40" t="str">
        <f>IFERROR(IF((E503+D504)*'Return Calculation'!B479&gt;0,E503+D504,""),"")</f>
        <v/>
      </c>
      <c r="F504" s="40" t="str">
        <f>IFERROR(IF('Return Calculation'!J479*(1+'Return Calculation'!F479)-'Return Calculation'!J479&gt;0,'Return Calculation'!J479*(1+'Return Calculation'!F479)-'Return Calculation'!J479,""),"")</f>
        <v/>
      </c>
      <c r="G504" s="40" t="str">
        <f>IFERROR(IF((G503+English!F504)*'Return Calculation'!B479&gt;0,G503+English!F504,""),"")</f>
        <v/>
      </c>
      <c r="H504" s="40" t="str">
        <f>IFERROR(IF('Return Calculation'!J479+English!F504+English!D504&gt;0,'Return Calculation'!J479+English!F504+English!D504,""),"")</f>
        <v/>
      </c>
    </row>
    <row r="505" spans="1:8" s="26" customFormat="1" ht="15.75" customHeight="1">
      <c r="A505"/>
      <c r="B505" s="38" t="str">
        <f>IF('Return Calculation'!C479*'Return Calculation'!B480&gt;0,'Return Calculation'!C479*'Return Calculation'!B480,"")</f>
        <v/>
      </c>
      <c r="C505" s="38"/>
      <c r="D505" s="40" t="str">
        <f>IF('Return Calculation'!B480=1,English!$D$15*'Return Calculation'!B480,"")</f>
        <v/>
      </c>
      <c r="E505" s="40" t="str">
        <f>IFERROR(IF((E504+D505)*'Return Calculation'!B480&gt;0,E504+D505,""),"")</f>
        <v/>
      </c>
      <c r="F505" s="40" t="str">
        <f>IFERROR(IF('Return Calculation'!J480*(1+'Return Calculation'!F480)-'Return Calculation'!J480&gt;0,'Return Calculation'!J480*(1+'Return Calculation'!F480)-'Return Calculation'!J480,""),"")</f>
        <v/>
      </c>
      <c r="G505" s="40" t="str">
        <f>IFERROR(IF((G504+English!F505)*'Return Calculation'!B480&gt;0,G504+English!F505,""),"")</f>
        <v/>
      </c>
      <c r="H505" s="40" t="str">
        <f>IFERROR(IF('Return Calculation'!J480+English!F505+English!D505&gt;0,'Return Calculation'!J480+English!F505+English!D505,""),"")</f>
        <v/>
      </c>
    </row>
    <row r="506" spans="1:8" s="26" customFormat="1" ht="15.75" customHeight="1">
      <c r="A506"/>
      <c r="B506" s="38" t="str">
        <f>IF('Return Calculation'!C480*'Return Calculation'!B481&gt;0,'Return Calculation'!C480*'Return Calculation'!B481,"")</f>
        <v/>
      </c>
      <c r="C506" s="38"/>
      <c r="D506" s="40" t="str">
        <f>IF('Return Calculation'!B481=1,English!$D$15*'Return Calculation'!B481,"")</f>
        <v/>
      </c>
      <c r="E506" s="40" t="str">
        <f>IFERROR(IF((E505+D506)*'Return Calculation'!B481&gt;0,E505+D506,""),"")</f>
        <v/>
      </c>
      <c r="F506" s="40" t="str">
        <f>IFERROR(IF('Return Calculation'!J481*(1+'Return Calculation'!F481)-'Return Calculation'!J481&gt;0,'Return Calculation'!J481*(1+'Return Calculation'!F481)-'Return Calculation'!J481,""),"")</f>
        <v/>
      </c>
      <c r="G506" s="40" t="str">
        <f>IFERROR(IF((G505+English!F506)*'Return Calculation'!B481&gt;0,G505+English!F506,""),"")</f>
        <v/>
      </c>
      <c r="H506" s="40" t="str">
        <f>IFERROR(IF('Return Calculation'!J481+English!F506+English!D506&gt;0,'Return Calculation'!J481+English!F506+English!D506,""),"")</f>
        <v/>
      </c>
    </row>
    <row r="507" spans="1:8" s="26" customFormat="1" ht="15.75" customHeight="1">
      <c r="A507"/>
      <c r="B507" s="38" t="str">
        <f>IF('Return Calculation'!C481*'Return Calculation'!B482&gt;0,'Return Calculation'!C481*'Return Calculation'!B482,"")</f>
        <v/>
      </c>
      <c r="C507" s="38"/>
      <c r="D507" s="40" t="str">
        <f>IF('Return Calculation'!B482=1,English!$D$15*'Return Calculation'!B482,"")</f>
        <v/>
      </c>
      <c r="E507" s="40" t="str">
        <f>IFERROR(IF((E506+D507)*'Return Calculation'!B482&gt;0,E506+D507,""),"")</f>
        <v/>
      </c>
      <c r="F507" s="40" t="str">
        <f>IFERROR(IF('Return Calculation'!J482*(1+'Return Calculation'!F482)-'Return Calculation'!J482&gt;0,'Return Calculation'!J482*(1+'Return Calculation'!F482)-'Return Calculation'!J482,""),"")</f>
        <v/>
      </c>
      <c r="G507" s="40" t="str">
        <f>IFERROR(IF((G506+English!F507)*'Return Calculation'!B482&gt;0,G506+English!F507,""),"")</f>
        <v/>
      </c>
      <c r="H507" s="40" t="str">
        <f>IFERROR(IF('Return Calculation'!J482+English!F507+English!D507&gt;0,'Return Calculation'!J482+English!F507+English!D507,""),"")</f>
        <v/>
      </c>
    </row>
    <row r="508" spans="1:8" s="26" customFormat="1" ht="15.75" customHeight="1">
      <c r="A508"/>
      <c r="B508" s="38" t="str">
        <f>IF('Return Calculation'!C482*'Return Calculation'!B483&gt;0,'Return Calculation'!C482*'Return Calculation'!B483,"")</f>
        <v/>
      </c>
      <c r="C508" s="38"/>
      <c r="D508" s="40" t="str">
        <f>IF('Return Calculation'!B483=1,English!$D$15*'Return Calculation'!B483,"")</f>
        <v/>
      </c>
      <c r="E508" s="40" t="str">
        <f>IFERROR(IF((E507+D508)*'Return Calculation'!B483&gt;0,E507+D508,""),"")</f>
        <v/>
      </c>
      <c r="F508" s="40" t="str">
        <f>IFERROR(IF('Return Calculation'!J483*(1+'Return Calculation'!F483)-'Return Calculation'!J483&gt;0,'Return Calculation'!J483*(1+'Return Calculation'!F483)-'Return Calculation'!J483,""),"")</f>
        <v/>
      </c>
      <c r="G508" s="40" t="str">
        <f>IFERROR(IF((G507+English!F508)*'Return Calculation'!B483&gt;0,G507+English!F508,""),"")</f>
        <v/>
      </c>
      <c r="H508" s="40" t="str">
        <f>IFERROR(IF('Return Calculation'!J483+English!F508+English!D508&gt;0,'Return Calculation'!J483+English!F508+English!D508,""),"")</f>
        <v/>
      </c>
    </row>
    <row r="509" spans="1:8" s="26" customFormat="1" ht="15.75" customHeight="1">
      <c r="A509"/>
      <c r="B509" s="38" t="str">
        <f>IF('Return Calculation'!C483*'Return Calculation'!B484&gt;0,'Return Calculation'!C483*'Return Calculation'!B484,"")</f>
        <v/>
      </c>
      <c r="C509" s="38"/>
      <c r="D509" s="40" t="str">
        <f>IF('Return Calculation'!B484=1,English!$D$15*'Return Calculation'!B484,"")</f>
        <v/>
      </c>
      <c r="E509" s="40" t="str">
        <f>IFERROR(IF((E508+D509)*'Return Calculation'!B484&gt;0,E508+D509,""),"")</f>
        <v/>
      </c>
      <c r="F509" s="40" t="str">
        <f>IFERROR(IF('Return Calculation'!J484*(1+'Return Calculation'!F484)-'Return Calculation'!J484&gt;0,'Return Calculation'!J484*(1+'Return Calculation'!F484)-'Return Calculation'!J484,""),"")</f>
        <v/>
      </c>
      <c r="G509" s="40" t="str">
        <f>IFERROR(IF((G508+English!F509)*'Return Calculation'!B484&gt;0,G508+English!F509,""),"")</f>
        <v/>
      </c>
      <c r="H509" s="40" t="str">
        <f>IFERROR(IF('Return Calculation'!J484+English!F509+English!D509&gt;0,'Return Calculation'!J484+English!F509+English!D509,""),"")</f>
        <v/>
      </c>
    </row>
    <row r="510" spans="1:8" s="26" customFormat="1" ht="15.75" customHeight="1">
      <c r="A510"/>
      <c r="B510" s="38" t="str">
        <f>IF('Return Calculation'!C484*'Return Calculation'!B485&gt;0,'Return Calculation'!C484*'Return Calculation'!B485,"")</f>
        <v/>
      </c>
      <c r="C510" s="38"/>
      <c r="D510" s="40" t="str">
        <f>IF('Return Calculation'!B485=1,English!$D$15*'Return Calculation'!B485,"")</f>
        <v/>
      </c>
      <c r="E510" s="40" t="str">
        <f>IFERROR(IF((E509+D510)*'Return Calculation'!B485&gt;0,E509+D510,""),"")</f>
        <v/>
      </c>
      <c r="F510" s="40" t="str">
        <f>IFERROR(IF('Return Calculation'!J485*(1+'Return Calculation'!F485)-'Return Calculation'!J485&gt;0,'Return Calculation'!J485*(1+'Return Calculation'!F485)-'Return Calculation'!J485,""),"")</f>
        <v/>
      </c>
      <c r="G510" s="40" t="str">
        <f>IFERROR(IF((G509+English!F510)*'Return Calculation'!B485&gt;0,G509+English!F510,""),"")</f>
        <v/>
      </c>
      <c r="H510" s="40" t="str">
        <f>IFERROR(IF('Return Calculation'!J485+English!F510+English!D510&gt;0,'Return Calculation'!J485+English!F510+English!D510,""),"")</f>
        <v/>
      </c>
    </row>
    <row r="511" spans="1:8" s="26" customFormat="1" ht="15.75" customHeight="1">
      <c r="A511"/>
      <c r="B511" s="38" t="str">
        <f>IF('Return Calculation'!C485*'Return Calculation'!B486&gt;0,'Return Calculation'!C485*'Return Calculation'!B486,"")</f>
        <v/>
      </c>
      <c r="C511" s="38"/>
      <c r="D511" s="40" t="str">
        <f>IF('Return Calculation'!B486=1,English!$D$15*'Return Calculation'!B486,"")</f>
        <v/>
      </c>
      <c r="E511" s="40" t="str">
        <f>IFERROR(IF((E510+D511)*'Return Calculation'!B486&gt;0,E510+D511,""),"")</f>
        <v/>
      </c>
      <c r="F511" s="40" t="str">
        <f>IFERROR(IF('Return Calculation'!J486*(1+'Return Calculation'!F486)-'Return Calculation'!J486&gt;0,'Return Calculation'!J486*(1+'Return Calculation'!F486)-'Return Calculation'!J486,""),"")</f>
        <v/>
      </c>
      <c r="G511" s="40" t="str">
        <f>IFERROR(IF((G510+English!F511)*'Return Calculation'!B486&gt;0,G510+English!F511,""),"")</f>
        <v/>
      </c>
      <c r="H511" s="40" t="str">
        <f>IFERROR(IF('Return Calculation'!J486+English!F511+English!D511&gt;0,'Return Calculation'!J486+English!F511+English!D511,""),"")</f>
        <v/>
      </c>
    </row>
    <row r="512" spans="1:8" s="26" customFormat="1" ht="15.75" customHeight="1">
      <c r="A512"/>
      <c r="B512" s="38" t="str">
        <f>IF('Return Calculation'!C486*'Return Calculation'!B487&gt;0,'Return Calculation'!C486*'Return Calculation'!B487,"")</f>
        <v/>
      </c>
      <c r="C512" s="38"/>
      <c r="D512" s="40" t="str">
        <f>IF('Return Calculation'!B487=1,English!$D$15*'Return Calculation'!B487,"")</f>
        <v/>
      </c>
      <c r="E512" s="40" t="str">
        <f>IFERROR(IF((E511+D512)*'Return Calculation'!B487&gt;0,E511+D512,""),"")</f>
        <v/>
      </c>
      <c r="F512" s="40" t="str">
        <f>IFERROR(IF('Return Calculation'!J487*(1+'Return Calculation'!F487)-'Return Calculation'!J487&gt;0,'Return Calculation'!J487*(1+'Return Calculation'!F487)-'Return Calculation'!J487,""),"")</f>
        <v/>
      </c>
      <c r="G512" s="40" t="str">
        <f>IFERROR(IF((G511+English!F512)*'Return Calculation'!B487&gt;0,G511+English!F512,""),"")</f>
        <v/>
      </c>
      <c r="H512" s="40" t="str">
        <f>IFERROR(IF('Return Calculation'!J487+English!F512+English!D512&gt;0,'Return Calculation'!J487+English!F512+English!D512,""),"")</f>
        <v/>
      </c>
    </row>
    <row r="513" spans="1:8" s="26" customFormat="1" ht="15.75" customHeight="1">
      <c r="A513"/>
      <c r="B513" s="38" t="str">
        <f>IF('Return Calculation'!C487*'Return Calculation'!B488&gt;0,'Return Calculation'!C487*'Return Calculation'!B488,"")</f>
        <v/>
      </c>
      <c r="C513" s="38"/>
      <c r="D513" s="40" t="str">
        <f>IF('Return Calculation'!B488=1,English!$D$15*'Return Calculation'!B488,"")</f>
        <v/>
      </c>
      <c r="E513" s="40" t="str">
        <f>IFERROR(IF((E512+D513)*'Return Calculation'!B488&gt;0,E512+D513,""),"")</f>
        <v/>
      </c>
      <c r="F513" s="40" t="str">
        <f>IFERROR(IF('Return Calculation'!J488*(1+'Return Calculation'!F488)-'Return Calculation'!J488&gt;0,'Return Calculation'!J488*(1+'Return Calculation'!F488)-'Return Calculation'!J488,""),"")</f>
        <v/>
      </c>
      <c r="G513" s="40" t="str">
        <f>IFERROR(IF((G512+English!F513)*'Return Calculation'!B488&gt;0,G512+English!F513,""),"")</f>
        <v/>
      </c>
      <c r="H513" s="40" t="str">
        <f>IFERROR(IF('Return Calculation'!J488+English!F513+English!D513&gt;0,'Return Calculation'!J488+English!F513+English!D513,""),"")</f>
        <v/>
      </c>
    </row>
    <row r="514" spans="1:8" s="26" customFormat="1" ht="15.75" customHeight="1">
      <c r="A514"/>
      <c r="B514" s="38" t="str">
        <f>IF('Return Calculation'!C488*'Return Calculation'!B489&gt;0,'Return Calculation'!C488*'Return Calculation'!B489,"")</f>
        <v/>
      </c>
      <c r="C514" s="38"/>
      <c r="D514" s="40" t="str">
        <f>IF('Return Calculation'!B489=1,English!$D$15*'Return Calculation'!B489,"")</f>
        <v/>
      </c>
      <c r="E514" s="40" t="str">
        <f>IFERROR(IF((E513+D514)*'Return Calculation'!B489&gt;0,E513+D514,""),"")</f>
        <v/>
      </c>
      <c r="F514" s="40" t="str">
        <f>IFERROR(IF('Return Calculation'!J489*(1+'Return Calculation'!F489)-'Return Calculation'!J489&gt;0,'Return Calculation'!J489*(1+'Return Calculation'!F489)-'Return Calculation'!J489,""),"")</f>
        <v/>
      </c>
      <c r="G514" s="40" t="str">
        <f>IFERROR(IF((G513+English!F514)*'Return Calculation'!B489&gt;0,G513+English!F514,""),"")</f>
        <v/>
      </c>
      <c r="H514" s="40" t="str">
        <f>IFERROR(IF('Return Calculation'!J489+English!F514+English!D514&gt;0,'Return Calculation'!J489+English!F514+English!D514,""),"")</f>
        <v/>
      </c>
    </row>
    <row r="515" spans="1:8" s="26" customFormat="1" ht="15.75" customHeight="1">
      <c r="A515"/>
      <c r="B515" s="38" t="str">
        <f>IF('Return Calculation'!C489*'Return Calculation'!B490&gt;0,'Return Calculation'!C489*'Return Calculation'!B490,"")</f>
        <v/>
      </c>
      <c r="C515" s="38"/>
      <c r="D515" s="40" t="str">
        <f>IF('Return Calculation'!B490=1,English!$D$15*'Return Calculation'!B490,"")</f>
        <v/>
      </c>
      <c r="E515" s="40" t="str">
        <f>IFERROR(IF((E514+D515)*'Return Calculation'!B490&gt;0,E514+D515,""),"")</f>
        <v/>
      </c>
      <c r="F515" s="40" t="str">
        <f>IFERROR(IF('Return Calculation'!J490*(1+'Return Calculation'!F490)-'Return Calculation'!J490&gt;0,'Return Calculation'!J490*(1+'Return Calculation'!F490)-'Return Calculation'!J490,""),"")</f>
        <v/>
      </c>
      <c r="G515" s="40" t="str">
        <f>IFERROR(IF((G514+English!F515)*'Return Calculation'!B490&gt;0,G514+English!F515,""),"")</f>
        <v/>
      </c>
      <c r="H515" s="40" t="str">
        <f>IFERROR(IF('Return Calculation'!J490+English!F515+English!D515&gt;0,'Return Calculation'!J490+English!F515+English!D515,""),"")</f>
        <v/>
      </c>
    </row>
    <row r="516" spans="1:8" s="26" customFormat="1" ht="15.75" customHeight="1">
      <c r="A516"/>
      <c r="B516" s="38" t="str">
        <f>IF('Return Calculation'!C490*'Return Calculation'!B491&gt;0,'Return Calculation'!C490*'Return Calculation'!B491,"")</f>
        <v/>
      </c>
      <c r="C516" s="38"/>
      <c r="D516" s="40" t="str">
        <f>IF('Return Calculation'!B491=1,English!$D$15*'Return Calculation'!B491,"")</f>
        <v/>
      </c>
      <c r="E516" s="40" t="str">
        <f>IFERROR(IF((E515+D516)*'Return Calculation'!B491&gt;0,E515+D516,""),"")</f>
        <v/>
      </c>
      <c r="F516" s="40" t="str">
        <f>IFERROR(IF('Return Calculation'!J491*(1+'Return Calculation'!F491)-'Return Calculation'!J491&gt;0,'Return Calculation'!J491*(1+'Return Calculation'!F491)-'Return Calculation'!J491,""),"")</f>
        <v/>
      </c>
      <c r="G516" s="40" t="str">
        <f>IFERROR(IF((G515+English!F516)*'Return Calculation'!B491&gt;0,G515+English!F516,""),"")</f>
        <v/>
      </c>
      <c r="H516" s="40" t="str">
        <f>IFERROR(IF('Return Calculation'!J491+English!F516+English!D516&gt;0,'Return Calculation'!J491+English!F516+English!D516,""),"")</f>
        <v/>
      </c>
    </row>
    <row r="517" spans="1:8" s="26" customFormat="1" ht="15.75" customHeight="1">
      <c r="A517"/>
      <c r="B517" s="38" t="str">
        <f>IF('Return Calculation'!C491*'Return Calculation'!B492&gt;0,'Return Calculation'!C491*'Return Calculation'!B492,"")</f>
        <v/>
      </c>
      <c r="C517" s="38"/>
      <c r="D517" s="40" t="str">
        <f>IF('Return Calculation'!B492=1,English!$D$15*'Return Calculation'!B492,"")</f>
        <v/>
      </c>
      <c r="E517" s="40" t="str">
        <f>IFERROR(IF((E516+D517)*'Return Calculation'!B492&gt;0,E516+D517,""),"")</f>
        <v/>
      </c>
      <c r="F517" s="40" t="str">
        <f>IFERROR(IF('Return Calculation'!J492*(1+'Return Calculation'!F492)-'Return Calculation'!J492&gt;0,'Return Calculation'!J492*(1+'Return Calculation'!F492)-'Return Calculation'!J492,""),"")</f>
        <v/>
      </c>
      <c r="G517" s="40" t="str">
        <f>IFERROR(IF((G516+English!F517)*'Return Calculation'!B492&gt;0,G516+English!F517,""),"")</f>
        <v/>
      </c>
      <c r="H517" s="40" t="str">
        <f>IFERROR(IF('Return Calculation'!J492+English!F517+English!D517&gt;0,'Return Calculation'!J492+English!F517+English!D517,""),"")</f>
        <v/>
      </c>
    </row>
    <row r="518" spans="1:8" s="26" customFormat="1" ht="15.75" customHeight="1">
      <c r="A518"/>
      <c r="B518" s="38" t="str">
        <f>IF('Return Calculation'!C492*'Return Calculation'!B493&gt;0,'Return Calculation'!C492*'Return Calculation'!B493,"")</f>
        <v/>
      </c>
      <c r="C518" s="38"/>
      <c r="D518" s="40" t="str">
        <f>IF('Return Calculation'!B493=1,English!$D$15*'Return Calculation'!B493,"")</f>
        <v/>
      </c>
      <c r="E518" s="40" t="str">
        <f>IFERROR(IF((E517+D518)*'Return Calculation'!B493&gt;0,E517+D518,""),"")</f>
        <v/>
      </c>
      <c r="F518" s="40" t="str">
        <f>IFERROR(IF('Return Calculation'!J493*(1+'Return Calculation'!F493)-'Return Calculation'!J493&gt;0,'Return Calculation'!J493*(1+'Return Calculation'!F493)-'Return Calculation'!J493,""),"")</f>
        <v/>
      </c>
      <c r="G518" s="40" t="str">
        <f>IFERROR(IF((G517+English!F518)*'Return Calculation'!B493&gt;0,G517+English!F518,""),"")</f>
        <v/>
      </c>
      <c r="H518" s="40" t="str">
        <f>IFERROR(IF('Return Calculation'!J493+English!F518+English!D518&gt;0,'Return Calculation'!J493+English!F518+English!D518,""),"")</f>
        <v/>
      </c>
    </row>
    <row r="519" spans="1:8" s="26" customFormat="1" ht="15.75" customHeight="1">
      <c r="A519"/>
      <c r="B519" s="38" t="str">
        <f>IF('Return Calculation'!C493*'Return Calculation'!B494&gt;0,'Return Calculation'!C493*'Return Calculation'!B494,"")</f>
        <v/>
      </c>
      <c r="C519" s="38"/>
      <c r="D519" s="40" t="str">
        <f>IF('Return Calculation'!B494=1,English!$D$15*'Return Calculation'!B494,"")</f>
        <v/>
      </c>
      <c r="E519" s="40" t="str">
        <f>IFERROR(IF((E518+D519)*'Return Calculation'!B494&gt;0,E518+D519,""),"")</f>
        <v/>
      </c>
      <c r="F519" s="40" t="str">
        <f>IFERROR(IF('Return Calculation'!J494*(1+'Return Calculation'!F494)-'Return Calculation'!J494&gt;0,'Return Calculation'!J494*(1+'Return Calculation'!F494)-'Return Calculation'!J494,""),"")</f>
        <v/>
      </c>
      <c r="G519" s="40" t="str">
        <f>IFERROR(IF((G518+English!F519)*'Return Calculation'!B494&gt;0,G518+English!F519,""),"")</f>
        <v/>
      </c>
      <c r="H519" s="40" t="str">
        <f>IFERROR(IF('Return Calculation'!J494+English!F519+English!D519&gt;0,'Return Calculation'!J494+English!F519+English!D519,""),"")</f>
        <v/>
      </c>
    </row>
    <row r="520" spans="1:8" s="26" customFormat="1" ht="15.75" customHeight="1">
      <c r="A520"/>
      <c r="B520" s="38" t="str">
        <f>IF('Return Calculation'!C494*'Return Calculation'!B495&gt;0,'Return Calculation'!C494*'Return Calculation'!B495,"")</f>
        <v/>
      </c>
      <c r="C520" s="38"/>
      <c r="D520" s="40" t="str">
        <f>IF('Return Calculation'!B495=1,English!$D$15*'Return Calculation'!B495,"")</f>
        <v/>
      </c>
      <c r="E520" s="40" t="str">
        <f>IFERROR(IF((E519+D520)*'Return Calculation'!B495&gt;0,E519+D520,""),"")</f>
        <v/>
      </c>
      <c r="F520" s="40" t="str">
        <f>IFERROR(IF('Return Calculation'!J495*(1+'Return Calculation'!F495)-'Return Calculation'!J495&gt;0,'Return Calculation'!J495*(1+'Return Calculation'!F495)-'Return Calculation'!J495,""),"")</f>
        <v/>
      </c>
      <c r="G520" s="40" t="str">
        <f>IFERROR(IF((G519+English!F520)*'Return Calculation'!B495&gt;0,G519+English!F520,""),"")</f>
        <v/>
      </c>
      <c r="H520" s="40" t="str">
        <f>IFERROR(IF('Return Calculation'!J495+English!F520+English!D520&gt;0,'Return Calculation'!J495+English!F520+English!D520,""),"")</f>
        <v/>
      </c>
    </row>
    <row r="521" spans="1:8" s="26" customFormat="1" ht="15.75" customHeight="1">
      <c r="A521"/>
      <c r="B521" s="38" t="str">
        <f>IF('Return Calculation'!C495*'Return Calculation'!B496&gt;0,'Return Calculation'!C495*'Return Calculation'!B496,"")</f>
        <v/>
      </c>
      <c r="C521" s="38"/>
      <c r="D521" s="40" t="str">
        <f>IF('Return Calculation'!B496=1,English!$D$15*'Return Calculation'!B496,"")</f>
        <v/>
      </c>
      <c r="E521" s="40" t="str">
        <f>IFERROR(IF((E520+D521)*'Return Calculation'!B496&gt;0,E520+D521,""),"")</f>
        <v/>
      </c>
      <c r="F521" s="40" t="str">
        <f>IFERROR(IF('Return Calculation'!J496*(1+'Return Calculation'!F496)-'Return Calculation'!J496&gt;0,'Return Calculation'!J496*(1+'Return Calculation'!F496)-'Return Calculation'!J496,""),"")</f>
        <v/>
      </c>
      <c r="G521" s="40" t="str">
        <f>IFERROR(IF((G520+English!F521)*'Return Calculation'!B496&gt;0,G520+English!F521,""),"")</f>
        <v/>
      </c>
      <c r="H521" s="40" t="str">
        <f>IFERROR(IF('Return Calculation'!J496+English!F521+English!D521&gt;0,'Return Calculation'!J496+English!F521+English!D521,""),"")</f>
        <v/>
      </c>
    </row>
    <row r="522" spans="1:8" s="26" customFormat="1" ht="15.75" customHeight="1">
      <c r="A522"/>
      <c r="B522" s="38" t="str">
        <f>IF('Return Calculation'!C496*'Return Calculation'!B497&gt;0,'Return Calculation'!C496*'Return Calculation'!B497,"")</f>
        <v/>
      </c>
      <c r="C522" s="38"/>
      <c r="D522" s="40" t="str">
        <f>IF('Return Calculation'!B497=1,English!$D$15*'Return Calculation'!B497,"")</f>
        <v/>
      </c>
      <c r="E522" s="40" t="str">
        <f>IFERROR(IF((E521+D522)*'Return Calculation'!B497&gt;0,E521+D522,""),"")</f>
        <v/>
      </c>
      <c r="F522" s="40" t="str">
        <f>IFERROR(IF('Return Calculation'!J497*(1+'Return Calculation'!F497)-'Return Calculation'!J497&gt;0,'Return Calculation'!J497*(1+'Return Calculation'!F497)-'Return Calculation'!J497,""),"")</f>
        <v/>
      </c>
      <c r="G522" s="40" t="str">
        <f>IFERROR(IF((G521+English!F522)*'Return Calculation'!B497&gt;0,G521+English!F522,""),"")</f>
        <v/>
      </c>
      <c r="H522" s="40" t="str">
        <f>IFERROR(IF('Return Calculation'!J497+English!F522+English!D522&gt;0,'Return Calculation'!J497+English!F522+English!D522,""),"")</f>
        <v/>
      </c>
    </row>
    <row r="523" spans="1:8" s="26" customFormat="1" ht="15.75" customHeight="1">
      <c r="A523"/>
      <c r="B523" s="38" t="str">
        <f>IF('Return Calculation'!C497*'Return Calculation'!B498&gt;0,'Return Calculation'!C497*'Return Calculation'!B498,"")</f>
        <v/>
      </c>
      <c r="C523" s="38"/>
      <c r="D523" s="40" t="str">
        <f>IF('Return Calculation'!B498=1,English!$D$15*'Return Calculation'!B498,"")</f>
        <v/>
      </c>
      <c r="E523" s="40" t="str">
        <f>IFERROR(IF((E522+D523)*'Return Calculation'!B498&gt;0,E522+D523,""),"")</f>
        <v/>
      </c>
      <c r="F523" s="40" t="str">
        <f>IFERROR(IF('Return Calculation'!J498*(1+'Return Calculation'!F498)-'Return Calculation'!J498&gt;0,'Return Calculation'!J498*(1+'Return Calculation'!F498)-'Return Calculation'!J498,""),"")</f>
        <v/>
      </c>
      <c r="G523" s="40" t="str">
        <f>IFERROR(IF((G522+English!F523)*'Return Calculation'!B498&gt;0,G522+English!F523,""),"")</f>
        <v/>
      </c>
      <c r="H523" s="40" t="str">
        <f>IFERROR(IF('Return Calculation'!J498+English!F523+English!D523&gt;0,'Return Calculation'!J498+English!F523+English!D523,""),"")</f>
        <v/>
      </c>
    </row>
    <row r="524" spans="1:8" s="26" customFormat="1" ht="15.75" customHeight="1">
      <c r="A524"/>
      <c r="B524" s="38" t="str">
        <f>IF('Return Calculation'!C498*'Return Calculation'!B499&gt;0,'Return Calculation'!C498*'Return Calculation'!B499,"")</f>
        <v/>
      </c>
      <c r="C524" s="38"/>
      <c r="D524" s="40" t="str">
        <f>IF('Return Calculation'!B499=1,English!$D$15*'Return Calculation'!B499,"")</f>
        <v/>
      </c>
      <c r="E524" s="40" t="str">
        <f>IFERROR(IF((E523+D524)*'Return Calculation'!B499&gt;0,E523+D524,""),"")</f>
        <v/>
      </c>
      <c r="F524" s="40" t="str">
        <f>IFERROR(IF('Return Calculation'!J499*(1+'Return Calculation'!F499)-'Return Calculation'!J499&gt;0,'Return Calculation'!J499*(1+'Return Calculation'!F499)-'Return Calculation'!J499,""),"")</f>
        <v/>
      </c>
      <c r="G524" s="40" t="str">
        <f>IFERROR(IF((G523+English!F524)*'Return Calculation'!B499&gt;0,G523+English!F524,""),"")</f>
        <v/>
      </c>
      <c r="H524" s="40" t="str">
        <f>IFERROR(IF('Return Calculation'!J499+English!F524+English!D524&gt;0,'Return Calculation'!J499+English!F524+English!D524,""),"")</f>
        <v/>
      </c>
    </row>
    <row r="525" spans="1:8" s="26" customFormat="1" ht="15.75" customHeight="1">
      <c r="A525"/>
      <c r="B525" s="38" t="str">
        <f>IF('Return Calculation'!C499*'Return Calculation'!B500&gt;0,'Return Calculation'!C499*'Return Calculation'!B500,"")</f>
        <v/>
      </c>
      <c r="C525" s="38"/>
      <c r="D525" s="40" t="str">
        <f>IF('Return Calculation'!B500=1,English!$D$15*'Return Calculation'!B500,"")</f>
        <v/>
      </c>
      <c r="E525" s="40" t="str">
        <f>IFERROR(IF((E524+D525)*'Return Calculation'!B500&gt;0,E524+D525,""),"")</f>
        <v/>
      </c>
      <c r="F525" s="40" t="str">
        <f>IFERROR(IF('Return Calculation'!J500*(1+'Return Calculation'!F500)-'Return Calculation'!J500&gt;0,'Return Calculation'!J500*(1+'Return Calculation'!F500)-'Return Calculation'!J500,""),"")</f>
        <v/>
      </c>
      <c r="G525" s="40" t="str">
        <f>IFERROR(IF((G524+English!F525)*'Return Calculation'!B500&gt;0,G524+English!F525,""),"")</f>
        <v/>
      </c>
      <c r="H525" s="40" t="str">
        <f>IFERROR(IF('Return Calculation'!J500+English!F525+English!D525&gt;0,'Return Calculation'!J500+English!F525+English!D525,""),"")</f>
        <v/>
      </c>
    </row>
    <row r="526" spans="1:8" s="26" customFormat="1" ht="15.75" customHeight="1">
      <c r="A526"/>
      <c r="B526" s="38" t="str">
        <f>IF('Return Calculation'!C500*'Return Calculation'!B501&gt;0,'Return Calculation'!C500*'Return Calculation'!B501,"")</f>
        <v/>
      </c>
      <c r="C526" s="38"/>
      <c r="D526" s="40" t="str">
        <f>IF('Return Calculation'!B501=1,English!$D$15*'Return Calculation'!B501,"")</f>
        <v/>
      </c>
      <c r="E526" s="40" t="str">
        <f>IFERROR(IF((E525+D526)*'Return Calculation'!B501&gt;0,E525+D526,""),"")</f>
        <v/>
      </c>
      <c r="F526" s="40" t="str">
        <f>IFERROR(IF('Return Calculation'!J501*(1+'Return Calculation'!F501)-'Return Calculation'!J501&gt;0,'Return Calculation'!J501*(1+'Return Calculation'!F501)-'Return Calculation'!J501,""),"")</f>
        <v/>
      </c>
      <c r="G526" s="40" t="str">
        <f>IFERROR(IF((G525+English!F526)*'Return Calculation'!B501&gt;0,G525+English!F526,""),"")</f>
        <v/>
      </c>
      <c r="H526" s="40" t="str">
        <f>IFERROR(IF('Return Calculation'!J501+English!F526+English!D526&gt;0,'Return Calculation'!J501+English!F526+English!D526,""),"")</f>
        <v/>
      </c>
    </row>
    <row r="527" spans="1:8" s="26" customFormat="1" ht="15.75" customHeight="1">
      <c r="A527"/>
      <c r="B527" s="38" t="str">
        <f>IF('Return Calculation'!C501*'Return Calculation'!B502&gt;0,'Return Calculation'!C501*'Return Calculation'!B502,"")</f>
        <v/>
      </c>
      <c r="C527" s="38"/>
      <c r="D527" s="40" t="str">
        <f>IF('Return Calculation'!B502=1,English!$D$15*'Return Calculation'!B502,"")</f>
        <v/>
      </c>
      <c r="E527" s="40" t="str">
        <f>IFERROR(IF((E526+D527)*'Return Calculation'!B502&gt;0,E526+D527,""),"")</f>
        <v/>
      </c>
      <c r="F527" s="40" t="str">
        <f>IFERROR(IF('Return Calculation'!J502*(1+'Return Calculation'!F502)-'Return Calculation'!J502&gt;0,'Return Calculation'!J502*(1+'Return Calculation'!F502)-'Return Calculation'!J502,""),"")</f>
        <v/>
      </c>
      <c r="G527" s="40" t="str">
        <f>IFERROR(IF((G526+English!F527)*'Return Calculation'!B502&gt;0,G526+English!F527,""),"")</f>
        <v/>
      </c>
      <c r="H527" s="40" t="str">
        <f>IFERROR(IF('Return Calculation'!J502+English!F527+English!D527&gt;0,'Return Calculation'!J502+English!F527+English!D527,""),"")</f>
        <v/>
      </c>
    </row>
    <row r="528" spans="1:8" s="26" customFormat="1" ht="15.75" customHeight="1">
      <c r="A528"/>
      <c r="B528" s="38" t="str">
        <f>IF('Return Calculation'!C502*'Return Calculation'!B503&gt;0,'Return Calculation'!C502*'Return Calculation'!B503,"")</f>
        <v/>
      </c>
      <c r="C528" s="38"/>
      <c r="D528" s="40" t="str">
        <f>IF('Return Calculation'!B503=1,English!$D$15*'Return Calculation'!B503,"")</f>
        <v/>
      </c>
      <c r="E528" s="40" t="str">
        <f>IFERROR(IF((E527+D528)*'Return Calculation'!B503&gt;0,E527+D528,""),"")</f>
        <v/>
      </c>
      <c r="F528" s="40" t="str">
        <f>IFERROR(IF('Return Calculation'!J503*(1+'Return Calculation'!F503)-'Return Calculation'!J503&gt;0,'Return Calculation'!J503*(1+'Return Calculation'!F503)-'Return Calculation'!J503,""),"")</f>
        <v/>
      </c>
      <c r="G528" s="40" t="str">
        <f>IFERROR(IF((G527+English!F528)*'Return Calculation'!B503&gt;0,G527+English!F528,""),"")</f>
        <v/>
      </c>
      <c r="H528" s="40" t="str">
        <f>IFERROR(IF('Return Calculation'!J503+English!F528+English!D528&gt;0,'Return Calculation'!J503+English!F528+English!D528,""),"")</f>
        <v/>
      </c>
    </row>
    <row r="529" spans="1:8" s="26" customFormat="1" ht="15.75" customHeight="1">
      <c r="A529"/>
      <c r="B529" s="38" t="str">
        <f>IF('Return Calculation'!C503*'Return Calculation'!B504&gt;0,'Return Calculation'!C503*'Return Calculation'!B504,"")</f>
        <v/>
      </c>
      <c r="C529" s="38"/>
      <c r="D529" s="40" t="str">
        <f>IF('Return Calculation'!B504=1,English!$D$15*'Return Calculation'!B504,"")</f>
        <v/>
      </c>
      <c r="E529" s="40" t="str">
        <f>IFERROR(IF((E528+D529)*'Return Calculation'!B504&gt;0,E528+D529,""),"")</f>
        <v/>
      </c>
      <c r="F529" s="40" t="str">
        <f>IFERROR(IF('Return Calculation'!J504*(1+'Return Calculation'!F504)-'Return Calculation'!J504&gt;0,'Return Calculation'!J504*(1+'Return Calculation'!F504)-'Return Calculation'!J504,""),"")</f>
        <v/>
      </c>
      <c r="G529" s="40" t="str">
        <f>IFERROR(IF((G528+English!F529)*'Return Calculation'!B504&gt;0,G528+English!F529,""),"")</f>
        <v/>
      </c>
      <c r="H529" s="40" t="str">
        <f>IFERROR(IF('Return Calculation'!J504+English!F529+English!D529&gt;0,'Return Calculation'!J504+English!F529+English!D529,""),"")</f>
        <v/>
      </c>
    </row>
    <row r="530" spans="1:8" s="26" customFormat="1" ht="15.75" customHeight="1">
      <c r="A530"/>
      <c r="B530" s="38" t="str">
        <f>IF('Return Calculation'!C504*'Return Calculation'!B505&gt;0,'Return Calculation'!C504*'Return Calculation'!B505,"")</f>
        <v/>
      </c>
      <c r="C530" s="38"/>
      <c r="D530" s="40" t="str">
        <f>IF('Return Calculation'!B505=1,English!$D$15*'Return Calculation'!B505,"")</f>
        <v/>
      </c>
      <c r="E530" s="40" t="str">
        <f>IFERROR(IF((E529+D530)*'Return Calculation'!B505&gt;0,E529+D530,""),"")</f>
        <v/>
      </c>
      <c r="F530" s="40" t="str">
        <f>IFERROR(IF('Return Calculation'!J505*(1+'Return Calculation'!F505)-'Return Calculation'!J505&gt;0,'Return Calculation'!J505*(1+'Return Calculation'!F505)-'Return Calculation'!J505,""),"")</f>
        <v/>
      </c>
      <c r="G530" s="40" t="str">
        <f>IFERROR(IF((G529+English!F530)*'Return Calculation'!B505&gt;0,G529+English!F530,""),"")</f>
        <v/>
      </c>
      <c r="H530" s="40" t="str">
        <f>IFERROR(IF('Return Calculation'!J505+English!F530+English!D530&gt;0,'Return Calculation'!J505+English!F530+English!D530,""),"")</f>
        <v/>
      </c>
    </row>
    <row r="531" spans="1:8" s="26" customFormat="1" ht="15.75" customHeight="1">
      <c r="A531"/>
      <c r="B531" s="38" t="str">
        <f>IF('Return Calculation'!C505*'Return Calculation'!B506&gt;0,'Return Calculation'!C505*'Return Calculation'!B506,"")</f>
        <v/>
      </c>
      <c r="C531" s="38"/>
      <c r="D531" s="40" t="str">
        <f>IF('Return Calculation'!B506=1,English!$D$15*'Return Calculation'!B506,"")</f>
        <v/>
      </c>
      <c r="E531" s="40" t="str">
        <f>IFERROR(IF((E530+D531)*'Return Calculation'!B506&gt;0,E530+D531,""),"")</f>
        <v/>
      </c>
      <c r="F531" s="40" t="str">
        <f>IFERROR(IF('Return Calculation'!J506*(1+'Return Calculation'!F506)-'Return Calculation'!J506&gt;0,'Return Calculation'!J506*(1+'Return Calculation'!F506)-'Return Calculation'!J506,""),"")</f>
        <v/>
      </c>
      <c r="G531" s="40" t="str">
        <f>IFERROR(IF((G530+English!F531)*'Return Calculation'!B506&gt;0,G530+English!F531,""),"")</f>
        <v/>
      </c>
      <c r="H531" s="40" t="str">
        <f>IFERROR(IF('Return Calculation'!J506+English!F531+English!D531&gt;0,'Return Calculation'!J506+English!F531+English!D531,""),"")</f>
        <v/>
      </c>
    </row>
    <row r="532" spans="1:8" s="26" customFormat="1" ht="15.75" customHeight="1">
      <c r="A532"/>
      <c r="B532" s="38" t="str">
        <f>IF('Return Calculation'!C506*'Return Calculation'!B507&gt;0,'Return Calculation'!C506*'Return Calculation'!B507,"")</f>
        <v/>
      </c>
      <c r="C532" s="38"/>
      <c r="D532" s="40" t="str">
        <f>IF('Return Calculation'!B507=1,English!$D$15*'Return Calculation'!B507,"")</f>
        <v/>
      </c>
      <c r="E532" s="40" t="str">
        <f>IFERROR(IF((E531+D532)*'Return Calculation'!B507&gt;0,E531+D532,""),"")</f>
        <v/>
      </c>
      <c r="F532" s="40" t="str">
        <f>IFERROR(IF('Return Calculation'!J507*(1+'Return Calculation'!F507)-'Return Calculation'!J507&gt;0,'Return Calculation'!J507*(1+'Return Calculation'!F507)-'Return Calculation'!J507,""),"")</f>
        <v/>
      </c>
      <c r="G532" s="40" t="str">
        <f>IFERROR(IF((G531+English!F532)*'Return Calculation'!B507&gt;0,G531+English!F532,""),"")</f>
        <v/>
      </c>
      <c r="H532" s="40" t="str">
        <f>IFERROR(IF('Return Calculation'!J507+English!F532+English!D532&gt;0,'Return Calculation'!J507+English!F532+English!D532,""),"")</f>
        <v/>
      </c>
    </row>
    <row r="533" spans="1:8" s="26" customFormat="1" ht="15.75" customHeight="1">
      <c r="A533"/>
      <c r="B533" s="38" t="str">
        <f>IF('Return Calculation'!C507*'Return Calculation'!B508&gt;0,'Return Calculation'!C507*'Return Calculation'!B508,"")</f>
        <v/>
      </c>
      <c r="C533" s="38"/>
      <c r="D533" s="40" t="str">
        <f>IF('Return Calculation'!B508=1,English!$D$15*'Return Calculation'!B508,"")</f>
        <v/>
      </c>
      <c r="E533" s="40" t="str">
        <f>IFERROR(IF((E532+D533)*'Return Calculation'!B508&gt;0,E532+D533,""),"")</f>
        <v/>
      </c>
      <c r="F533" s="40" t="str">
        <f>IFERROR(IF('Return Calculation'!J508*(1+'Return Calculation'!F508)-'Return Calculation'!J508&gt;0,'Return Calculation'!J508*(1+'Return Calculation'!F508)-'Return Calculation'!J508,""),"")</f>
        <v/>
      </c>
      <c r="G533" s="40" t="str">
        <f>IFERROR(IF((G532+English!F533)*'Return Calculation'!B508&gt;0,G532+English!F533,""),"")</f>
        <v/>
      </c>
      <c r="H533" s="40" t="str">
        <f>IFERROR(IF('Return Calculation'!J508+English!F533+English!D533&gt;0,'Return Calculation'!J508+English!F533+English!D533,""),"")</f>
        <v/>
      </c>
    </row>
    <row r="534" spans="1:8" s="26" customFormat="1" ht="15.75" customHeight="1">
      <c r="A534"/>
      <c r="B534" s="38" t="str">
        <f>IF('Return Calculation'!C508*'Return Calculation'!B509&gt;0,'Return Calculation'!C508*'Return Calculation'!B509,"")</f>
        <v/>
      </c>
      <c r="C534" s="38"/>
      <c r="D534" s="40" t="str">
        <f>IF('Return Calculation'!B509=1,English!$D$15*'Return Calculation'!B509,"")</f>
        <v/>
      </c>
      <c r="E534" s="40" t="str">
        <f>IFERROR(IF((E533+D534)*'Return Calculation'!B509&gt;0,E533+D534,""),"")</f>
        <v/>
      </c>
      <c r="F534" s="40" t="str">
        <f>IFERROR(IF('Return Calculation'!J509*(1+'Return Calculation'!F509)-'Return Calculation'!J509&gt;0,'Return Calculation'!J509*(1+'Return Calculation'!F509)-'Return Calculation'!J509,""),"")</f>
        <v/>
      </c>
      <c r="G534" s="40" t="str">
        <f>IFERROR(IF((G533+English!F534)*'Return Calculation'!B509&gt;0,G533+English!F534,""),"")</f>
        <v/>
      </c>
      <c r="H534" s="40" t="str">
        <f>IFERROR(IF('Return Calculation'!J509+English!F534+English!D534&gt;0,'Return Calculation'!J509+English!F534+English!D534,""),"")</f>
        <v/>
      </c>
    </row>
    <row r="535" spans="1:8" s="26" customFormat="1" ht="15.75" customHeight="1">
      <c r="A535"/>
      <c r="B535" s="38" t="str">
        <f>IF('Return Calculation'!C509*'Return Calculation'!B510&gt;0,'Return Calculation'!C509*'Return Calculation'!B510,"")</f>
        <v/>
      </c>
      <c r="C535" s="38"/>
      <c r="D535" s="40" t="str">
        <f>IF('Return Calculation'!B510=1,English!$D$15*'Return Calculation'!B510,"")</f>
        <v/>
      </c>
      <c r="E535" s="40" t="str">
        <f>IFERROR(IF((E534+D535)*'Return Calculation'!B510&gt;0,E534+D535,""),"")</f>
        <v/>
      </c>
      <c r="F535" s="40" t="str">
        <f>IFERROR(IF('Return Calculation'!J510*(1+'Return Calculation'!F510)-'Return Calculation'!J510&gt;0,'Return Calculation'!J510*(1+'Return Calculation'!F510)-'Return Calculation'!J510,""),"")</f>
        <v/>
      </c>
      <c r="G535" s="40" t="str">
        <f>IFERROR(IF((G534+English!F535)*'Return Calculation'!B510&gt;0,G534+English!F535,""),"")</f>
        <v/>
      </c>
      <c r="H535" s="40" t="str">
        <f>IFERROR(IF('Return Calculation'!J510+English!F535+English!D535&gt;0,'Return Calculation'!J510+English!F535+English!D535,""),"")</f>
        <v/>
      </c>
    </row>
    <row r="536" spans="1:8" s="26" customFormat="1" ht="15.75" customHeight="1">
      <c r="A536"/>
      <c r="B536" s="38" t="str">
        <f>IF('Return Calculation'!C510*'Return Calculation'!B511&gt;0,'Return Calculation'!C510*'Return Calculation'!B511,"")</f>
        <v/>
      </c>
      <c r="C536" s="38"/>
      <c r="D536" s="40" t="str">
        <f>IF('Return Calculation'!B511=1,English!$D$15*'Return Calculation'!B511,"")</f>
        <v/>
      </c>
      <c r="E536" s="40" t="str">
        <f>IFERROR(IF((E535+D536)*'Return Calculation'!B511&gt;0,E535+D536,""),"")</f>
        <v/>
      </c>
      <c r="F536" s="40" t="str">
        <f>IFERROR(IF('Return Calculation'!J511*(1+'Return Calculation'!F511)-'Return Calculation'!J511&gt;0,'Return Calculation'!J511*(1+'Return Calculation'!F511)-'Return Calculation'!J511,""),"")</f>
        <v/>
      </c>
      <c r="G536" s="40" t="str">
        <f>IFERROR(IF((G535+English!F536)*'Return Calculation'!B511&gt;0,G535+English!F536,""),"")</f>
        <v/>
      </c>
      <c r="H536" s="40" t="str">
        <f>IFERROR(IF('Return Calculation'!J511+English!F536+English!D536&gt;0,'Return Calculation'!J511+English!F536+English!D536,""),"")</f>
        <v/>
      </c>
    </row>
    <row r="537" spans="1:8" s="26" customFormat="1" ht="15.75" customHeight="1">
      <c r="A537"/>
      <c r="B537" s="38" t="str">
        <f>IF('Return Calculation'!C511*'Return Calculation'!B512&gt;0,'Return Calculation'!C511*'Return Calculation'!B512,"")</f>
        <v/>
      </c>
      <c r="C537" s="38"/>
      <c r="D537" s="40" t="str">
        <f>IF('Return Calculation'!B512=1,English!$D$15*'Return Calculation'!B512,"")</f>
        <v/>
      </c>
      <c r="E537" s="40" t="str">
        <f>IFERROR(IF((E536+D537)*'Return Calculation'!B512&gt;0,E536+D537,""),"")</f>
        <v/>
      </c>
      <c r="F537" s="40" t="str">
        <f>IFERROR(IF('Return Calculation'!J512*(1+'Return Calculation'!F512)-'Return Calculation'!J512&gt;0,'Return Calculation'!J512*(1+'Return Calculation'!F512)-'Return Calculation'!J512,""),"")</f>
        <v/>
      </c>
      <c r="G537" s="40" t="str">
        <f>IFERROR(IF((G536+English!F537)*'Return Calculation'!B512&gt;0,G536+English!F537,""),"")</f>
        <v/>
      </c>
      <c r="H537" s="40" t="str">
        <f>IFERROR(IF('Return Calculation'!J512+English!F537+English!D537&gt;0,'Return Calculation'!J512+English!F537+English!D537,""),"")</f>
        <v/>
      </c>
    </row>
    <row r="538" spans="1:8" s="26" customFormat="1" ht="15.75" customHeight="1">
      <c r="A538"/>
      <c r="B538" s="38" t="str">
        <f>IF('Return Calculation'!C512*'Return Calculation'!B513&gt;0,'Return Calculation'!C512*'Return Calculation'!B513,"")</f>
        <v/>
      </c>
      <c r="C538" s="38"/>
      <c r="D538" s="40" t="str">
        <f>IF('Return Calculation'!B513=1,English!$D$15*'Return Calculation'!B513,"")</f>
        <v/>
      </c>
      <c r="E538" s="40" t="str">
        <f>IFERROR(IF((E537+D538)*'Return Calculation'!B513&gt;0,E537+D538,""),"")</f>
        <v/>
      </c>
      <c r="F538" s="40" t="str">
        <f>IFERROR(IF('Return Calculation'!J513*(1+'Return Calculation'!F513)-'Return Calculation'!J513&gt;0,'Return Calculation'!J513*(1+'Return Calculation'!F513)-'Return Calculation'!J513,""),"")</f>
        <v/>
      </c>
      <c r="G538" s="40" t="str">
        <f>IFERROR(IF((G537+English!F538)*'Return Calculation'!B513&gt;0,G537+English!F538,""),"")</f>
        <v/>
      </c>
      <c r="H538" s="40" t="str">
        <f>IFERROR(IF('Return Calculation'!J513+English!F538+English!D538&gt;0,'Return Calculation'!J513+English!F538+English!D538,""),"")</f>
        <v/>
      </c>
    </row>
    <row r="539" spans="1:8" s="26" customFormat="1" ht="15.75" customHeight="1">
      <c r="A539"/>
      <c r="B539" s="38" t="str">
        <f>IF('Return Calculation'!C513*'Return Calculation'!B514&gt;0,'Return Calculation'!C513*'Return Calculation'!B514,"")</f>
        <v/>
      </c>
      <c r="C539" s="38"/>
      <c r="D539" s="40" t="str">
        <f>IF('Return Calculation'!B514=1,English!$D$15*'Return Calculation'!B514,"")</f>
        <v/>
      </c>
      <c r="E539" s="40" t="str">
        <f>IFERROR(IF((E538+D539)*'Return Calculation'!B514&gt;0,E538+D539,""),"")</f>
        <v/>
      </c>
      <c r="F539" s="40" t="str">
        <f>IFERROR(IF('Return Calculation'!J514*(1+'Return Calculation'!F514)-'Return Calculation'!J514&gt;0,'Return Calculation'!J514*(1+'Return Calculation'!F514)-'Return Calculation'!J514,""),"")</f>
        <v/>
      </c>
      <c r="G539" s="40" t="str">
        <f>IFERROR(IF((G538+English!F539)*'Return Calculation'!B514&gt;0,G538+English!F539,""),"")</f>
        <v/>
      </c>
      <c r="H539" s="40" t="str">
        <f>IFERROR(IF('Return Calculation'!J514+English!F539+English!D539&gt;0,'Return Calculation'!J514+English!F539+English!D539,""),"")</f>
        <v/>
      </c>
    </row>
    <row r="540" spans="1:8" s="26" customFormat="1" ht="15.75" customHeight="1">
      <c r="A540"/>
      <c r="B540" s="38" t="str">
        <f>IF('Return Calculation'!C514*'Return Calculation'!B515&gt;0,'Return Calculation'!C514*'Return Calculation'!B515,"")</f>
        <v/>
      </c>
      <c r="C540" s="38"/>
      <c r="D540" s="40" t="str">
        <f>IF('Return Calculation'!B515=1,English!$D$15*'Return Calculation'!B515,"")</f>
        <v/>
      </c>
      <c r="E540" s="40" t="str">
        <f>IFERROR(IF((E539+D540)*'Return Calculation'!B515&gt;0,E539+D540,""),"")</f>
        <v/>
      </c>
      <c r="F540" s="40" t="str">
        <f>IFERROR(IF('Return Calculation'!J515*(1+'Return Calculation'!F515)-'Return Calculation'!J515&gt;0,'Return Calculation'!J515*(1+'Return Calculation'!F515)-'Return Calculation'!J515,""),"")</f>
        <v/>
      </c>
      <c r="G540" s="40" t="str">
        <f>IFERROR(IF((G539+English!F540)*'Return Calculation'!B515&gt;0,G539+English!F540,""),"")</f>
        <v/>
      </c>
      <c r="H540" s="40" t="str">
        <f>IFERROR(IF('Return Calculation'!J515+English!F540+English!D540&gt;0,'Return Calculation'!J515+English!F540+English!D540,""),"")</f>
        <v/>
      </c>
    </row>
    <row r="541" spans="1:8" s="26" customFormat="1" ht="15.75" customHeight="1">
      <c r="A541"/>
      <c r="B541" s="38" t="str">
        <f>IF('Return Calculation'!C515*'Return Calculation'!B516&gt;0,'Return Calculation'!C515*'Return Calculation'!B516,"")</f>
        <v/>
      </c>
      <c r="C541" s="38"/>
      <c r="D541" s="40" t="str">
        <f>IF('Return Calculation'!B516=1,English!$D$15*'Return Calculation'!B516,"")</f>
        <v/>
      </c>
      <c r="E541" s="40" t="str">
        <f>IFERROR(IF((E540+D541)*'Return Calculation'!B516&gt;0,E540+D541,""),"")</f>
        <v/>
      </c>
      <c r="F541" s="40" t="str">
        <f>IFERROR(IF('Return Calculation'!J516*(1+'Return Calculation'!F516)-'Return Calculation'!J516&gt;0,'Return Calculation'!J516*(1+'Return Calculation'!F516)-'Return Calculation'!J516,""),"")</f>
        <v/>
      </c>
      <c r="G541" s="40" t="str">
        <f>IFERROR(IF((G540+English!F541)*'Return Calculation'!B516&gt;0,G540+English!F541,""),"")</f>
        <v/>
      </c>
      <c r="H541" s="40" t="str">
        <f>IFERROR(IF('Return Calculation'!J516+English!F541+English!D541&gt;0,'Return Calculation'!J516+English!F541+English!D541,""),"")</f>
        <v/>
      </c>
    </row>
    <row r="542" spans="1:8" s="26" customFormat="1" ht="15.75" customHeight="1">
      <c r="A542"/>
      <c r="B542" s="38" t="str">
        <f>IF('Return Calculation'!C516*'Return Calculation'!B517&gt;0,'Return Calculation'!C516*'Return Calculation'!B517,"")</f>
        <v/>
      </c>
      <c r="C542" s="38"/>
      <c r="D542" s="40" t="str">
        <f>IF('Return Calculation'!B517=1,English!$D$15*'Return Calculation'!B517,"")</f>
        <v/>
      </c>
      <c r="E542" s="40" t="str">
        <f>IFERROR(IF((E541+D542)*'Return Calculation'!B517&gt;0,E541+D542,""),"")</f>
        <v/>
      </c>
      <c r="F542" s="40" t="str">
        <f>IFERROR(IF('Return Calculation'!J517*(1+'Return Calculation'!F517)-'Return Calculation'!J517&gt;0,'Return Calculation'!J517*(1+'Return Calculation'!F517)-'Return Calculation'!J517,""),"")</f>
        <v/>
      </c>
      <c r="G542" s="40" t="str">
        <f>IFERROR(IF((G541+English!F542)*'Return Calculation'!B517&gt;0,G541+English!F542,""),"")</f>
        <v/>
      </c>
      <c r="H542" s="40" t="str">
        <f>IFERROR(IF('Return Calculation'!J517+English!F542+English!D542&gt;0,'Return Calculation'!J517+English!F542+English!D542,""),"")</f>
        <v/>
      </c>
    </row>
    <row r="543" spans="1:8" s="26" customFormat="1" ht="15.75" customHeight="1">
      <c r="A543"/>
      <c r="B543" s="38" t="str">
        <f>IF('Return Calculation'!C517*'Return Calculation'!B518&gt;0,'Return Calculation'!C517*'Return Calculation'!B518,"")</f>
        <v/>
      </c>
      <c r="C543" s="38"/>
      <c r="D543" s="40" t="str">
        <f>IF('Return Calculation'!B518=1,English!$D$15*'Return Calculation'!B518,"")</f>
        <v/>
      </c>
      <c r="E543" s="40" t="str">
        <f>IFERROR(IF((E542+D543)*'Return Calculation'!B518&gt;0,E542+D543,""),"")</f>
        <v/>
      </c>
      <c r="F543" s="40" t="str">
        <f>IFERROR(IF('Return Calculation'!J518*(1+'Return Calculation'!F518)-'Return Calculation'!J518&gt;0,'Return Calculation'!J518*(1+'Return Calculation'!F518)-'Return Calculation'!J518,""),"")</f>
        <v/>
      </c>
      <c r="G543" s="40" t="str">
        <f>IFERROR(IF((G542+English!F543)*'Return Calculation'!B518&gt;0,G542+English!F543,""),"")</f>
        <v/>
      </c>
      <c r="H543" s="40" t="str">
        <f>IFERROR(IF('Return Calculation'!J518+English!F543+English!D543&gt;0,'Return Calculation'!J518+English!F543+English!D543,""),"")</f>
        <v/>
      </c>
    </row>
    <row r="544" spans="1:8" s="26" customFormat="1" ht="15.75" customHeight="1">
      <c r="A544"/>
      <c r="B544" s="38" t="str">
        <f>IF('Return Calculation'!C518*'Return Calculation'!B519&gt;0,'Return Calculation'!C518*'Return Calculation'!B519,"")</f>
        <v/>
      </c>
      <c r="C544" s="38"/>
      <c r="D544" s="40" t="str">
        <f>IF('Return Calculation'!B519=1,English!$D$15*'Return Calculation'!B519,"")</f>
        <v/>
      </c>
      <c r="E544" s="40" t="str">
        <f>IFERROR(IF((E543+D544)*'Return Calculation'!B519&gt;0,E543+D544,""),"")</f>
        <v/>
      </c>
      <c r="F544" s="40" t="str">
        <f>IFERROR(IF('Return Calculation'!J519*(1+'Return Calculation'!F519)-'Return Calculation'!J519&gt;0,'Return Calculation'!J519*(1+'Return Calculation'!F519)-'Return Calculation'!J519,""),"")</f>
        <v/>
      </c>
      <c r="G544" s="40" t="str">
        <f>IFERROR(IF((G543+English!F544)*'Return Calculation'!B519&gt;0,G543+English!F544,""),"")</f>
        <v/>
      </c>
      <c r="H544" s="40" t="str">
        <f>IFERROR(IF('Return Calculation'!J519+English!F544+English!D544&gt;0,'Return Calculation'!J519+English!F544+English!D544,""),"")</f>
        <v/>
      </c>
    </row>
    <row r="545" spans="1:8" s="26" customFormat="1" ht="15.75" customHeight="1">
      <c r="A545"/>
      <c r="B545" s="38" t="str">
        <f>IF('Return Calculation'!C519*'Return Calculation'!B520&gt;0,'Return Calculation'!C519*'Return Calculation'!B520,"")</f>
        <v/>
      </c>
      <c r="C545" s="38"/>
      <c r="D545" s="40" t="str">
        <f>IF('Return Calculation'!B520=1,English!$D$15*'Return Calculation'!B520,"")</f>
        <v/>
      </c>
      <c r="E545" s="40" t="str">
        <f>IFERROR(IF((E544+D545)*'Return Calculation'!B520&gt;0,E544+D545,""),"")</f>
        <v/>
      </c>
      <c r="F545" s="40" t="str">
        <f>IFERROR(IF('Return Calculation'!J520*(1+'Return Calculation'!F520)-'Return Calculation'!J520&gt;0,'Return Calculation'!J520*(1+'Return Calculation'!F520)-'Return Calculation'!J520,""),"")</f>
        <v/>
      </c>
      <c r="G545" s="40" t="str">
        <f>IFERROR(IF((G544+English!F545)*'Return Calculation'!B520&gt;0,G544+English!F545,""),"")</f>
        <v/>
      </c>
      <c r="H545" s="40" t="str">
        <f>IFERROR(IF('Return Calculation'!J520+English!F545+English!D545&gt;0,'Return Calculation'!J520+English!F545+English!D545,""),"")</f>
        <v/>
      </c>
    </row>
    <row r="546" spans="1:8" s="26" customFormat="1" ht="15.75" customHeight="1">
      <c r="A546"/>
      <c r="B546" s="38" t="str">
        <f>IF('Return Calculation'!C520*'Return Calculation'!B521&gt;0,'Return Calculation'!C520*'Return Calculation'!B521,"")</f>
        <v/>
      </c>
      <c r="C546" s="38"/>
      <c r="D546" s="40" t="str">
        <f>IF('Return Calculation'!B521=1,English!$D$15*'Return Calculation'!B521,"")</f>
        <v/>
      </c>
      <c r="E546" s="40" t="str">
        <f>IFERROR(IF((E545+D546)*'Return Calculation'!B521&gt;0,E545+D546,""),"")</f>
        <v/>
      </c>
      <c r="F546" s="40" t="str">
        <f>IFERROR(IF('Return Calculation'!J521*(1+'Return Calculation'!F521)-'Return Calculation'!J521&gt;0,'Return Calculation'!J521*(1+'Return Calculation'!F521)-'Return Calculation'!J521,""),"")</f>
        <v/>
      </c>
      <c r="G546" s="40" t="str">
        <f>IFERROR(IF((G545+English!F546)*'Return Calculation'!B521&gt;0,G545+English!F546,""),"")</f>
        <v/>
      </c>
      <c r="H546" s="40" t="str">
        <f>IFERROR(IF('Return Calculation'!J521+English!F546+English!D546&gt;0,'Return Calculation'!J521+English!F546+English!D546,""),"")</f>
        <v/>
      </c>
    </row>
    <row r="547" spans="1:8" s="26" customFormat="1" ht="15.75" customHeight="1">
      <c r="A547"/>
      <c r="B547" s="38" t="str">
        <f>IF('Return Calculation'!C521*'Return Calculation'!B522&gt;0,'Return Calculation'!C521*'Return Calculation'!B522,"")</f>
        <v/>
      </c>
      <c r="C547" s="38"/>
      <c r="D547" s="40" t="str">
        <f>IF('Return Calculation'!B522=1,English!$D$15*'Return Calculation'!B522,"")</f>
        <v/>
      </c>
      <c r="E547" s="40" t="str">
        <f>IFERROR(IF((E546+D547)*'Return Calculation'!B522&gt;0,E546+D547,""),"")</f>
        <v/>
      </c>
      <c r="F547" s="40" t="str">
        <f>IFERROR(IF('Return Calculation'!J522*(1+'Return Calculation'!F522)-'Return Calculation'!J522&gt;0,'Return Calculation'!J522*(1+'Return Calculation'!F522)-'Return Calculation'!J522,""),"")</f>
        <v/>
      </c>
      <c r="G547" s="40" t="str">
        <f>IFERROR(IF((G546+English!F547)*'Return Calculation'!B522&gt;0,G546+English!F547,""),"")</f>
        <v/>
      </c>
      <c r="H547" s="40" t="str">
        <f>IFERROR(IF('Return Calculation'!J522+English!F547+English!D547&gt;0,'Return Calculation'!J522+English!F547+English!D547,""),"")</f>
        <v/>
      </c>
    </row>
    <row r="548" spans="1:8" s="26" customFormat="1" ht="15.75" customHeight="1">
      <c r="A548"/>
      <c r="B548" s="38" t="str">
        <f>IF('Return Calculation'!C522*'Return Calculation'!B523&gt;0,'Return Calculation'!C522*'Return Calculation'!B523,"")</f>
        <v/>
      </c>
      <c r="C548" s="38"/>
      <c r="D548" s="40" t="str">
        <f>IF('Return Calculation'!B523=1,English!$D$15*'Return Calculation'!B523,"")</f>
        <v/>
      </c>
      <c r="E548" s="40" t="str">
        <f>IFERROR(IF((E547+D548)*'Return Calculation'!B523&gt;0,E547+D548,""),"")</f>
        <v/>
      </c>
      <c r="F548" s="40" t="str">
        <f>IFERROR(IF('Return Calculation'!J523*(1+'Return Calculation'!F523)-'Return Calculation'!J523&gt;0,'Return Calculation'!J523*(1+'Return Calculation'!F523)-'Return Calculation'!J523,""),"")</f>
        <v/>
      </c>
      <c r="G548" s="40" t="str">
        <f>IFERROR(IF((G547+English!F548)*'Return Calculation'!B523&gt;0,G547+English!F548,""),"")</f>
        <v/>
      </c>
      <c r="H548" s="40" t="str">
        <f>IFERROR(IF('Return Calculation'!J523+English!F548+English!D548&gt;0,'Return Calculation'!J523+English!F548+English!D548,""),"")</f>
        <v/>
      </c>
    </row>
    <row r="549" spans="1:8" s="26" customFormat="1" ht="15.75" customHeight="1">
      <c r="A549"/>
      <c r="B549" s="38" t="str">
        <f>IF('Return Calculation'!C523*'Return Calculation'!B524&gt;0,'Return Calculation'!C523*'Return Calculation'!B524,"")</f>
        <v/>
      </c>
      <c r="C549" s="38"/>
      <c r="D549" s="40" t="str">
        <f>IF('Return Calculation'!B524=1,English!$D$15*'Return Calculation'!B524,"")</f>
        <v/>
      </c>
      <c r="E549" s="40" t="str">
        <f>IFERROR(IF((E548+D549)*'Return Calculation'!B524&gt;0,E548+D549,""),"")</f>
        <v/>
      </c>
      <c r="F549" s="40" t="str">
        <f>IFERROR(IF('Return Calculation'!J524*(1+'Return Calculation'!F524)-'Return Calculation'!J524&gt;0,'Return Calculation'!J524*(1+'Return Calculation'!F524)-'Return Calculation'!J524,""),"")</f>
        <v/>
      </c>
      <c r="G549" s="40" t="str">
        <f>IFERROR(IF((G548+English!F549)*'Return Calculation'!B524&gt;0,G548+English!F549,""),"")</f>
        <v/>
      </c>
      <c r="H549" s="40" t="str">
        <f>IFERROR(IF('Return Calculation'!J524+English!F549+English!D549&gt;0,'Return Calculation'!J524+English!F549+English!D549,""),"")</f>
        <v/>
      </c>
    </row>
    <row r="550" spans="1:8" s="26" customFormat="1" ht="15.75" customHeight="1">
      <c r="A550"/>
      <c r="B550" s="38" t="str">
        <f>IF('Return Calculation'!C524*'Return Calculation'!B525&gt;0,'Return Calculation'!C524*'Return Calculation'!B525,"")</f>
        <v/>
      </c>
      <c r="C550" s="38"/>
      <c r="D550" s="40" t="str">
        <f>IF('Return Calculation'!B525=1,English!$D$15*'Return Calculation'!B525,"")</f>
        <v/>
      </c>
      <c r="E550" s="40" t="str">
        <f>IFERROR(IF((E549+D550)*'Return Calculation'!B525&gt;0,E549+D550,""),"")</f>
        <v/>
      </c>
      <c r="F550" s="40" t="str">
        <f>IFERROR(IF('Return Calculation'!J525*(1+'Return Calculation'!F525)-'Return Calculation'!J525&gt;0,'Return Calculation'!J525*(1+'Return Calculation'!F525)-'Return Calculation'!J525,""),"")</f>
        <v/>
      </c>
      <c r="G550" s="40" t="str">
        <f>IFERROR(IF((G549+English!F550)*'Return Calculation'!B525&gt;0,G549+English!F550,""),"")</f>
        <v/>
      </c>
      <c r="H550" s="40" t="str">
        <f>IFERROR(IF('Return Calculation'!J525+English!F550+English!D550&gt;0,'Return Calculation'!J525+English!F550+English!D550,""),"")</f>
        <v/>
      </c>
    </row>
    <row r="551" spans="1:8" s="26" customFormat="1" ht="15.75" customHeight="1">
      <c r="A551"/>
      <c r="B551" s="38" t="str">
        <f>IF('Return Calculation'!C525*'Return Calculation'!B526&gt;0,'Return Calculation'!C525*'Return Calculation'!B526,"")</f>
        <v/>
      </c>
      <c r="C551" s="38"/>
      <c r="D551" s="40" t="str">
        <f>IF('Return Calculation'!B526=1,English!$D$15*'Return Calculation'!B526,"")</f>
        <v/>
      </c>
      <c r="E551" s="40" t="str">
        <f>IFERROR(IF((E550+D551)*'Return Calculation'!B526&gt;0,E550+D551,""),"")</f>
        <v/>
      </c>
      <c r="F551" s="40" t="str">
        <f>IFERROR(IF('Return Calculation'!J526*(1+'Return Calculation'!F526)-'Return Calculation'!J526&gt;0,'Return Calculation'!J526*(1+'Return Calculation'!F526)-'Return Calculation'!J526,""),"")</f>
        <v/>
      </c>
      <c r="G551" s="40" t="str">
        <f>IFERROR(IF((G550+English!F551)*'Return Calculation'!B526&gt;0,G550+English!F551,""),"")</f>
        <v/>
      </c>
      <c r="H551" s="40" t="str">
        <f>IFERROR(IF('Return Calculation'!J526+English!F551+English!D551&gt;0,'Return Calculation'!J526+English!F551+English!D551,""),"")</f>
        <v/>
      </c>
    </row>
    <row r="552" spans="1:8" s="26" customFormat="1" ht="15.75" customHeight="1">
      <c r="A552"/>
      <c r="B552" s="38" t="str">
        <f>IF('Return Calculation'!C526*'Return Calculation'!B527&gt;0,'Return Calculation'!C526*'Return Calculation'!B527,"")</f>
        <v/>
      </c>
      <c r="C552" s="38"/>
      <c r="D552" s="40" t="str">
        <f>IF('Return Calculation'!B527=1,English!$D$15*'Return Calculation'!B527,"")</f>
        <v/>
      </c>
      <c r="E552" s="40" t="str">
        <f>IFERROR(IF((E551+D552)*'Return Calculation'!B527&gt;0,E551+D552,""),"")</f>
        <v/>
      </c>
      <c r="F552" s="40" t="str">
        <f>IFERROR(IF('Return Calculation'!J527*(1+'Return Calculation'!F527)-'Return Calculation'!J527&gt;0,'Return Calculation'!J527*(1+'Return Calculation'!F527)-'Return Calculation'!J527,""),"")</f>
        <v/>
      </c>
      <c r="G552" s="40" t="str">
        <f>IFERROR(IF((G551+English!F552)*'Return Calculation'!B527&gt;0,G551+English!F552,""),"")</f>
        <v/>
      </c>
      <c r="H552" s="40" t="str">
        <f>IFERROR(IF('Return Calculation'!J527+English!F552+English!D552&gt;0,'Return Calculation'!J527+English!F552+English!D552,""),"")</f>
        <v/>
      </c>
    </row>
    <row r="553" spans="1:8" s="26" customFormat="1" ht="15.75" customHeight="1">
      <c r="A553"/>
      <c r="B553" s="38" t="str">
        <f>IF('Return Calculation'!C527*'Return Calculation'!B528&gt;0,'Return Calculation'!C527*'Return Calculation'!B528,"")</f>
        <v/>
      </c>
      <c r="C553" s="38"/>
      <c r="D553" s="40" t="str">
        <f>IF('Return Calculation'!B528=1,English!$D$15*'Return Calculation'!B528,"")</f>
        <v/>
      </c>
      <c r="E553" s="40" t="str">
        <f>IFERROR(IF((E552+D553)*'Return Calculation'!B528&gt;0,E552+D553,""),"")</f>
        <v/>
      </c>
      <c r="F553" s="40" t="str">
        <f>IFERROR(IF('Return Calculation'!J528*(1+'Return Calculation'!F528)-'Return Calculation'!J528&gt;0,'Return Calculation'!J528*(1+'Return Calculation'!F528)-'Return Calculation'!J528,""),"")</f>
        <v/>
      </c>
      <c r="G553" s="40" t="str">
        <f>IFERROR(IF((G552+English!F553)*'Return Calculation'!B528&gt;0,G552+English!F553,""),"")</f>
        <v/>
      </c>
      <c r="H553" s="40" t="str">
        <f>IFERROR(IF('Return Calculation'!J528+English!F553+English!D553&gt;0,'Return Calculation'!J528+English!F553+English!D553,""),"")</f>
        <v/>
      </c>
    </row>
    <row r="554" spans="1:8" s="26" customFormat="1" ht="15.75" customHeight="1">
      <c r="A554"/>
      <c r="B554" s="38" t="str">
        <f>IF('Return Calculation'!C528*'Return Calculation'!B529&gt;0,'Return Calculation'!C528*'Return Calculation'!B529,"")</f>
        <v/>
      </c>
      <c r="C554" s="38"/>
      <c r="D554" s="40" t="str">
        <f>IF('Return Calculation'!B529=1,English!$D$15*'Return Calculation'!B529,"")</f>
        <v/>
      </c>
      <c r="E554" s="40" t="str">
        <f>IFERROR(IF((E553+D554)*'Return Calculation'!B529&gt;0,E553+D554,""),"")</f>
        <v/>
      </c>
      <c r="F554" s="40" t="str">
        <f>IFERROR(IF('Return Calculation'!J529*(1+'Return Calculation'!F529)-'Return Calculation'!J529&gt;0,'Return Calculation'!J529*(1+'Return Calculation'!F529)-'Return Calculation'!J529,""),"")</f>
        <v/>
      </c>
      <c r="G554" s="40" t="str">
        <f>IFERROR(IF((G553+English!F554)*'Return Calculation'!B529&gt;0,G553+English!F554,""),"")</f>
        <v/>
      </c>
      <c r="H554" s="40" t="str">
        <f>IFERROR(IF('Return Calculation'!J529+English!F554+English!D554&gt;0,'Return Calculation'!J529+English!F554+English!D554,""),"")</f>
        <v/>
      </c>
    </row>
    <row r="555" spans="1:8" s="26" customFormat="1" ht="15.75" customHeight="1">
      <c r="A555"/>
      <c r="B555" s="38" t="str">
        <f>IF('Return Calculation'!C529*'Return Calculation'!B530&gt;0,'Return Calculation'!C529*'Return Calculation'!B530,"")</f>
        <v/>
      </c>
      <c r="C555" s="38"/>
      <c r="D555" s="40" t="str">
        <f>IF('Return Calculation'!B530=1,English!$D$15*'Return Calculation'!B530,"")</f>
        <v/>
      </c>
      <c r="E555" s="40" t="str">
        <f>IFERROR(IF((E554+D555)*'Return Calculation'!B530&gt;0,E554+D555,""),"")</f>
        <v/>
      </c>
      <c r="F555" s="40" t="str">
        <f>IFERROR(IF('Return Calculation'!J530*(1+'Return Calculation'!F530)-'Return Calculation'!J530&gt;0,'Return Calculation'!J530*(1+'Return Calculation'!F530)-'Return Calculation'!J530,""),"")</f>
        <v/>
      </c>
      <c r="G555" s="40" t="str">
        <f>IFERROR(IF((G554+English!F555)*'Return Calculation'!B530&gt;0,G554+English!F555,""),"")</f>
        <v/>
      </c>
      <c r="H555" s="40" t="str">
        <f>IFERROR(IF('Return Calculation'!J530+English!F555+English!D555&gt;0,'Return Calculation'!J530+English!F555+English!D555,""),"")</f>
        <v/>
      </c>
    </row>
    <row r="556" spans="1:8" s="26" customFormat="1" ht="15.75" customHeight="1">
      <c r="A556"/>
      <c r="B556" s="38" t="str">
        <f>IF('Return Calculation'!C530*'Return Calculation'!B531&gt;0,'Return Calculation'!C530*'Return Calculation'!B531,"")</f>
        <v/>
      </c>
      <c r="C556" s="38"/>
      <c r="D556" s="40" t="str">
        <f>IF('Return Calculation'!B531=1,English!$D$15*'Return Calculation'!B531,"")</f>
        <v/>
      </c>
      <c r="E556" s="40" t="str">
        <f>IFERROR(IF((E555+D556)*'Return Calculation'!B531&gt;0,E555+D556,""),"")</f>
        <v/>
      </c>
      <c r="F556" s="40" t="str">
        <f>IFERROR(IF('Return Calculation'!J531*(1+'Return Calculation'!F531)-'Return Calculation'!J531&gt;0,'Return Calculation'!J531*(1+'Return Calculation'!F531)-'Return Calculation'!J531,""),"")</f>
        <v/>
      </c>
      <c r="G556" s="40" t="str">
        <f>IFERROR(IF((G555+English!F556)*'Return Calculation'!B531&gt;0,G555+English!F556,""),"")</f>
        <v/>
      </c>
      <c r="H556" s="40" t="str">
        <f>IFERROR(IF('Return Calculation'!J531+English!F556+English!D556&gt;0,'Return Calculation'!J531+English!F556+English!D556,""),"")</f>
        <v/>
      </c>
    </row>
    <row r="557" spans="1:8" s="26" customFormat="1" ht="15.75" customHeight="1">
      <c r="A557"/>
      <c r="B557" s="38" t="str">
        <f>IF('Return Calculation'!C531*'Return Calculation'!B532&gt;0,'Return Calculation'!C531*'Return Calculation'!B532,"")</f>
        <v/>
      </c>
      <c r="C557" s="38"/>
      <c r="D557" s="40" t="str">
        <f>IF('Return Calculation'!B532=1,English!$D$15*'Return Calculation'!B532,"")</f>
        <v/>
      </c>
      <c r="E557" s="40" t="str">
        <f>IFERROR(IF((E556+D557)*'Return Calculation'!B532&gt;0,E556+D557,""),"")</f>
        <v/>
      </c>
      <c r="F557" s="40" t="str">
        <f>IFERROR(IF('Return Calculation'!J532*(1+'Return Calculation'!F532)-'Return Calculation'!J532&gt;0,'Return Calculation'!J532*(1+'Return Calculation'!F532)-'Return Calculation'!J532,""),"")</f>
        <v/>
      </c>
      <c r="G557" s="40" t="str">
        <f>IFERROR(IF((G556+English!F557)*'Return Calculation'!B532&gt;0,G556+English!F557,""),"")</f>
        <v/>
      </c>
      <c r="H557" s="40" t="str">
        <f>IFERROR(IF('Return Calculation'!J532+English!F557+English!D557&gt;0,'Return Calculation'!J532+English!F557+English!D557,""),"")</f>
        <v/>
      </c>
    </row>
    <row r="558" spans="1:8" s="26" customFormat="1" ht="15.75" customHeight="1">
      <c r="A558"/>
      <c r="B558" s="38" t="str">
        <f>IF('Return Calculation'!C532*'Return Calculation'!B533&gt;0,'Return Calculation'!C532*'Return Calculation'!B533,"")</f>
        <v/>
      </c>
      <c r="C558" s="38"/>
      <c r="D558" s="40" t="str">
        <f>IF('Return Calculation'!B533=1,English!$D$15*'Return Calculation'!B533,"")</f>
        <v/>
      </c>
      <c r="E558" s="40" t="str">
        <f>IFERROR(IF((E557+D558)*'Return Calculation'!B533&gt;0,E557+D558,""),"")</f>
        <v/>
      </c>
      <c r="F558" s="40" t="str">
        <f>IFERROR(IF('Return Calculation'!J533*(1+'Return Calculation'!F533)-'Return Calculation'!J533&gt;0,'Return Calculation'!J533*(1+'Return Calculation'!F533)-'Return Calculation'!J533,""),"")</f>
        <v/>
      </c>
      <c r="G558" s="40" t="str">
        <f>IFERROR(IF((G557+English!F558)*'Return Calculation'!B533&gt;0,G557+English!F558,""),"")</f>
        <v/>
      </c>
      <c r="H558" s="40" t="str">
        <f>IFERROR(IF('Return Calculation'!J533+English!F558+English!D558&gt;0,'Return Calculation'!J533+English!F558+English!D558,""),"")</f>
        <v/>
      </c>
    </row>
    <row r="559" spans="1:8" s="26" customFormat="1" ht="15.75" customHeight="1">
      <c r="A559"/>
      <c r="B559" s="38" t="str">
        <f>IF('Return Calculation'!C533*'Return Calculation'!B534&gt;0,'Return Calculation'!C533*'Return Calculation'!B534,"")</f>
        <v/>
      </c>
      <c r="C559" s="38"/>
      <c r="D559" s="40" t="str">
        <f>IF('Return Calculation'!B534=1,English!$D$15*'Return Calculation'!B534,"")</f>
        <v/>
      </c>
      <c r="E559" s="40" t="str">
        <f>IFERROR(IF((E558+D559)*'Return Calculation'!B534&gt;0,E558+D559,""),"")</f>
        <v/>
      </c>
      <c r="F559" s="40" t="str">
        <f>IFERROR(IF('Return Calculation'!J534*(1+'Return Calculation'!F534)-'Return Calculation'!J534&gt;0,'Return Calculation'!J534*(1+'Return Calculation'!F534)-'Return Calculation'!J534,""),"")</f>
        <v/>
      </c>
      <c r="G559" s="40" t="str">
        <f>IFERROR(IF((G558+English!F559)*'Return Calculation'!B534&gt;0,G558+English!F559,""),"")</f>
        <v/>
      </c>
      <c r="H559" s="40" t="str">
        <f>IFERROR(IF('Return Calculation'!J534+English!F559+English!D559&gt;0,'Return Calculation'!J534+English!F559+English!D559,""),"")</f>
        <v/>
      </c>
    </row>
    <row r="560" spans="1:8" s="26" customFormat="1" ht="15.75" customHeight="1">
      <c r="A560"/>
      <c r="B560" s="38" t="str">
        <f>IF('Return Calculation'!C534*'Return Calculation'!B535&gt;0,'Return Calculation'!C534*'Return Calculation'!B535,"")</f>
        <v/>
      </c>
      <c r="C560" s="38"/>
      <c r="D560" s="40" t="str">
        <f>IF('Return Calculation'!B535=1,English!$D$15*'Return Calculation'!B535,"")</f>
        <v/>
      </c>
      <c r="E560" s="40" t="str">
        <f>IFERROR(IF((E559+D560)*'Return Calculation'!B535&gt;0,E559+D560,""),"")</f>
        <v/>
      </c>
      <c r="F560" s="40" t="str">
        <f>IFERROR(IF('Return Calculation'!J535*(1+'Return Calculation'!F535)-'Return Calculation'!J535&gt;0,'Return Calculation'!J535*(1+'Return Calculation'!F535)-'Return Calculation'!J535,""),"")</f>
        <v/>
      </c>
      <c r="G560" s="40" t="str">
        <f>IFERROR(IF((G559+English!F560)*'Return Calculation'!B535&gt;0,G559+English!F560,""),"")</f>
        <v/>
      </c>
      <c r="H560" s="40" t="str">
        <f>IFERROR(IF('Return Calculation'!J535+English!F560+English!D560&gt;0,'Return Calculation'!J535+English!F560+English!D560,""),"")</f>
        <v/>
      </c>
    </row>
    <row r="561" spans="1:13" s="26" customFormat="1" ht="15.75" customHeight="1">
      <c r="A561"/>
      <c r="B561" s="38" t="str">
        <f>IF('Return Calculation'!C535*'Return Calculation'!B536&gt;0,'Return Calculation'!C535*'Return Calculation'!B536,"")</f>
        <v/>
      </c>
      <c r="C561" s="38"/>
      <c r="D561" s="40" t="str">
        <f>IF('Return Calculation'!B536=1,English!$D$15*'Return Calculation'!B536,"")</f>
        <v/>
      </c>
      <c r="E561" s="40" t="str">
        <f>IFERROR(IF((E560+D561)*'Return Calculation'!B536&gt;0,E560+D561,""),"")</f>
        <v/>
      </c>
      <c r="F561" s="40" t="str">
        <f>IFERROR(IF('Return Calculation'!J536*(1+'Return Calculation'!F536)-'Return Calculation'!J536&gt;0,'Return Calculation'!J536*(1+'Return Calculation'!F536)-'Return Calculation'!J536,""),"")</f>
        <v/>
      </c>
      <c r="G561" s="40" t="str">
        <f>IFERROR(IF((G560+English!F561)*'Return Calculation'!B536&gt;0,G560+English!F561,""),"")</f>
        <v/>
      </c>
      <c r="H561" s="40" t="str">
        <f>IFERROR(IF('Return Calculation'!J536+English!F561+English!D561&gt;0,'Return Calculation'!J536+English!F561+English!D561,""),"")</f>
        <v/>
      </c>
    </row>
    <row r="562" spans="1:13" ht="15.75" customHeight="1"/>
    <row r="563" spans="1:13" ht="15.75" customHeight="1"/>
    <row r="564" spans="1:13" ht="15.75" customHeight="1"/>
    <row r="565" spans="1:13" ht="15.75" customHeight="1"/>
    <row r="566" spans="1:13" ht="15.75" customHeight="1">
      <c r="M566" s="4"/>
    </row>
    <row r="567" spans="1:13" ht="15.75" customHeight="1">
      <c r="F567" s="4"/>
      <c r="G567" s="4"/>
      <c r="H567" s="4"/>
      <c r="I567" s="4"/>
      <c r="J567" s="4"/>
      <c r="M567" s="4"/>
    </row>
    <row r="568" spans="1:13" ht="15.75" customHeight="1">
      <c r="F568" s="4"/>
      <c r="G568" s="4"/>
      <c r="H568" s="4"/>
      <c r="I568" s="4"/>
      <c r="J568" s="4"/>
      <c r="M568" s="4"/>
    </row>
    <row r="569" spans="1:13" ht="15.75" customHeight="1">
      <c r="F569" s="4"/>
      <c r="G569" s="4"/>
      <c r="H569" s="4"/>
      <c r="I569" s="4"/>
      <c r="J569" s="4"/>
      <c r="M569" s="4"/>
    </row>
    <row r="570" spans="1:13" ht="15.75" customHeight="1">
      <c r="F570" s="4"/>
      <c r="G570" s="4"/>
      <c r="H570" s="4"/>
      <c r="I570" s="4"/>
      <c r="J570" s="4"/>
      <c r="M570" s="4"/>
    </row>
    <row r="571" spans="1:13" ht="15.75" customHeight="1">
      <c r="F571" s="4"/>
      <c r="G571" s="4"/>
      <c r="H571" s="4"/>
      <c r="I571" s="4"/>
      <c r="J571" s="4"/>
      <c r="M571" s="4"/>
    </row>
    <row r="572" spans="1:13" ht="15.75" customHeight="1">
      <c r="F572" s="4"/>
      <c r="G572" s="4"/>
      <c r="H572" s="4"/>
      <c r="I572" s="4"/>
      <c r="J572" s="4"/>
      <c r="M572" s="4"/>
    </row>
    <row r="573" spans="1:13" ht="15.75" customHeight="1">
      <c r="F573" s="4"/>
      <c r="G573" s="4"/>
      <c r="H573" s="4"/>
      <c r="I573" s="4"/>
      <c r="J573" s="4"/>
      <c r="M573" s="4"/>
    </row>
    <row r="574" spans="1:13" ht="15.75" customHeight="1">
      <c r="F574" s="4"/>
      <c r="G574" s="4"/>
      <c r="H574" s="4"/>
      <c r="I574" s="4"/>
      <c r="J574" s="4"/>
      <c r="M574" s="4"/>
    </row>
    <row r="575" spans="1:13" ht="15.75" customHeight="1">
      <c r="F575" s="4"/>
      <c r="G575" s="4"/>
      <c r="H575" s="4"/>
      <c r="I575" s="4"/>
      <c r="J575" s="4"/>
      <c r="M575" s="4"/>
    </row>
    <row r="576" spans="1:13" ht="15.75" customHeight="1">
      <c r="F576" s="4"/>
      <c r="G576" s="4"/>
      <c r="H576" s="4"/>
      <c r="I576" s="4"/>
      <c r="J576" s="4"/>
      <c r="M576" s="4"/>
    </row>
    <row r="577" spans="6:13" ht="15.75" customHeight="1">
      <c r="F577" s="4"/>
      <c r="G577" s="4"/>
      <c r="H577" s="4"/>
      <c r="I577" s="4"/>
      <c r="J577" s="4"/>
      <c r="M577" s="4"/>
    </row>
    <row r="578" spans="6:13" ht="15.75" customHeight="1">
      <c r="F578" s="4"/>
      <c r="G578" s="4"/>
      <c r="H578" s="4"/>
      <c r="I578" s="4"/>
      <c r="J578" s="4"/>
      <c r="M578" s="4"/>
    </row>
    <row r="579" spans="6:13" ht="15.75" customHeight="1">
      <c r="F579" s="4"/>
      <c r="G579" s="4"/>
      <c r="H579" s="4"/>
      <c r="I579" s="4"/>
      <c r="J579" s="4"/>
      <c r="M579" s="4"/>
    </row>
    <row r="580" spans="6:13" ht="15.75" customHeight="1">
      <c r="F580" s="4"/>
      <c r="G580" s="4"/>
      <c r="H580" s="4"/>
      <c r="I580" s="4"/>
      <c r="J580" s="4"/>
      <c r="M580" s="4"/>
    </row>
    <row r="581" spans="6:13" ht="15.75" customHeight="1">
      <c r="F581" s="4"/>
      <c r="G581" s="4"/>
      <c r="H581" s="4"/>
      <c r="I581" s="4"/>
      <c r="J581" s="4"/>
      <c r="M581" s="4"/>
    </row>
    <row r="582" spans="6:13" ht="15.75" customHeight="1">
      <c r="F582" s="4"/>
      <c r="G582" s="4"/>
      <c r="H582" s="4"/>
      <c r="I582" s="4"/>
      <c r="J582" s="4"/>
      <c r="M582" s="4"/>
    </row>
    <row r="583" spans="6:13" ht="15.75" customHeight="1">
      <c r="F583" s="4"/>
      <c r="G583" s="4"/>
      <c r="H583" s="4"/>
      <c r="I583" s="4"/>
      <c r="J583" s="4"/>
      <c r="M583" s="4"/>
    </row>
    <row r="584" spans="6:13" ht="15.75" customHeight="1">
      <c r="F584" s="4"/>
      <c r="G584" s="4"/>
      <c r="H584" s="4"/>
      <c r="I584" s="4"/>
      <c r="J584" s="4"/>
      <c r="M584" s="4"/>
    </row>
    <row r="585" spans="6:13" ht="15.75" customHeight="1">
      <c r="F585" s="4"/>
      <c r="G585" s="4"/>
      <c r="H585" s="4"/>
      <c r="I585" s="4"/>
      <c r="J585" s="4"/>
      <c r="M585" s="4"/>
    </row>
    <row r="586" spans="6:13" ht="15.75" customHeight="1">
      <c r="F586" s="4"/>
      <c r="G586" s="4"/>
      <c r="H586" s="4"/>
      <c r="I586" s="4"/>
      <c r="J586" s="4"/>
      <c r="M586" s="4"/>
    </row>
    <row r="587" spans="6:13" ht="15.75" customHeight="1">
      <c r="F587" s="4"/>
      <c r="G587" s="4"/>
      <c r="H587" s="4"/>
      <c r="I587" s="4"/>
      <c r="J587" s="4"/>
      <c r="M587" s="4"/>
    </row>
    <row r="588" spans="6:13" ht="15.75" customHeight="1">
      <c r="F588" s="4"/>
      <c r="G588" s="4"/>
      <c r="H588" s="4"/>
      <c r="I588" s="4"/>
      <c r="J588" s="4"/>
      <c r="M588" s="4"/>
    </row>
    <row r="589" spans="6:13" ht="15.75" customHeight="1">
      <c r="F589" s="4"/>
      <c r="G589" s="4"/>
      <c r="H589" s="4"/>
      <c r="I589" s="4"/>
      <c r="J589" s="4"/>
      <c r="M589" s="4"/>
    </row>
    <row r="590" spans="6:13" ht="15.75" customHeight="1">
      <c r="F590" s="4"/>
      <c r="G590" s="4"/>
      <c r="H590" s="4"/>
      <c r="I590" s="4"/>
      <c r="J590" s="4"/>
      <c r="M590" s="4"/>
    </row>
    <row r="591" spans="6:13" ht="15.75" customHeight="1">
      <c r="F591" s="4"/>
      <c r="G591" s="4"/>
      <c r="H591" s="4"/>
      <c r="I591" s="4"/>
      <c r="J591" s="4"/>
      <c r="M591" s="4"/>
    </row>
    <row r="592" spans="6:13" ht="15.75" customHeight="1">
      <c r="F592" s="4"/>
      <c r="G592" s="4"/>
      <c r="H592" s="4"/>
      <c r="I592" s="4"/>
      <c r="J592" s="4"/>
      <c r="M592" s="4"/>
    </row>
    <row r="593" spans="6:13" ht="15.75" customHeight="1">
      <c r="F593" s="4"/>
      <c r="G593" s="4"/>
      <c r="H593" s="4"/>
      <c r="I593" s="4"/>
      <c r="J593" s="4"/>
      <c r="M593" s="4"/>
    </row>
    <row r="594" spans="6:13" ht="15.75" customHeight="1">
      <c r="F594" s="4"/>
      <c r="G594" s="4"/>
      <c r="H594" s="4"/>
      <c r="I594" s="4"/>
      <c r="J594" s="4"/>
      <c r="M594" s="4"/>
    </row>
    <row r="595" spans="6:13" ht="15.75" customHeight="1">
      <c r="F595" s="4"/>
      <c r="G595" s="4"/>
      <c r="H595" s="4"/>
      <c r="I595" s="4"/>
      <c r="J595" s="4"/>
      <c r="M595" s="4"/>
    </row>
    <row r="596" spans="6:13" ht="15.75" customHeight="1">
      <c r="F596" s="4"/>
      <c r="G596" s="4"/>
      <c r="H596" s="4"/>
      <c r="I596" s="4"/>
      <c r="J596" s="4"/>
      <c r="M596" s="4"/>
    </row>
    <row r="597" spans="6:13" ht="15.75" customHeight="1">
      <c r="F597" s="4"/>
      <c r="G597" s="4"/>
      <c r="H597" s="4"/>
      <c r="I597" s="4"/>
      <c r="J597" s="4"/>
      <c r="M597" s="4"/>
    </row>
    <row r="598" spans="6:13" ht="15.75" customHeight="1">
      <c r="F598" s="4"/>
      <c r="G598" s="4"/>
      <c r="H598" s="4"/>
      <c r="I598" s="4"/>
      <c r="J598" s="4"/>
      <c r="M598" s="4"/>
    </row>
    <row r="599" spans="6:13" ht="15.75" customHeight="1">
      <c r="F599" s="4"/>
      <c r="G599" s="4"/>
      <c r="H599" s="4"/>
      <c r="I599" s="4"/>
      <c r="J599" s="4"/>
      <c r="M599" s="4"/>
    </row>
    <row r="600" spans="6:13" ht="15.75" customHeight="1">
      <c r="F600" s="4"/>
      <c r="G600" s="4"/>
      <c r="H600" s="4"/>
      <c r="I600" s="4"/>
      <c r="J600" s="4"/>
      <c r="M600" s="4"/>
    </row>
    <row r="601" spans="6:13" ht="15.75" customHeight="1">
      <c r="F601" s="4"/>
      <c r="G601" s="4"/>
      <c r="H601" s="4"/>
      <c r="I601" s="4"/>
      <c r="J601" s="4"/>
      <c r="M601" s="4"/>
    </row>
    <row r="602" spans="6:13" ht="15.75" customHeight="1">
      <c r="F602" s="4"/>
      <c r="G602" s="4"/>
      <c r="H602" s="4"/>
      <c r="I602" s="4"/>
      <c r="J602" s="4"/>
      <c r="M602" s="4"/>
    </row>
    <row r="603" spans="6:13" ht="15.75" customHeight="1">
      <c r="F603" s="4"/>
      <c r="G603" s="4"/>
      <c r="H603" s="4"/>
      <c r="I603" s="4"/>
      <c r="J603" s="4"/>
      <c r="M603" s="4"/>
    </row>
    <row r="604" spans="6:13" ht="15.75" customHeight="1">
      <c r="F604" s="4"/>
      <c r="G604" s="4"/>
      <c r="H604" s="4"/>
      <c r="I604" s="4"/>
      <c r="J604" s="4"/>
      <c r="M604" s="4"/>
    </row>
    <row r="605" spans="6:13" ht="15.75" customHeight="1">
      <c r="F605" s="4"/>
      <c r="G605" s="4"/>
      <c r="H605" s="4"/>
      <c r="I605" s="4"/>
      <c r="J605" s="4"/>
      <c r="M605" s="4"/>
    </row>
    <row r="606" spans="6:13" ht="15.75" customHeight="1">
      <c r="F606" s="4"/>
      <c r="G606" s="4"/>
      <c r="H606" s="4"/>
      <c r="I606" s="4"/>
      <c r="J606" s="4"/>
      <c r="M606" s="4"/>
    </row>
    <row r="607" spans="6:13" ht="15.75" customHeight="1">
      <c r="F607" s="4"/>
      <c r="G607" s="4"/>
      <c r="H607" s="4"/>
      <c r="I607" s="4"/>
      <c r="J607" s="4"/>
      <c r="M607" s="4"/>
    </row>
    <row r="608" spans="6:13" ht="15.75" customHeight="1">
      <c r="F608" s="4"/>
      <c r="G608" s="4"/>
      <c r="H608" s="4"/>
      <c r="I608" s="4"/>
      <c r="J608" s="4"/>
      <c r="M608" s="4"/>
    </row>
    <row r="609" spans="6:13" ht="15.75" customHeight="1">
      <c r="F609" s="4"/>
      <c r="G609" s="4"/>
      <c r="H609" s="4"/>
      <c r="I609" s="4"/>
      <c r="J609" s="4"/>
      <c r="M609" s="4"/>
    </row>
    <row r="610" spans="6:13" ht="15.75" customHeight="1">
      <c r="F610" s="4"/>
      <c r="G610" s="4"/>
      <c r="H610" s="4"/>
      <c r="I610" s="4"/>
      <c r="J610" s="4"/>
      <c r="M610" s="4"/>
    </row>
    <row r="611" spans="6:13" ht="15.75" customHeight="1">
      <c r="F611" s="4"/>
      <c r="G611" s="4"/>
      <c r="H611" s="4"/>
      <c r="I611" s="4"/>
      <c r="J611" s="4"/>
      <c r="M611" s="4"/>
    </row>
    <row r="612" spans="6:13" ht="15.75" customHeight="1">
      <c r="F612" s="4"/>
      <c r="G612" s="4"/>
      <c r="H612" s="4"/>
      <c r="I612" s="4"/>
      <c r="J612" s="4"/>
      <c r="M612" s="4"/>
    </row>
    <row r="613" spans="6:13" ht="15.75" customHeight="1">
      <c r="F613" s="4"/>
      <c r="G613" s="4"/>
      <c r="H613" s="4"/>
      <c r="I613" s="4"/>
      <c r="J613" s="4"/>
      <c r="M613" s="4"/>
    </row>
    <row r="614" spans="6:13" ht="15.75" customHeight="1">
      <c r="F614" s="4"/>
      <c r="G614" s="4"/>
      <c r="H614" s="4"/>
      <c r="I614" s="4"/>
      <c r="J614" s="4"/>
      <c r="M614" s="4"/>
    </row>
    <row r="615" spans="6:13" ht="15.75" customHeight="1">
      <c r="F615" s="4"/>
      <c r="G615" s="4"/>
      <c r="H615" s="4"/>
      <c r="I615" s="4"/>
      <c r="J615" s="4"/>
      <c r="M615" s="4"/>
    </row>
    <row r="616" spans="6:13" ht="15.75" customHeight="1">
      <c r="F616" s="4"/>
      <c r="G616" s="4"/>
      <c r="H616" s="4"/>
      <c r="I616" s="4"/>
      <c r="J616" s="4"/>
      <c r="M616" s="4"/>
    </row>
    <row r="617" spans="6:13" ht="15.75" customHeight="1">
      <c r="F617" s="4"/>
      <c r="G617" s="4"/>
      <c r="H617" s="4"/>
      <c r="I617" s="4"/>
      <c r="J617" s="4"/>
      <c r="M617" s="4"/>
    </row>
    <row r="618" spans="6:13" ht="15.75" customHeight="1">
      <c r="F618" s="4"/>
      <c r="G618" s="4"/>
      <c r="H618" s="4"/>
      <c r="I618" s="4"/>
      <c r="J618" s="4"/>
      <c r="M618" s="4"/>
    </row>
    <row r="619" spans="6:13" ht="15.75" customHeight="1">
      <c r="F619" s="4"/>
      <c r="G619" s="4"/>
      <c r="H619" s="4"/>
      <c r="I619" s="4"/>
      <c r="J619" s="4"/>
      <c r="M619" s="4"/>
    </row>
    <row r="620" spans="6:13" ht="15.75" customHeight="1">
      <c r="F620" s="4"/>
      <c r="G620" s="4"/>
      <c r="H620" s="4"/>
      <c r="I620" s="4"/>
      <c r="J620" s="4"/>
      <c r="M620" s="4"/>
    </row>
    <row r="621" spans="6:13" ht="15.75" customHeight="1">
      <c r="F621" s="4"/>
      <c r="G621" s="4"/>
      <c r="H621" s="4"/>
      <c r="I621" s="4"/>
      <c r="J621" s="4"/>
      <c r="M621" s="4"/>
    </row>
    <row r="622" spans="6:13" ht="15.75" customHeight="1">
      <c r="F622" s="4"/>
      <c r="G622" s="4"/>
      <c r="H622" s="4"/>
      <c r="I622" s="4"/>
      <c r="J622" s="4"/>
      <c r="M622" s="4"/>
    </row>
    <row r="623" spans="6:13" ht="15.75" customHeight="1">
      <c r="F623" s="4"/>
      <c r="G623" s="4"/>
      <c r="H623" s="4"/>
      <c r="I623" s="4"/>
      <c r="J623" s="4"/>
      <c r="M623" s="4"/>
    </row>
    <row r="624" spans="6:13" ht="15.75" customHeight="1">
      <c r="F624" s="4"/>
      <c r="G624" s="4"/>
      <c r="H624" s="4"/>
      <c r="I624" s="4"/>
      <c r="J624" s="4"/>
      <c r="M624" s="4"/>
    </row>
    <row r="625" spans="6:13" ht="15.75" customHeight="1">
      <c r="F625" s="4"/>
      <c r="G625" s="4"/>
      <c r="H625" s="4"/>
      <c r="I625" s="4"/>
      <c r="J625" s="4"/>
      <c r="M625" s="4"/>
    </row>
    <row r="626" spans="6:13" ht="15.75" customHeight="1">
      <c r="F626" s="4"/>
      <c r="G626" s="4"/>
      <c r="H626" s="4"/>
      <c r="I626" s="4"/>
      <c r="J626" s="4"/>
      <c r="M626" s="4"/>
    </row>
    <row r="627" spans="6:13" ht="15.75" customHeight="1">
      <c r="F627" s="4"/>
      <c r="G627" s="4"/>
      <c r="H627" s="4"/>
      <c r="I627" s="4"/>
      <c r="J627" s="4"/>
      <c r="M627" s="4"/>
    </row>
    <row r="628" spans="6:13" ht="15.75" customHeight="1">
      <c r="F628" s="4"/>
      <c r="G628" s="4"/>
      <c r="H628" s="4"/>
      <c r="I628" s="4"/>
      <c r="J628" s="4"/>
      <c r="M628" s="4"/>
    </row>
    <row r="629" spans="6:13" ht="15.75" customHeight="1">
      <c r="F629" s="4"/>
      <c r="G629" s="4"/>
      <c r="H629" s="4"/>
      <c r="I629" s="4"/>
      <c r="J629" s="4"/>
      <c r="M629" s="4"/>
    </row>
    <row r="630" spans="6:13" ht="15.75" customHeight="1">
      <c r="F630" s="4"/>
      <c r="G630" s="4"/>
      <c r="H630" s="4"/>
      <c r="I630" s="4"/>
      <c r="J630" s="4"/>
      <c r="M630" s="4"/>
    </row>
    <row r="631" spans="6:13" ht="15.75" customHeight="1">
      <c r="F631" s="4"/>
      <c r="G631" s="4"/>
      <c r="H631" s="4"/>
      <c r="I631" s="4"/>
      <c r="J631" s="4"/>
      <c r="M631" s="4"/>
    </row>
    <row r="632" spans="6:13" ht="15.75" customHeight="1">
      <c r="F632" s="4"/>
      <c r="G632" s="4"/>
      <c r="H632" s="4"/>
      <c r="I632" s="4"/>
      <c r="J632" s="4"/>
      <c r="M632" s="4"/>
    </row>
    <row r="633" spans="6:13" ht="15.75" customHeight="1">
      <c r="F633" s="4"/>
      <c r="G633" s="4"/>
      <c r="H633" s="4"/>
      <c r="I633" s="4"/>
      <c r="J633" s="4"/>
      <c r="M633" s="4"/>
    </row>
    <row r="634" spans="6:13" ht="15.75" customHeight="1">
      <c r="F634" s="4"/>
      <c r="G634" s="4"/>
      <c r="H634" s="4"/>
      <c r="I634" s="4"/>
      <c r="J634" s="4"/>
      <c r="M634" s="4"/>
    </row>
    <row r="635" spans="6:13" ht="15.75" customHeight="1">
      <c r="F635" s="4"/>
      <c r="G635" s="4"/>
      <c r="H635" s="4"/>
      <c r="I635" s="4"/>
      <c r="J635" s="4"/>
      <c r="M635" s="4"/>
    </row>
    <row r="636" spans="6:13" ht="15.75" customHeight="1">
      <c r="F636" s="4"/>
      <c r="G636" s="4"/>
      <c r="H636" s="4"/>
      <c r="I636" s="4"/>
      <c r="J636" s="4"/>
      <c r="M636" s="4"/>
    </row>
    <row r="637" spans="6:13" ht="15.75" customHeight="1">
      <c r="F637" s="4"/>
      <c r="G637" s="4"/>
      <c r="H637" s="4"/>
      <c r="I637" s="4"/>
      <c r="J637" s="4"/>
      <c r="M637" s="4"/>
    </row>
    <row r="638" spans="6:13" ht="15.75" customHeight="1">
      <c r="F638" s="4"/>
      <c r="G638" s="4"/>
      <c r="H638" s="4"/>
      <c r="I638" s="4"/>
      <c r="J638" s="4"/>
      <c r="M638" s="4"/>
    </row>
    <row r="639" spans="6:13" ht="15.75" customHeight="1">
      <c r="F639" s="4"/>
      <c r="G639" s="4"/>
      <c r="H639" s="4"/>
      <c r="I639" s="4"/>
      <c r="J639" s="4"/>
      <c r="M639" s="4"/>
    </row>
    <row r="640" spans="6:13" ht="15.75" customHeight="1">
      <c r="F640" s="4"/>
      <c r="G640" s="4"/>
      <c r="H640" s="4"/>
      <c r="I640" s="4"/>
      <c r="J640" s="4"/>
      <c r="M640" s="4"/>
    </row>
    <row r="641" spans="6:13" ht="15.75" customHeight="1">
      <c r="F641" s="4"/>
      <c r="G641" s="4"/>
      <c r="H641" s="4"/>
      <c r="I641" s="4"/>
      <c r="J641" s="4"/>
      <c r="M641" s="4"/>
    </row>
    <row r="642" spans="6:13" ht="15.75" customHeight="1">
      <c r="F642" s="4"/>
      <c r="G642" s="4"/>
      <c r="H642" s="4"/>
      <c r="I642" s="4"/>
      <c r="J642" s="4"/>
      <c r="M642" s="4"/>
    </row>
    <row r="643" spans="6:13" ht="15.75" customHeight="1">
      <c r="F643" s="4"/>
      <c r="G643" s="4"/>
      <c r="H643" s="4"/>
      <c r="I643" s="4"/>
      <c r="J643" s="4"/>
      <c r="M643" s="4"/>
    </row>
    <row r="644" spans="6:13" ht="15.75" customHeight="1">
      <c r="F644" s="4"/>
      <c r="G644" s="4"/>
      <c r="H644" s="4"/>
      <c r="I644" s="4"/>
      <c r="J644" s="4"/>
      <c r="M644" s="4"/>
    </row>
    <row r="645" spans="6:13" ht="15.75" customHeight="1">
      <c r="F645" s="4"/>
      <c r="G645" s="4"/>
      <c r="H645" s="4"/>
      <c r="I645" s="4"/>
      <c r="J645" s="4"/>
      <c r="M645" s="4"/>
    </row>
    <row r="646" spans="6:13" ht="15.75" customHeight="1">
      <c r="F646" s="4"/>
      <c r="G646" s="4"/>
      <c r="H646" s="4"/>
      <c r="I646" s="4"/>
      <c r="J646" s="4"/>
      <c r="M646" s="4"/>
    </row>
    <row r="647" spans="6:13" ht="15.75" customHeight="1">
      <c r="F647" s="4"/>
      <c r="G647" s="4"/>
      <c r="H647" s="4"/>
      <c r="I647" s="4"/>
      <c r="J647" s="4"/>
      <c r="M647" s="4"/>
    </row>
    <row r="648" spans="6:13" ht="15.75" customHeight="1">
      <c r="F648" s="4"/>
      <c r="G648" s="4"/>
      <c r="H648" s="4"/>
      <c r="I648" s="4"/>
      <c r="J648" s="4"/>
      <c r="M648" s="4"/>
    </row>
    <row r="649" spans="6:13" ht="15.75" customHeight="1">
      <c r="F649" s="4"/>
      <c r="G649" s="4"/>
      <c r="H649" s="4"/>
      <c r="I649" s="4"/>
      <c r="J649" s="4"/>
      <c r="M649" s="4"/>
    </row>
    <row r="650" spans="6:13" ht="15.75" customHeight="1">
      <c r="F650" s="4"/>
      <c r="G650" s="4"/>
      <c r="H650" s="4"/>
      <c r="I650" s="4"/>
      <c r="J650" s="4"/>
      <c r="M650" s="4"/>
    </row>
    <row r="651" spans="6:13" ht="15.75" customHeight="1">
      <c r="F651" s="4"/>
      <c r="G651" s="4"/>
      <c r="H651" s="4"/>
      <c r="I651" s="4"/>
      <c r="J651" s="4"/>
      <c r="M651" s="4"/>
    </row>
    <row r="652" spans="6:13" ht="15.75" customHeight="1">
      <c r="F652" s="4"/>
      <c r="G652" s="4"/>
      <c r="H652" s="4"/>
      <c r="I652" s="4"/>
      <c r="J652" s="4"/>
      <c r="M652" s="4"/>
    </row>
    <row r="653" spans="6:13" ht="15.75" customHeight="1">
      <c r="F653" s="4"/>
      <c r="G653" s="4"/>
      <c r="H653" s="4"/>
      <c r="I653" s="4"/>
      <c r="J653" s="4"/>
      <c r="M653" s="4"/>
    </row>
    <row r="654" spans="6:13" ht="15.75" customHeight="1">
      <c r="F654" s="4"/>
      <c r="G654" s="4"/>
      <c r="H654" s="4"/>
      <c r="I654" s="4"/>
      <c r="J654" s="4"/>
      <c r="M654" s="4"/>
    </row>
    <row r="655" spans="6:13" ht="15.75" customHeight="1">
      <c r="F655" s="4"/>
      <c r="G655" s="4"/>
      <c r="H655" s="4"/>
      <c r="I655" s="4"/>
      <c r="J655" s="4"/>
      <c r="M655" s="4"/>
    </row>
    <row r="656" spans="6:13" ht="15.75" customHeight="1">
      <c r="F656" s="4"/>
      <c r="G656" s="4"/>
      <c r="H656" s="4"/>
      <c r="I656" s="4"/>
      <c r="J656" s="4"/>
      <c r="M656" s="4"/>
    </row>
    <row r="657" spans="6:13" ht="15.75" customHeight="1">
      <c r="F657" s="4"/>
      <c r="G657" s="4"/>
      <c r="H657" s="4"/>
      <c r="I657" s="4"/>
      <c r="J657" s="4"/>
      <c r="M657" s="4"/>
    </row>
    <row r="658" spans="6:13" ht="15.75" customHeight="1">
      <c r="F658" s="4"/>
      <c r="G658" s="4"/>
      <c r="H658" s="4"/>
      <c r="I658" s="4"/>
      <c r="J658" s="4"/>
      <c r="M658" s="4"/>
    </row>
    <row r="659" spans="6:13" ht="15.75" customHeight="1">
      <c r="F659" s="4"/>
      <c r="G659" s="4"/>
      <c r="H659" s="4"/>
      <c r="I659" s="4"/>
      <c r="J659" s="4"/>
      <c r="M659" s="4"/>
    </row>
    <row r="660" spans="6:13" ht="15.75" customHeight="1">
      <c r="F660" s="4"/>
      <c r="G660" s="4"/>
      <c r="H660" s="4"/>
      <c r="I660" s="4"/>
      <c r="J660" s="4"/>
      <c r="M660" s="4"/>
    </row>
    <row r="661" spans="6:13" ht="15.75" customHeight="1">
      <c r="F661" s="4"/>
      <c r="G661" s="4"/>
      <c r="H661" s="4"/>
      <c r="I661" s="4"/>
      <c r="J661" s="4"/>
      <c r="M661" s="4"/>
    </row>
    <row r="662" spans="6:13" ht="15.75" customHeight="1">
      <c r="F662" s="4"/>
      <c r="G662" s="4"/>
      <c r="H662" s="4"/>
      <c r="I662" s="4"/>
      <c r="J662" s="4"/>
      <c r="M662" s="4"/>
    </row>
    <row r="663" spans="6:13" ht="15.75" customHeight="1">
      <c r="F663" s="4"/>
      <c r="G663" s="4"/>
      <c r="H663" s="4"/>
      <c r="I663" s="4"/>
      <c r="J663" s="4"/>
      <c r="M663" s="4"/>
    </row>
    <row r="664" spans="6:13" ht="15.75" customHeight="1">
      <c r="F664" s="4"/>
      <c r="G664" s="4"/>
      <c r="H664" s="4"/>
      <c r="I664" s="4"/>
      <c r="J664" s="4"/>
      <c r="M664" s="4"/>
    </row>
    <row r="665" spans="6:13" ht="15.75" customHeight="1">
      <c r="F665" s="4"/>
      <c r="G665" s="4"/>
      <c r="H665" s="4"/>
      <c r="I665" s="4"/>
      <c r="J665" s="4"/>
      <c r="M665" s="4"/>
    </row>
    <row r="666" spans="6:13" ht="15.75" customHeight="1">
      <c r="F666" s="4"/>
      <c r="G666" s="4"/>
      <c r="H666" s="4"/>
      <c r="I666" s="4"/>
      <c r="J666" s="4"/>
      <c r="M666" s="4"/>
    </row>
    <row r="667" spans="6:13" ht="15.75" customHeight="1">
      <c r="F667" s="4"/>
      <c r="G667" s="4"/>
      <c r="H667" s="4"/>
      <c r="I667" s="4"/>
      <c r="J667" s="4"/>
      <c r="M667" s="4"/>
    </row>
    <row r="668" spans="6:13" ht="15.75" customHeight="1">
      <c r="F668" s="4"/>
      <c r="G668" s="4"/>
      <c r="H668" s="4"/>
      <c r="I668" s="4"/>
      <c r="J668" s="4"/>
      <c r="M668" s="4"/>
    </row>
    <row r="669" spans="6:13" ht="15.75" customHeight="1">
      <c r="F669" s="4"/>
      <c r="G669" s="4"/>
      <c r="H669" s="4"/>
      <c r="I669" s="4"/>
      <c r="J669" s="4"/>
      <c r="M669" s="4"/>
    </row>
    <row r="670" spans="6:13" ht="15.75" customHeight="1">
      <c r="F670" s="4"/>
      <c r="G670" s="4"/>
      <c r="H670" s="4"/>
      <c r="I670" s="4"/>
      <c r="J670" s="4"/>
      <c r="M670" s="4"/>
    </row>
    <row r="671" spans="6:13" ht="15.75" customHeight="1">
      <c r="F671" s="4"/>
      <c r="G671" s="4"/>
      <c r="H671" s="4"/>
      <c r="I671" s="4"/>
      <c r="J671" s="4"/>
      <c r="M671" s="4"/>
    </row>
    <row r="672" spans="6:13" ht="15.75" customHeight="1">
      <c r="F672" s="4"/>
      <c r="G672" s="4"/>
      <c r="H672" s="4"/>
      <c r="I672" s="4"/>
      <c r="J672" s="4"/>
      <c r="M672" s="4"/>
    </row>
    <row r="673" spans="6:13" ht="15.75" customHeight="1">
      <c r="F673" s="4"/>
      <c r="G673" s="4"/>
      <c r="H673" s="4"/>
      <c r="I673" s="4"/>
      <c r="J673" s="4"/>
      <c r="M673" s="4"/>
    </row>
    <row r="674" spans="6:13" ht="15.75" customHeight="1">
      <c r="F674" s="4"/>
      <c r="G674" s="4"/>
      <c r="H674" s="4"/>
      <c r="I674" s="4"/>
      <c r="J674" s="4"/>
      <c r="M674" s="4"/>
    </row>
    <row r="675" spans="6:13" ht="15.75" customHeight="1">
      <c r="F675" s="4"/>
      <c r="G675" s="4"/>
      <c r="H675" s="4"/>
      <c r="I675" s="4"/>
      <c r="J675" s="4"/>
      <c r="M675" s="4"/>
    </row>
    <row r="676" spans="6:13" ht="15.75" customHeight="1">
      <c r="F676" s="4"/>
      <c r="G676" s="4"/>
      <c r="H676" s="4"/>
      <c r="I676" s="4"/>
      <c r="J676" s="4"/>
      <c r="M676" s="4"/>
    </row>
    <row r="677" spans="6:13" ht="15.75" customHeight="1">
      <c r="F677" s="4"/>
      <c r="G677" s="4"/>
      <c r="H677" s="4"/>
      <c r="I677" s="4"/>
      <c r="J677" s="4"/>
      <c r="M677" s="4"/>
    </row>
    <row r="678" spans="6:13" ht="15.75" customHeight="1">
      <c r="F678" s="4"/>
      <c r="G678" s="4"/>
      <c r="H678" s="4"/>
      <c r="I678" s="4"/>
      <c r="J678" s="4"/>
      <c r="M678" s="4"/>
    </row>
    <row r="679" spans="6:13" ht="15.75" customHeight="1">
      <c r="F679" s="4"/>
      <c r="G679" s="4"/>
      <c r="H679" s="4"/>
      <c r="I679" s="4"/>
      <c r="J679" s="4"/>
      <c r="M679" s="4"/>
    </row>
    <row r="680" spans="6:13" ht="15.75" customHeight="1">
      <c r="F680" s="4"/>
      <c r="G680" s="4"/>
      <c r="H680" s="4"/>
      <c r="I680" s="4"/>
      <c r="J680" s="4"/>
      <c r="M680" s="4"/>
    </row>
    <row r="681" spans="6:13" ht="15.75" customHeight="1">
      <c r="F681" s="4"/>
      <c r="G681" s="4"/>
      <c r="H681" s="4"/>
      <c r="I681" s="4"/>
      <c r="J681" s="4"/>
      <c r="M681" s="4"/>
    </row>
    <row r="682" spans="6:13" ht="15.75" customHeight="1">
      <c r="F682" s="4"/>
      <c r="G682" s="4"/>
      <c r="H682" s="4"/>
      <c r="I682" s="4"/>
      <c r="J682" s="4"/>
      <c r="M682" s="4"/>
    </row>
    <row r="683" spans="6:13" ht="15.75" customHeight="1">
      <c r="F683" s="4"/>
      <c r="G683" s="4"/>
      <c r="H683" s="4"/>
      <c r="I683" s="4"/>
      <c r="J683" s="4"/>
      <c r="M683" s="4"/>
    </row>
    <row r="684" spans="6:13" ht="15.75" customHeight="1">
      <c r="F684" s="4"/>
      <c r="G684" s="4"/>
      <c r="H684" s="4"/>
      <c r="I684" s="4"/>
      <c r="J684" s="4"/>
      <c r="M684" s="4"/>
    </row>
    <row r="685" spans="6:13" ht="15.75" customHeight="1">
      <c r="F685" s="4"/>
      <c r="G685" s="4"/>
      <c r="H685" s="4"/>
      <c r="I685" s="4"/>
      <c r="J685" s="4"/>
      <c r="M685" s="4"/>
    </row>
    <row r="686" spans="6:13" ht="15.75" customHeight="1">
      <c r="F686" s="4"/>
      <c r="G686" s="4"/>
      <c r="H686" s="4"/>
      <c r="I686" s="4"/>
      <c r="J686" s="4"/>
      <c r="M686" s="4"/>
    </row>
    <row r="687" spans="6:13" ht="15.75" customHeight="1">
      <c r="F687" s="4"/>
      <c r="G687" s="4"/>
      <c r="H687" s="4"/>
      <c r="I687" s="4"/>
      <c r="J687" s="4"/>
      <c r="M687" s="4"/>
    </row>
    <row r="688" spans="6:13" ht="15.75" customHeight="1">
      <c r="F688" s="4"/>
      <c r="G688" s="4"/>
      <c r="H688" s="4"/>
      <c r="I688" s="4"/>
      <c r="J688" s="4"/>
      <c r="M688" s="4"/>
    </row>
    <row r="689" spans="6:13" ht="15.75" customHeight="1">
      <c r="F689" s="4"/>
      <c r="G689" s="4"/>
      <c r="H689" s="4"/>
      <c r="I689" s="4"/>
      <c r="J689" s="4"/>
      <c r="M689" s="4"/>
    </row>
    <row r="690" spans="6:13" ht="15.75" customHeight="1">
      <c r="F690" s="4"/>
      <c r="G690" s="4"/>
      <c r="H690" s="4"/>
      <c r="I690" s="4"/>
      <c r="J690" s="4"/>
      <c r="M690" s="4"/>
    </row>
    <row r="691" spans="6:13" ht="15.75" customHeight="1">
      <c r="F691" s="4"/>
      <c r="G691" s="4"/>
      <c r="H691" s="4"/>
      <c r="I691" s="4"/>
      <c r="J691" s="4"/>
      <c r="M691" s="4"/>
    </row>
    <row r="692" spans="6:13" ht="15.75" customHeight="1">
      <c r="F692" s="4"/>
      <c r="G692" s="4"/>
      <c r="H692" s="4"/>
      <c r="I692" s="4"/>
      <c r="J692" s="4"/>
      <c r="M692" s="4"/>
    </row>
    <row r="693" spans="6:13" ht="15.75" customHeight="1">
      <c r="F693" s="4"/>
      <c r="G693" s="4"/>
      <c r="H693" s="4"/>
      <c r="I693" s="4"/>
      <c r="J693" s="4"/>
      <c r="M693" s="4"/>
    </row>
    <row r="694" spans="6:13" ht="15.75" customHeight="1">
      <c r="F694" s="4"/>
      <c r="G694" s="4"/>
      <c r="H694" s="4"/>
      <c r="I694" s="4"/>
      <c r="J694" s="4"/>
      <c r="M694" s="4"/>
    </row>
    <row r="695" spans="6:13" ht="15.75" customHeight="1">
      <c r="F695" s="4"/>
      <c r="G695" s="4"/>
      <c r="H695" s="4"/>
      <c r="I695" s="4"/>
      <c r="J695" s="4"/>
      <c r="M695" s="4"/>
    </row>
    <row r="696" spans="6:13" ht="15.75" customHeight="1">
      <c r="F696" s="4"/>
      <c r="G696" s="4"/>
      <c r="H696" s="4"/>
      <c r="I696" s="4"/>
      <c r="J696" s="4"/>
      <c r="M696" s="4"/>
    </row>
    <row r="697" spans="6:13" ht="15.75" customHeight="1">
      <c r="F697" s="4"/>
      <c r="G697" s="4"/>
      <c r="H697" s="4"/>
      <c r="I697" s="4"/>
      <c r="J697" s="4"/>
      <c r="M697" s="4"/>
    </row>
    <row r="698" spans="6:13" ht="15.75" customHeight="1">
      <c r="F698" s="4"/>
      <c r="G698" s="4"/>
      <c r="H698" s="4"/>
      <c r="I698" s="4"/>
      <c r="J698" s="4"/>
      <c r="M698" s="4"/>
    </row>
    <row r="699" spans="6:13" ht="15.75" customHeight="1">
      <c r="F699" s="4"/>
      <c r="G699" s="4"/>
      <c r="H699" s="4"/>
      <c r="I699" s="4"/>
      <c r="J699" s="4"/>
      <c r="M699" s="4"/>
    </row>
    <row r="700" spans="6:13" ht="15.75" customHeight="1">
      <c r="F700" s="4"/>
      <c r="G700" s="4"/>
      <c r="H700" s="4"/>
      <c r="I700" s="4"/>
      <c r="J700" s="4"/>
      <c r="M700" s="4"/>
    </row>
    <row r="701" spans="6:13" ht="15.75" customHeight="1">
      <c r="F701" s="4"/>
      <c r="G701" s="4"/>
      <c r="H701" s="4"/>
      <c r="I701" s="4"/>
      <c r="J701" s="4"/>
      <c r="M701" s="4"/>
    </row>
    <row r="702" spans="6:13" ht="15.75" customHeight="1">
      <c r="F702" s="4"/>
      <c r="G702" s="4"/>
      <c r="H702" s="4"/>
      <c r="I702" s="4"/>
      <c r="J702" s="4"/>
      <c r="M702" s="4"/>
    </row>
    <row r="703" spans="6:13" ht="15.75" customHeight="1">
      <c r="F703" s="4"/>
      <c r="G703" s="4"/>
      <c r="H703" s="4"/>
      <c r="I703" s="4"/>
      <c r="J703" s="4"/>
      <c r="M703" s="4"/>
    </row>
    <row r="704" spans="6:13" ht="15.75" customHeight="1">
      <c r="F704" s="4"/>
      <c r="G704" s="4"/>
      <c r="H704" s="4"/>
      <c r="I704" s="4"/>
      <c r="J704" s="4"/>
      <c r="M704" s="4"/>
    </row>
    <row r="705" spans="6:13" ht="15.75" customHeight="1">
      <c r="F705" s="4"/>
      <c r="G705" s="4"/>
      <c r="H705" s="4"/>
      <c r="I705" s="4"/>
      <c r="J705" s="4"/>
      <c r="M705" s="4"/>
    </row>
    <row r="706" spans="6:13" ht="15.75" customHeight="1">
      <c r="F706" s="4"/>
      <c r="G706" s="4"/>
      <c r="H706" s="4"/>
      <c r="I706" s="4"/>
      <c r="J706" s="4"/>
      <c r="M706" s="4"/>
    </row>
    <row r="707" spans="6:13" ht="15.75" customHeight="1">
      <c r="F707" s="4"/>
      <c r="G707" s="4"/>
      <c r="H707" s="4"/>
      <c r="I707" s="4"/>
      <c r="J707" s="4"/>
      <c r="M707" s="4"/>
    </row>
    <row r="708" spans="6:13" ht="15.75" customHeight="1">
      <c r="F708" s="4"/>
      <c r="G708" s="4"/>
      <c r="H708" s="4"/>
      <c r="I708" s="4"/>
      <c r="J708" s="4"/>
      <c r="M708" s="4"/>
    </row>
    <row r="709" spans="6:13" ht="15.75" customHeight="1">
      <c r="F709" s="4"/>
      <c r="G709" s="4"/>
      <c r="H709" s="4"/>
      <c r="I709" s="4"/>
      <c r="J709" s="4"/>
      <c r="M709" s="4"/>
    </row>
    <row r="710" spans="6:13" ht="15.75" customHeight="1">
      <c r="F710" s="4"/>
      <c r="G710" s="4"/>
      <c r="H710" s="4"/>
      <c r="I710" s="4"/>
      <c r="J710" s="4"/>
      <c r="M710" s="4"/>
    </row>
    <row r="711" spans="6:13" ht="15.75" customHeight="1">
      <c r="F711" s="4"/>
      <c r="G711" s="4"/>
      <c r="H711" s="4"/>
      <c r="I711" s="4"/>
      <c r="J711" s="4"/>
      <c r="M711" s="4"/>
    </row>
    <row r="712" spans="6:13" ht="15.75" customHeight="1">
      <c r="F712" s="4"/>
      <c r="G712" s="4"/>
      <c r="H712" s="4"/>
      <c r="I712" s="4"/>
      <c r="J712" s="4"/>
      <c r="M712" s="4"/>
    </row>
    <row r="713" spans="6:13" ht="15.75" customHeight="1">
      <c r="F713" s="4"/>
      <c r="G713" s="4"/>
      <c r="H713" s="4"/>
      <c r="I713" s="4"/>
      <c r="J713" s="4"/>
      <c r="M713" s="4"/>
    </row>
    <row r="714" spans="6:13" ht="15.75" customHeight="1">
      <c r="F714" s="4"/>
      <c r="G714" s="4"/>
      <c r="H714" s="4"/>
      <c r="I714" s="4"/>
      <c r="J714" s="4"/>
      <c r="M714" s="4"/>
    </row>
    <row r="715" spans="6:13" ht="15.75" customHeight="1">
      <c r="F715" s="4"/>
      <c r="G715" s="4"/>
      <c r="H715" s="4"/>
      <c r="I715" s="4"/>
      <c r="J715" s="4"/>
      <c r="M715" s="4"/>
    </row>
    <row r="716" spans="6:13" ht="15.75" customHeight="1">
      <c r="F716" s="4"/>
      <c r="G716" s="4"/>
      <c r="H716" s="4"/>
      <c r="I716" s="4"/>
      <c r="J716" s="4"/>
      <c r="M716" s="4"/>
    </row>
    <row r="717" spans="6:13" ht="15.75" customHeight="1">
      <c r="F717" s="4"/>
      <c r="G717" s="4"/>
      <c r="H717" s="4"/>
      <c r="I717" s="4"/>
      <c r="J717" s="4"/>
      <c r="M717" s="4"/>
    </row>
    <row r="718" spans="6:13" ht="15.75" customHeight="1">
      <c r="F718" s="4"/>
      <c r="G718" s="4"/>
      <c r="H718" s="4"/>
      <c r="I718" s="4"/>
      <c r="J718" s="4"/>
      <c r="M718" s="4"/>
    </row>
    <row r="719" spans="6:13" ht="15.75" customHeight="1">
      <c r="F719" s="4"/>
      <c r="G719" s="4"/>
      <c r="H719" s="4"/>
      <c r="I719" s="4"/>
      <c r="J719" s="4"/>
      <c r="M719" s="4"/>
    </row>
    <row r="720" spans="6:13" ht="15.75" customHeight="1">
      <c r="F720" s="4"/>
      <c r="G720" s="4"/>
      <c r="H720" s="4"/>
      <c r="I720" s="4"/>
      <c r="J720" s="4"/>
      <c r="M720" s="4"/>
    </row>
    <row r="721" spans="6:13" ht="15.75" customHeight="1">
      <c r="F721" s="4"/>
      <c r="G721" s="4"/>
      <c r="H721" s="4"/>
      <c r="I721" s="4"/>
      <c r="J721" s="4"/>
      <c r="M721" s="4"/>
    </row>
    <row r="722" spans="6:13" ht="15.75" customHeight="1">
      <c r="F722" s="4"/>
      <c r="G722" s="4"/>
      <c r="H722" s="4"/>
      <c r="I722" s="4"/>
      <c r="J722" s="4"/>
      <c r="M722" s="4"/>
    </row>
    <row r="723" spans="6:13" ht="15.75" customHeight="1">
      <c r="F723" s="4"/>
      <c r="G723" s="4"/>
      <c r="H723" s="4"/>
      <c r="I723" s="4"/>
      <c r="J723" s="4"/>
      <c r="M723" s="4"/>
    </row>
    <row r="724" spans="6:13" ht="15.75" customHeight="1">
      <c r="F724" s="4"/>
      <c r="G724" s="4"/>
      <c r="H724" s="4"/>
      <c r="I724" s="4"/>
      <c r="J724" s="4"/>
      <c r="M724" s="4"/>
    </row>
    <row r="725" spans="6:13" ht="15.75" customHeight="1">
      <c r="F725" s="4"/>
      <c r="G725" s="4"/>
      <c r="H725" s="4"/>
      <c r="I725" s="4"/>
      <c r="J725" s="4"/>
      <c r="M725" s="4"/>
    </row>
    <row r="726" spans="6:13" ht="15.75" customHeight="1">
      <c r="F726" s="4"/>
      <c r="G726" s="4"/>
      <c r="H726" s="4"/>
      <c r="I726" s="4"/>
      <c r="J726" s="4"/>
      <c r="M726" s="4"/>
    </row>
    <row r="727" spans="6:13" ht="15.75" customHeight="1">
      <c r="F727" s="4"/>
      <c r="G727" s="4"/>
      <c r="H727" s="4"/>
      <c r="I727" s="4"/>
      <c r="J727" s="4"/>
      <c r="M727" s="4"/>
    </row>
    <row r="728" spans="6:13" ht="15.75" customHeight="1">
      <c r="F728" s="4"/>
      <c r="G728" s="4"/>
      <c r="H728" s="4"/>
      <c r="I728" s="4"/>
      <c r="J728" s="4"/>
      <c r="M728" s="4"/>
    </row>
    <row r="729" spans="6:13" ht="15.75" customHeight="1">
      <c r="F729" s="4"/>
      <c r="G729" s="4"/>
      <c r="H729" s="4"/>
      <c r="I729" s="4"/>
      <c r="J729" s="4"/>
      <c r="M729" s="4"/>
    </row>
    <row r="730" spans="6:13" ht="15.75" customHeight="1">
      <c r="F730" s="4"/>
      <c r="G730" s="4"/>
      <c r="H730" s="4"/>
      <c r="I730" s="4"/>
      <c r="J730" s="4"/>
      <c r="M730" s="4"/>
    </row>
    <row r="731" spans="6:13" ht="15.75" customHeight="1">
      <c r="F731" s="4"/>
      <c r="G731" s="4"/>
      <c r="H731" s="4"/>
      <c r="I731" s="4"/>
      <c r="J731" s="4"/>
      <c r="M731" s="4"/>
    </row>
    <row r="732" spans="6:13" ht="15.75" customHeight="1">
      <c r="F732" s="4"/>
      <c r="G732" s="4"/>
      <c r="H732" s="4"/>
      <c r="I732" s="4"/>
      <c r="J732" s="4"/>
      <c r="M732" s="4"/>
    </row>
    <row r="733" spans="6:13" ht="15.75" customHeight="1">
      <c r="F733" s="4"/>
      <c r="G733" s="4"/>
      <c r="H733" s="4"/>
      <c r="I733" s="4"/>
      <c r="J733" s="4"/>
      <c r="M733" s="4"/>
    </row>
    <row r="734" spans="6:13" ht="15.75" customHeight="1">
      <c r="F734" s="4"/>
      <c r="G734" s="4"/>
      <c r="H734" s="4"/>
      <c r="I734" s="4"/>
      <c r="J734" s="4"/>
      <c r="M734" s="4"/>
    </row>
    <row r="735" spans="6:13" ht="15.75" customHeight="1">
      <c r="F735" s="4"/>
      <c r="G735" s="4"/>
      <c r="H735" s="4"/>
      <c r="I735" s="4"/>
      <c r="J735" s="4"/>
      <c r="M735" s="4"/>
    </row>
    <row r="736" spans="6:13" ht="15.75" customHeight="1">
      <c r="F736" s="4"/>
      <c r="G736" s="4"/>
      <c r="H736" s="4"/>
      <c r="I736" s="4"/>
      <c r="J736" s="4"/>
      <c r="M736" s="4"/>
    </row>
    <row r="737" spans="6:13" ht="15.75" customHeight="1">
      <c r="F737" s="4"/>
      <c r="G737" s="4"/>
      <c r="H737" s="4"/>
      <c r="I737" s="4"/>
      <c r="J737" s="4"/>
      <c r="M737" s="4"/>
    </row>
    <row r="738" spans="6:13" ht="15.75" customHeight="1">
      <c r="F738" s="4"/>
      <c r="G738" s="4"/>
      <c r="H738" s="4"/>
      <c r="I738" s="4"/>
      <c r="J738" s="4"/>
      <c r="M738" s="4"/>
    </row>
    <row r="739" spans="6:13" ht="15.75" customHeight="1">
      <c r="F739" s="4"/>
      <c r="G739" s="4"/>
      <c r="H739" s="4"/>
      <c r="I739" s="4"/>
      <c r="J739" s="4"/>
      <c r="M739" s="4"/>
    </row>
    <row r="740" spans="6:13" ht="15.75" customHeight="1">
      <c r="F740" s="4"/>
      <c r="G740" s="4"/>
      <c r="H740" s="4"/>
      <c r="I740" s="4"/>
      <c r="J740" s="4"/>
      <c r="M740" s="4"/>
    </row>
    <row r="741" spans="6:13" ht="15.75" customHeight="1">
      <c r="F741" s="4"/>
      <c r="G741" s="4"/>
      <c r="H741" s="4"/>
      <c r="I741" s="4"/>
      <c r="J741" s="4"/>
      <c r="M741" s="4"/>
    </row>
    <row r="742" spans="6:13" ht="15.75" customHeight="1">
      <c r="F742" s="4"/>
      <c r="G742" s="4"/>
      <c r="H742" s="4"/>
      <c r="I742" s="4"/>
      <c r="J742" s="4"/>
      <c r="M742" s="4"/>
    </row>
    <row r="743" spans="6:13" ht="15.75" customHeight="1">
      <c r="F743" s="4"/>
      <c r="G743" s="4"/>
      <c r="H743" s="4"/>
      <c r="I743" s="4"/>
      <c r="J743" s="4"/>
      <c r="M743" s="4"/>
    </row>
    <row r="744" spans="6:13" ht="15.75" customHeight="1">
      <c r="F744" s="4"/>
      <c r="G744" s="4"/>
      <c r="H744" s="4"/>
      <c r="I744" s="4"/>
      <c r="J744" s="4"/>
      <c r="M744" s="4"/>
    </row>
    <row r="745" spans="6:13" ht="15.75" customHeight="1"/>
    <row r="746" spans="6:13" ht="15.75" customHeight="1"/>
    <row r="747" spans="6:13" ht="15.75" customHeight="1"/>
    <row r="748" spans="6:13" ht="15.75" customHeight="1"/>
    <row r="749" spans="6:13" ht="15.75" customHeight="1"/>
    <row r="750" spans="6:13" ht="15.75" customHeight="1"/>
    <row r="751" spans="6:13" ht="15.75" customHeight="1"/>
    <row r="752" spans="6:13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sheetProtection sheet="1" formatCells="0" selectLockedCells="1"/>
  <protectedRanges>
    <protectedRange algorithmName="SHA-512" hashValue="XHRL46Sm97HCUtleOFqRfHF6qGwhgirVudIMdVJmf55cjmqsx6ze5Lu8F3OoAu1wnfDUQI6koAxaoDHwWedP5g==" saltValue="sEwffP1IIzBr1kd33SwvJQ==" spinCount="100000" sqref="B18 H18:H20 I21:I24" name="Range1"/>
  </protectedRanges>
  <mergeCells count="9">
    <mergeCell ref="D6:E6"/>
    <mergeCell ref="B10:B11"/>
    <mergeCell ref="B17:E17"/>
    <mergeCell ref="B18:E20"/>
    <mergeCell ref="D8:E8"/>
    <mergeCell ref="D13:E13"/>
    <mergeCell ref="D10:E10"/>
    <mergeCell ref="D15:E15"/>
    <mergeCell ref="D11:E11"/>
  </mergeCells>
  <pageMargins left="0.7" right="0.7" top="0.75" bottom="0.75" header="0" footer="0"/>
  <pageSetup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Spinner 1">
              <controlPr defaultSize="0" autoPict="0">
                <anchor moveWithCells="1" sizeWithCells="1">
                  <from>
                    <xdr:col>4</xdr:col>
                    <xdr:colOff>558800</xdr:colOff>
                    <xdr:row>8</xdr:row>
                    <xdr:rowOff>177800</xdr:rowOff>
                  </from>
                  <to>
                    <xdr:col>5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CCD3-D1EE-8B40-854D-CD7EA5B00030}">
  <sheetPr>
    <outlinePr summaryBelow="0" summaryRight="0"/>
  </sheetPr>
  <dimension ref="A1:M1002"/>
  <sheetViews>
    <sheetView showGridLines="0" rightToLeft="1" zoomScale="125" workbookViewId="0">
      <selection activeCell="D10" sqref="D10:E10"/>
    </sheetView>
  </sheetViews>
  <sheetFormatPr baseColWidth="10" defaultColWidth="12.6640625" defaultRowHeight="15" customHeight="1"/>
  <cols>
    <col min="1" max="1" width="3.6640625" style="10" customWidth="1"/>
    <col min="2" max="2" width="47" style="10" customWidth="1"/>
    <col min="3" max="3" width="4.33203125" style="10" customWidth="1"/>
    <col min="4" max="4" width="8.1640625" style="10" customWidth="1"/>
    <col min="5" max="5" width="10.1640625" style="10" customWidth="1"/>
    <col min="6" max="6" width="25.1640625" style="10" customWidth="1"/>
    <col min="7" max="7" width="16.6640625" style="10" customWidth="1"/>
    <col min="8" max="8" width="14.33203125" style="10" customWidth="1"/>
    <col min="9" max="9" width="16.83203125" style="10" customWidth="1"/>
    <col min="10" max="10" width="19.83203125" style="10" bestFit="1" customWidth="1"/>
    <col min="11" max="12" width="12.6640625" style="10"/>
    <col min="13" max="13" width="6.1640625" style="10" bestFit="1" customWidth="1"/>
    <col min="14" max="16384" width="12.6640625" style="10"/>
  </cols>
  <sheetData>
    <row r="1" spans="1:13" s="11" customFormat="1" ht="15.75" customHeight="1">
      <c r="F1" s="12"/>
      <c r="G1" s="12"/>
      <c r="I1" s="12"/>
      <c r="J1" s="12"/>
      <c r="M1" s="12"/>
    </row>
    <row r="2" spans="1:13" s="11" customFormat="1" ht="15.75" customHeight="1"/>
    <row r="3" spans="1:13" s="11" customFormat="1" ht="26" customHeight="1">
      <c r="B3" s="13"/>
      <c r="C3" s="18"/>
      <c r="D3" s="14"/>
    </row>
    <row r="4" spans="1:13" s="11" customFormat="1" ht="29">
      <c r="B4" s="15"/>
      <c r="C4" s="15"/>
      <c r="D4" s="14"/>
    </row>
    <row r="5" spans="1:13" ht="20" customHeight="1">
      <c r="A5" s="1"/>
      <c r="B5" s="1"/>
      <c r="C5" s="19"/>
      <c r="D5" s="1"/>
    </row>
    <row r="6" spans="1:13" ht="25" customHeight="1">
      <c r="B6" s="16" t="s">
        <v>18</v>
      </c>
      <c r="C6" s="16"/>
      <c r="D6" s="70" t="s">
        <v>29</v>
      </c>
      <c r="E6" s="70"/>
    </row>
    <row r="7" spans="1:13" ht="25" customHeight="1" thickBot="1">
      <c r="B7" s="16"/>
      <c r="C7" s="16"/>
    </row>
    <row r="8" spans="1:13" ht="25" customHeight="1" thickBot="1">
      <c r="B8" s="30" t="s">
        <v>19</v>
      </c>
      <c r="C8" s="17"/>
      <c r="D8" s="53">
        <v>1000000</v>
      </c>
      <c r="E8" s="54"/>
      <c r="F8" s="35" t="str">
        <f>IF((D15*12*D10)&lt;D8,"","يجب أن يكون المبلغ المستهدف أعلى من مساهمتك الشهرية")</f>
        <v/>
      </c>
      <c r="G8" s="23"/>
      <c r="H8" s="23"/>
    </row>
    <row r="9" spans="1:13" ht="15.75" customHeight="1" thickBot="1">
      <c r="B9" s="31"/>
      <c r="C9" s="17"/>
    </row>
    <row r="10" spans="1:13" ht="20" customHeight="1">
      <c r="B10" s="71" t="s">
        <v>20</v>
      </c>
      <c r="C10" s="17"/>
      <c r="D10" s="55">
        <v>7</v>
      </c>
      <c r="E10" s="56"/>
    </row>
    <row r="11" spans="1:13" ht="20" customHeight="1" thickBot="1">
      <c r="B11" s="71"/>
      <c r="C11" s="17"/>
      <c r="D11" s="59" t="s">
        <v>27</v>
      </c>
      <c r="E11" s="60"/>
    </row>
    <row r="12" spans="1:13" ht="15.75" customHeight="1" thickBot="1">
      <c r="B12" s="32"/>
    </row>
    <row r="13" spans="1:13" ht="32" customHeight="1" thickBot="1">
      <c r="B13" s="31" t="s">
        <v>21</v>
      </c>
      <c r="C13" s="17"/>
      <c r="D13" s="53">
        <v>200000</v>
      </c>
      <c r="E13" s="54"/>
    </row>
    <row r="14" spans="1:13" ht="15.75" customHeight="1" thickBot="1">
      <c r="B14" s="31"/>
      <c r="C14" s="17"/>
    </row>
    <row r="15" spans="1:13" ht="16" thickBot="1">
      <c r="B15" s="31" t="s">
        <v>22</v>
      </c>
      <c r="C15" s="17"/>
      <c r="D15" s="57">
        <v>2000</v>
      </c>
      <c r="E15" s="58"/>
    </row>
    <row r="16" spans="1:13" ht="22" customHeight="1" thickBot="1">
      <c r="B16" s="17"/>
      <c r="C16" s="17"/>
    </row>
    <row r="17" spans="1:9" ht="53" customHeight="1">
      <c r="B17" s="61" t="s">
        <v>23</v>
      </c>
      <c r="C17" s="62"/>
      <c r="D17" s="62"/>
      <c r="E17" s="63"/>
    </row>
    <row r="18" spans="1:9" ht="15.75" customHeight="1">
      <c r="B18" s="64">
        <f>IFERROR(((1+RATE(D10*12,-D15,-D13,D8,0))^12)-1,"")</f>
        <v>0.18965566382184473</v>
      </c>
      <c r="C18" s="65"/>
      <c r="D18" s="65"/>
      <c r="E18" s="66"/>
      <c r="G18" s="21" t="s">
        <v>24</v>
      </c>
      <c r="H18" s="20">
        <f>D13</f>
        <v>200000</v>
      </c>
    </row>
    <row r="19" spans="1:9" ht="15.75" customHeight="1">
      <c r="B19" s="64"/>
      <c r="C19" s="65"/>
      <c r="D19" s="65"/>
      <c r="E19" s="66"/>
      <c r="G19" s="21" t="s">
        <v>25</v>
      </c>
      <c r="H19" s="20">
        <f>SUM(D28:D561)</f>
        <v>168000</v>
      </c>
    </row>
    <row r="20" spans="1:9" ht="15" customHeight="1" thickBot="1">
      <c r="B20" s="67"/>
      <c r="C20" s="68"/>
      <c r="D20" s="68"/>
      <c r="E20" s="69"/>
      <c r="F20" s="9"/>
      <c r="G20" s="21" t="s">
        <v>26</v>
      </c>
      <c r="H20" s="20">
        <f>SUM(F28:F561)</f>
        <v>464000.00000000116</v>
      </c>
    </row>
    <row r="21" spans="1:9" ht="15.75" customHeight="1">
      <c r="B21" s="2"/>
      <c r="C21" s="2"/>
      <c r="F21" s="9"/>
      <c r="G21" s="9"/>
      <c r="H21" s="9"/>
      <c r="I21" s="22"/>
    </row>
    <row r="22" spans="1:9" ht="15.75" customHeight="1">
      <c r="B22" s="2"/>
      <c r="C22" s="2"/>
      <c r="F22" s="9"/>
      <c r="G22" s="9"/>
      <c r="H22" s="9"/>
      <c r="I22" s="22"/>
    </row>
    <row r="23" spans="1:9" ht="15.75" customHeight="1">
      <c r="B23" s="2"/>
      <c r="C23" s="2"/>
      <c r="F23" s="9"/>
      <c r="G23" s="9"/>
      <c r="H23" s="9"/>
      <c r="I23" s="22"/>
    </row>
    <row r="24" spans="1:9" ht="15.75" customHeight="1">
      <c r="B24" s="2"/>
      <c r="C24" s="2"/>
      <c r="F24" s="9"/>
      <c r="G24" s="9"/>
      <c r="H24" s="9"/>
      <c r="I24" s="22"/>
    </row>
    <row r="25" spans="1:9" ht="15.75" customHeight="1">
      <c r="B25" s="3"/>
      <c r="C25" s="3"/>
    </row>
    <row r="26" spans="1:9" ht="15.75" customHeight="1"/>
    <row r="27" spans="1:9" s="26" customFormat="1" ht="15.75" customHeight="1">
      <c r="A27" s="10"/>
      <c r="B27" s="24" t="s">
        <v>1</v>
      </c>
      <c r="C27" s="24"/>
      <c r="D27" s="24" t="s">
        <v>14</v>
      </c>
      <c r="E27" s="24" t="s">
        <v>15</v>
      </c>
      <c r="F27" s="25" t="s">
        <v>16</v>
      </c>
      <c r="G27" s="25" t="s">
        <v>12</v>
      </c>
      <c r="H27" s="24" t="s">
        <v>17</v>
      </c>
    </row>
    <row r="28" spans="1:9" s="26" customFormat="1" ht="15.75" customHeight="1">
      <c r="A28" s="10"/>
      <c r="B28" s="27"/>
      <c r="C28" s="27"/>
      <c r="D28" s="27"/>
      <c r="E28" s="27"/>
      <c r="F28" s="28"/>
      <c r="G28" s="27"/>
      <c r="H28" s="29">
        <f>عربى!D13</f>
        <v>200000</v>
      </c>
    </row>
    <row r="29" spans="1:9" s="26" customFormat="1" ht="15.75" customHeight="1">
      <c r="A29" s="10"/>
      <c r="B29" s="27">
        <f>IF('Return Calculation'!C3*'Return Calculation'!B4&gt;0,'Return Calculation'!C3*'Return Calculation'!B4,"")</f>
        <v>1</v>
      </c>
      <c r="C29" s="27"/>
      <c r="D29" s="29">
        <f>IF('Return Calculation'!B4=1,عربى!$D$15*'Return Calculation'!B4,"")</f>
        <v>2000</v>
      </c>
      <c r="E29" s="29">
        <f>IFERROR(('Return Calculation'!J4+D29)*'Return Calculation'!B4,"")</f>
        <v>202000</v>
      </c>
      <c r="F29" s="29">
        <f>IFERROR('Return Calculation'!J4*'Return Calculation'!F4,"")</f>
        <v>2050.3533805608122</v>
      </c>
      <c r="G29" s="29">
        <f>عربى!F29</f>
        <v>2050.3533805608122</v>
      </c>
      <c r="H29" s="29">
        <f>IFERROR(IF('Return Calculation'!J4+عربى!F29+عربى!D29&gt;0,'Return Calculation'!J4+عربى!F29+عربى!D29,""),"")</f>
        <v>204050.35338056082</v>
      </c>
    </row>
    <row r="30" spans="1:9" s="26" customFormat="1" ht="15.75" customHeight="1">
      <c r="A30" s="10"/>
      <c r="B30" s="27">
        <f>IF('Return Calculation'!C4*'Return Calculation'!B5&gt;0,'Return Calculation'!C4*'Return Calculation'!B5,"")</f>
        <v>2</v>
      </c>
      <c r="C30" s="27"/>
      <c r="D30" s="29">
        <f>IF('Return Calculation'!B5=1,عربى!$D$15*'Return Calculation'!B5,"")</f>
        <v>2000</v>
      </c>
      <c r="E30" s="29">
        <f>IFERROR(IF((E29+D30)*'Return Calculation'!B5&gt;0,E29+D30,""),"")</f>
        <v>204000</v>
      </c>
      <c r="F30" s="29">
        <f>IFERROR(IF('Return Calculation'!J5*(1+'Return Calculation'!F5)-'Return Calculation'!J5&gt;0,'Return Calculation'!J5*(1+'Return Calculation'!F5)-'Return Calculation'!J5,""),"")</f>
        <v>2112.3801930979243</v>
      </c>
      <c r="G30" s="29">
        <f>IFERROR(IF((G29+عربى!F30)*'Return Calculation'!B5&gt;0,G29+عربى!F30,""),"")</f>
        <v>4162.7335736587365</v>
      </c>
      <c r="H30" s="29">
        <f>IFERROR(IF('Return Calculation'!J5+عربى!F30+عربى!D30&gt;0,'Return Calculation'!J5+عربى!F30+عربى!D30,""),"")</f>
        <v>210162.73357365874</v>
      </c>
    </row>
    <row r="31" spans="1:9" s="26" customFormat="1" ht="15.75" customHeight="1">
      <c r="A31" s="10"/>
      <c r="B31" s="27">
        <f>IF('Return Calculation'!C5*'Return Calculation'!B6&gt;0,'Return Calculation'!C5*'Return Calculation'!B6,"")</f>
        <v>3</v>
      </c>
      <c r="C31" s="27"/>
      <c r="D31" s="29">
        <f>IF('Return Calculation'!B6=1,عربى!$D$15*'Return Calculation'!B6,"")</f>
        <v>2000</v>
      </c>
      <c r="E31" s="29">
        <f>IFERROR(IF((E30+D31)*'Return Calculation'!B6&gt;0,E30+D31,""),"")</f>
        <v>206000</v>
      </c>
      <c r="F31" s="29">
        <f>IFERROR(IF('Return Calculation'!J6*(1+'Return Calculation'!F6)-'Return Calculation'!J6&gt;0,'Return Calculation'!J6*(1+'Return Calculation'!F6)-'Return Calculation'!J6,""),"")</f>
        <v>2175.0428900588886</v>
      </c>
      <c r="G31" s="29">
        <f>IFERROR(IF((G30+عربى!F31)*'Return Calculation'!B6&gt;0,G30+عربى!F31,""),"")</f>
        <v>6337.7764637176251</v>
      </c>
      <c r="H31" s="29">
        <f>IFERROR(IF('Return Calculation'!J6+عربى!F31+عربى!D31&gt;0,'Return Calculation'!J6+عربى!F31+عربى!D31,""),"")</f>
        <v>216337.77646371763</v>
      </c>
    </row>
    <row r="32" spans="1:9" s="26" customFormat="1" ht="15.75" customHeight="1">
      <c r="A32" s="10"/>
      <c r="B32" s="27">
        <f>IF('Return Calculation'!C6*'Return Calculation'!B7&gt;0,'Return Calculation'!C6*'Return Calculation'!B7,"")</f>
        <v>4</v>
      </c>
      <c r="C32" s="27"/>
      <c r="D32" s="29">
        <f>IF('Return Calculation'!B7=1,عربى!$D$15*'Return Calculation'!B7,"")</f>
        <v>2000</v>
      </c>
      <c r="E32" s="29">
        <f>IFERROR(IF((E31+D32)*'Return Calculation'!B7&gt;0,E31+D32,""),"")</f>
        <v>208000</v>
      </c>
      <c r="F32" s="29">
        <f>IFERROR(IF('Return Calculation'!J7*(1+'Return Calculation'!F7)-'Return Calculation'!J7&gt;0,'Return Calculation'!J7*(1+'Return Calculation'!F7)-'Return Calculation'!J7,""),"")</f>
        <v>2238.3479903825792</v>
      </c>
      <c r="G32" s="29">
        <f>IFERROR(IF((G31+عربى!F32)*'Return Calculation'!B7&gt;0,G31+عربى!F32,""),"")</f>
        <v>8576.1244541002052</v>
      </c>
      <c r="H32" s="29">
        <f>IFERROR(IF('Return Calculation'!J7+عربى!F32+عربى!D32&gt;0,'Return Calculation'!J7+عربى!F32+عربى!D32,""),"")</f>
        <v>222576.12445410021</v>
      </c>
    </row>
    <row r="33" spans="1:8" s="26" customFormat="1" ht="15.75" customHeight="1">
      <c r="A33" s="10"/>
      <c r="B33" s="27">
        <f>IF('Return Calculation'!C7*'Return Calculation'!B8&gt;0,'Return Calculation'!C7*'Return Calculation'!B8,"")</f>
        <v>5</v>
      </c>
      <c r="C33" s="27"/>
      <c r="D33" s="29">
        <f>IF('Return Calculation'!B8=1,عربى!$D$15*'Return Calculation'!B8,"")</f>
        <v>2000</v>
      </c>
      <c r="E33" s="29">
        <f>IFERROR(IF((E32+D33)*'Return Calculation'!B8&gt;0,E32+D33,""),"")</f>
        <v>210000</v>
      </c>
      <c r="F33" s="29">
        <f>IFERROR(IF('Return Calculation'!J8*(1+'Return Calculation'!F8)-'Return Calculation'!J8&gt;0,'Return Calculation'!J8*(1+'Return Calculation'!F8)-'Return Calculation'!J8,""),"")</f>
        <v>2302.3020798385842</v>
      </c>
      <c r="G33" s="29">
        <f>IFERROR(IF((G32+عربى!F33)*'Return Calculation'!B8&gt;0,G32+عربى!F33,""),"")</f>
        <v>10878.426533938789</v>
      </c>
      <c r="H33" s="29">
        <f>IFERROR(IF('Return Calculation'!J8+عربى!F33+عربى!D33&gt;0,'Return Calculation'!J8+عربى!F33+عربى!D33,""),"")</f>
        <v>228878.42653393879</v>
      </c>
    </row>
    <row r="34" spans="1:8" s="26" customFormat="1" ht="15.75" customHeight="1">
      <c r="A34" s="10"/>
      <c r="B34" s="27">
        <f>IF('Return Calculation'!C8*'Return Calculation'!B9&gt;0,'Return Calculation'!C8*'Return Calculation'!B9,"")</f>
        <v>6</v>
      </c>
      <c r="C34" s="27"/>
      <c r="D34" s="29">
        <f>IF('Return Calculation'!B9=1,عربى!$D$15*'Return Calculation'!B9,"")</f>
        <v>2000</v>
      </c>
      <c r="E34" s="29">
        <f>IFERROR(IF((E33+D34)*'Return Calculation'!B9&gt;0,E33+D34,""),"")</f>
        <v>212000</v>
      </c>
      <c r="F34" s="29">
        <f>IFERROR(IF('Return Calculation'!J9*(1+'Return Calculation'!F9)-'Return Calculation'!J9&gt;0,'Return Calculation'!J9*(1+'Return Calculation'!F9)-'Return Calculation'!J9,""),"")</f>
        <v>2366.9118117121398</v>
      </c>
      <c r="G34" s="29">
        <f>IFERROR(IF((G33+عربى!F34)*'Return Calculation'!B9&gt;0,G33+عربى!F34,""),"")</f>
        <v>13245.338345650929</v>
      </c>
      <c r="H34" s="29">
        <f>IFERROR(IF('Return Calculation'!J9+عربى!F34+عربى!D34&gt;0,'Return Calculation'!J9+عربى!F34+عربى!D34,""),"")</f>
        <v>235245.33834565093</v>
      </c>
    </row>
    <row r="35" spans="1:8" s="26" customFormat="1" ht="15.75" customHeight="1">
      <c r="A35" s="10"/>
      <c r="B35" s="27">
        <f>IF('Return Calculation'!C9*'Return Calculation'!B10&gt;0,'Return Calculation'!C9*'Return Calculation'!B10,"")</f>
        <v>7</v>
      </c>
      <c r="C35" s="27"/>
      <c r="D35" s="29">
        <f>IF('Return Calculation'!B10=1,عربى!$D$15*'Return Calculation'!B10,"")</f>
        <v>2000</v>
      </c>
      <c r="E35" s="29">
        <f>IFERROR(IF((E34+D35)*'Return Calculation'!B10&gt;0,E34+D35,""),"")</f>
        <v>214000</v>
      </c>
      <c r="F35" s="29">
        <f>IFERROR(IF('Return Calculation'!J10*(1+'Return Calculation'!F10)-'Return Calculation'!J10&gt;0,'Return Calculation'!J10*(1+'Return Calculation'!F10)-'Return Calculation'!J10,""),"")</f>
        <v>2432.1839074965101</v>
      </c>
      <c r="G35" s="29">
        <f>IFERROR(IF((G34+عربى!F35)*'Return Calculation'!B10&gt;0,G34+عربى!F35,""),"")</f>
        <v>15677.522253147439</v>
      </c>
      <c r="H35" s="29">
        <f>IFERROR(IF('Return Calculation'!J10+عربى!F35+عربى!D35&gt;0,'Return Calculation'!J10+عربى!F35+عربى!D35,""),"")</f>
        <v>241677.52225314744</v>
      </c>
    </row>
    <row r="36" spans="1:8" s="26" customFormat="1" ht="15.75" customHeight="1">
      <c r="A36" s="10"/>
      <c r="B36" s="27">
        <f>IF('Return Calculation'!C10*'Return Calculation'!B11&gt;0,'Return Calculation'!C10*'Return Calculation'!B11,"")</f>
        <v>8</v>
      </c>
      <c r="C36" s="27"/>
      <c r="D36" s="29">
        <f>IF('Return Calculation'!B11=1,عربى!$D$15*'Return Calculation'!B11,"")</f>
        <v>2000</v>
      </c>
      <c r="E36" s="29">
        <f>IFERROR(IF((E35+D36)*'Return Calculation'!B11&gt;0,E35+D36,""),"")</f>
        <v>216000</v>
      </c>
      <c r="F36" s="29">
        <f>IFERROR(IF('Return Calculation'!J11*(1+'Return Calculation'!F11)-'Return Calculation'!J11&gt;0,'Return Calculation'!J11*(1+'Return Calculation'!F11)-'Return Calculation'!J11,""),"")</f>
        <v>2498.1251575921488</v>
      </c>
      <c r="G36" s="29">
        <f>IFERROR(IF((G35+عربى!F36)*'Return Calculation'!B11&gt;0,G35+عربى!F36,""),"")</f>
        <v>18175.647410739588</v>
      </c>
      <c r="H36" s="29">
        <f>IFERROR(IF('Return Calculation'!J11+عربى!F36+عربى!D36&gt;0,'Return Calculation'!J11+عربى!F36+عربى!D36,""),"")</f>
        <v>248175.64741073959</v>
      </c>
    </row>
    <row r="37" spans="1:8" s="26" customFormat="1" ht="15.75" customHeight="1">
      <c r="A37" s="10"/>
      <c r="B37" s="27">
        <f>IF('Return Calculation'!C11*'Return Calculation'!B12&gt;0,'Return Calculation'!C11*'Return Calculation'!B12,"")</f>
        <v>9</v>
      </c>
      <c r="C37" s="27"/>
      <c r="D37" s="29">
        <f>IF('Return Calculation'!B12=1,عربى!$D$15*'Return Calculation'!B12,"")</f>
        <v>2000</v>
      </c>
      <c r="E37" s="29">
        <f>IFERROR(IF((E36+D37)*'Return Calculation'!B12&gt;0,E36+D37,""),"")</f>
        <v>218000</v>
      </c>
      <c r="F37" s="29">
        <f>IFERROR(IF('Return Calculation'!J12*(1+'Return Calculation'!F12)-'Return Calculation'!J12&gt;0,'Return Calculation'!J12*(1+'Return Calculation'!F12)-'Return Calculation'!J12,""),"")</f>
        <v>2564.7424220130197</v>
      </c>
      <c r="G37" s="29">
        <f>IFERROR(IF((G36+عربى!F37)*'Return Calculation'!B12&gt;0,G36+عربى!F37,""),"")</f>
        <v>20740.389832752608</v>
      </c>
      <c r="H37" s="29">
        <f>IFERROR(IF('Return Calculation'!J12+عربى!F37+عربى!D37&gt;0,'Return Calculation'!J12+عربى!F37+عربى!D37,""),"")</f>
        <v>254740.38983275261</v>
      </c>
    </row>
    <row r="38" spans="1:8" s="26" customFormat="1" ht="15.75" customHeight="1">
      <c r="A38" s="10"/>
      <c r="B38" s="27">
        <f>IF('Return Calculation'!C12*'Return Calculation'!B13&gt;0,'Return Calculation'!C12*'Return Calculation'!B13,"")</f>
        <v>10</v>
      </c>
      <c r="C38" s="27"/>
      <c r="D38" s="29">
        <f>IF('Return Calculation'!B13=1,عربى!$D$15*'Return Calculation'!B13,"")</f>
        <v>2000</v>
      </c>
      <c r="E38" s="29">
        <f>IFERROR(IF((E37+D38)*'Return Calculation'!B13&gt;0,E37+D38,""),"")</f>
        <v>220000</v>
      </c>
      <c r="F38" s="29">
        <f>IFERROR(IF('Return Calculation'!J13*(1+'Return Calculation'!F13)-'Return Calculation'!J13&gt;0,'Return Calculation'!J13*(1+'Return Calculation'!F13)-'Return Calculation'!J13,""),"")</f>
        <v>2632.0426311004558</v>
      </c>
      <c r="G38" s="29">
        <f>IFERROR(IF((G37+عربى!F38)*'Return Calculation'!B13&gt;0,G37+عربى!F38,""),"")</f>
        <v>23372.432463853063</v>
      </c>
      <c r="H38" s="29">
        <f>IFERROR(IF('Return Calculation'!J13+عربى!F38+عربى!D38&gt;0,'Return Calculation'!J13+عربى!F38+عربى!D38,""),"")</f>
        <v>261372.43246385307</v>
      </c>
    </row>
    <row r="39" spans="1:8" s="26" customFormat="1" ht="15.75" customHeight="1">
      <c r="A39" s="10"/>
      <c r="B39" s="27">
        <f>IF('Return Calculation'!C13*'Return Calculation'!B14&gt;0,'Return Calculation'!C13*'Return Calculation'!B14,"")</f>
        <v>11</v>
      </c>
      <c r="C39" s="27"/>
      <c r="D39" s="29">
        <f>IF('Return Calculation'!B14=1,عربى!$D$15*'Return Calculation'!B14,"")</f>
        <v>2000</v>
      </c>
      <c r="E39" s="29">
        <f>IFERROR(IF((E38+D39)*'Return Calculation'!B14&gt;0,E38+D39,""),"")</f>
        <v>222000</v>
      </c>
      <c r="F39" s="29">
        <f>IFERROR(IF('Return Calculation'!J14*(1+'Return Calculation'!F14)-'Return Calculation'!J14&gt;0,'Return Calculation'!J14*(1+'Return Calculation'!F14)-'Return Calculation'!J14,""),"")</f>
        <v>2700.0327862439444</v>
      </c>
      <c r="G39" s="29">
        <f>IFERROR(IF((G38+عربى!F39)*'Return Calculation'!B14&gt;0,G38+عربى!F39,""),"")</f>
        <v>26072.465250097008</v>
      </c>
      <c r="H39" s="29">
        <f>IFERROR(IF('Return Calculation'!J14+عربى!F39+عربى!D39&gt;0,'Return Calculation'!J14+عربى!F39+عربى!D39,""),"")</f>
        <v>268072.46525009698</v>
      </c>
    </row>
    <row r="40" spans="1:8" s="26" customFormat="1" ht="15.75" customHeight="1">
      <c r="A40" s="10"/>
      <c r="B40" s="27">
        <f>IF('Return Calculation'!C14*'Return Calculation'!B15&gt;0,'Return Calculation'!C14*'Return Calculation'!B15,"")</f>
        <v>12</v>
      </c>
      <c r="C40" s="27"/>
      <c r="D40" s="29">
        <f>IF('Return Calculation'!B15=1,عربى!$D$15*'Return Calculation'!B15,"")</f>
        <v>2000</v>
      </c>
      <c r="E40" s="29">
        <f>IFERROR(IF((E39+D40)*'Return Calculation'!B15&gt;0,E39+D40,""),"")</f>
        <v>224000</v>
      </c>
      <c r="F40" s="29">
        <f>IFERROR(IF('Return Calculation'!J15*(1+'Return Calculation'!F15)-'Return Calculation'!J15&gt;0,'Return Calculation'!J15*(1+'Return Calculation'!F15)-'Return Calculation'!J15,""),"")</f>
        <v>2768.7199606096838</v>
      </c>
      <c r="G40" s="29">
        <f>IFERROR(IF((G39+عربى!F40)*'Return Calculation'!B15&gt;0,G39+عربى!F40,""),"")</f>
        <v>28841.185210706692</v>
      </c>
      <c r="H40" s="29">
        <f>IFERROR(IF('Return Calculation'!J15+عربى!F40+عربى!D40&gt;0,'Return Calculation'!J15+عربى!F40+عربى!D40,""),"")</f>
        <v>274841.18521070667</v>
      </c>
    </row>
    <row r="41" spans="1:8" s="26" customFormat="1" ht="15.75" customHeight="1">
      <c r="A41" s="10"/>
      <c r="B41" s="27">
        <f>IF('Return Calculation'!C15*'Return Calculation'!B16&gt;0,'Return Calculation'!C15*'Return Calculation'!B16,"")</f>
        <v>13</v>
      </c>
      <c r="C41" s="27"/>
      <c r="D41" s="29">
        <f>IF('Return Calculation'!B16=1,عربى!$D$15*'Return Calculation'!B16,"")</f>
        <v>2000</v>
      </c>
      <c r="E41" s="29">
        <f>IFERROR(IF((E40+D41)*'Return Calculation'!B16&gt;0,E40+D41,""),"")</f>
        <v>226000</v>
      </c>
      <c r="F41" s="29">
        <f>IFERROR(IF('Return Calculation'!J16*(1+'Return Calculation'!F16)-'Return Calculation'!J16&gt;0,'Return Calculation'!J16*(1+'Return Calculation'!F16)-'Return Calculation'!J16,""),"")</f>
        <v>2838.1112998761819</v>
      </c>
      <c r="G41" s="29">
        <f>IFERROR(IF((G40+عربى!F41)*'Return Calculation'!B16&gt;0,G40+عربى!F41,""),"")</f>
        <v>31679.296510582873</v>
      </c>
      <c r="H41" s="29">
        <f>IFERROR(IF('Return Calculation'!J16+عربى!F41+عربى!D41&gt;0,'Return Calculation'!J16+عربى!F41+عربى!D41,""),"")</f>
        <v>281679.29651058285</v>
      </c>
    </row>
    <row r="42" spans="1:8" s="26" customFormat="1" ht="15.75" customHeight="1">
      <c r="A42" s="10"/>
      <c r="B42" s="27">
        <f>IF('Return Calculation'!C16*'Return Calculation'!B17&gt;0,'Return Calculation'!C16*'Return Calculation'!B17,"")</f>
        <v>14</v>
      </c>
      <c r="C42" s="27"/>
      <c r="D42" s="29">
        <f>IF('Return Calculation'!B17=1,عربى!$D$15*'Return Calculation'!B17,"")</f>
        <v>2000</v>
      </c>
      <c r="E42" s="29">
        <f>IFERROR(IF((E41+D42)*'Return Calculation'!B17&gt;0,E41+D42,""),"")</f>
        <v>228000</v>
      </c>
      <c r="F42" s="29">
        <f>IFERROR(IF('Return Calculation'!J17*(1+'Return Calculation'!F17)-'Return Calculation'!J17&gt;0,'Return Calculation'!J17*(1+'Return Calculation'!F17)-'Return Calculation'!J17,""),"")</f>
        <v>2908.2140229779761</v>
      </c>
      <c r="G42" s="29">
        <f>IFERROR(IF((G41+عربى!F42)*'Return Calculation'!B17&gt;0,G41+عربى!F42,""),"")</f>
        <v>34587.510533560853</v>
      </c>
      <c r="H42" s="29">
        <f>IFERROR(IF('Return Calculation'!J17+عربى!F42+عربى!D42&gt;0,'Return Calculation'!J17+عربى!F42+عربى!D42,""),"")</f>
        <v>288587.51053356082</v>
      </c>
    </row>
    <row r="43" spans="1:8" s="26" customFormat="1" ht="15.75" customHeight="1">
      <c r="A43" s="10"/>
      <c r="B43" s="27">
        <f>IF('Return Calculation'!C17*'Return Calculation'!B18&gt;0,'Return Calculation'!C17*'Return Calculation'!B18,"")</f>
        <v>15</v>
      </c>
      <c r="C43" s="27"/>
      <c r="D43" s="29">
        <f>IF('Return Calculation'!B18=1,عربى!$D$15*'Return Calculation'!B18,"")</f>
        <v>2000</v>
      </c>
      <c r="E43" s="29">
        <f>IFERROR(IF((E42+D43)*'Return Calculation'!B18&gt;0,E42+D43,""),"")</f>
        <v>230000</v>
      </c>
      <c r="F43" s="29">
        <f>IFERROR(IF('Return Calculation'!J18*(1+'Return Calculation'!F18)-'Return Calculation'!J18&gt;0,'Return Calculation'!J18*(1+'Return Calculation'!F18)-'Return Calculation'!J18,""),"")</f>
        <v>2979.035422856221</v>
      </c>
      <c r="G43" s="29">
        <f>IFERROR(IF((G42+عربى!F43)*'Return Calculation'!B18&gt;0,G42+عربى!F43,""),"")</f>
        <v>37566.545956417074</v>
      </c>
      <c r="H43" s="29">
        <f>IFERROR(IF('Return Calculation'!J18+عربى!F43+عربى!D43&gt;0,'Return Calculation'!J18+عربى!F43+عربى!D43,""),"")</f>
        <v>295566.54595641705</v>
      </c>
    </row>
    <row r="44" spans="1:8" s="26" customFormat="1" ht="15.75" customHeight="1">
      <c r="A44" s="10"/>
      <c r="B44" s="27">
        <f>IF('Return Calculation'!C18*'Return Calculation'!B19&gt;0,'Return Calculation'!C18*'Return Calculation'!B19,"")</f>
        <v>16</v>
      </c>
      <c r="C44" s="27"/>
      <c r="D44" s="29">
        <f>IF('Return Calculation'!B19=1,عربى!$D$15*'Return Calculation'!B19,"")</f>
        <v>2000</v>
      </c>
      <c r="E44" s="29">
        <f>IFERROR(IF((E43+D44)*'Return Calculation'!B19&gt;0,E43+D44,""),"")</f>
        <v>232000</v>
      </c>
      <c r="F44" s="29">
        <f>IFERROR(IF('Return Calculation'!J19*(1+'Return Calculation'!F19)-'Return Calculation'!J19&gt;0,'Return Calculation'!J19*(1+'Return Calculation'!F19)-'Return Calculation'!J19,""),"")</f>
        <v>3050.582867217774</v>
      </c>
      <c r="G44" s="29">
        <f>IFERROR(IF((G43+عربى!F44)*'Return Calculation'!B19&gt;0,G43+عربى!F44,""),"")</f>
        <v>40617.128823634848</v>
      </c>
      <c r="H44" s="29">
        <f>IFERROR(IF('Return Calculation'!J19+عربى!F44+عربى!D44&gt;0,'Return Calculation'!J19+عربى!F44+عربى!D44,""),"")</f>
        <v>302617.12882363482</v>
      </c>
    </row>
    <row r="45" spans="1:8" s="26" customFormat="1" ht="15.75" customHeight="1">
      <c r="A45" s="10"/>
      <c r="B45" s="27">
        <f>IF('Return Calculation'!C19*'Return Calculation'!B20&gt;0,'Return Calculation'!C19*'Return Calculation'!B20,"")</f>
        <v>17</v>
      </c>
      <c r="C45" s="27"/>
      <c r="D45" s="29">
        <f>IF('Return Calculation'!B20=1,عربى!$D$15*'Return Calculation'!B20,"")</f>
        <v>2000</v>
      </c>
      <c r="E45" s="29">
        <f>IFERROR(IF((E44+D45)*'Return Calculation'!B20&gt;0,E44+D45,""),"")</f>
        <v>234000</v>
      </c>
      <c r="F45" s="29">
        <f>IFERROR(IF('Return Calculation'!J20*(1+'Return Calculation'!F20)-'Return Calculation'!J20&gt;0,'Return Calculation'!J20*(1+'Return Calculation'!F20)-'Return Calculation'!J20,""),"")</f>
        <v>3122.8637993013836</v>
      </c>
      <c r="G45" s="29">
        <f>IFERROR(IF((G44+عربى!F45)*'Return Calculation'!B20&gt;0,G44+عربى!F45,""),"")</f>
        <v>43739.992622936232</v>
      </c>
      <c r="H45" s="29">
        <f>IFERROR(IF('Return Calculation'!J20+عربى!F45+عربى!D45&gt;0,'Return Calculation'!J20+عربى!F45+عربى!D45,""),"")</f>
        <v>309739.9926229362</v>
      </c>
    </row>
    <row r="46" spans="1:8" s="26" customFormat="1" ht="15.75" customHeight="1">
      <c r="A46" s="10"/>
      <c r="B46" s="27">
        <f>IF('Return Calculation'!C20*'Return Calculation'!B21&gt;0,'Return Calculation'!C20*'Return Calculation'!B21,"")</f>
        <v>18</v>
      </c>
      <c r="C46" s="27"/>
      <c r="D46" s="29">
        <f>IF('Return Calculation'!B21=1,عربى!$D$15*'Return Calculation'!B21,"")</f>
        <v>2000</v>
      </c>
      <c r="E46" s="29">
        <f>IFERROR(IF((E45+D46)*'Return Calculation'!B21&gt;0,E45+D46,""),"")</f>
        <v>236000</v>
      </c>
      <c r="F46" s="29">
        <f>IFERROR(IF('Return Calculation'!J21*(1+'Return Calculation'!F21)-'Return Calculation'!J21&gt;0,'Return Calculation'!J21*(1+'Return Calculation'!F21)-'Return Calculation'!J21,""),"")</f>
        <v>3195.8857386522577</v>
      </c>
      <c r="G46" s="29">
        <f>IFERROR(IF((G45+عربى!F46)*'Return Calculation'!B21&gt;0,G45+عربى!F46,""),"")</f>
        <v>46935.878361588489</v>
      </c>
      <c r="H46" s="29">
        <f>IFERROR(IF('Return Calculation'!J21+عربى!F46+عربى!D46&gt;0,'Return Calculation'!J21+عربى!F46+عربى!D46,""),"")</f>
        <v>316935.87836158846</v>
      </c>
    </row>
    <row r="47" spans="1:8" s="26" customFormat="1" ht="15.75" customHeight="1">
      <c r="A47" s="10"/>
      <c r="B47" s="27">
        <f>IF('Return Calculation'!C21*'Return Calculation'!B22&gt;0,'Return Calculation'!C21*'Return Calculation'!B22,"")</f>
        <v>19</v>
      </c>
      <c r="C47" s="27"/>
      <c r="D47" s="29">
        <f>IF('Return Calculation'!B22=1,عربى!$D$15*'Return Calculation'!B22,"")</f>
        <v>2000</v>
      </c>
      <c r="E47" s="29">
        <f>IFERROR(IF((E46+D47)*'Return Calculation'!B22&gt;0,E46+D47,""),"")</f>
        <v>238000</v>
      </c>
      <c r="F47" s="29">
        <f>IFERROR(IF('Return Calculation'!J22*(1+'Return Calculation'!F22)-'Return Calculation'!J22&gt;0,'Return Calculation'!J22*(1+'Return Calculation'!F22)-'Return Calculation'!J22,""),"")</f>
        <v>3269.6562819040846</v>
      </c>
      <c r="G47" s="29">
        <f>IFERROR(IF((G46+عربى!F47)*'Return Calculation'!B22&gt;0,G46+عربى!F47,""),"")</f>
        <v>50205.534643492574</v>
      </c>
      <c r="H47" s="29">
        <f>IFERROR(IF('Return Calculation'!J22+عربى!F47+عربى!D47&gt;0,'Return Calculation'!J22+عربى!F47+عربى!D47,""),"")</f>
        <v>324205.53464349255</v>
      </c>
    </row>
    <row r="48" spans="1:8" s="26" customFormat="1" ht="15.75" customHeight="1">
      <c r="A48" s="10"/>
      <c r="B48" s="27">
        <f>IF('Return Calculation'!C22*'Return Calculation'!B23&gt;0,'Return Calculation'!C22*'Return Calculation'!B23,"")</f>
        <v>20</v>
      </c>
      <c r="C48" s="27"/>
      <c r="D48" s="29">
        <f>IF('Return Calculation'!B23=1,عربى!$D$15*'Return Calculation'!B23,"")</f>
        <v>2000</v>
      </c>
      <c r="E48" s="29">
        <f>IFERROR(IF((E47+D48)*'Return Calculation'!B23&gt;0,E47+D48,""),"")</f>
        <v>240000</v>
      </c>
      <c r="F48" s="29">
        <f>IFERROR(IF('Return Calculation'!J23*(1+'Return Calculation'!F23)-'Return Calculation'!J23&gt;0,'Return Calculation'!J23*(1+'Return Calculation'!F23)-'Return Calculation'!J23,""),"")</f>
        <v>3344.1831035696669</v>
      </c>
      <c r="G48" s="29">
        <f>IFERROR(IF((G47+عربى!F48)*'Return Calculation'!B23&gt;0,G47+عربى!F48,""),"")</f>
        <v>53549.717747062241</v>
      </c>
      <c r="H48" s="29">
        <f>IFERROR(IF('Return Calculation'!J23+عربى!F48+عربى!D48&gt;0,'Return Calculation'!J23+عربى!F48+عربى!D48,""),"")</f>
        <v>331549.71774706221</v>
      </c>
    </row>
    <row r="49" spans="1:8" s="26" customFormat="1" ht="15.75" customHeight="1">
      <c r="A49" s="10"/>
      <c r="B49" s="27">
        <f>IF('Return Calculation'!C23*'Return Calculation'!B24&gt;0,'Return Calculation'!C23*'Return Calculation'!B24,"")</f>
        <v>21</v>
      </c>
      <c r="C49" s="27"/>
      <c r="D49" s="29">
        <f>IF('Return Calculation'!B24=1,عربى!$D$15*'Return Calculation'!B24,"")</f>
        <v>2000</v>
      </c>
      <c r="E49" s="29">
        <f>IFERROR(IF((E48+D49)*'Return Calculation'!B24&gt;0,E48+D49,""),"")</f>
        <v>242000</v>
      </c>
      <c r="F49" s="29">
        <f>IFERROR(IF('Return Calculation'!J24*(1+'Return Calculation'!F24)-'Return Calculation'!J24&gt;0,'Return Calculation'!J24*(1+'Return Calculation'!F24)-'Return Calculation'!J24,""),"")</f>
        <v>3419.4739568390069</v>
      </c>
      <c r="G49" s="29">
        <f>IFERROR(IF((G48+عربى!F49)*'Return Calculation'!B24&gt;0,G48+عربى!F49,""),"")</f>
        <v>56969.191703901248</v>
      </c>
      <c r="H49" s="29">
        <f>IFERROR(IF('Return Calculation'!J24+عربى!F49+عربى!D49&gt;0,'Return Calculation'!J24+عربى!F49+عربى!D49,""),"")</f>
        <v>338969.19170390122</v>
      </c>
    </row>
    <row r="50" spans="1:8" s="26" customFormat="1" ht="15.75" customHeight="1">
      <c r="A50" s="10"/>
      <c r="B50" s="27">
        <f>IF('Return Calculation'!C24*'Return Calculation'!B25&gt;0,'Return Calculation'!C24*'Return Calculation'!B25,"")</f>
        <v>22</v>
      </c>
      <c r="C50" s="27"/>
      <c r="D50" s="29">
        <f>IF('Return Calculation'!B25=1,عربى!$D$15*'Return Calculation'!B25,"")</f>
        <v>2000</v>
      </c>
      <c r="E50" s="29">
        <f>IFERROR(IF((E49+D50)*'Return Calculation'!B25&gt;0,E49+D50,""),"")</f>
        <v>244000</v>
      </c>
      <c r="F50" s="29">
        <f>IFERROR(IF('Return Calculation'!J25*(1+'Return Calculation'!F25)-'Return Calculation'!J25&gt;0,'Return Calculation'!J25*(1+'Return Calculation'!F25)-'Return Calculation'!J25,""),"")</f>
        <v>3495.5366743859486</v>
      </c>
      <c r="G50" s="29">
        <f>IFERROR(IF((G49+عربى!F50)*'Return Calculation'!B25&gt;0,G49+عربى!F50,""),"")</f>
        <v>60464.728378287196</v>
      </c>
      <c r="H50" s="29">
        <f>IFERROR(IF('Return Calculation'!J25+عربى!F50+عربى!D50&gt;0,'Return Calculation'!J25+عربى!F50+عربى!D50,""),"")</f>
        <v>346464.72837828717</v>
      </c>
    </row>
    <row r="51" spans="1:8" s="26" customFormat="1" ht="15.75" customHeight="1">
      <c r="A51" s="10"/>
      <c r="B51" s="27">
        <f>IF('Return Calculation'!C25*'Return Calculation'!B26&gt;0,'Return Calculation'!C25*'Return Calculation'!B26,"")</f>
        <v>23</v>
      </c>
      <c r="C51" s="27"/>
      <c r="D51" s="29">
        <f>IF('Return Calculation'!B26=1,عربى!$D$15*'Return Calculation'!B26,"")</f>
        <v>2000</v>
      </c>
      <c r="E51" s="29">
        <f>IFERROR(IF((E50+D51)*'Return Calculation'!B26&gt;0,E50+D51,""),"")</f>
        <v>246000</v>
      </c>
      <c r="F51" s="29">
        <f>IFERROR(IF('Return Calculation'!J26*(1+'Return Calculation'!F26)-'Return Calculation'!J26&gt;0,'Return Calculation'!J26*(1+'Return Calculation'!F26)-'Return Calculation'!J26,""),"")</f>
        <v>3572.3791691831429</v>
      </c>
      <c r="G51" s="29">
        <f>IFERROR(IF((G50+عربى!F51)*'Return Calculation'!B26&gt;0,G50+عربى!F51,""),"")</f>
        <v>64037.107547470339</v>
      </c>
      <c r="H51" s="29">
        <f>IFERROR(IF('Return Calculation'!J26+عربى!F51+عربى!D51&gt;0,'Return Calculation'!J26+عربى!F51+عربى!D51,""),"")</f>
        <v>354037.10754747031</v>
      </c>
    </row>
    <row r="52" spans="1:8" s="26" customFormat="1" ht="15.75" customHeight="1">
      <c r="A52" s="10"/>
      <c r="B52" s="27">
        <f>IF('Return Calculation'!C26*'Return Calculation'!B27&gt;0,'Return Calculation'!C26*'Return Calculation'!B27,"")</f>
        <v>24</v>
      </c>
      <c r="C52" s="27"/>
      <c r="D52" s="29">
        <f>IF('Return Calculation'!B27=1,عربى!$D$15*'Return Calculation'!B27,"")</f>
        <v>2000</v>
      </c>
      <c r="E52" s="29">
        <f>IFERROR(IF((E51+D52)*'Return Calculation'!B27&gt;0,E51+D52,""),"")</f>
        <v>248000</v>
      </c>
      <c r="F52" s="29">
        <f>IFERROR(IF('Return Calculation'!J27*(1+'Return Calculation'!F27)-'Return Calculation'!J27&gt;0,'Return Calculation'!J27*(1+'Return Calculation'!F27)-'Return Calculation'!J27,""),"")</f>
        <v>3650.0094353252789</v>
      </c>
      <c r="G52" s="29">
        <f>IFERROR(IF((G51+عربى!F52)*'Return Calculation'!B27&gt;0,G51+عربى!F52,""),"")</f>
        <v>67687.116982795618</v>
      </c>
      <c r="H52" s="29">
        <f>IFERROR(IF('Return Calculation'!J27+عربى!F52+عربى!D52&gt;0,'Return Calculation'!J27+عربى!F52+عربى!D52,""),"")</f>
        <v>361687.11698279559</v>
      </c>
    </row>
    <row r="53" spans="1:8" s="26" customFormat="1" ht="15.75" customHeight="1">
      <c r="A53" s="10"/>
      <c r="B53" s="27">
        <f>IF('Return Calculation'!C27*'Return Calculation'!B28&gt;0,'Return Calculation'!C27*'Return Calculation'!B28,"")</f>
        <v>25</v>
      </c>
      <c r="C53" s="27"/>
      <c r="D53" s="29">
        <f>IF('Return Calculation'!B28=1,عربى!$D$15*'Return Calculation'!B28,"")</f>
        <v>2000</v>
      </c>
      <c r="E53" s="29">
        <f>IFERROR(IF((E52+D53)*'Return Calculation'!B28&gt;0,E52+D53,""),"")</f>
        <v>250000</v>
      </c>
      <c r="F53" s="29">
        <f>IFERROR(IF('Return Calculation'!J28*(1+'Return Calculation'!F28)-'Return Calculation'!J28&gt;0,'Return Calculation'!J28*(1+'Return Calculation'!F28)-'Return Calculation'!J28,""),"")</f>
        <v>3728.4355488604633</v>
      </c>
      <c r="G53" s="29">
        <f>IFERROR(IF((G52+عربى!F53)*'Return Calculation'!B28&gt;0,G52+عربى!F53,""),"")</f>
        <v>71415.552531656082</v>
      </c>
      <c r="H53" s="29">
        <f>IFERROR(IF('Return Calculation'!J28+عربى!F53+عربى!D53&gt;0,'Return Calculation'!J28+عربى!F53+عربى!D53,""),"")</f>
        <v>369415.55253165605</v>
      </c>
    </row>
    <row r="54" spans="1:8" s="26" customFormat="1" ht="15.75" customHeight="1">
      <c r="A54" s="10"/>
      <c r="B54" s="27">
        <f>IF('Return Calculation'!C28*'Return Calculation'!B29&gt;0,'Return Calculation'!C28*'Return Calculation'!B29,"")</f>
        <v>26</v>
      </c>
      <c r="C54" s="27"/>
      <c r="D54" s="29">
        <f>IF('Return Calculation'!B29=1,عربى!$D$15*'Return Calculation'!B29,"")</f>
        <v>2000</v>
      </c>
      <c r="E54" s="29">
        <f>IFERROR(IF((E53+D54)*'Return Calculation'!B29&gt;0,E53+D54,""),"")</f>
        <v>252000</v>
      </c>
      <c r="F54" s="29">
        <f>IFERROR(IF('Return Calculation'!J29*(1+'Return Calculation'!F29)-'Return Calculation'!J29&gt;0,'Return Calculation'!J29*(1+'Return Calculation'!F29)-'Return Calculation'!J29,""),"")</f>
        <v>3807.6656686307397</v>
      </c>
      <c r="G54" s="29">
        <f>IFERROR(IF((G53+عربى!F54)*'Return Calculation'!B29&gt;0,G53+عربى!F54,""),"")</f>
        <v>75223.218200286821</v>
      </c>
      <c r="H54" s="29">
        <f>IFERROR(IF('Return Calculation'!J29+عربى!F54+عربى!D54&gt;0,'Return Calculation'!J29+عربى!F54+عربى!D54,""),"")</f>
        <v>377223.21820028679</v>
      </c>
    </row>
    <row r="55" spans="1:8" s="26" customFormat="1" ht="15.75" customHeight="1">
      <c r="A55" s="10"/>
      <c r="B55" s="27">
        <f>IF('Return Calculation'!C29*'Return Calculation'!B30&gt;0,'Return Calculation'!C29*'Return Calculation'!B30,"")</f>
        <v>27</v>
      </c>
      <c r="C55" s="27"/>
      <c r="D55" s="29">
        <f>IF('Return Calculation'!B30=1,عربى!$D$15*'Return Calculation'!B30,"")</f>
        <v>2000</v>
      </c>
      <c r="E55" s="29">
        <f>IFERROR(IF((E54+D55)*'Return Calculation'!B30&gt;0,E54+D55,""),"")</f>
        <v>254000</v>
      </c>
      <c r="F55" s="29">
        <f>IFERROR(IF('Return Calculation'!J30*(1+'Return Calculation'!F30)-'Return Calculation'!J30&gt;0,'Return Calculation'!J30*(1+'Return Calculation'!F30)-'Return Calculation'!J30,""),"")</f>
        <v>3887.7080371205811</v>
      </c>
      <c r="G55" s="29">
        <f>IFERROR(IF((G54+عربى!F55)*'Return Calculation'!B30&gt;0,G54+عربى!F55,""),"")</f>
        <v>79110.926237407402</v>
      </c>
      <c r="H55" s="29">
        <f>IFERROR(IF('Return Calculation'!J30+عربى!F55+عربى!D55&gt;0,'Return Calculation'!J30+عربى!F55+عربى!D55,""),"")</f>
        <v>385110.92623740737</v>
      </c>
    </row>
    <row r="56" spans="1:8" s="26" customFormat="1" ht="15.75" customHeight="1">
      <c r="A56" s="10"/>
      <c r="B56" s="27">
        <f>IF('Return Calculation'!C30*'Return Calculation'!B31&gt;0,'Return Calculation'!C30*'Return Calculation'!B31,"")</f>
        <v>28</v>
      </c>
      <c r="C56" s="27"/>
      <c r="D56" s="29">
        <f>IF('Return Calculation'!B31=1,عربى!$D$15*'Return Calculation'!B31,"")</f>
        <v>2000</v>
      </c>
      <c r="E56" s="29">
        <f>IFERROR(IF((E55+D56)*'Return Calculation'!B31&gt;0,E55+D56,""),"")</f>
        <v>256000</v>
      </c>
      <c r="F56" s="29">
        <f>IFERROR(IF('Return Calculation'!J31*(1+'Return Calculation'!F31)-'Return Calculation'!J31&gt;0,'Return Calculation'!J31*(1+'Return Calculation'!F31)-'Return Calculation'!J31,""),"")</f>
        <v>3968.5709813145222</v>
      </c>
      <c r="G56" s="29">
        <f>IFERROR(IF((G55+عربى!F56)*'Return Calculation'!B31&gt;0,G55+عربى!F56,""),"")</f>
        <v>83079.497218721925</v>
      </c>
      <c r="H56" s="29">
        <f>IFERROR(IF('Return Calculation'!J31+عربى!F56+عربى!D56&gt;0,'Return Calculation'!J31+عربى!F56+عربى!D56,""),"")</f>
        <v>393079.4972187219</v>
      </c>
    </row>
    <row r="57" spans="1:8" s="26" customFormat="1" ht="15.75" customHeight="1">
      <c r="A57" s="10"/>
      <c r="B57" s="27">
        <f>IF('Return Calculation'!C31*'Return Calculation'!B32&gt;0,'Return Calculation'!C31*'Return Calculation'!B32,"")</f>
        <v>29</v>
      </c>
      <c r="C57" s="27"/>
      <c r="D57" s="29">
        <f>IF('Return Calculation'!B32=1,عربى!$D$15*'Return Calculation'!B32,"")</f>
        <v>2000</v>
      </c>
      <c r="E57" s="29">
        <f>IFERROR(IF((E56+D57)*'Return Calculation'!B32&gt;0,E56+D57,""),"")</f>
        <v>258000</v>
      </c>
      <c r="F57" s="29">
        <f>IFERROR(IF('Return Calculation'!J32*(1+'Return Calculation'!F32)-'Return Calculation'!J32&gt;0,'Return Calculation'!J32*(1+'Return Calculation'!F32)-'Return Calculation'!J32,""),"")</f>
        <v>4050.2629135634052</v>
      </c>
      <c r="G57" s="29">
        <f>IFERROR(IF((G56+عربى!F57)*'Return Calculation'!B32&gt;0,G56+عربى!F57,""),"")</f>
        <v>87129.76013228533</v>
      </c>
      <c r="H57" s="29">
        <f>IFERROR(IF('Return Calculation'!J32+عربى!F57+عربى!D57&gt;0,'Return Calculation'!J32+عربى!F57+عربى!D57,""),"")</f>
        <v>401129.7601322853</v>
      </c>
    </row>
    <row r="58" spans="1:8" s="26" customFormat="1" ht="15.75" customHeight="1">
      <c r="A58" s="10"/>
      <c r="B58" s="27">
        <f>IF('Return Calculation'!C32*'Return Calculation'!B33&gt;0,'Return Calculation'!C32*'Return Calculation'!B33,"")</f>
        <v>30</v>
      </c>
      <c r="C58" s="27"/>
      <c r="D58" s="29">
        <f>IF('Return Calculation'!B33=1,عربى!$D$15*'Return Calculation'!B33,"")</f>
        <v>2000</v>
      </c>
      <c r="E58" s="29">
        <f>IFERROR(IF((E57+D58)*'Return Calculation'!B33&gt;0,E57+D58,""),"")</f>
        <v>260000</v>
      </c>
      <c r="F58" s="29">
        <f>IFERROR(IF('Return Calculation'!J33*(1+'Return Calculation'!F33)-'Return Calculation'!J33&gt;0,'Return Calculation'!J33*(1+'Return Calculation'!F33)-'Return Calculation'!J33,""),"")</f>
        <v>4132.7923324595322</v>
      </c>
      <c r="G58" s="29">
        <f>IFERROR(IF((G57+عربى!F58)*'Return Calculation'!B33&gt;0,G57+عربى!F58,""),"")</f>
        <v>91262.552464744862</v>
      </c>
      <c r="H58" s="29">
        <f>IFERROR(IF('Return Calculation'!J33+عربى!F58+عربى!D58&gt;0,'Return Calculation'!J33+عربى!F58+عربى!D58,""),"")</f>
        <v>409262.55246474483</v>
      </c>
    </row>
    <row r="59" spans="1:8" s="26" customFormat="1" ht="15.75" customHeight="1">
      <c r="A59" s="10"/>
      <c r="B59" s="27">
        <f>IF('Return Calculation'!C33*'Return Calculation'!B34&gt;0,'Return Calculation'!C33*'Return Calculation'!B34,"")</f>
        <v>31</v>
      </c>
      <c r="C59" s="27"/>
      <c r="D59" s="29">
        <f>IF('Return Calculation'!B34=1,عربى!$D$15*'Return Calculation'!B34,"")</f>
        <v>2000</v>
      </c>
      <c r="E59" s="29">
        <f>IFERROR(IF((E58+D59)*'Return Calculation'!B34&gt;0,E58+D59,""),"")</f>
        <v>262000</v>
      </c>
      <c r="F59" s="29">
        <f>IFERROR(IF('Return Calculation'!J34*(1+'Return Calculation'!F34)-'Return Calculation'!J34&gt;0,'Return Calculation'!J34*(1+'Return Calculation'!F34)-'Return Calculation'!J34,""),"")</f>
        <v>4216.1678237208398</v>
      </c>
      <c r="G59" s="29">
        <f>IFERROR(IF((G58+عربى!F59)*'Return Calculation'!B34&gt;0,G58+عربى!F59,""),"")</f>
        <v>95478.720288465702</v>
      </c>
      <c r="H59" s="29">
        <f>IFERROR(IF('Return Calculation'!J34+عربى!F59+عربى!D59&gt;0,'Return Calculation'!J34+عربى!F59+عربى!D59,""),"")</f>
        <v>417478.72028846567</v>
      </c>
    </row>
    <row r="60" spans="1:8" s="26" customFormat="1" ht="15.75" customHeight="1">
      <c r="A60" s="10"/>
      <c r="B60" s="27">
        <f>IF('Return Calculation'!C34*'Return Calculation'!B35&gt;0,'Return Calculation'!C34*'Return Calculation'!B35,"")</f>
        <v>32</v>
      </c>
      <c r="C60" s="27"/>
      <c r="D60" s="29">
        <f>IF('Return Calculation'!B35=1,عربى!$D$15*'Return Calculation'!B35,"")</f>
        <v>2000</v>
      </c>
      <c r="E60" s="29">
        <f>IFERROR(IF((E59+D60)*'Return Calculation'!B35&gt;0,E59+D60,""),"")</f>
        <v>264000</v>
      </c>
      <c r="F60" s="29">
        <f>IFERROR(IF('Return Calculation'!J35*(1+'Return Calculation'!F35)-'Return Calculation'!J35&gt;0,'Return Calculation'!J35*(1+'Return Calculation'!F35)-'Return Calculation'!J35,""),"")</f>
        <v>4300.3980610839208</v>
      </c>
      <c r="G60" s="29">
        <f>IFERROR(IF((G59+عربى!F60)*'Return Calculation'!B35&gt;0,G59+عربى!F60,""),"")</f>
        <v>99779.118349549623</v>
      </c>
      <c r="H60" s="29">
        <f>IFERROR(IF('Return Calculation'!J35+عربى!F60+عربى!D60&gt;0,'Return Calculation'!J35+عربى!F60+عربى!D60,""),"")</f>
        <v>425779.11834954959</v>
      </c>
    </row>
    <row r="61" spans="1:8" s="26" customFormat="1" ht="15.75" customHeight="1">
      <c r="A61" s="10"/>
      <c r="B61" s="27">
        <f>IF('Return Calculation'!C35*'Return Calculation'!B36&gt;0,'Return Calculation'!C35*'Return Calculation'!B36,"")</f>
        <v>33</v>
      </c>
      <c r="C61" s="27"/>
      <c r="D61" s="29">
        <f>IF('Return Calculation'!B36=1,عربى!$D$15*'Return Calculation'!B36,"")</f>
        <v>2000</v>
      </c>
      <c r="E61" s="29">
        <f>IFERROR(IF((E60+D61)*'Return Calculation'!B36&gt;0,E60+D61,""),"")</f>
        <v>266000</v>
      </c>
      <c r="F61" s="29">
        <f>IFERROR(IF('Return Calculation'!J36*(1+'Return Calculation'!F36)-'Return Calculation'!J36&gt;0,'Return Calculation'!J36*(1+'Return Calculation'!F36)-'Return Calculation'!J36,""),"")</f>
        <v>4385.4918072066503</v>
      </c>
      <c r="G61" s="29">
        <f>IFERROR(IF((G60+عربى!F61)*'Return Calculation'!B36&gt;0,G60+عربى!F61,""),"")</f>
        <v>104164.61015675627</v>
      </c>
      <c r="H61" s="29">
        <f>IFERROR(IF('Return Calculation'!J36+عربى!F61+عربى!D61&gt;0,'Return Calculation'!J36+عربى!F61+عربى!D61,""),"")</f>
        <v>434164.61015675624</v>
      </c>
    </row>
    <row r="62" spans="1:8" s="26" customFormat="1" ht="15.75" customHeight="1">
      <c r="A62" s="10"/>
      <c r="B62" s="27">
        <f>IF('Return Calculation'!C36*'Return Calculation'!B37&gt;0,'Return Calculation'!C36*'Return Calculation'!B37,"")</f>
        <v>34</v>
      </c>
      <c r="C62" s="27"/>
      <c r="D62" s="29">
        <f>IF('Return Calculation'!B37=1,عربى!$D$15*'Return Calculation'!B37,"")</f>
        <v>2000</v>
      </c>
      <c r="E62" s="29">
        <f>IFERROR(IF((E61+D62)*'Return Calculation'!B37&gt;0,E61+D62,""),"")</f>
        <v>268000</v>
      </c>
      <c r="F62" s="29">
        <f>IFERROR(IF('Return Calculation'!J37*(1+'Return Calculation'!F37)-'Return Calculation'!J37&gt;0,'Return Calculation'!J37*(1+'Return Calculation'!F37)-'Return Calculation'!J37,""),"")</f>
        <v>4471.4579145794851</v>
      </c>
      <c r="G62" s="29">
        <f>IFERROR(IF((G61+عربى!F62)*'Return Calculation'!B37&gt;0,G61+عربى!F62,""),"")</f>
        <v>108636.06807133576</v>
      </c>
      <c r="H62" s="29">
        <f>IFERROR(IF('Return Calculation'!J37+عربى!F62+عربى!D62&gt;0,'Return Calculation'!J37+عربى!F62+عربى!D62,""),"")</f>
        <v>442636.06807133573</v>
      </c>
    </row>
    <row r="63" spans="1:8" s="26" customFormat="1" ht="15.75" customHeight="1">
      <c r="A63" s="10"/>
      <c r="B63" s="27">
        <f>IF('Return Calculation'!C37*'Return Calculation'!B38&gt;0,'Return Calculation'!C37*'Return Calculation'!B38,"")</f>
        <v>35</v>
      </c>
      <c r="C63" s="27"/>
      <c r="D63" s="29">
        <f>IF('Return Calculation'!B38=1,عربى!$D$15*'Return Calculation'!B38,"")</f>
        <v>2000</v>
      </c>
      <c r="E63" s="29">
        <f>IFERROR(IF((E62+D63)*'Return Calculation'!B38&gt;0,E62+D63,""),"")</f>
        <v>270000</v>
      </c>
      <c r="F63" s="29">
        <f>IFERROR(IF('Return Calculation'!J38*(1+'Return Calculation'!F38)-'Return Calculation'!J38&gt;0,'Return Calculation'!J38*(1+'Return Calculation'!F38)-'Return Calculation'!J38,""),"")</f>
        <v>4558.3053264467162</v>
      </c>
      <c r="G63" s="29">
        <f>IFERROR(IF((G62+عربى!F63)*'Return Calculation'!B38&gt;0,G62+عربى!F63,""),"")</f>
        <v>113194.37339778247</v>
      </c>
      <c r="H63" s="29">
        <f>IFERROR(IF('Return Calculation'!J38+عربى!F63+عربى!D63&gt;0,'Return Calculation'!J38+عربى!F63+عربى!D63,""),"")</f>
        <v>451194.37339778244</v>
      </c>
    </row>
    <row r="64" spans="1:8" s="26" customFormat="1" ht="15.75" customHeight="1">
      <c r="A64" s="10"/>
      <c r="B64" s="27">
        <f>IF('Return Calculation'!C38*'Return Calculation'!B39&gt;0,'Return Calculation'!C38*'Return Calculation'!B39,"")</f>
        <v>36</v>
      </c>
      <c r="C64" s="27"/>
      <c r="D64" s="29">
        <f>IF('Return Calculation'!B39=1,عربى!$D$15*'Return Calculation'!B39,"")</f>
        <v>2000</v>
      </c>
      <c r="E64" s="29">
        <f>IFERROR(IF((E63+D64)*'Return Calculation'!B39&gt;0,E63+D64,""),"")</f>
        <v>272000</v>
      </c>
      <c r="F64" s="29">
        <f>IFERROR(IF('Return Calculation'!J39*(1+'Return Calculation'!F39)-'Return Calculation'!J39&gt;0,'Return Calculation'!J39*(1+'Return Calculation'!F39)-'Return Calculation'!J39,""),"")</f>
        <v>4646.0430777364527</v>
      </c>
      <c r="G64" s="29">
        <f>IFERROR(IF((G63+عربى!F64)*'Return Calculation'!B39&gt;0,G63+عربى!F64,""),"")</f>
        <v>117840.41647551893</v>
      </c>
      <c r="H64" s="29">
        <f>IFERROR(IF('Return Calculation'!J39+عربى!F64+عربى!D64&gt;0,'Return Calculation'!J39+عربى!F64+عربى!D64,""),"")</f>
        <v>459840.4164755189</v>
      </c>
    </row>
    <row r="65" spans="1:8" s="26" customFormat="1" ht="15.75" customHeight="1">
      <c r="A65" s="10"/>
      <c r="B65" s="27">
        <f>IF('Return Calculation'!C39*'Return Calculation'!B40&gt;0,'Return Calculation'!C39*'Return Calculation'!B40,"")</f>
        <v>37</v>
      </c>
      <c r="C65" s="27"/>
      <c r="D65" s="29">
        <f>IF('Return Calculation'!B40=1,عربى!$D$15*'Return Calculation'!B40,"")</f>
        <v>2000</v>
      </c>
      <c r="E65" s="29">
        <f>IFERROR(IF((E64+D65)*'Return Calculation'!B40&gt;0,E64+D65,""),"")</f>
        <v>274000</v>
      </c>
      <c r="F65" s="29">
        <f>IFERROR(IF('Return Calculation'!J40*(1+'Return Calculation'!F40)-'Return Calculation'!J40&gt;0,'Return Calculation'!J40*(1+'Return Calculation'!F40)-'Return Calculation'!J40,""),"")</f>
        <v>4734.6802960010245</v>
      </c>
      <c r="G65" s="29">
        <f>IFERROR(IF((G64+عربى!F65)*'Return Calculation'!B40&gt;0,G64+عربى!F65,""),"")</f>
        <v>122575.09677151995</v>
      </c>
      <c r="H65" s="29">
        <f>IFERROR(IF('Return Calculation'!J40+عربى!F65+عربى!D65&gt;0,'Return Calculation'!J40+عربى!F65+عربى!D65,""),"")</f>
        <v>468575.09677151992</v>
      </c>
    </row>
    <row r="66" spans="1:8" s="26" customFormat="1" ht="15.75" customHeight="1">
      <c r="A66" s="10"/>
      <c r="B66" s="27">
        <f>IF('Return Calculation'!C40*'Return Calculation'!B41&gt;0,'Return Calculation'!C40*'Return Calculation'!B41,"")</f>
        <v>38</v>
      </c>
      <c r="C66" s="27"/>
      <c r="D66" s="29">
        <f>IF('Return Calculation'!B41=1,عربى!$D$15*'Return Calculation'!B41,"")</f>
        <v>2000</v>
      </c>
      <c r="E66" s="29">
        <f>IFERROR(IF((E65+D66)*'Return Calculation'!B41&gt;0,E65+D66,""),"")</f>
        <v>276000</v>
      </c>
      <c r="F66" s="29">
        <f>IFERROR(IF('Return Calculation'!J41*(1+'Return Calculation'!F41)-'Return Calculation'!J41&gt;0,'Return Calculation'!J41*(1+'Return Calculation'!F41)-'Return Calculation'!J41,""),"")</f>
        <v>4824.2262023661169</v>
      </c>
      <c r="G66" s="29">
        <f>IFERROR(IF((G65+عربى!F66)*'Return Calculation'!B41&gt;0,G65+عربى!F66,""),"")</f>
        <v>127399.32297388607</v>
      </c>
      <c r="H66" s="29">
        <f>IFERROR(IF('Return Calculation'!J41+عربى!F66+عربى!D66&gt;0,'Return Calculation'!J41+عربى!F66+عربى!D66,""),"")</f>
        <v>477399.32297388604</v>
      </c>
    </row>
    <row r="67" spans="1:8" s="26" customFormat="1" ht="15.75" customHeight="1">
      <c r="A67" s="10"/>
      <c r="B67" s="27">
        <f>IF('Return Calculation'!C41*'Return Calculation'!B42&gt;0,'Return Calculation'!C41*'Return Calculation'!B42,"")</f>
        <v>39</v>
      </c>
      <c r="C67" s="27"/>
      <c r="D67" s="29">
        <f>IF('Return Calculation'!B42=1,عربى!$D$15*'Return Calculation'!B42,"")</f>
        <v>2000</v>
      </c>
      <c r="E67" s="29">
        <f>IFERROR(IF((E66+D67)*'Return Calculation'!B42&gt;0,E66+D67,""),"")</f>
        <v>278000</v>
      </c>
      <c r="F67" s="29">
        <f>IFERROR(IF('Return Calculation'!J42*(1+'Return Calculation'!F42)-'Return Calculation'!J42&gt;0,'Return Calculation'!J42*(1+'Return Calculation'!F42)-'Return Calculation'!J42,""),"")</f>
        <v>4914.6901124903816</v>
      </c>
      <c r="G67" s="29">
        <f>IFERROR(IF((G66+عربى!F67)*'Return Calculation'!B42&gt;0,G66+عربى!F67,""),"")</f>
        <v>132314.01308637645</v>
      </c>
      <c r="H67" s="29">
        <f>IFERROR(IF('Return Calculation'!J42+عربى!F67+عربى!D67&gt;0,'Return Calculation'!J42+عربى!F67+عربى!D67,""),"")</f>
        <v>486314.01308637642</v>
      </c>
    </row>
    <row r="68" spans="1:8" s="26" customFormat="1" ht="15.75" customHeight="1">
      <c r="A68" s="10"/>
      <c r="B68" s="27">
        <f>IF('Return Calculation'!C42*'Return Calculation'!B43&gt;0,'Return Calculation'!C42*'Return Calculation'!B43,"")</f>
        <v>40</v>
      </c>
      <c r="C68" s="27"/>
      <c r="D68" s="29">
        <f>IF('Return Calculation'!B43=1,عربى!$D$15*'Return Calculation'!B43,"")</f>
        <v>2000</v>
      </c>
      <c r="E68" s="29">
        <f>IFERROR(IF((E67+D68)*'Return Calculation'!B43&gt;0,E67+D68,""),"")</f>
        <v>280000</v>
      </c>
      <c r="F68" s="29">
        <f>IFERROR(IF('Return Calculation'!J43*(1+'Return Calculation'!F43)-'Return Calculation'!J43&gt;0,'Return Calculation'!J43*(1+'Return Calculation'!F43)-'Return Calculation'!J43,""),"")</f>
        <v>5006.0814375344198</v>
      </c>
      <c r="G68" s="29">
        <f>IFERROR(IF((G67+عربى!F68)*'Return Calculation'!B43&gt;0,G67+عربى!F68,""),"")</f>
        <v>137320.09452391087</v>
      </c>
      <c r="H68" s="29">
        <f>IFERROR(IF('Return Calculation'!J43+عربى!F68+عربى!D68&gt;0,'Return Calculation'!J43+عربى!F68+عربى!D68,""),"")</f>
        <v>495320.09452391084</v>
      </c>
    </row>
    <row r="69" spans="1:8" s="26" customFormat="1" ht="15.75" customHeight="1">
      <c r="A69" s="10"/>
      <c r="B69" s="27">
        <f>IF('Return Calculation'!C43*'Return Calculation'!B44&gt;0,'Return Calculation'!C43*'Return Calculation'!B44,"")</f>
        <v>41</v>
      </c>
      <c r="C69" s="27"/>
      <c r="D69" s="29">
        <f>IF('Return Calculation'!B44=1,عربى!$D$15*'Return Calculation'!B44,"")</f>
        <v>2000</v>
      </c>
      <c r="E69" s="29">
        <f>IFERROR(IF((E68+D69)*'Return Calculation'!B44&gt;0,E68+D69,""),"")</f>
        <v>282000</v>
      </c>
      <c r="F69" s="29">
        <f>IFERROR(IF('Return Calculation'!J44*(1+'Return Calculation'!F44)-'Return Calculation'!J44&gt;0,'Return Calculation'!J44*(1+'Return Calculation'!F44)-'Return Calculation'!J44,""),"")</f>
        <v>5098.4096851396607</v>
      </c>
      <c r="G69" s="29">
        <f>IFERROR(IF((G68+عربى!F69)*'Return Calculation'!B44&gt;0,G68+عربى!F69,""),"")</f>
        <v>142418.50420905053</v>
      </c>
      <c r="H69" s="29">
        <f>IFERROR(IF('Return Calculation'!J44+عربى!F69+عربى!D69&gt;0,'Return Calculation'!J44+عربى!F69+عربى!D69,""),"")</f>
        <v>504418.5042090505</v>
      </c>
    </row>
    <row r="70" spans="1:8" s="26" customFormat="1" ht="15.75" customHeight="1">
      <c r="A70" s="10"/>
      <c r="B70" s="27">
        <f>IF('Return Calculation'!C44*'Return Calculation'!B45&gt;0,'Return Calculation'!C44*'Return Calculation'!B45,"")</f>
        <v>42</v>
      </c>
      <c r="C70" s="27"/>
      <c r="D70" s="29">
        <f>IF('Return Calculation'!B45=1,عربى!$D$15*'Return Calculation'!B45,"")</f>
        <v>2000</v>
      </c>
      <c r="E70" s="29">
        <f>IFERROR(IF((E69+D70)*'Return Calculation'!B45&gt;0,E69+D70,""),"")</f>
        <v>284000</v>
      </c>
      <c r="F70" s="29">
        <f>IFERROR(IF('Return Calculation'!J45*(1+'Return Calculation'!F45)-'Return Calculation'!J45&gt;0,'Return Calculation'!J45*(1+'Return Calculation'!F45)-'Return Calculation'!J45,""),"")</f>
        <v>5191.6844604179496</v>
      </c>
      <c r="G70" s="29">
        <f>IFERROR(IF((G69+عربى!F70)*'Return Calculation'!B45&gt;0,G69+عربى!F70,""),"")</f>
        <v>147610.18866946848</v>
      </c>
      <c r="H70" s="29">
        <f>IFERROR(IF('Return Calculation'!J45+عربى!F70+عربى!D70&gt;0,'Return Calculation'!J45+عربى!F70+عربى!D70,""),"")</f>
        <v>513610.18866946845</v>
      </c>
    </row>
    <row r="71" spans="1:8" s="26" customFormat="1" ht="15.75" customHeight="1">
      <c r="A71" s="10"/>
      <c r="B71" s="27">
        <f>IF('Return Calculation'!C45*'Return Calculation'!B46&gt;0,'Return Calculation'!C45*'Return Calculation'!B46,"")</f>
        <v>43</v>
      </c>
      <c r="C71" s="27"/>
      <c r="D71" s="29">
        <f>IF('Return Calculation'!B46=1,عربى!$D$15*'Return Calculation'!B46,"")</f>
        <v>2000</v>
      </c>
      <c r="E71" s="29">
        <f>IFERROR(IF((E70+D71)*'Return Calculation'!B46&gt;0,E70+D71,""),"")</f>
        <v>286000</v>
      </c>
      <c r="F71" s="29">
        <f>IFERROR(IF('Return Calculation'!J46*(1+'Return Calculation'!F46)-'Return Calculation'!J46&gt;0,'Return Calculation'!J46*(1+'Return Calculation'!F46)-'Return Calculation'!J46,""),"")</f>
        <v>5285.915466950275</v>
      </c>
      <c r="G71" s="29">
        <f>IFERROR(IF((G70+عربى!F71)*'Return Calculation'!B46&gt;0,G70+عربى!F71,""),"")</f>
        <v>152896.10413641875</v>
      </c>
      <c r="H71" s="29">
        <f>IFERROR(IF('Return Calculation'!J46+عربى!F71+عربى!D71&gt;0,'Return Calculation'!J46+عربى!F71+عربى!D71,""),"")</f>
        <v>522896.10413641873</v>
      </c>
    </row>
    <row r="72" spans="1:8" s="26" customFormat="1" ht="15.75" customHeight="1">
      <c r="A72" s="10"/>
      <c r="B72" s="27">
        <f>IF('Return Calculation'!C46*'Return Calculation'!B47&gt;0,'Return Calculation'!C46*'Return Calculation'!B47,"")</f>
        <v>44</v>
      </c>
      <c r="C72" s="27"/>
      <c r="D72" s="29">
        <f>IF('Return Calculation'!B47=1,عربى!$D$15*'Return Calculation'!B47,"")</f>
        <v>2000</v>
      </c>
      <c r="E72" s="29">
        <f>IFERROR(IF((E71+D72)*'Return Calculation'!B47&gt;0,E71+D72,""),"")</f>
        <v>288000</v>
      </c>
      <c r="F72" s="29">
        <f>IFERROR(IF('Return Calculation'!J47*(1+'Return Calculation'!F47)-'Return Calculation'!J47&gt;0,'Return Calculation'!J47*(1+'Return Calculation'!F47)-'Return Calculation'!J47,""),"")</f>
        <v>5381.1125077966135</v>
      </c>
      <c r="G72" s="29">
        <f>IFERROR(IF((G71+عربى!F72)*'Return Calculation'!B47&gt;0,G71+عربى!F72,""),"")</f>
        <v>158277.21664421537</v>
      </c>
      <c r="H72" s="29">
        <f>IFERROR(IF('Return Calculation'!J47+عربى!F72+عربى!D72&gt;0,'Return Calculation'!J47+عربى!F72+عربى!D72,""),"")</f>
        <v>532277.2166442154</v>
      </c>
    </row>
    <row r="73" spans="1:8" s="26" customFormat="1" ht="15.75" customHeight="1">
      <c r="A73" s="10"/>
      <c r="B73" s="27">
        <f>IF('Return Calculation'!C47*'Return Calculation'!B48&gt;0,'Return Calculation'!C47*'Return Calculation'!B48,"")</f>
        <v>45</v>
      </c>
      <c r="C73" s="27"/>
      <c r="D73" s="29">
        <f>IF('Return Calculation'!B48=1,عربى!$D$15*'Return Calculation'!B48,"")</f>
        <v>2000</v>
      </c>
      <c r="E73" s="29">
        <f>IFERROR(IF((E72+D73)*'Return Calculation'!B48&gt;0,E72+D73,""),"")</f>
        <v>290000</v>
      </c>
      <c r="F73" s="29">
        <f>IFERROR(IF('Return Calculation'!J48*(1+'Return Calculation'!F48)-'Return Calculation'!J48&gt;0,'Return Calculation'!J48*(1+'Return Calculation'!F48)-'Return Calculation'!J48,""),"")</f>
        <v>5477.285486515495</v>
      </c>
      <c r="G73" s="29">
        <f>IFERROR(IF((G72+عربى!F73)*'Return Calculation'!B48&gt;0,G72+عربى!F73,""),"")</f>
        <v>163754.50213073086</v>
      </c>
      <c r="H73" s="29">
        <f>IFERROR(IF('Return Calculation'!J48+عربى!F73+عربى!D73&gt;0,'Return Calculation'!J48+عربى!F73+عربى!D73,""),"")</f>
        <v>541754.50213073089</v>
      </c>
    </row>
    <row r="74" spans="1:8" s="26" customFormat="1" ht="15.75" customHeight="1">
      <c r="A74" s="10"/>
      <c r="B74" s="27">
        <f>IF('Return Calculation'!C48*'Return Calculation'!B49&gt;0,'Return Calculation'!C48*'Return Calculation'!B49,"")</f>
        <v>46</v>
      </c>
      <c r="C74" s="27"/>
      <c r="D74" s="29">
        <f>IF('Return Calculation'!B49=1,عربى!$D$15*'Return Calculation'!B49,"")</f>
        <v>2000</v>
      </c>
      <c r="E74" s="29">
        <f>IFERROR(IF((E73+D74)*'Return Calculation'!B49&gt;0,E73+D74,""),"")</f>
        <v>292000</v>
      </c>
      <c r="F74" s="29">
        <f>IFERROR(IF('Return Calculation'!J49*(1+'Return Calculation'!F49)-'Return Calculation'!J49&gt;0,'Return Calculation'!J49*(1+'Return Calculation'!F49)-'Return Calculation'!J49,""),"")</f>
        <v>5574.4444081946276</v>
      </c>
      <c r="G74" s="29">
        <f>IFERROR(IF((G73+عربى!F74)*'Return Calculation'!B49&gt;0,G73+عربى!F74,""),"")</f>
        <v>169328.94653892549</v>
      </c>
      <c r="H74" s="29">
        <f>IFERROR(IF('Return Calculation'!J49+عربى!F74+عربى!D74&gt;0,'Return Calculation'!J49+عربى!F74+عربى!D74,""),"")</f>
        <v>551328.94653892552</v>
      </c>
    </row>
    <row r="75" spans="1:8" s="26" customFormat="1" ht="15.75" customHeight="1">
      <c r="A75" s="10"/>
      <c r="B75" s="27">
        <f>IF('Return Calculation'!C49*'Return Calculation'!B50&gt;0,'Return Calculation'!C49*'Return Calculation'!B50,"")</f>
        <v>47</v>
      </c>
      <c r="C75" s="27"/>
      <c r="D75" s="29">
        <f>IF('Return Calculation'!B50=1,عربى!$D$15*'Return Calculation'!B50,"")</f>
        <v>2000</v>
      </c>
      <c r="E75" s="29">
        <f>IFERROR(IF((E74+D75)*'Return Calculation'!B50&gt;0,E74+D75,""),"")</f>
        <v>294000</v>
      </c>
      <c r="F75" s="29">
        <f>IFERROR(IF('Return Calculation'!J50*(1+'Return Calculation'!F50)-'Return Calculation'!J50&gt;0,'Return Calculation'!J50*(1+'Return Calculation'!F50)-'Return Calculation'!J50,""),"")</f>
        <v>5672.5993804913014</v>
      </c>
      <c r="G75" s="29">
        <f>IFERROR(IF((G74+عربى!F75)*'Return Calculation'!B50&gt;0,G74+عربى!F75,""),"")</f>
        <v>175001.54591941679</v>
      </c>
      <c r="H75" s="29">
        <f>IFERROR(IF('Return Calculation'!J50+عربى!F75+عربى!D75&gt;0,'Return Calculation'!J50+عربى!F75+عربى!D75,""),"")</f>
        <v>561001.54591941682</v>
      </c>
    </row>
    <row r="76" spans="1:8" s="26" customFormat="1" ht="15.75" customHeight="1">
      <c r="A76" s="10"/>
      <c r="B76" s="27">
        <f>IF('Return Calculation'!C50*'Return Calculation'!B51&gt;0,'Return Calculation'!C50*'Return Calculation'!B51,"")</f>
        <v>48</v>
      </c>
      <c r="C76" s="27"/>
      <c r="D76" s="29">
        <f>IF('Return Calculation'!B51=1,عربى!$D$15*'Return Calculation'!B51,"")</f>
        <v>2000</v>
      </c>
      <c r="E76" s="29">
        <f>IFERROR(IF((E75+D76)*'Return Calculation'!B51&gt;0,E75+D76,""),"")</f>
        <v>296000</v>
      </c>
      <c r="F76" s="29">
        <f>IFERROR(IF('Return Calculation'!J51*(1+'Return Calculation'!F51)-'Return Calculation'!J51&gt;0,'Return Calculation'!J51*(1+'Return Calculation'!F51)-'Return Calculation'!J51,""),"")</f>
        <v>5771.7606146842008</v>
      </c>
      <c r="G76" s="29">
        <f>IFERROR(IF((G75+عربى!F76)*'Return Calculation'!B51&gt;0,G75+عربى!F76,""),"")</f>
        <v>180773.30653410099</v>
      </c>
      <c r="H76" s="29">
        <f>IFERROR(IF('Return Calculation'!J51+عربى!F76+عربى!D76&gt;0,'Return Calculation'!J51+عربى!F76+عربى!D76,""),"")</f>
        <v>570773.30653410102</v>
      </c>
    </row>
    <row r="77" spans="1:8" s="26" customFormat="1" ht="15.75" customHeight="1">
      <c r="A77" s="10"/>
      <c r="B77" s="27">
        <f>IF('Return Calculation'!C51*'Return Calculation'!B52&gt;0,'Return Calculation'!C51*'Return Calculation'!B52,"")</f>
        <v>49</v>
      </c>
      <c r="C77" s="27"/>
      <c r="D77" s="29">
        <f>IF('Return Calculation'!B52=1,عربى!$D$15*'Return Calculation'!B52,"")</f>
        <v>2000</v>
      </c>
      <c r="E77" s="29">
        <f>IFERROR(IF((E76+D77)*'Return Calculation'!B52&gt;0,E76+D77,""),"")</f>
        <v>298000</v>
      </c>
      <c r="F77" s="29">
        <f>IFERROR(IF('Return Calculation'!J52*(1+'Return Calculation'!F52)-'Return Calculation'!J52&gt;0,'Return Calculation'!J52*(1+'Return Calculation'!F52)-'Return Calculation'!J52,""),"")</f>
        <v>5871.9384267360438</v>
      </c>
      <c r="G77" s="29">
        <f>IFERROR(IF((G76+عربى!F77)*'Return Calculation'!B52&gt;0,G76+عربى!F77,""),"")</f>
        <v>186645.24496083704</v>
      </c>
      <c r="H77" s="29">
        <f>IFERROR(IF('Return Calculation'!J52+عربى!F77+عربى!D77&gt;0,'Return Calculation'!J52+عربى!F77+عربى!D77,""),"")</f>
        <v>580645.24496083707</v>
      </c>
    </row>
    <row r="78" spans="1:8" s="26" customFormat="1" ht="15.75" customHeight="1">
      <c r="A78" s="10"/>
      <c r="B78" s="27">
        <f>IF('Return Calculation'!C52*'Return Calculation'!B53&gt;0,'Return Calculation'!C52*'Return Calculation'!B53,"")</f>
        <v>50</v>
      </c>
      <c r="C78" s="27"/>
      <c r="D78" s="29">
        <f>IF('Return Calculation'!B53=1,عربى!$D$15*'Return Calculation'!B53,"")</f>
        <v>2000</v>
      </c>
      <c r="E78" s="29">
        <f>IFERROR(IF((E77+D78)*'Return Calculation'!B53&gt;0,E77+D78,""),"")</f>
        <v>300000</v>
      </c>
      <c r="F78" s="29">
        <f>IFERROR(IF('Return Calculation'!J53*(1+'Return Calculation'!F53)-'Return Calculation'!J53&gt;0,'Return Calculation'!J53*(1+'Return Calculation'!F53)-'Return Calculation'!J53,""),"")</f>
        <v>5973.1432383657666</v>
      </c>
      <c r="G78" s="29">
        <f>IFERROR(IF((G77+عربى!F78)*'Return Calculation'!B53&gt;0,G77+عربى!F78,""),"")</f>
        <v>192618.3881992028</v>
      </c>
      <c r="H78" s="29">
        <f>IFERROR(IF('Return Calculation'!J53+عربى!F78+عربى!D78&gt;0,'Return Calculation'!J53+عربى!F78+عربى!D78,""),"")</f>
        <v>590618.38819920283</v>
      </c>
    </row>
    <row r="79" spans="1:8" s="26" customFormat="1" ht="15.75" customHeight="1">
      <c r="A79" s="10"/>
      <c r="B79" s="27">
        <f>IF('Return Calculation'!C53*'Return Calculation'!B54&gt;0,'Return Calculation'!C53*'Return Calculation'!B54,"")</f>
        <v>51</v>
      </c>
      <c r="C79" s="27"/>
      <c r="D79" s="29">
        <f>IF('Return Calculation'!B54=1,عربى!$D$15*'Return Calculation'!B54,"")</f>
        <v>2000</v>
      </c>
      <c r="E79" s="29">
        <f>IFERROR(IF((E78+D79)*'Return Calculation'!B54&gt;0,E78+D79,""),"")</f>
        <v>302000</v>
      </c>
      <c r="F79" s="29">
        <f>IFERROR(IF('Return Calculation'!J54*(1+'Return Calculation'!F54)-'Return Calculation'!J54&gt;0,'Return Calculation'!J54*(1+'Return Calculation'!F54)-'Return Calculation'!J54,""),"")</f>
        <v>6075.3855781337479</v>
      </c>
      <c r="G79" s="29">
        <f>IFERROR(IF((G78+عربى!F79)*'Return Calculation'!B54&gt;0,G78+عربى!F79,""),"")</f>
        <v>198693.77377733655</v>
      </c>
      <c r="H79" s="29">
        <f>IFERROR(IF('Return Calculation'!J54+عربى!F79+عربى!D79&gt;0,'Return Calculation'!J54+عربى!F79+عربى!D79,""),"")</f>
        <v>600693.77377733658</v>
      </c>
    </row>
    <row r="80" spans="1:8" s="26" customFormat="1" ht="15.75" customHeight="1">
      <c r="A80" s="10"/>
      <c r="B80" s="27">
        <f>IF('Return Calculation'!C54*'Return Calculation'!B55&gt;0,'Return Calculation'!C54*'Return Calculation'!B55,"")</f>
        <v>52</v>
      </c>
      <c r="C80" s="27"/>
      <c r="D80" s="29">
        <f>IF('Return Calculation'!B55=1,عربى!$D$15*'Return Calculation'!B55,"")</f>
        <v>2000</v>
      </c>
      <c r="E80" s="29">
        <f>IFERROR(IF((E79+D80)*'Return Calculation'!B55&gt;0,E79+D80,""),"")</f>
        <v>304000</v>
      </c>
      <c r="F80" s="29">
        <f>IFERROR(IF('Return Calculation'!J55*(1+'Return Calculation'!F55)-'Return Calculation'!J55&gt;0,'Return Calculation'!J55*(1+'Return Calculation'!F55)-'Return Calculation'!J55,""),"")</f>
        <v>6178.6760825366946</v>
      </c>
      <c r="G80" s="29">
        <f>IFERROR(IF((G79+عربى!F80)*'Return Calculation'!B55&gt;0,G79+عربى!F80,""),"")</f>
        <v>204872.44985987325</v>
      </c>
      <c r="H80" s="29">
        <f>IFERROR(IF('Return Calculation'!J55+عربى!F80+عربى!D80&gt;0,'Return Calculation'!J55+عربى!F80+عربى!D80,""),"")</f>
        <v>610872.44985987328</v>
      </c>
    </row>
    <row r="81" spans="1:8" s="26" customFormat="1" ht="15.75" customHeight="1">
      <c r="A81" s="10"/>
      <c r="B81" s="27">
        <f>IF('Return Calculation'!C55*'Return Calculation'!B56&gt;0,'Return Calculation'!C55*'Return Calculation'!B56,"")</f>
        <v>53</v>
      </c>
      <c r="C81" s="27"/>
      <c r="D81" s="29">
        <f>IF('Return Calculation'!B56=1,عربى!$D$15*'Return Calculation'!B56,"")</f>
        <v>2000</v>
      </c>
      <c r="E81" s="29">
        <f>IFERROR(IF((E80+D81)*'Return Calculation'!B56&gt;0,E80+D81,""),"")</f>
        <v>306000</v>
      </c>
      <c r="F81" s="29">
        <f>IFERROR(IF('Return Calculation'!J56*(1+'Return Calculation'!F56)-'Return Calculation'!J56&gt;0,'Return Calculation'!J56*(1+'Return Calculation'!F56)-'Return Calculation'!J56,""),"")</f>
        <v>6283.0254971139366</v>
      </c>
      <c r="G81" s="29">
        <f>IFERROR(IF((G80+عربى!F81)*'Return Calculation'!B56&gt;0,G80+عربى!F81,""),"")</f>
        <v>211155.47535698718</v>
      </c>
      <c r="H81" s="29">
        <f>IFERROR(IF('Return Calculation'!J56+عربى!F81+عربى!D81&gt;0,'Return Calculation'!J56+عربى!F81+عربى!D81,""),"")</f>
        <v>621155.47535698721</v>
      </c>
    </row>
    <row r="82" spans="1:8" s="26" customFormat="1" ht="15.75" customHeight="1">
      <c r="A82" s="10"/>
      <c r="B82" s="27">
        <f>IF('Return Calculation'!C56*'Return Calculation'!B57&gt;0,'Return Calculation'!C56*'Return Calculation'!B57,"")</f>
        <v>54</v>
      </c>
      <c r="C82" s="27"/>
      <c r="D82" s="29">
        <f>IF('Return Calculation'!B57=1,عربى!$D$15*'Return Calculation'!B57,"")</f>
        <v>2000</v>
      </c>
      <c r="E82" s="29">
        <f>IFERROR(IF((E81+D82)*'Return Calculation'!B57&gt;0,E81+D82,""),"")</f>
        <v>308000</v>
      </c>
      <c r="F82" s="29">
        <f>IFERROR(IF('Return Calculation'!J57*(1+'Return Calculation'!F57)-'Return Calculation'!J57&gt;0,'Return Calculation'!J57*(1+'Return Calculation'!F57)-'Return Calculation'!J57,""),"")</f>
        <v>6388.4446775659453</v>
      </c>
      <c r="G82" s="29">
        <f>IFERROR(IF((G81+عربى!F82)*'Return Calculation'!B57&gt;0,G81+عربى!F82,""),"")</f>
        <v>217543.92003455313</v>
      </c>
      <c r="H82" s="29">
        <f>IFERROR(IF('Return Calculation'!J57+عربى!F82+عربى!D82&gt;0,'Return Calculation'!J57+عربى!F82+عربى!D82,""),"")</f>
        <v>631543.92003455316</v>
      </c>
    </row>
    <row r="83" spans="1:8" s="26" customFormat="1" ht="15.75" customHeight="1">
      <c r="A83" s="10"/>
      <c r="B83" s="27">
        <f>IF('Return Calculation'!C57*'Return Calculation'!B58&gt;0,'Return Calculation'!C57*'Return Calculation'!B58,"")</f>
        <v>55</v>
      </c>
      <c r="C83" s="27"/>
      <c r="D83" s="29">
        <f>IF('Return Calculation'!B58=1,عربى!$D$15*'Return Calculation'!B58,"")</f>
        <v>2000</v>
      </c>
      <c r="E83" s="29">
        <f>IFERROR(IF((E82+D83)*'Return Calculation'!B58&gt;0,E82+D83,""),"")</f>
        <v>310000</v>
      </c>
      <c r="F83" s="29">
        <f>IFERROR(IF('Return Calculation'!J58*(1+'Return Calculation'!F58)-'Return Calculation'!J58&gt;0,'Return Calculation'!J58*(1+'Return Calculation'!F58)-'Return Calculation'!J58,""),"")</f>
        <v>6494.9445908829803</v>
      </c>
      <c r="G83" s="29">
        <f>IFERROR(IF((G82+عربى!F83)*'Return Calculation'!B58&gt;0,G82+عربى!F83,""),"")</f>
        <v>224038.86462543611</v>
      </c>
      <c r="H83" s="29">
        <f>IFERROR(IF('Return Calculation'!J58+عربى!F83+عربى!D83&gt;0,'Return Calculation'!J58+عربى!F83+عربى!D83,""),"")</f>
        <v>642038.86462543614</v>
      </c>
    </row>
    <row r="84" spans="1:8" s="26" customFormat="1" ht="15.75" customHeight="1">
      <c r="A84" s="10"/>
      <c r="B84" s="27">
        <f>IF('Return Calculation'!C58*'Return Calculation'!B59&gt;0,'Return Calculation'!C58*'Return Calculation'!B59,"")</f>
        <v>56</v>
      </c>
      <c r="C84" s="27"/>
      <c r="D84" s="29">
        <f>IF('Return Calculation'!B59=1,عربى!$D$15*'Return Calculation'!B59,"")</f>
        <v>2000</v>
      </c>
      <c r="E84" s="29">
        <f>IFERROR(IF((E83+D84)*'Return Calculation'!B59&gt;0,E83+D84,""),"")</f>
        <v>312000</v>
      </c>
      <c r="F84" s="29">
        <f>IFERROR(IF('Return Calculation'!J59*(1+'Return Calculation'!F59)-'Return Calculation'!J59&gt;0,'Return Calculation'!J59*(1+'Return Calculation'!F59)-'Return Calculation'!J59,""),"")</f>
        <v>6602.5363164866576</v>
      </c>
      <c r="G84" s="29">
        <f>IFERROR(IF((G83+عربى!F84)*'Return Calculation'!B59&gt;0,G83+عربى!F84,""),"")</f>
        <v>230641.40094192277</v>
      </c>
      <c r="H84" s="29">
        <f>IFERROR(IF('Return Calculation'!J59+عربى!F84+عربى!D84&gt;0,'Return Calculation'!J59+عربى!F84+عربى!D84,""),"")</f>
        <v>652641.4009419228</v>
      </c>
    </row>
    <row r="85" spans="1:8" s="26" customFormat="1" ht="15.75" customHeight="1">
      <c r="A85" s="10"/>
      <c r="B85" s="27">
        <f>IF('Return Calculation'!C59*'Return Calculation'!B60&gt;0,'Return Calculation'!C59*'Return Calculation'!B60,"")</f>
        <v>57</v>
      </c>
      <c r="C85" s="27"/>
      <c r="D85" s="29">
        <f>IF('Return Calculation'!B60=1,عربى!$D$15*'Return Calculation'!B60,"")</f>
        <v>2000</v>
      </c>
      <c r="E85" s="29">
        <f>IFERROR(IF((E84+D85)*'Return Calculation'!B60&gt;0,E84+D85,""),"")</f>
        <v>314000</v>
      </c>
      <c r="F85" s="29">
        <f>IFERROR(IF('Return Calculation'!J60*(1+'Return Calculation'!F60)-'Return Calculation'!J60&gt;0,'Return Calculation'!J60*(1+'Return Calculation'!F60)-'Return Calculation'!J60,""),"")</f>
        <v>6711.2310473817633</v>
      </c>
      <c r="G85" s="29">
        <f>IFERROR(IF((G84+عربى!F85)*'Return Calculation'!B60&gt;0,G84+عربى!F85,""),"")</f>
        <v>237352.63198930453</v>
      </c>
      <c r="H85" s="29">
        <f>IFERROR(IF('Return Calculation'!J60+عربى!F85+عربى!D85&gt;0,'Return Calculation'!J60+عربى!F85+عربى!D85,""),"")</f>
        <v>663352.63198930456</v>
      </c>
    </row>
    <row r="86" spans="1:8" s="26" customFormat="1" ht="15.75" customHeight="1">
      <c r="A86" s="10"/>
      <c r="B86" s="27">
        <f>IF('Return Calculation'!C60*'Return Calculation'!B61&gt;0,'Return Calculation'!C60*'Return Calculation'!B61,"")</f>
        <v>58</v>
      </c>
      <c r="C86" s="27"/>
      <c r="D86" s="29">
        <f>IF('Return Calculation'!B61=1,عربى!$D$15*'Return Calculation'!B61,"")</f>
        <v>2000</v>
      </c>
      <c r="E86" s="29">
        <f>IFERROR(IF((E85+D86)*'Return Calculation'!B61&gt;0,E85+D86,""),"")</f>
        <v>316000</v>
      </c>
      <c r="F86" s="29">
        <f>IFERROR(IF('Return Calculation'!J61*(1+'Return Calculation'!F61)-'Return Calculation'!J61&gt;0,'Return Calculation'!J61*(1+'Return Calculation'!F61)-'Return Calculation'!J61,""),"")</f>
        <v>6821.0400913215708</v>
      </c>
      <c r="G86" s="29">
        <f>IFERROR(IF((G85+عربى!F86)*'Return Calculation'!B61&gt;0,G85+عربى!F86,""),"")</f>
        <v>244173.6720806261</v>
      </c>
      <c r="H86" s="29">
        <f>IFERROR(IF('Return Calculation'!J61+عربى!F86+عربى!D86&gt;0,'Return Calculation'!J61+عربى!F86+عربى!D86,""),"")</f>
        <v>674173.67208062613</v>
      </c>
    </row>
    <row r="87" spans="1:8" s="26" customFormat="1" ht="15.75" customHeight="1">
      <c r="A87" s="10"/>
      <c r="B87" s="27">
        <f>IF('Return Calculation'!C61*'Return Calculation'!B62&gt;0,'Return Calculation'!C61*'Return Calculation'!B62,"")</f>
        <v>59</v>
      </c>
      <c r="C87" s="27"/>
      <c r="D87" s="29">
        <f>IF('Return Calculation'!B62=1,عربى!$D$15*'Return Calculation'!B62,"")</f>
        <v>2000</v>
      </c>
      <c r="E87" s="29">
        <f>IFERROR(IF((E86+D87)*'Return Calculation'!B62&gt;0,E86+D87,""),"")</f>
        <v>318000</v>
      </c>
      <c r="F87" s="29">
        <f>IFERROR(IF('Return Calculation'!J62*(1+'Return Calculation'!F62)-'Return Calculation'!J62&gt;0,'Return Calculation'!J62*(1+'Return Calculation'!F62)-'Return Calculation'!J62,""),"")</f>
        <v>6931.9748719837517</v>
      </c>
      <c r="G87" s="29">
        <f>IFERROR(IF((G86+عربى!F87)*'Return Calculation'!B62&gt;0,G86+عربى!F87,""),"")</f>
        <v>251105.64695260985</v>
      </c>
      <c r="H87" s="29">
        <f>IFERROR(IF('Return Calculation'!J62+عربى!F87+عربى!D87&gt;0,'Return Calculation'!J62+عربى!F87+عربى!D87,""),"")</f>
        <v>685105.64695260988</v>
      </c>
    </row>
    <row r="88" spans="1:8" s="26" customFormat="1" ht="15.75" customHeight="1">
      <c r="A88" s="10"/>
      <c r="B88" s="27">
        <f>IF('Return Calculation'!C62*'Return Calculation'!B63&gt;0,'Return Calculation'!C62*'Return Calculation'!B63,"")</f>
        <v>60</v>
      </c>
      <c r="C88" s="27"/>
      <c r="D88" s="29">
        <f>IF('Return Calculation'!B63=1,عربى!$D$15*'Return Calculation'!B63,"")</f>
        <v>2000</v>
      </c>
      <c r="E88" s="29">
        <f>IFERROR(IF((E87+D88)*'Return Calculation'!B63&gt;0,E87+D88,""),"")</f>
        <v>320000</v>
      </c>
      <c r="F88" s="29">
        <f>IFERROR(IF('Return Calculation'!J63*(1+'Return Calculation'!F63)-'Return Calculation'!J63&gt;0,'Return Calculation'!J63*(1+'Return Calculation'!F63)-'Return Calculation'!J63,""),"")</f>
        <v>7044.0469301586272</v>
      </c>
      <c r="G88" s="29">
        <f>IFERROR(IF((G87+عربى!F88)*'Return Calculation'!B63&gt;0,G87+عربى!F88,""),"")</f>
        <v>258149.69388276848</v>
      </c>
      <c r="H88" s="29">
        <f>IFERROR(IF('Return Calculation'!J63+عربى!F88+عربى!D88&gt;0,'Return Calculation'!J63+عربى!F88+عربى!D88,""),"")</f>
        <v>696149.69388276851</v>
      </c>
    </row>
    <row r="89" spans="1:8" s="26" customFormat="1" ht="15.75" customHeight="1">
      <c r="A89" s="10"/>
      <c r="B89" s="27">
        <f>IF('Return Calculation'!C63*'Return Calculation'!B64&gt;0,'Return Calculation'!C63*'Return Calculation'!B64,"")</f>
        <v>61</v>
      </c>
      <c r="C89" s="27"/>
      <c r="D89" s="29">
        <f>IF('Return Calculation'!B64=1,عربى!$D$15*'Return Calculation'!B64,"")</f>
        <v>2000</v>
      </c>
      <c r="E89" s="29">
        <f>IFERROR(IF((E88+D89)*'Return Calculation'!B64&gt;0,E88+D89,""),"")</f>
        <v>322000</v>
      </c>
      <c r="F89" s="29">
        <f>IFERROR(IF('Return Calculation'!J64*(1+'Return Calculation'!F64)-'Return Calculation'!J64&gt;0,'Return Calculation'!J64*(1+'Return Calculation'!F64)-'Return Calculation'!J64,""),"")</f>
        <v>7157.2679249502253</v>
      </c>
      <c r="G89" s="29">
        <f>IFERROR(IF((G88+عربى!F89)*'Return Calculation'!B64&gt;0,G88+عربى!F89,""),"")</f>
        <v>265306.96180771873</v>
      </c>
      <c r="H89" s="29">
        <f>IFERROR(IF('Return Calculation'!J64+عربى!F89+عربى!D89&gt;0,'Return Calculation'!J64+عربى!F89+عربى!D89,""),"")</f>
        <v>707306.96180771873</v>
      </c>
    </row>
    <row r="90" spans="1:8" s="26" customFormat="1" ht="15.75" customHeight="1">
      <c r="A90" s="10"/>
      <c r="B90" s="27">
        <f>IF('Return Calculation'!C64*'Return Calculation'!B65&gt;0,'Return Calculation'!C64*'Return Calculation'!B65,"")</f>
        <v>62</v>
      </c>
      <c r="C90" s="27"/>
      <c r="D90" s="29">
        <f>IF('Return Calculation'!B65=1,عربى!$D$15*'Return Calculation'!B65,"")</f>
        <v>2000</v>
      </c>
      <c r="E90" s="29">
        <f>IFERROR(IF((E89+D90)*'Return Calculation'!B65&gt;0,E89+D90,""),"")</f>
        <v>324000</v>
      </c>
      <c r="F90" s="29">
        <f>IFERROR(IF('Return Calculation'!J65*(1+'Return Calculation'!F65)-'Return Calculation'!J65&gt;0,'Return Calculation'!J65*(1+'Return Calculation'!F65)-'Return Calculation'!J65,""),"")</f>
        <v>7271.6496349889785</v>
      </c>
      <c r="G90" s="29">
        <f>IFERROR(IF((G89+عربى!F90)*'Return Calculation'!B65&gt;0,G89+عربى!F90,""),"")</f>
        <v>272578.61144270771</v>
      </c>
      <c r="H90" s="29">
        <f>IFERROR(IF('Return Calculation'!J65+عربى!F90+عربى!D90&gt;0,'Return Calculation'!J65+عربى!F90+عربى!D90,""),"")</f>
        <v>718578.61144270771</v>
      </c>
    </row>
    <row r="91" spans="1:8" s="26" customFormat="1" ht="15.75" customHeight="1">
      <c r="A91" s="10"/>
      <c r="B91" s="27">
        <f>IF('Return Calculation'!C65*'Return Calculation'!B66&gt;0,'Return Calculation'!C65*'Return Calculation'!B66,"")</f>
        <v>63</v>
      </c>
      <c r="C91" s="27"/>
      <c r="D91" s="29">
        <f>IF('Return Calculation'!B66=1,عربى!$D$15*'Return Calculation'!B66,"")</f>
        <v>2000</v>
      </c>
      <c r="E91" s="29">
        <f>IFERROR(IF((E90+D91)*'Return Calculation'!B66&gt;0,E90+D91,""),"")</f>
        <v>326000</v>
      </c>
      <c r="F91" s="29">
        <f>IFERROR(IF('Return Calculation'!J66*(1+'Return Calculation'!F66)-'Return Calculation'!J66&gt;0,'Return Calculation'!J66*(1+'Return Calculation'!F66)-'Return Calculation'!J66,""),"")</f>
        <v>7387.2039596568793</v>
      </c>
      <c r="G91" s="29">
        <f>IFERROR(IF((G90+عربى!F91)*'Return Calculation'!B66&gt;0,G90+عربى!F91,""),"")</f>
        <v>279965.81540236459</v>
      </c>
      <c r="H91" s="29">
        <f>IFERROR(IF('Return Calculation'!J66+عربى!F91+عربى!D91&gt;0,'Return Calculation'!J66+عربى!F91+عربى!D91,""),"")</f>
        <v>729965.81540236459</v>
      </c>
    </row>
    <row r="92" spans="1:8" s="26" customFormat="1" ht="15.75" customHeight="1">
      <c r="A92" s="10"/>
      <c r="B92" s="27">
        <f>IF('Return Calculation'!C66*'Return Calculation'!B67&gt;0,'Return Calculation'!C66*'Return Calculation'!B67,"")</f>
        <v>64</v>
      </c>
      <c r="C92" s="27"/>
      <c r="D92" s="29">
        <f>IF('Return Calculation'!B67=1,عربى!$D$15*'Return Calculation'!B67,"")</f>
        <v>2000</v>
      </c>
      <c r="E92" s="29">
        <f>IFERROR(IF((E91+D92)*'Return Calculation'!B67&gt;0,E91+D92,""),"")</f>
        <v>328000</v>
      </c>
      <c r="F92" s="29">
        <f>IFERROR(IF('Return Calculation'!J67*(1+'Return Calculation'!F67)-'Return Calculation'!J67&gt;0,'Return Calculation'!J67*(1+'Return Calculation'!F67)-'Return Calculation'!J67,""),"")</f>
        <v>7503.9429203260224</v>
      </c>
      <c r="G92" s="29">
        <f>IFERROR(IF((G91+عربى!F92)*'Return Calculation'!B67&gt;0,G91+عربى!F92,""),"")</f>
        <v>287469.75832269061</v>
      </c>
      <c r="H92" s="29">
        <f>IFERROR(IF('Return Calculation'!J67+عربى!F92+عربى!D92&gt;0,'Return Calculation'!J67+عربى!F92+عربى!D92,""),"")</f>
        <v>741469.75832269061</v>
      </c>
    </row>
    <row r="93" spans="1:8" s="26" customFormat="1" ht="15.75" customHeight="1">
      <c r="A93" s="10"/>
      <c r="B93" s="27">
        <f>IF('Return Calculation'!C67*'Return Calculation'!B68&gt;0,'Return Calculation'!C67*'Return Calculation'!B68,"")</f>
        <v>65</v>
      </c>
      <c r="C93" s="27"/>
      <c r="D93" s="29">
        <f>IF('Return Calculation'!B68=1,عربى!$D$15*'Return Calculation'!B68,"")</f>
        <v>2000</v>
      </c>
      <c r="E93" s="29">
        <f>IFERROR(IF((E92+D93)*'Return Calculation'!B68&gt;0,E92+D93,""),"")</f>
        <v>330000</v>
      </c>
      <c r="F93" s="29">
        <f>IFERROR(IF('Return Calculation'!J68*(1+'Return Calculation'!F68)-'Return Calculation'!J68&gt;0,'Return Calculation'!J68*(1+'Return Calculation'!F68)-'Return Calculation'!J68,""),"")</f>
        <v>7621.8786616083235</v>
      </c>
      <c r="G93" s="29">
        <f>IFERROR(IF((G92+عربى!F93)*'Return Calculation'!B68&gt;0,G92+عربى!F93,""),"")</f>
        <v>295091.63698429894</v>
      </c>
      <c r="H93" s="29">
        <f>IFERROR(IF('Return Calculation'!J68+عربى!F93+عربى!D93&gt;0,'Return Calculation'!J68+عربى!F93+عربى!D93,""),"")</f>
        <v>753091.63698429894</v>
      </c>
    </row>
    <row r="94" spans="1:8" s="26" customFormat="1" ht="15.75" customHeight="1">
      <c r="A94" s="10"/>
      <c r="B94" s="27">
        <f>IF('Return Calculation'!C68*'Return Calculation'!B69&gt;0,'Return Calculation'!C68*'Return Calculation'!B69,"")</f>
        <v>66</v>
      </c>
      <c r="C94" s="27"/>
      <c r="D94" s="29">
        <f>IF('Return Calculation'!B69=1,عربى!$D$15*'Return Calculation'!B69,"")</f>
        <v>2000</v>
      </c>
      <c r="E94" s="29">
        <f>IFERROR(IF((E93+D94)*'Return Calculation'!B69&gt;0,E93+D94,""),"")</f>
        <v>332000</v>
      </c>
      <c r="F94" s="29">
        <f>IFERROR(IF('Return Calculation'!J69*(1+'Return Calculation'!F69)-'Return Calculation'!J69&gt;0,'Return Calculation'!J69*(1+'Return Calculation'!F69)-'Return Calculation'!J69,""),"")</f>
        <v>7741.0234526199056</v>
      </c>
      <c r="G94" s="29">
        <f>IFERROR(IF((G93+عربى!F94)*'Return Calculation'!B69&gt;0,G93+عربى!F94,""),"")</f>
        <v>302832.66043691884</v>
      </c>
      <c r="H94" s="29">
        <f>IFERROR(IF('Return Calculation'!J69+عربى!F94+عربى!D94&gt;0,'Return Calculation'!J69+عربى!F94+عربى!D94,""),"")</f>
        <v>764832.66043691884</v>
      </c>
    </row>
    <row r="95" spans="1:8" s="26" customFormat="1" ht="15.75" customHeight="1">
      <c r="A95" s="10"/>
      <c r="B95" s="27">
        <f>IF('Return Calculation'!C69*'Return Calculation'!B70&gt;0,'Return Calculation'!C69*'Return Calculation'!B70,"")</f>
        <v>67</v>
      </c>
      <c r="C95" s="27"/>
      <c r="D95" s="29">
        <f>IF('Return Calculation'!B70=1,عربى!$D$15*'Return Calculation'!B70,"")</f>
        <v>2000</v>
      </c>
      <c r="E95" s="29">
        <f>IFERROR(IF((E94+D95)*'Return Calculation'!B70&gt;0,E94+D95,""),"")</f>
        <v>334000</v>
      </c>
      <c r="F95" s="29">
        <f>IFERROR(IF('Return Calculation'!J70*(1+'Return Calculation'!F70)-'Return Calculation'!J70&gt;0,'Return Calculation'!J70*(1+'Return Calculation'!F70)-'Return Calculation'!J70,""),"")</f>
        <v>7861.3896882564295</v>
      </c>
      <c r="G95" s="29">
        <f>IFERROR(IF((G94+عربى!F95)*'Return Calculation'!B70&gt;0,G94+عربى!F95,""),"")</f>
        <v>310694.05012517527</v>
      </c>
      <c r="H95" s="29">
        <f>IFERROR(IF('Return Calculation'!J70+عربى!F95+عربى!D95&gt;0,'Return Calculation'!J70+عربى!F95+عربى!D95,""),"")</f>
        <v>776694.05012517527</v>
      </c>
    </row>
    <row r="96" spans="1:8" s="26" customFormat="1" ht="15.75" customHeight="1">
      <c r="A96" s="10"/>
      <c r="B96" s="27">
        <f>IF('Return Calculation'!C70*'Return Calculation'!B71&gt;0,'Return Calculation'!C70*'Return Calculation'!B71,"")</f>
        <v>68</v>
      </c>
      <c r="C96" s="27"/>
      <c r="D96" s="29">
        <f>IF('Return Calculation'!B71=1,عربى!$D$15*'Return Calculation'!B71,"")</f>
        <v>2000</v>
      </c>
      <c r="E96" s="29">
        <f>IFERROR(IF((E95+D96)*'Return Calculation'!B71&gt;0,E95+D96,""),"")</f>
        <v>336000</v>
      </c>
      <c r="F96" s="29">
        <f>IFERROR(IF('Return Calculation'!J71*(1+'Return Calculation'!F71)-'Return Calculation'!J71&gt;0,'Return Calculation'!J71*(1+'Return Calculation'!F71)-'Return Calculation'!J71,""),"")</f>
        <v>7982.9898904837901</v>
      </c>
      <c r="G96" s="29">
        <f>IFERROR(IF((G95+عربى!F96)*'Return Calculation'!B71&gt;0,G95+عربى!F96,""),"")</f>
        <v>318677.04001565906</v>
      </c>
      <c r="H96" s="29">
        <f>IFERROR(IF('Return Calculation'!J71+عربى!F96+عربى!D96&gt;0,'Return Calculation'!J71+عربى!F96+عربى!D96,""),"")</f>
        <v>788677.04001565906</v>
      </c>
    </row>
    <row r="97" spans="1:8" s="26" customFormat="1" ht="15.75" customHeight="1">
      <c r="A97" s="10"/>
      <c r="B97" s="27">
        <f>IF('Return Calculation'!C71*'Return Calculation'!B72&gt;0,'Return Calculation'!C71*'Return Calculation'!B72,"")</f>
        <v>69</v>
      </c>
      <c r="C97" s="27"/>
      <c r="D97" s="29">
        <f>IF('Return Calculation'!B72=1,عربى!$D$15*'Return Calculation'!B72,"")</f>
        <v>2000</v>
      </c>
      <c r="E97" s="29">
        <f>IFERROR(IF((E96+D97)*'Return Calculation'!B72&gt;0,E96+D97,""),"")</f>
        <v>338000</v>
      </c>
      <c r="F97" s="29">
        <f>IFERROR(IF('Return Calculation'!J72*(1+'Return Calculation'!F72)-'Return Calculation'!J72&gt;0,'Return Calculation'!J72*(1+'Return Calculation'!F72)-'Return Calculation'!J72,""),"")</f>
        <v>8105.8367096396396</v>
      </c>
      <c r="G97" s="29">
        <f>IFERROR(IF((G96+عربى!F97)*'Return Calculation'!B72&gt;0,G96+عربى!F97,""),"")</f>
        <v>326782.8767252987</v>
      </c>
      <c r="H97" s="29">
        <f>IFERROR(IF('Return Calculation'!J72+عربى!F97+عربى!D97&gt;0,'Return Calculation'!J72+عربى!F97+عربى!D97,""),"")</f>
        <v>800782.8767252987</v>
      </c>
    </row>
    <row r="98" spans="1:8" s="26" customFormat="1" ht="15.75" customHeight="1">
      <c r="A98" s="10"/>
      <c r="B98" s="27">
        <f>IF('Return Calculation'!C72*'Return Calculation'!B73&gt;0,'Return Calculation'!C72*'Return Calculation'!B73,"")</f>
        <v>70</v>
      </c>
      <c r="C98" s="27"/>
      <c r="D98" s="29">
        <f>IF('Return Calculation'!B73=1,عربى!$D$15*'Return Calculation'!B73,"")</f>
        <v>2000</v>
      </c>
      <c r="E98" s="29">
        <f>IFERROR(IF((E97+D98)*'Return Calculation'!B73&gt;0,E97+D98,""),"")</f>
        <v>340000</v>
      </c>
      <c r="F98" s="29">
        <f>IFERROR(IF('Return Calculation'!J73*(1+'Return Calculation'!F73)-'Return Calculation'!J73&gt;0,'Return Calculation'!J73*(1+'Return Calculation'!F73)-'Return Calculation'!J73,""),"")</f>
        <v>8229.9429257502779</v>
      </c>
      <c r="G98" s="29">
        <f>IFERROR(IF((G97+عربى!F98)*'Return Calculation'!B73&gt;0,G97+عربى!F98,""),"")</f>
        <v>335012.81965104898</v>
      </c>
      <c r="H98" s="29">
        <f>IFERROR(IF('Return Calculation'!J73+عربى!F98+عربى!D98&gt;0,'Return Calculation'!J73+عربى!F98+عربى!D98,""),"")</f>
        <v>813012.81965104898</v>
      </c>
    </row>
    <row r="99" spans="1:8" s="26" customFormat="1" ht="15.75" customHeight="1">
      <c r="A99" s="10"/>
      <c r="B99" s="27">
        <f>IF('Return Calculation'!C73*'Return Calculation'!B74&gt;0,'Return Calculation'!C73*'Return Calculation'!B74,"")</f>
        <v>71</v>
      </c>
      <c r="C99" s="27"/>
      <c r="D99" s="29">
        <f>IF('Return Calculation'!B74=1,عربى!$D$15*'Return Calculation'!B74,"")</f>
        <v>2000</v>
      </c>
      <c r="E99" s="29">
        <f>IFERROR(IF((E98+D99)*'Return Calculation'!B74&gt;0,E98+D99,""),"")</f>
        <v>342000</v>
      </c>
      <c r="F99" s="29">
        <f>IFERROR(IF('Return Calculation'!J74*(1+'Return Calculation'!F74)-'Return Calculation'!J74&gt;0,'Return Calculation'!J74*(1+'Return Calculation'!F74)-'Return Calculation'!J74,""),"")</f>
        <v>8355.3214498597663</v>
      </c>
      <c r="G99" s="29">
        <f>IFERROR(IF((G98+عربى!F99)*'Return Calculation'!B74&gt;0,G98+عربى!F99,""),"")</f>
        <v>343368.14110090875</v>
      </c>
      <c r="H99" s="29">
        <f>IFERROR(IF('Return Calculation'!J74+عربى!F99+عربى!D99&gt;0,'Return Calculation'!J74+عربى!F99+عربى!D99,""),"")</f>
        <v>825368.14110090875</v>
      </c>
    </row>
    <row r="100" spans="1:8" s="26" customFormat="1" ht="15.75" customHeight="1">
      <c r="A100" s="10"/>
      <c r="B100" s="27">
        <f>IF('Return Calculation'!C74*'Return Calculation'!B75&gt;0,'Return Calculation'!C74*'Return Calculation'!B75,"")</f>
        <v>72</v>
      </c>
      <c r="C100" s="27"/>
      <c r="D100" s="29">
        <f>IF('Return Calculation'!B75=1,عربى!$D$15*'Return Calculation'!B75,"")</f>
        <v>2000</v>
      </c>
      <c r="E100" s="29">
        <f>IFERROR(IF((E99+D100)*'Return Calculation'!B75&gt;0,E99+D100,""),"")</f>
        <v>344000</v>
      </c>
      <c r="F100" s="29">
        <f>IFERROR(IF('Return Calculation'!J75*(1+'Return Calculation'!F75)-'Return Calculation'!J75&gt;0,'Return Calculation'!J75*(1+'Return Calculation'!F75)-'Return Calculation'!J75,""),"")</f>
        <v>8481.9853253728943</v>
      </c>
      <c r="G100" s="29">
        <f>IFERROR(IF((G99+عربى!F100)*'Return Calculation'!B75&gt;0,G99+عربى!F100,""),"")</f>
        <v>351850.12642628164</v>
      </c>
      <c r="H100" s="29">
        <f>IFERROR(IF('Return Calculation'!J75+عربى!F100+عربى!D100&gt;0,'Return Calculation'!J75+عربى!F100+عربى!D100,""),"")</f>
        <v>837850.12642628164</v>
      </c>
    </row>
    <row r="101" spans="1:8" s="26" customFormat="1" ht="15.75" customHeight="1">
      <c r="A101" s="10"/>
      <c r="B101" s="27">
        <f>IF('Return Calculation'!C75*'Return Calculation'!B76&gt;0,'Return Calculation'!C75*'Return Calculation'!B76,"")</f>
        <v>73</v>
      </c>
      <c r="C101" s="27"/>
      <c r="D101" s="29">
        <f>IF('Return Calculation'!B76=1,عربى!$D$15*'Return Calculation'!B76,"")</f>
        <v>2000</v>
      </c>
      <c r="E101" s="29">
        <f>IFERROR(IF((E100+D101)*'Return Calculation'!B76&gt;0,E100+D101,""),"")</f>
        <v>346000</v>
      </c>
      <c r="F101" s="29">
        <f>IFERROR(IF('Return Calculation'!J76*(1+'Return Calculation'!F76)-'Return Calculation'!J76&gt;0,'Return Calculation'!J76*(1+'Return Calculation'!F76)-'Return Calculation'!J76,""),"")</f>
        <v>8609.9477294128155</v>
      </c>
      <c r="G101" s="29">
        <f>IFERROR(IF((G100+عربى!F101)*'Return Calculation'!B76&gt;0,G100+عربى!F101,""),"")</f>
        <v>360460.07415569446</v>
      </c>
      <c r="H101" s="29">
        <f>IFERROR(IF('Return Calculation'!J76+عربى!F101+عربى!D101&gt;0,'Return Calculation'!J76+عربى!F101+عربى!D101,""),"")</f>
        <v>850460.07415569446</v>
      </c>
    </row>
    <row r="102" spans="1:8" s="26" customFormat="1" ht="15.75" customHeight="1">
      <c r="A102" s="10"/>
      <c r="B102" s="27">
        <f>IF('Return Calculation'!C76*'Return Calculation'!B77&gt;0,'Return Calculation'!C76*'Return Calculation'!B77,"")</f>
        <v>74</v>
      </c>
      <c r="C102" s="27"/>
      <c r="D102" s="29">
        <f>IF('Return Calculation'!B77=1,عربى!$D$15*'Return Calculation'!B77,"")</f>
        <v>2000</v>
      </c>
      <c r="E102" s="29">
        <f>IFERROR(IF((E101+D102)*'Return Calculation'!B77&gt;0,E101+D102,""),"")</f>
        <v>348000</v>
      </c>
      <c r="F102" s="29">
        <f>IFERROR(IF('Return Calculation'!J77*(1+'Return Calculation'!F77)-'Return Calculation'!J77&gt;0,'Return Calculation'!J77*(1+'Return Calculation'!F77)-'Return Calculation'!J77,""),"")</f>
        <v>8739.2219741913723</v>
      </c>
      <c r="G102" s="29">
        <f>IFERROR(IF((G101+عربى!F102)*'Return Calculation'!B77&gt;0,G101+عربى!F102,""),"")</f>
        <v>369199.29612988583</v>
      </c>
      <c r="H102" s="29">
        <f>IFERROR(IF('Return Calculation'!J77+عربى!F102+عربى!D102&gt;0,'Return Calculation'!J77+عربى!F102+عربى!D102,""),"")</f>
        <v>863199.29612988583</v>
      </c>
    </row>
    <row r="103" spans="1:8" s="26" customFormat="1" ht="15.75" customHeight="1">
      <c r="A103" s="10"/>
      <c r="B103" s="27">
        <f>IF('Return Calculation'!C77*'Return Calculation'!B78&gt;0,'Return Calculation'!C77*'Return Calculation'!B78,"")</f>
        <v>75</v>
      </c>
      <c r="C103" s="27"/>
      <c r="D103" s="29">
        <f>IF('Return Calculation'!B78=1,عربى!$D$15*'Return Calculation'!B78,"")</f>
        <v>2000</v>
      </c>
      <c r="E103" s="29">
        <f>IFERROR(IF((E102+D103)*'Return Calculation'!B78&gt;0,E102+D103,""),"")</f>
        <v>350000</v>
      </c>
      <c r="F103" s="29">
        <f>IFERROR(IF('Return Calculation'!J78*(1+'Return Calculation'!F78)-'Return Calculation'!J78&gt;0,'Return Calculation'!J78*(1+'Return Calculation'!F78)-'Return Calculation'!J78,""),"")</f>
        <v>8869.8215083938558</v>
      </c>
      <c r="G103" s="29">
        <f>IFERROR(IF((G102+عربى!F103)*'Return Calculation'!B78&gt;0,G102+عربى!F103,""),"")</f>
        <v>378069.11763827968</v>
      </c>
      <c r="H103" s="29">
        <f>IFERROR(IF('Return Calculation'!J78+عربى!F103+عربى!D103&gt;0,'Return Calculation'!J78+عربى!F103+عربى!D103,""),"")</f>
        <v>876069.11763827968</v>
      </c>
    </row>
    <row r="104" spans="1:8" s="26" customFormat="1" ht="15.75" customHeight="1">
      <c r="A104" s="10"/>
      <c r="B104" s="27">
        <f>IF('Return Calculation'!C78*'Return Calculation'!B79&gt;0,'Return Calculation'!C78*'Return Calculation'!B79,"")</f>
        <v>76</v>
      </c>
      <c r="C104" s="27"/>
      <c r="D104" s="29">
        <f>IF('Return Calculation'!B79=1,عربى!$D$15*'Return Calculation'!B79,"")</f>
        <v>2000</v>
      </c>
      <c r="E104" s="29">
        <f>IFERROR(IF((E103+D104)*'Return Calculation'!B79&gt;0,E103+D104,""),"")</f>
        <v>352000</v>
      </c>
      <c r="F104" s="29">
        <f>IFERROR(IF('Return Calculation'!J79*(1+'Return Calculation'!F79)-'Return Calculation'!J79&gt;0,'Return Calculation'!J79*(1+'Return Calculation'!F79)-'Return Calculation'!J79,""),"")</f>
        <v>9001.7599185785512</v>
      </c>
      <c r="G104" s="29">
        <f>IFERROR(IF((G103+عربى!F104)*'Return Calculation'!B79&gt;0,G103+عربى!F104,""),"")</f>
        <v>387070.87755685824</v>
      </c>
      <c r="H104" s="29">
        <f>IFERROR(IF('Return Calculation'!J79+عربى!F104+عربى!D104&gt;0,'Return Calculation'!J79+عربى!F104+عربى!D104,""),"")</f>
        <v>889070.87755685824</v>
      </c>
    </row>
    <row r="105" spans="1:8" s="26" customFormat="1" ht="15.75" customHeight="1">
      <c r="A105" s="10"/>
      <c r="B105" s="27">
        <f>IF('Return Calculation'!C79*'Return Calculation'!B80&gt;0,'Return Calculation'!C79*'Return Calculation'!B80,"")</f>
        <v>77</v>
      </c>
      <c r="C105" s="27"/>
      <c r="D105" s="29">
        <f>IF('Return Calculation'!B80=1,عربى!$D$15*'Return Calculation'!B80,"")</f>
        <v>2000</v>
      </c>
      <c r="E105" s="29">
        <f>IFERROR(IF((E104+D105)*'Return Calculation'!B80&gt;0,E104+D105,""),"")</f>
        <v>354000</v>
      </c>
      <c r="F105" s="29">
        <f>IFERROR(IF('Return Calculation'!J80*(1+'Return Calculation'!F80)-'Return Calculation'!J80&gt;0,'Return Calculation'!J80*(1+'Return Calculation'!F80)-'Return Calculation'!J80,""),"")</f>
        <v>9135.0509305900196</v>
      </c>
      <c r="G105" s="29">
        <f>IFERROR(IF((G104+عربى!F105)*'Return Calculation'!B80&gt;0,G104+عربى!F105,""),"")</f>
        <v>396205.92848744825</v>
      </c>
      <c r="H105" s="29">
        <f>IFERROR(IF('Return Calculation'!J80+عربى!F105+عربى!D105&gt;0,'Return Calculation'!J80+عربى!F105+عربى!D105,""),"")</f>
        <v>902205.92848744825</v>
      </c>
    </row>
    <row r="106" spans="1:8" s="26" customFormat="1" ht="15.75" customHeight="1">
      <c r="A106" s="10"/>
      <c r="B106" s="27">
        <f>IF('Return Calculation'!C80*'Return Calculation'!B81&gt;0,'Return Calculation'!C80*'Return Calculation'!B81,"")</f>
        <v>78</v>
      </c>
      <c r="C106" s="27"/>
      <c r="D106" s="29">
        <f>IF('Return Calculation'!B81=1,عربى!$D$15*'Return Calculation'!B81,"")</f>
        <v>2000</v>
      </c>
      <c r="E106" s="29">
        <f>IFERROR(IF((E105+D106)*'Return Calculation'!B81&gt;0,E105+D106,""),"")</f>
        <v>356000</v>
      </c>
      <c r="F106" s="29">
        <f>IFERROR(IF('Return Calculation'!J81*(1+'Return Calculation'!F81)-'Return Calculation'!J81&gt;0,'Return Calculation'!J81*(1+'Return Calculation'!F81)-'Return Calculation'!J81,""),"")</f>
        <v>9269.708410986932</v>
      </c>
      <c r="G106" s="29">
        <f>IFERROR(IF((G105+عربى!F106)*'Return Calculation'!B81&gt;0,G105+عربى!F106,""),"")</f>
        <v>405475.63689843519</v>
      </c>
      <c r="H106" s="29">
        <f>IFERROR(IF('Return Calculation'!J81+عربى!F106+عربى!D106&gt;0,'Return Calculation'!J81+عربى!F106+عربى!D106,""),"")</f>
        <v>915475.63689843519</v>
      </c>
    </row>
    <row r="107" spans="1:8" s="26" customFormat="1" ht="15.75" customHeight="1">
      <c r="A107" s="10"/>
      <c r="B107" s="27">
        <f>IF('Return Calculation'!C81*'Return Calculation'!B82&gt;0,'Return Calculation'!C81*'Return Calculation'!B82,"")</f>
        <v>79</v>
      </c>
      <c r="C107" s="27"/>
      <c r="D107" s="29">
        <f>IF('Return Calculation'!B82=1,عربى!$D$15*'Return Calculation'!B82,"")</f>
        <v>2000</v>
      </c>
      <c r="E107" s="29">
        <f>IFERROR(IF((E106+D107)*'Return Calculation'!B82&gt;0,E106+D107,""),"")</f>
        <v>358000</v>
      </c>
      <c r="F107" s="29">
        <f>IFERROR(IF('Return Calculation'!J82*(1+'Return Calculation'!F82)-'Return Calculation'!J82&gt;0,'Return Calculation'!J82*(1+'Return Calculation'!F82)-'Return Calculation'!J82,""),"")</f>
        <v>9405.7463684845716</v>
      </c>
      <c r="G107" s="29">
        <f>IFERROR(IF((G106+عربى!F107)*'Return Calculation'!B82&gt;0,G106+عربى!F107,""),"")</f>
        <v>414881.38326691976</v>
      </c>
      <c r="H107" s="29">
        <f>IFERROR(IF('Return Calculation'!J82+عربى!F107+عربى!D107&gt;0,'Return Calculation'!J82+عربى!F107+عربى!D107,""),"")</f>
        <v>928881.38326691976</v>
      </c>
    </row>
    <row r="108" spans="1:8" s="26" customFormat="1" ht="15.75" customHeight="1">
      <c r="A108" s="10"/>
      <c r="B108" s="27">
        <f>IF('Return Calculation'!C82*'Return Calculation'!B83&gt;0,'Return Calculation'!C82*'Return Calculation'!B83,"")</f>
        <v>80</v>
      </c>
      <c r="C108" s="27"/>
      <c r="D108" s="29">
        <f>IF('Return Calculation'!B83=1,عربى!$D$15*'Return Calculation'!B83,"")</f>
        <v>2000</v>
      </c>
      <c r="E108" s="29">
        <f>IFERROR(IF((E107+D108)*'Return Calculation'!B83&gt;0,E107+D108,""),"")</f>
        <v>360000</v>
      </c>
      <c r="F108" s="29">
        <f>IFERROR(IF('Return Calculation'!J83*(1+'Return Calculation'!F83)-'Return Calculation'!J83&gt;0,'Return Calculation'!J83*(1+'Return Calculation'!F83)-'Return Calculation'!J83,""),"")</f>
        <v>9543.1789554123534</v>
      </c>
      <c r="G108" s="29">
        <f>IFERROR(IF((G107+عربى!F108)*'Return Calculation'!B83&gt;0,G107+عربى!F108,""),"")</f>
        <v>424424.56222233211</v>
      </c>
      <c r="H108" s="29">
        <f>IFERROR(IF('Return Calculation'!J83+عربى!F108+عربى!D108&gt;0,'Return Calculation'!J83+عربى!F108+عربى!D108,""),"")</f>
        <v>942424.56222233211</v>
      </c>
    </row>
    <row r="109" spans="1:8" s="26" customFormat="1" ht="15.75" customHeight="1">
      <c r="A109" s="10"/>
      <c r="B109" s="27">
        <f>IF('Return Calculation'!C83*'Return Calculation'!B84&gt;0,'Return Calculation'!C83*'Return Calculation'!B84,"")</f>
        <v>81</v>
      </c>
      <c r="C109" s="27"/>
      <c r="D109" s="29">
        <f>IF('Return Calculation'!B84=1,عربى!$D$15*'Return Calculation'!B84,"")</f>
        <v>2000</v>
      </c>
      <c r="E109" s="29">
        <f>IFERROR(IF((E108+D109)*'Return Calculation'!B84&gt;0,E108+D109,""),"")</f>
        <v>362000</v>
      </c>
      <c r="F109" s="29">
        <f>IFERROR(IF('Return Calculation'!J84*(1+'Return Calculation'!F84)-'Return Calculation'!J84&gt;0,'Return Calculation'!J84*(1+'Return Calculation'!F84)-'Return Calculation'!J84,""),"")</f>
        <v>9682.0204691862455</v>
      </c>
      <c r="G109" s="29">
        <f>IFERROR(IF((G108+عربى!F109)*'Return Calculation'!B84&gt;0,G108+عربى!F109,""),"")</f>
        <v>434106.58269151836</v>
      </c>
      <c r="H109" s="29">
        <f>IFERROR(IF('Return Calculation'!J84+عربى!F109+عربى!D109&gt;0,'Return Calculation'!J84+عربى!F109+عربى!D109,""),"")</f>
        <v>956106.58269151836</v>
      </c>
    </row>
    <row r="110" spans="1:8" s="26" customFormat="1" ht="15.75" customHeight="1">
      <c r="A110" s="10"/>
      <c r="B110" s="27">
        <f>IF('Return Calculation'!C84*'Return Calculation'!B85&gt;0,'Return Calculation'!C84*'Return Calculation'!B85,"")</f>
        <v>82</v>
      </c>
      <c r="C110" s="27"/>
      <c r="D110" s="29">
        <f>IF('Return Calculation'!B85=1,عربى!$D$15*'Return Calculation'!B85,"")</f>
        <v>2000</v>
      </c>
      <c r="E110" s="29">
        <f>IFERROR(IF((E109+D110)*'Return Calculation'!B85&gt;0,E109+D110,""),"")</f>
        <v>364000</v>
      </c>
      <c r="F110" s="29">
        <f>IFERROR(IF('Return Calculation'!J85*(1+'Return Calculation'!F85)-'Return Calculation'!J85&gt;0,'Return Calculation'!J85*(1+'Return Calculation'!F85)-'Return Calculation'!J85,""),"")</f>
        <v>9822.2853537957417</v>
      </c>
      <c r="G110" s="29">
        <f>IFERROR(IF((G109+عربى!F110)*'Return Calculation'!B85&gt;0,G109+عربى!F110,""),"")</f>
        <v>443928.8680453141</v>
      </c>
      <c r="H110" s="29">
        <f>IFERROR(IF('Return Calculation'!J85+عربى!F110+عربى!D110&gt;0,'Return Calculation'!J85+عربى!F110+عربى!D110,""),"")</f>
        <v>969928.8680453141</v>
      </c>
    </row>
    <row r="111" spans="1:8" s="26" customFormat="1" ht="15.75" customHeight="1">
      <c r="A111" s="10"/>
      <c r="B111" s="27">
        <f>IF('Return Calculation'!C85*'Return Calculation'!B86&gt;0,'Return Calculation'!C85*'Return Calculation'!B86,"")</f>
        <v>83</v>
      </c>
      <c r="C111" s="27"/>
      <c r="D111" s="29">
        <f>IF('Return Calculation'!B86=1,عربى!$D$15*'Return Calculation'!B86,"")</f>
        <v>2000</v>
      </c>
      <c r="E111" s="29">
        <f>IFERROR(IF((E110+D111)*'Return Calculation'!B86&gt;0,E110+D111,""),"")</f>
        <v>366000</v>
      </c>
      <c r="F111" s="29">
        <f>IFERROR(IF('Return Calculation'!J86*(1+'Return Calculation'!F86)-'Return Calculation'!J86&gt;0,'Return Calculation'!J86*(1+'Return Calculation'!F86)-'Return Calculation'!J86,""),"")</f>
        <v>9963.9882013069</v>
      </c>
      <c r="G111" s="29">
        <f>IFERROR(IF((G110+عربى!F111)*'Return Calculation'!B86&gt;0,G110+عربى!F111,""),"")</f>
        <v>453892.856246621</v>
      </c>
      <c r="H111" s="29">
        <f>IFERROR(IF('Return Calculation'!J86+عربى!F111+عربى!D111&gt;0,'Return Calculation'!J86+عربى!F111+عربى!D111,""),"")</f>
        <v>983892.856246621</v>
      </c>
    </row>
    <row r="112" spans="1:8" s="26" customFormat="1" ht="15.75" customHeight="1">
      <c r="A112" s="10"/>
      <c r="B112" s="27">
        <f>IF('Return Calculation'!C86*'Return Calculation'!B87&gt;0,'Return Calculation'!C86*'Return Calculation'!B87,"")</f>
        <v>84</v>
      </c>
      <c r="C112" s="27"/>
      <c r="D112" s="29">
        <f>IF('Return Calculation'!B87=1,عربى!$D$15*'Return Calculation'!B87,"")</f>
        <v>2000</v>
      </c>
      <c r="E112" s="29">
        <f>IFERROR(IF((E111+D112)*'Return Calculation'!B87&gt;0,E111+D112,""),"")</f>
        <v>368000</v>
      </c>
      <c r="F112" s="29">
        <f>IFERROR(IF('Return Calculation'!J87*(1+'Return Calculation'!F87)-'Return Calculation'!J87&gt;0,'Return Calculation'!J87*(1+'Return Calculation'!F87)-'Return Calculation'!J87,""),"")</f>
        <v>10107.143753380165</v>
      </c>
      <c r="G112" s="29">
        <f>IFERROR(IF((G111+عربى!F112)*'Return Calculation'!B87&gt;0,G111+عربى!F112,""),"")</f>
        <v>464000.00000000116</v>
      </c>
      <c r="H112" s="29">
        <f>IFERROR(IF('Return Calculation'!J87+عربى!F112+عربى!D112&gt;0,'Return Calculation'!J87+عربى!F112+عربى!D112,""),"")</f>
        <v>998000.00000000116</v>
      </c>
    </row>
    <row r="113" spans="1:8" s="26" customFormat="1" ht="15.75" customHeight="1">
      <c r="A113" s="10"/>
      <c r="B113" s="27" t="str">
        <f>IF('Return Calculation'!C87*'Return Calculation'!B88&gt;0,'Return Calculation'!C87*'Return Calculation'!B88,"")</f>
        <v/>
      </c>
      <c r="C113" s="27"/>
      <c r="D113" s="29" t="str">
        <f>IF('Return Calculation'!B88=1,عربى!$D$15*'Return Calculation'!B88,"")</f>
        <v/>
      </c>
      <c r="E113" s="29" t="str">
        <f>IFERROR(IF((E112+D113)*'Return Calculation'!B88&gt;0,E112+D113,""),"")</f>
        <v/>
      </c>
      <c r="F113" s="29" t="str">
        <f>IFERROR(IF('Return Calculation'!J88*(1+'Return Calculation'!F88)-'Return Calculation'!J88&gt;0,'Return Calculation'!J88*(1+'Return Calculation'!F88)-'Return Calculation'!J88,""),"")</f>
        <v/>
      </c>
      <c r="G113" s="29" t="str">
        <f>IFERROR(IF((G112+عربى!F113)*'Return Calculation'!B88&gt;0,G112+عربى!F113,""),"")</f>
        <v/>
      </c>
      <c r="H113" s="29" t="str">
        <f>IFERROR(IF('Return Calculation'!J88+عربى!F113+عربى!D113&gt;0,'Return Calculation'!J88+عربى!F113+عربى!D113,""),"")</f>
        <v/>
      </c>
    </row>
    <row r="114" spans="1:8" s="26" customFormat="1" ht="15.75" customHeight="1">
      <c r="A114" s="10"/>
      <c r="B114" s="27" t="str">
        <f>IF('Return Calculation'!C88*'Return Calculation'!B89&gt;0,'Return Calculation'!C88*'Return Calculation'!B89,"")</f>
        <v/>
      </c>
      <c r="C114" s="27"/>
      <c r="D114" s="29" t="str">
        <f>IF('Return Calculation'!B89=1,عربى!$D$15*'Return Calculation'!B89,"")</f>
        <v/>
      </c>
      <c r="E114" s="29" t="str">
        <f>IFERROR(IF((E113+D114)*'Return Calculation'!B89&gt;0,E113+D114,""),"")</f>
        <v/>
      </c>
      <c r="F114" s="29" t="str">
        <f>IFERROR(IF('Return Calculation'!J89*(1+'Return Calculation'!F89)-'Return Calculation'!J89&gt;0,'Return Calculation'!J89*(1+'Return Calculation'!F89)-'Return Calculation'!J89,""),"")</f>
        <v/>
      </c>
      <c r="G114" s="29" t="str">
        <f>IFERROR(IF((G113+عربى!F114)*'Return Calculation'!B89&gt;0,G113+عربى!F114,""),"")</f>
        <v/>
      </c>
      <c r="H114" s="29" t="str">
        <f>IFERROR(IF('Return Calculation'!J89+عربى!F114+عربى!D114&gt;0,'Return Calculation'!J89+عربى!F114+عربى!D114,""),"")</f>
        <v/>
      </c>
    </row>
    <row r="115" spans="1:8" s="26" customFormat="1" ht="15.75" customHeight="1">
      <c r="A115" s="10"/>
      <c r="B115" s="27" t="str">
        <f>IF('Return Calculation'!C89*'Return Calculation'!B90&gt;0,'Return Calculation'!C89*'Return Calculation'!B90,"")</f>
        <v/>
      </c>
      <c r="C115" s="27"/>
      <c r="D115" s="29" t="str">
        <f>IF('Return Calculation'!B90=1,عربى!$D$15*'Return Calculation'!B90,"")</f>
        <v/>
      </c>
      <c r="E115" s="29" t="str">
        <f>IFERROR(IF((E114+D115)*'Return Calculation'!B90&gt;0,E114+D115,""),"")</f>
        <v/>
      </c>
      <c r="F115" s="29" t="str">
        <f>IFERROR(IF('Return Calculation'!J90*(1+'Return Calculation'!F90)-'Return Calculation'!J90&gt;0,'Return Calculation'!J90*(1+'Return Calculation'!F90)-'Return Calculation'!J90,""),"")</f>
        <v/>
      </c>
      <c r="G115" s="29" t="str">
        <f>IFERROR(IF((G114+عربى!F115)*'Return Calculation'!B90&gt;0,G114+عربى!F115,""),"")</f>
        <v/>
      </c>
      <c r="H115" s="29" t="str">
        <f>IFERROR(IF('Return Calculation'!J90+عربى!F115+عربى!D115&gt;0,'Return Calculation'!J90+عربى!F115+عربى!D115,""),"")</f>
        <v/>
      </c>
    </row>
    <row r="116" spans="1:8" s="26" customFormat="1" ht="15.75" customHeight="1">
      <c r="A116" s="10"/>
      <c r="B116" s="27" t="str">
        <f>IF('Return Calculation'!C90*'Return Calculation'!B91&gt;0,'Return Calculation'!C90*'Return Calculation'!B91,"")</f>
        <v/>
      </c>
      <c r="C116" s="27"/>
      <c r="D116" s="29" t="str">
        <f>IF('Return Calculation'!B91=1,عربى!$D$15*'Return Calculation'!B91,"")</f>
        <v/>
      </c>
      <c r="E116" s="29" t="str">
        <f>IFERROR(IF((E115+D116)*'Return Calculation'!B91&gt;0,E115+D116,""),"")</f>
        <v/>
      </c>
      <c r="F116" s="29" t="str">
        <f>IFERROR(IF('Return Calculation'!J91*(1+'Return Calculation'!F91)-'Return Calculation'!J91&gt;0,'Return Calculation'!J91*(1+'Return Calculation'!F91)-'Return Calculation'!J91,""),"")</f>
        <v/>
      </c>
      <c r="G116" s="29" t="str">
        <f>IFERROR(IF((G115+عربى!F116)*'Return Calculation'!B91&gt;0,G115+عربى!F116,""),"")</f>
        <v/>
      </c>
      <c r="H116" s="29" t="str">
        <f>IFERROR(IF('Return Calculation'!J91+عربى!F116+عربى!D116&gt;0,'Return Calculation'!J91+عربى!F116+عربى!D116,""),"")</f>
        <v/>
      </c>
    </row>
    <row r="117" spans="1:8" s="26" customFormat="1" ht="15.75" customHeight="1">
      <c r="A117" s="10"/>
      <c r="B117" s="27" t="str">
        <f>IF('Return Calculation'!C91*'Return Calculation'!B92&gt;0,'Return Calculation'!C91*'Return Calculation'!B92,"")</f>
        <v/>
      </c>
      <c r="C117" s="27"/>
      <c r="D117" s="29" t="str">
        <f>IF('Return Calculation'!B92=1,عربى!$D$15*'Return Calculation'!B92,"")</f>
        <v/>
      </c>
      <c r="E117" s="29" t="str">
        <f>IFERROR(IF((E116+D117)*'Return Calculation'!B92&gt;0,E116+D117,""),"")</f>
        <v/>
      </c>
      <c r="F117" s="29" t="str">
        <f>IFERROR(IF('Return Calculation'!J92*(1+'Return Calculation'!F92)-'Return Calculation'!J92&gt;0,'Return Calculation'!J92*(1+'Return Calculation'!F92)-'Return Calculation'!J92,""),"")</f>
        <v/>
      </c>
      <c r="G117" s="29" t="str">
        <f>IFERROR(IF((G116+عربى!F117)*'Return Calculation'!B92&gt;0,G116+عربى!F117,""),"")</f>
        <v/>
      </c>
      <c r="H117" s="29" t="str">
        <f>IFERROR(IF('Return Calculation'!J92+عربى!F117+عربى!D117&gt;0,'Return Calculation'!J92+عربى!F117+عربى!D117,""),"")</f>
        <v/>
      </c>
    </row>
    <row r="118" spans="1:8" s="26" customFormat="1" ht="15.75" customHeight="1">
      <c r="A118" s="10"/>
      <c r="B118" s="27" t="str">
        <f>IF('Return Calculation'!C92*'Return Calculation'!B93&gt;0,'Return Calculation'!C92*'Return Calculation'!B93,"")</f>
        <v/>
      </c>
      <c r="C118" s="27"/>
      <c r="D118" s="29" t="str">
        <f>IF('Return Calculation'!B93=1,عربى!$D$15*'Return Calculation'!B93,"")</f>
        <v/>
      </c>
      <c r="E118" s="29" t="str">
        <f>IFERROR(IF((E117+D118)*'Return Calculation'!B93&gt;0,E117+D118,""),"")</f>
        <v/>
      </c>
      <c r="F118" s="29" t="str">
        <f>IFERROR(IF('Return Calculation'!J93*(1+'Return Calculation'!F93)-'Return Calculation'!J93&gt;0,'Return Calculation'!J93*(1+'Return Calculation'!F93)-'Return Calculation'!J93,""),"")</f>
        <v/>
      </c>
      <c r="G118" s="29" t="str">
        <f>IFERROR(IF((G117+عربى!F118)*'Return Calculation'!B93&gt;0,G117+عربى!F118,""),"")</f>
        <v/>
      </c>
      <c r="H118" s="29" t="str">
        <f>IFERROR(IF('Return Calculation'!J93+عربى!F118+عربى!D118&gt;0,'Return Calculation'!J93+عربى!F118+عربى!D118,""),"")</f>
        <v/>
      </c>
    </row>
    <row r="119" spans="1:8" s="26" customFormat="1" ht="15.75" customHeight="1">
      <c r="A119" s="10"/>
      <c r="B119" s="27" t="str">
        <f>IF('Return Calculation'!C93*'Return Calculation'!B94&gt;0,'Return Calculation'!C93*'Return Calculation'!B94,"")</f>
        <v/>
      </c>
      <c r="C119" s="27"/>
      <c r="D119" s="29" t="str">
        <f>IF('Return Calculation'!B94=1,عربى!$D$15*'Return Calculation'!B94,"")</f>
        <v/>
      </c>
      <c r="E119" s="29" t="str">
        <f>IFERROR(IF((E118+D119)*'Return Calculation'!B94&gt;0,E118+D119,""),"")</f>
        <v/>
      </c>
      <c r="F119" s="29" t="str">
        <f>IFERROR(IF('Return Calculation'!J94*(1+'Return Calculation'!F94)-'Return Calculation'!J94&gt;0,'Return Calculation'!J94*(1+'Return Calculation'!F94)-'Return Calculation'!J94,""),"")</f>
        <v/>
      </c>
      <c r="G119" s="29" t="str">
        <f>IFERROR(IF((G118+عربى!F119)*'Return Calculation'!B94&gt;0,G118+عربى!F119,""),"")</f>
        <v/>
      </c>
      <c r="H119" s="29" t="str">
        <f>IFERROR(IF('Return Calculation'!J94+عربى!F119+عربى!D119&gt;0,'Return Calculation'!J94+عربى!F119+عربى!D119,""),"")</f>
        <v/>
      </c>
    </row>
    <row r="120" spans="1:8" s="26" customFormat="1" ht="15.75" customHeight="1">
      <c r="A120" s="10"/>
      <c r="B120" s="27" t="str">
        <f>IF('Return Calculation'!C94*'Return Calculation'!B95&gt;0,'Return Calculation'!C94*'Return Calculation'!B95,"")</f>
        <v/>
      </c>
      <c r="C120" s="27"/>
      <c r="D120" s="29" t="str">
        <f>IF('Return Calculation'!B95=1,عربى!$D$15*'Return Calculation'!B95,"")</f>
        <v/>
      </c>
      <c r="E120" s="29" t="str">
        <f>IFERROR(IF((E119+D120)*'Return Calculation'!B95&gt;0,E119+D120,""),"")</f>
        <v/>
      </c>
      <c r="F120" s="29" t="str">
        <f>IFERROR(IF('Return Calculation'!J95*(1+'Return Calculation'!F95)-'Return Calculation'!J95&gt;0,'Return Calculation'!J95*(1+'Return Calculation'!F95)-'Return Calculation'!J95,""),"")</f>
        <v/>
      </c>
      <c r="G120" s="29" t="str">
        <f>IFERROR(IF((G119+عربى!F120)*'Return Calculation'!B95&gt;0,G119+عربى!F120,""),"")</f>
        <v/>
      </c>
      <c r="H120" s="29" t="str">
        <f>IFERROR(IF('Return Calculation'!J95+عربى!F120+عربى!D120&gt;0,'Return Calculation'!J95+عربى!F120+عربى!D120,""),"")</f>
        <v/>
      </c>
    </row>
    <row r="121" spans="1:8" s="26" customFormat="1" ht="15.75" customHeight="1">
      <c r="A121" s="10"/>
      <c r="B121" s="27" t="str">
        <f>IF('Return Calculation'!C95*'Return Calculation'!B96&gt;0,'Return Calculation'!C95*'Return Calculation'!B96,"")</f>
        <v/>
      </c>
      <c r="C121" s="27"/>
      <c r="D121" s="29" t="str">
        <f>IF('Return Calculation'!B96=1,عربى!$D$15*'Return Calculation'!B96,"")</f>
        <v/>
      </c>
      <c r="E121" s="29" t="str">
        <f>IFERROR(IF((E120+D121)*'Return Calculation'!B96&gt;0,E120+D121,""),"")</f>
        <v/>
      </c>
      <c r="F121" s="29" t="str">
        <f>IFERROR(IF('Return Calculation'!J96*(1+'Return Calculation'!F96)-'Return Calculation'!J96&gt;0,'Return Calculation'!J96*(1+'Return Calculation'!F96)-'Return Calculation'!J96,""),"")</f>
        <v/>
      </c>
      <c r="G121" s="29" t="str">
        <f>IFERROR(IF((G120+عربى!F121)*'Return Calculation'!B96&gt;0,G120+عربى!F121,""),"")</f>
        <v/>
      </c>
      <c r="H121" s="29" t="str">
        <f>IFERROR(IF('Return Calculation'!J96+عربى!F121+عربى!D121&gt;0,'Return Calculation'!J96+عربى!F121+عربى!D121,""),"")</f>
        <v/>
      </c>
    </row>
    <row r="122" spans="1:8" s="26" customFormat="1" ht="15.75" customHeight="1">
      <c r="A122" s="10"/>
      <c r="B122" s="27" t="str">
        <f>IF('Return Calculation'!C96*'Return Calculation'!B97&gt;0,'Return Calculation'!C96*'Return Calculation'!B97,"")</f>
        <v/>
      </c>
      <c r="C122" s="27"/>
      <c r="D122" s="29" t="str">
        <f>IF('Return Calculation'!B97=1,عربى!$D$15*'Return Calculation'!B97,"")</f>
        <v/>
      </c>
      <c r="E122" s="29" t="str">
        <f>IFERROR(IF((E121+D122)*'Return Calculation'!B97&gt;0,E121+D122,""),"")</f>
        <v/>
      </c>
      <c r="F122" s="29" t="str">
        <f>IFERROR(IF('Return Calculation'!J97*(1+'Return Calculation'!F97)-'Return Calculation'!J97&gt;0,'Return Calculation'!J97*(1+'Return Calculation'!F97)-'Return Calculation'!J97,""),"")</f>
        <v/>
      </c>
      <c r="G122" s="29" t="str">
        <f>IFERROR(IF((G121+عربى!F122)*'Return Calculation'!B97&gt;0,G121+عربى!F122,""),"")</f>
        <v/>
      </c>
      <c r="H122" s="29" t="str">
        <f>IFERROR(IF('Return Calculation'!J97+عربى!F122+عربى!D122&gt;0,'Return Calculation'!J97+عربى!F122+عربى!D122,""),"")</f>
        <v/>
      </c>
    </row>
    <row r="123" spans="1:8" s="26" customFormat="1" ht="15.75" customHeight="1">
      <c r="A123" s="10"/>
      <c r="B123" s="27" t="str">
        <f>IF('Return Calculation'!C97*'Return Calculation'!B98&gt;0,'Return Calculation'!C97*'Return Calculation'!B98,"")</f>
        <v/>
      </c>
      <c r="C123" s="27"/>
      <c r="D123" s="29" t="str">
        <f>IF('Return Calculation'!B98=1,عربى!$D$15*'Return Calculation'!B98,"")</f>
        <v/>
      </c>
      <c r="E123" s="29" t="str">
        <f>IFERROR(IF((E122+D123)*'Return Calculation'!B98&gt;0,E122+D123,""),"")</f>
        <v/>
      </c>
      <c r="F123" s="29" t="str">
        <f>IFERROR(IF('Return Calculation'!J98*(1+'Return Calculation'!F98)-'Return Calculation'!J98&gt;0,'Return Calculation'!J98*(1+'Return Calculation'!F98)-'Return Calculation'!J98,""),"")</f>
        <v/>
      </c>
      <c r="G123" s="29" t="str">
        <f>IFERROR(IF((G122+عربى!F123)*'Return Calculation'!B98&gt;0,G122+عربى!F123,""),"")</f>
        <v/>
      </c>
      <c r="H123" s="29" t="str">
        <f>IFERROR(IF('Return Calculation'!J98+عربى!F123+عربى!D123&gt;0,'Return Calculation'!J98+عربى!F123+عربى!D123,""),"")</f>
        <v/>
      </c>
    </row>
    <row r="124" spans="1:8" s="26" customFormat="1" ht="15.75" customHeight="1">
      <c r="A124" s="10"/>
      <c r="B124" s="27" t="str">
        <f>IF('Return Calculation'!C98*'Return Calculation'!B99&gt;0,'Return Calculation'!C98*'Return Calculation'!B99,"")</f>
        <v/>
      </c>
      <c r="C124" s="27"/>
      <c r="D124" s="29" t="str">
        <f>IF('Return Calculation'!B99=1,عربى!$D$15*'Return Calculation'!B99,"")</f>
        <v/>
      </c>
      <c r="E124" s="29" t="str">
        <f>IFERROR(IF((E123+D124)*'Return Calculation'!B99&gt;0,E123+D124,""),"")</f>
        <v/>
      </c>
      <c r="F124" s="29" t="str">
        <f>IFERROR(IF('Return Calculation'!J99*(1+'Return Calculation'!F99)-'Return Calculation'!J99&gt;0,'Return Calculation'!J99*(1+'Return Calculation'!F99)-'Return Calculation'!J99,""),"")</f>
        <v/>
      </c>
      <c r="G124" s="29" t="str">
        <f>IFERROR(IF((G123+عربى!F124)*'Return Calculation'!B99&gt;0,G123+عربى!F124,""),"")</f>
        <v/>
      </c>
      <c r="H124" s="29" t="str">
        <f>IFERROR(IF('Return Calculation'!J99+عربى!F124+عربى!D124&gt;0,'Return Calculation'!J99+عربى!F124+عربى!D124,""),"")</f>
        <v/>
      </c>
    </row>
    <row r="125" spans="1:8" s="26" customFormat="1" ht="15.75" customHeight="1">
      <c r="A125" s="10"/>
      <c r="B125" s="27" t="str">
        <f>IF('Return Calculation'!C99*'Return Calculation'!B100&gt;0,'Return Calculation'!C99*'Return Calculation'!B100,"")</f>
        <v/>
      </c>
      <c r="C125" s="27"/>
      <c r="D125" s="29" t="str">
        <f>IF('Return Calculation'!B100=1,عربى!$D$15*'Return Calculation'!B100,"")</f>
        <v/>
      </c>
      <c r="E125" s="29" t="str">
        <f>IFERROR(IF((E124+D125)*'Return Calculation'!B100&gt;0,E124+D125,""),"")</f>
        <v/>
      </c>
      <c r="F125" s="29" t="str">
        <f>IFERROR(IF('Return Calculation'!J100*(1+'Return Calculation'!F100)-'Return Calculation'!J100&gt;0,'Return Calculation'!J100*(1+'Return Calculation'!F100)-'Return Calculation'!J100,""),"")</f>
        <v/>
      </c>
      <c r="G125" s="29" t="str">
        <f>IFERROR(IF((G124+عربى!F125)*'Return Calculation'!B100&gt;0,G124+عربى!F125,""),"")</f>
        <v/>
      </c>
      <c r="H125" s="29" t="str">
        <f>IFERROR(IF('Return Calculation'!J100+عربى!F125+عربى!D125&gt;0,'Return Calculation'!J100+عربى!F125+عربى!D125,""),"")</f>
        <v/>
      </c>
    </row>
    <row r="126" spans="1:8" s="26" customFormat="1" ht="15.75" customHeight="1">
      <c r="A126" s="10"/>
      <c r="B126" s="27" t="str">
        <f>IF('Return Calculation'!C100*'Return Calculation'!B101&gt;0,'Return Calculation'!C100*'Return Calculation'!B101,"")</f>
        <v/>
      </c>
      <c r="C126" s="27"/>
      <c r="D126" s="29" t="str">
        <f>IF('Return Calculation'!B101=1,عربى!$D$15*'Return Calculation'!B101,"")</f>
        <v/>
      </c>
      <c r="E126" s="29" t="str">
        <f>IFERROR(IF((E125+D126)*'Return Calculation'!B101&gt;0,E125+D126,""),"")</f>
        <v/>
      </c>
      <c r="F126" s="29" t="str">
        <f>IFERROR(IF('Return Calculation'!J101*(1+'Return Calculation'!F101)-'Return Calculation'!J101&gt;0,'Return Calculation'!J101*(1+'Return Calculation'!F101)-'Return Calculation'!J101,""),"")</f>
        <v/>
      </c>
      <c r="G126" s="29" t="str">
        <f>IFERROR(IF((G125+عربى!F126)*'Return Calculation'!B101&gt;0,G125+عربى!F126,""),"")</f>
        <v/>
      </c>
      <c r="H126" s="29" t="str">
        <f>IFERROR(IF('Return Calculation'!J101+عربى!F126+عربى!D126&gt;0,'Return Calculation'!J101+عربى!F126+عربى!D126,""),"")</f>
        <v/>
      </c>
    </row>
    <row r="127" spans="1:8" s="26" customFormat="1" ht="15.75" customHeight="1">
      <c r="A127" s="10"/>
      <c r="B127" s="27" t="str">
        <f>IF('Return Calculation'!C101*'Return Calculation'!B102&gt;0,'Return Calculation'!C101*'Return Calculation'!B102,"")</f>
        <v/>
      </c>
      <c r="C127" s="27"/>
      <c r="D127" s="29" t="str">
        <f>IF('Return Calculation'!B102=1,عربى!$D$15*'Return Calculation'!B102,"")</f>
        <v/>
      </c>
      <c r="E127" s="29" t="str">
        <f>IFERROR(IF((E126+D127)*'Return Calculation'!B102&gt;0,E126+D127,""),"")</f>
        <v/>
      </c>
      <c r="F127" s="29" t="str">
        <f>IFERROR(IF('Return Calculation'!J102*(1+'Return Calculation'!F102)-'Return Calculation'!J102&gt;0,'Return Calculation'!J102*(1+'Return Calculation'!F102)-'Return Calculation'!J102,""),"")</f>
        <v/>
      </c>
      <c r="G127" s="29" t="str">
        <f>IFERROR(IF((G126+عربى!F127)*'Return Calculation'!B102&gt;0,G126+عربى!F127,""),"")</f>
        <v/>
      </c>
      <c r="H127" s="29" t="str">
        <f>IFERROR(IF('Return Calculation'!J102+عربى!F127+عربى!D127&gt;0,'Return Calculation'!J102+عربى!F127+عربى!D127,""),"")</f>
        <v/>
      </c>
    </row>
    <row r="128" spans="1:8" s="26" customFormat="1" ht="15.75" customHeight="1">
      <c r="A128" s="10"/>
      <c r="B128" s="27" t="str">
        <f>IF('Return Calculation'!C102*'Return Calculation'!B103&gt;0,'Return Calculation'!C102*'Return Calculation'!B103,"")</f>
        <v/>
      </c>
      <c r="C128" s="27"/>
      <c r="D128" s="29" t="str">
        <f>IF('Return Calculation'!B103=1,عربى!$D$15*'Return Calculation'!B103,"")</f>
        <v/>
      </c>
      <c r="E128" s="29" t="str">
        <f>IFERROR(IF((E127+D128)*'Return Calculation'!B103&gt;0,E127+D128,""),"")</f>
        <v/>
      </c>
      <c r="F128" s="29" t="str">
        <f>IFERROR(IF('Return Calculation'!J103*(1+'Return Calculation'!F103)-'Return Calculation'!J103&gt;0,'Return Calculation'!J103*(1+'Return Calculation'!F103)-'Return Calculation'!J103,""),"")</f>
        <v/>
      </c>
      <c r="G128" s="29" t="str">
        <f>IFERROR(IF((G127+عربى!F128)*'Return Calculation'!B103&gt;0,G127+عربى!F128,""),"")</f>
        <v/>
      </c>
      <c r="H128" s="29" t="str">
        <f>IFERROR(IF('Return Calculation'!J103+عربى!F128+عربى!D128&gt;0,'Return Calculation'!J103+عربى!F128+عربى!D128,""),"")</f>
        <v/>
      </c>
    </row>
    <row r="129" spans="1:8" s="26" customFormat="1" ht="15.75" customHeight="1">
      <c r="A129" s="10"/>
      <c r="B129" s="27" t="str">
        <f>IF('Return Calculation'!C103*'Return Calculation'!B104&gt;0,'Return Calculation'!C103*'Return Calculation'!B104,"")</f>
        <v/>
      </c>
      <c r="C129" s="27"/>
      <c r="D129" s="29" t="str">
        <f>IF('Return Calculation'!B104=1,عربى!$D$15*'Return Calculation'!B104,"")</f>
        <v/>
      </c>
      <c r="E129" s="29" t="str">
        <f>IFERROR(IF((E128+D129)*'Return Calculation'!B104&gt;0,E128+D129,""),"")</f>
        <v/>
      </c>
      <c r="F129" s="29" t="str">
        <f>IFERROR(IF('Return Calculation'!J104*(1+'Return Calculation'!F104)-'Return Calculation'!J104&gt;0,'Return Calculation'!J104*(1+'Return Calculation'!F104)-'Return Calculation'!J104,""),"")</f>
        <v/>
      </c>
      <c r="G129" s="29" t="str">
        <f>IFERROR(IF((G128+عربى!F129)*'Return Calculation'!B104&gt;0,G128+عربى!F129,""),"")</f>
        <v/>
      </c>
      <c r="H129" s="29" t="str">
        <f>IFERROR(IF('Return Calculation'!J104+عربى!F129+عربى!D129&gt;0,'Return Calculation'!J104+عربى!F129+عربى!D129,""),"")</f>
        <v/>
      </c>
    </row>
    <row r="130" spans="1:8" s="26" customFormat="1" ht="15.75" customHeight="1">
      <c r="A130" s="10"/>
      <c r="B130" s="27" t="str">
        <f>IF('Return Calculation'!C104*'Return Calculation'!B105&gt;0,'Return Calculation'!C104*'Return Calculation'!B105,"")</f>
        <v/>
      </c>
      <c r="C130" s="27"/>
      <c r="D130" s="29" t="str">
        <f>IF('Return Calculation'!B105=1,عربى!$D$15*'Return Calculation'!B105,"")</f>
        <v/>
      </c>
      <c r="E130" s="29" t="str">
        <f>IFERROR(IF((E129+D130)*'Return Calculation'!B105&gt;0,E129+D130,""),"")</f>
        <v/>
      </c>
      <c r="F130" s="29" t="str">
        <f>IFERROR(IF('Return Calculation'!J105*(1+'Return Calculation'!F105)-'Return Calculation'!J105&gt;0,'Return Calculation'!J105*(1+'Return Calculation'!F105)-'Return Calculation'!J105,""),"")</f>
        <v/>
      </c>
      <c r="G130" s="29" t="str">
        <f>IFERROR(IF((G129+عربى!F130)*'Return Calculation'!B105&gt;0,G129+عربى!F130,""),"")</f>
        <v/>
      </c>
      <c r="H130" s="29" t="str">
        <f>IFERROR(IF('Return Calculation'!J105+عربى!F130+عربى!D130&gt;0,'Return Calculation'!J105+عربى!F130+عربى!D130,""),"")</f>
        <v/>
      </c>
    </row>
    <row r="131" spans="1:8" s="26" customFormat="1" ht="15.75" customHeight="1">
      <c r="A131" s="10"/>
      <c r="B131" s="27" t="str">
        <f>IF('Return Calculation'!C105*'Return Calculation'!B106&gt;0,'Return Calculation'!C105*'Return Calculation'!B106,"")</f>
        <v/>
      </c>
      <c r="C131" s="27"/>
      <c r="D131" s="29" t="str">
        <f>IF('Return Calculation'!B106=1,عربى!$D$15*'Return Calculation'!B106,"")</f>
        <v/>
      </c>
      <c r="E131" s="29" t="str">
        <f>IFERROR(IF((E130+D131)*'Return Calculation'!B106&gt;0,E130+D131,""),"")</f>
        <v/>
      </c>
      <c r="F131" s="29" t="str">
        <f>IFERROR(IF('Return Calculation'!J106*(1+'Return Calculation'!F106)-'Return Calculation'!J106&gt;0,'Return Calculation'!J106*(1+'Return Calculation'!F106)-'Return Calculation'!J106,""),"")</f>
        <v/>
      </c>
      <c r="G131" s="29" t="str">
        <f>IFERROR(IF((G130+عربى!F131)*'Return Calculation'!B106&gt;0,G130+عربى!F131,""),"")</f>
        <v/>
      </c>
      <c r="H131" s="29" t="str">
        <f>IFERROR(IF('Return Calculation'!J106+عربى!F131+عربى!D131&gt;0,'Return Calculation'!J106+عربى!F131+عربى!D131,""),"")</f>
        <v/>
      </c>
    </row>
    <row r="132" spans="1:8" s="26" customFormat="1" ht="15.75" customHeight="1">
      <c r="A132" s="10"/>
      <c r="B132" s="27" t="str">
        <f>IF('Return Calculation'!C106*'Return Calculation'!B107&gt;0,'Return Calculation'!C106*'Return Calculation'!B107,"")</f>
        <v/>
      </c>
      <c r="C132" s="27"/>
      <c r="D132" s="29" t="str">
        <f>IF('Return Calculation'!B107=1,عربى!$D$15*'Return Calculation'!B107,"")</f>
        <v/>
      </c>
      <c r="E132" s="29" t="str">
        <f>IFERROR(IF((E131+D132)*'Return Calculation'!B107&gt;0,E131+D132,""),"")</f>
        <v/>
      </c>
      <c r="F132" s="29" t="str">
        <f>IFERROR(IF('Return Calculation'!J107*(1+'Return Calculation'!F107)-'Return Calculation'!J107&gt;0,'Return Calculation'!J107*(1+'Return Calculation'!F107)-'Return Calculation'!J107,""),"")</f>
        <v/>
      </c>
      <c r="G132" s="29" t="str">
        <f>IFERROR(IF((G131+عربى!F132)*'Return Calculation'!B107&gt;0,G131+عربى!F132,""),"")</f>
        <v/>
      </c>
      <c r="H132" s="29" t="str">
        <f>IFERROR(IF('Return Calculation'!J107+عربى!F132+عربى!D132&gt;0,'Return Calculation'!J107+عربى!F132+عربى!D132,""),"")</f>
        <v/>
      </c>
    </row>
    <row r="133" spans="1:8" s="26" customFormat="1" ht="15.75" customHeight="1">
      <c r="A133" s="10"/>
      <c r="B133" s="27" t="str">
        <f>IF('Return Calculation'!C107*'Return Calculation'!B108&gt;0,'Return Calculation'!C107*'Return Calculation'!B108,"")</f>
        <v/>
      </c>
      <c r="C133" s="27"/>
      <c r="D133" s="29" t="str">
        <f>IF('Return Calculation'!B108=1,عربى!$D$15*'Return Calculation'!B108,"")</f>
        <v/>
      </c>
      <c r="E133" s="29" t="str">
        <f>IFERROR(IF((E132+D133)*'Return Calculation'!B108&gt;0,E132+D133,""),"")</f>
        <v/>
      </c>
      <c r="F133" s="29" t="str">
        <f>IFERROR(IF('Return Calculation'!J108*(1+'Return Calculation'!F108)-'Return Calculation'!J108&gt;0,'Return Calculation'!J108*(1+'Return Calculation'!F108)-'Return Calculation'!J108,""),"")</f>
        <v/>
      </c>
      <c r="G133" s="29" t="str">
        <f>IFERROR(IF((G132+عربى!F133)*'Return Calculation'!B108&gt;0,G132+عربى!F133,""),"")</f>
        <v/>
      </c>
      <c r="H133" s="29" t="str">
        <f>IFERROR(IF('Return Calculation'!J108+عربى!F133+عربى!D133&gt;0,'Return Calculation'!J108+عربى!F133+عربى!D133,""),"")</f>
        <v/>
      </c>
    </row>
    <row r="134" spans="1:8" s="26" customFormat="1" ht="15.75" customHeight="1">
      <c r="A134" s="10"/>
      <c r="B134" s="27" t="str">
        <f>IF('Return Calculation'!C108*'Return Calculation'!B109&gt;0,'Return Calculation'!C108*'Return Calculation'!B109,"")</f>
        <v/>
      </c>
      <c r="C134" s="27"/>
      <c r="D134" s="29" t="str">
        <f>IF('Return Calculation'!B109=1,عربى!$D$15*'Return Calculation'!B109,"")</f>
        <v/>
      </c>
      <c r="E134" s="29" t="str">
        <f>IFERROR(IF((E133+D134)*'Return Calculation'!B109&gt;0,E133+D134,""),"")</f>
        <v/>
      </c>
      <c r="F134" s="29" t="str">
        <f>IFERROR(IF('Return Calculation'!J109*(1+'Return Calculation'!F109)-'Return Calculation'!J109&gt;0,'Return Calculation'!J109*(1+'Return Calculation'!F109)-'Return Calculation'!J109,""),"")</f>
        <v/>
      </c>
      <c r="G134" s="29" t="str">
        <f>IFERROR(IF((G133+عربى!F134)*'Return Calculation'!B109&gt;0,G133+عربى!F134,""),"")</f>
        <v/>
      </c>
      <c r="H134" s="29" t="str">
        <f>IFERROR(IF('Return Calculation'!J109+عربى!F134+عربى!D134&gt;0,'Return Calculation'!J109+عربى!F134+عربى!D134,""),"")</f>
        <v/>
      </c>
    </row>
    <row r="135" spans="1:8" s="26" customFormat="1" ht="15.75" customHeight="1">
      <c r="A135" s="10"/>
      <c r="B135" s="27" t="str">
        <f>IF('Return Calculation'!C109*'Return Calculation'!B110&gt;0,'Return Calculation'!C109*'Return Calculation'!B110,"")</f>
        <v/>
      </c>
      <c r="C135" s="27"/>
      <c r="D135" s="29" t="str">
        <f>IF('Return Calculation'!B110=1,عربى!$D$15*'Return Calculation'!B110,"")</f>
        <v/>
      </c>
      <c r="E135" s="29" t="str">
        <f>IFERROR(IF((E134+D135)*'Return Calculation'!B110&gt;0,E134+D135,""),"")</f>
        <v/>
      </c>
      <c r="F135" s="29" t="str">
        <f>IFERROR(IF('Return Calculation'!J110*(1+'Return Calculation'!F110)-'Return Calculation'!J110&gt;0,'Return Calculation'!J110*(1+'Return Calculation'!F110)-'Return Calculation'!J110,""),"")</f>
        <v/>
      </c>
      <c r="G135" s="29" t="str">
        <f>IFERROR(IF((G134+عربى!F135)*'Return Calculation'!B110&gt;0,G134+عربى!F135,""),"")</f>
        <v/>
      </c>
      <c r="H135" s="29" t="str">
        <f>IFERROR(IF('Return Calculation'!J110+عربى!F135+عربى!D135&gt;0,'Return Calculation'!J110+عربى!F135+عربى!D135,""),"")</f>
        <v/>
      </c>
    </row>
    <row r="136" spans="1:8" s="26" customFormat="1" ht="15.75" customHeight="1">
      <c r="A136" s="10"/>
      <c r="B136" s="27" t="str">
        <f>IF('Return Calculation'!C110*'Return Calculation'!B111&gt;0,'Return Calculation'!C110*'Return Calculation'!B111,"")</f>
        <v/>
      </c>
      <c r="C136" s="27"/>
      <c r="D136" s="29" t="str">
        <f>IF('Return Calculation'!B111=1,عربى!$D$15*'Return Calculation'!B111,"")</f>
        <v/>
      </c>
      <c r="E136" s="29" t="str">
        <f>IFERROR(IF((E135+D136)*'Return Calculation'!B111&gt;0,E135+D136,""),"")</f>
        <v/>
      </c>
      <c r="F136" s="29" t="str">
        <f>IFERROR(IF('Return Calculation'!J111*(1+'Return Calculation'!F111)-'Return Calculation'!J111&gt;0,'Return Calculation'!J111*(1+'Return Calculation'!F111)-'Return Calculation'!J111,""),"")</f>
        <v/>
      </c>
      <c r="G136" s="29" t="str">
        <f>IFERROR(IF((G135+عربى!F136)*'Return Calculation'!B111&gt;0,G135+عربى!F136,""),"")</f>
        <v/>
      </c>
      <c r="H136" s="29" t="str">
        <f>IFERROR(IF('Return Calculation'!J111+عربى!F136+عربى!D136&gt;0,'Return Calculation'!J111+عربى!F136+عربى!D136,""),"")</f>
        <v/>
      </c>
    </row>
    <row r="137" spans="1:8" s="26" customFormat="1" ht="15.75" customHeight="1">
      <c r="A137" s="10"/>
      <c r="B137" s="27" t="str">
        <f>IF('Return Calculation'!C111*'Return Calculation'!B112&gt;0,'Return Calculation'!C111*'Return Calculation'!B112,"")</f>
        <v/>
      </c>
      <c r="C137" s="27"/>
      <c r="D137" s="29" t="str">
        <f>IF('Return Calculation'!B112=1,عربى!$D$15*'Return Calculation'!B112,"")</f>
        <v/>
      </c>
      <c r="E137" s="29" t="str">
        <f>IFERROR(IF((E136+D137)*'Return Calculation'!B112&gt;0,E136+D137,""),"")</f>
        <v/>
      </c>
      <c r="F137" s="29" t="str">
        <f>IFERROR(IF('Return Calculation'!J112*(1+'Return Calculation'!F112)-'Return Calculation'!J112&gt;0,'Return Calculation'!J112*(1+'Return Calculation'!F112)-'Return Calculation'!J112,""),"")</f>
        <v/>
      </c>
      <c r="G137" s="29" t="str">
        <f>IFERROR(IF((G136+عربى!F137)*'Return Calculation'!B112&gt;0,G136+عربى!F137,""),"")</f>
        <v/>
      </c>
      <c r="H137" s="29" t="str">
        <f>IFERROR(IF('Return Calculation'!J112+عربى!F137+عربى!D137&gt;0,'Return Calculation'!J112+عربى!F137+عربى!D137,""),"")</f>
        <v/>
      </c>
    </row>
    <row r="138" spans="1:8" s="26" customFormat="1" ht="15.75" customHeight="1">
      <c r="A138" s="10"/>
      <c r="B138" s="27" t="str">
        <f>IF('Return Calculation'!C112*'Return Calculation'!B113&gt;0,'Return Calculation'!C112*'Return Calculation'!B113,"")</f>
        <v/>
      </c>
      <c r="C138" s="27"/>
      <c r="D138" s="29" t="str">
        <f>IF('Return Calculation'!B113=1,عربى!$D$15*'Return Calculation'!B113,"")</f>
        <v/>
      </c>
      <c r="E138" s="29" t="str">
        <f>IFERROR(IF((E137+D138)*'Return Calculation'!B113&gt;0,E137+D138,""),"")</f>
        <v/>
      </c>
      <c r="F138" s="29" t="str">
        <f>IFERROR(IF('Return Calculation'!J113*(1+'Return Calculation'!F113)-'Return Calculation'!J113&gt;0,'Return Calculation'!J113*(1+'Return Calculation'!F113)-'Return Calculation'!J113,""),"")</f>
        <v/>
      </c>
      <c r="G138" s="29" t="str">
        <f>IFERROR(IF((G137+عربى!F138)*'Return Calculation'!B113&gt;0,G137+عربى!F138,""),"")</f>
        <v/>
      </c>
      <c r="H138" s="29" t="str">
        <f>IFERROR(IF('Return Calculation'!J113+عربى!F138+عربى!D138&gt;0,'Return Calculation'!J113+عربى!F138+عربى!D138,""),"")</f>
        <v/>
      </c>
    </row>
    <row r="139" spans="1:8" s="26" customFormat="1" ht="15.75" customHeight="1">
      <c r="A139" s="10"/>
      <c r="B139" s="27" t="str">
        <f>IF('Return Calculation'!C113*'Return Calculation'!B114&gt;0,'Return Calculation'!C113*'Return Calculation'!B114,"")</f>
        <v/>
      </c>
      <c r="C139" s="27"/>
      <c r="D139" s="29" t="str">
        <f>IF('Return Calculation'!B114=1,عربى!$D$15*'Return Calculation'!B114,"")</f>
        <v/>
      </c>
      <c r="E139" s="29" t="str">
        <f>IFERROR(IF((E138+D139)*'Return Calculation'!B114&gt;0,E138+D139,""),"")</f>
        <v/>
      </c>
      <c r="F139" s="29" t="str">
        <f>IFERROR(IF('Return Calculation'!J114*(1+'Return Calculation'!F114)-'Return Calculation'!J114&gt;0,'Return Calculation'!J114*(1+'Return Calculation'!F114)-'Return Calculation'!J114,""),"")</f>
        <v/>
      </c>
      <c r="G139" s="29" t="str">
        <f>IFERROR(IF((G138+عربى!F139)*'Return Calculation'!B114&gt;0,G138+عربى!F139,""),"")</f>
        <v/>
      </c>
      <c r="H139" s="29" t="str">
        <f>IFERROR(IF('Return Calculation'!J114+عربى!F139+عربى!D139&gt;0,'Return Calculation'!J114+عربى!F139+عربى!D139,""),"")</f>
        <v/>
      </c>
    </row>
    <row r="140" spans="1:8" s="26" customFormat="1" ht="15.75" customHeight="1">
      <c r="A140" s="10"/>
      <c r="B140" s="27" t="str">
        <f>IF('Return Calculation'!C114*'Return Calculation'!B115&gt;0,'Return Calculation'!C114*'Return Calculation'!B115,"")</f>
        <v/>
      </c>
      <c r="C140" s="27"/>
      <c r="D140" s="29" t="str">
        <f>IF('Return Calculation'!B115=1,عربى!$D$15*'Return Calculation'!B115,"")</f>
        <v/>
      </c>
      <c r="E140" s="29" t="str">
        <f>IFERROR(IF((E139+D140)*'Return Calculation'!B115&gt;0,E139+D140,""),"")</f>
        <v/>
      </c>
      <c r="F140" s="29" t="str">
        <f>IFERROR(IF('Return Calculation'!J115*(1+'Return Calculation'!F115)-'Return Calculation'!J115&gt;0,'Return Calculation'!J115*(1+'Return Calculation'!F115)-'Return Calculation'!J115,""),"")</f>
        <v/>
      </c>
      <c r="G140" s="29" t="str">
        <f>IFERROR(IF((G139+عربى!F140)*'Return Calculation'!B115&gt;0,G139+عربى!F140,""),"")</f>
        <v/>
      </c>
      <c r="H140" s="29" t="str">
        <f>IFERROR(IF('Return Calculation'!J115+عربى!F140+عربى!D140&gt;0,'Return Calculation'!J115+عربى!F140+عربى!D140,""),"")</f>
        <v/>
      </c>
    </row>
    <row r="141" spans="1:8" s="26" customFormat="1" ht="15.75" customHeight="1">
      <c r="A141" s="10"/>
      <c r="B141" s="27" t="str">
        <f>IF('Return Calculation'!C115*'Return Calculation'!B116&gt;0,'Return Calculation'!C115*'Return Calculation'!B116,"")</f>
        <v/>
      </c>
      <c r="C141" s="27"/>
      <c r="D141" s="29" t="str">
        <f>IF('Return Calculation'!B116=1,عربى!$D$15*'Return Calculation'!B116,"")</f>
        <v/>
      </c>
      <c r="E141" s="29" t="str">
        <f>IFERROR(IF((E140+D141)*'Return Calculation'!B116&gt;0,E140+D141,""),"")</f>
        <v/>
      </c>
      <c r="F141" s="29" t="str">
        <f>IFERROR(IF('Return Calculation'!J116*(1+'Return Calculation'!F116)-'Return Calculation'!J116&gt;0,'Return Calculation'!J116*(1+'Return Calculation'!F116)-'Return Calculation'!J116,""),"")</f>
        <v/>
      </c>
      <c r="G141" s="29" t="str">
        <f>IFERROR(IF((G140+عربى!F141)*'Return Calculation'!B116&gt;0,G140+عربى!F141,""),"")</f>
        <v/>
      </c>
      <c r="H141" s="29" t="str">
        <f>IFERROR(IF('Return Calculation'!J116+عربى!F141+عربى!D141&gt;0,'Return Calculation'!J116+عربى!F141+عربى!D141,""),"")</f>
        <v/>
      </c>
    </row>
    <row r="142" spans="1:8" s="26" customFormat="1" ht="15.75" customHeight="1">
      <c r="A142" s="10"/>
      <c r="B142" s="27" t="str">
        <f>IF('Return Calculation'!C116*'Return Calculation'!B117&gt;0,'Return Calculation'!C116*'Return Calculation'!B117,"")</f>
        <v/>
      </c>
      <c r="C142" s="27"/>
      <c r="D142" s="29" t="str">
        <f>IF('Return Calculation'!B117=1,عربى!$D$15*'Return Calculation'!B117,"")</f>
        <v/>
      </c>
      <c r="E142" s="29" t="str">
        <f>IFERROR(IF((E141+D142)*'Return Calculation'!B117&gt;0,E141+D142,""),"")</f>
        <v/>
      </c>
      <c r="F142" s="29" t="str">
        <f>IFERROR(IF('Return Calculation'!J117*(1+'Return Calculation'!F117)-'Return Calculation'!J117&gt;0,'Return Calculation'!J117*(1+'Return Calculation'!F117)-'Return Calculation'!J117,""),"")</f>
        <v/>
      </c>
      <c r="G142" s="29" t="str">
        <f>IFERROR(IF((G141+عربى!F142)*'Return Calculation'!B117&gt;0,G141+عربى!F142,""),"")</f>
        <v/>
      </c>
      <c r="H142" s="29" t="str">
        <f>IFERROR(IF('Return Calculation'!J117+عربى!F142+عربى!D142&gt;0,'Return Calculation'!J117+عربى!F142+عربى!D142,""),"")</f>
        <v/>
      </c>
    </row>
    <row r="143" spans="1:8" s="26" customFormat="1" ht="15.75" customHeight="1">
      <c r="A143" s="10"/>
      <c r="B143" s="27" t="str">
        <f>IF('Return Calculation'!C117*'Return Calculation'!B118&gt;0,'Return Calculation'!C117*'Return Calculation'!B118,"")</f>
        <v/>
      </c>
      <c r="C143" s="27"/>
      <c r="D143" s="29" t="str">
        <f>IF('Return Calculation'!B118=1,عربى!$D$15*'Return Calculation'!B118,"")</f>
        <v/>
      </c>
      <c r="E143" s="29" t="str">
        <f>IFERROR(IF((E142+D143)*'Return Calculation'!B118&gt;0,E142+D143,""),"")</f>
        <v/>
      </c>
      <c r="F143" s="29" t="str">
        <f>IFERROR(IF('Return Calculation'!J118*(1+'Return Calculation'!F118)-'Return Calculation'!J118&gt;0,'Return Calculation'!J118*(1+'Return Calculation'!F118)-'Return Calculation'!J118,""),"")</f>
        <v/>
      </c>
      <c r="G143" s="29" t="str">
        <f>IFERROR(IF((G142+عربى!F143)*'Return Calculation'!B118&gt;0,G142+عربى!F143,""),"")</f>
        <v/>
      </c>
      <c r="H143" s="29" t="str">
        <f>IFERROR(IF('Return Calculation'!J118+عربى!F143+عربى!D143&gt;0,'Return Calculation'!J118+عربى!F143+عربى!D143,""),"")</f>
        <v/>
      </c>
    </row>
    <row r="144" spans="1:8" s="26" customFormat="1" ht="15.75" customHeight="1">
      <c r="A144" s="10"/>
      <c r="B144" s="27" t="str">
        <f>IF('Return Calculation'!C118*'Return Calculation'!B119&gt;0,'Return Calculation'!C118*'Return Calculation'!B119,"")</f>
        <v/>
      </c>
      <c r="C144" s="27"/>
      <c r="D144" s="29" t="str">
        <f>IF('Return Calculation'!B119=1,عربى!$D$15*'Return Calculation'!B119,"")</f>
        <v/>
      </c>
      <c r="E144" s="29" t="str">
        <f>IFERROR(IF((E143+D144)*'Return Calculation'!B119&gt;0,E143+D144,""),"")</f>
        <v/>
      </c>
      <c r="F144" s="29" t="str">
        <f>IFERROR(IF('Return Calculation'!J119*(1+'Return Calculation'!F119)-'Return Calculation'!J119&gt;0,'Return Calculation'!J119*(1+'Return Calculation'!F119)-'Return Calculation'!J119,""),"")</f>
        <v/>
      </c>
      <c r="G144" s="29" t="str">
        <f>IFERROR(IF((G143+عربى!F144)*'Return Calculation'!B119&gt;0,G143+عربى!F144,""),"")</f>
        <v/>
      </c>
      <c r="H144" s="29" t="str">
        <f>IFERROR(IF('Return Calculation'!J119+عربى!F144+عربى!D144&gt;0,'Return Calculation'!J119+عربى!F144+عربى!D144,""),"")</f>
        <v/>
      </c>
    </row>
    <row r="145" spans="1:8" s="26" customFormat="1" ht="15.75" customHeight="1">
      <c r="A145" s="10"/>
      <c r="B145" s="27" t="str">
        <f>IF('Return Calculation'!C119*'Return Calculation'!B120&gt;0,'Return Calculation'!C119*'Return Calculation'!B120,"")</f>
        <v/>
      </c>
      <c r="C145" s="27"/>
      <c r="D145" s="29" t="str">
        <f>IF('Return Calculation'!B120=1,عربى!$D$15*'Return Calculation'!B120,"")</f>
        <v/>
      </c>
      <c r="E145" s="29" t="str">
        <f>IFERROR(IF((E144+D145)*'Return Calculation'!B120&gt;0,E144+D145,""),"")</f>
        <v/>
      </c>
      <c r="F145" s="29" t="str">
        <f>IFERROR(IF('Return Calculation'!J120*(1+'Return Calculation'!F120)-'Return Calculation'!J120&gt;0,'Return Calculation'!J120*(1+'Return Calculation'!F120)-'Return Calculation'!J120,""),"")</f>
        <v/>
      </c>
      <c r="G145" s="29" t="str">
        <f>IFERROR(IF((G144+عربى!F145)*'Return Calculation'!B120&gt;0,G144+عربى!F145,""),"")</f>
        <v/>
      </c>
      <c r="H145" s="29" t="str">
        <f>IFERROR(IF('Return Calculation'!J120+عربى!F145+عربى!D145&gt;0,'Return Calculation'!J120+عربى!F145+عربى!D145,""),"")</f>
        <v/>
      </c>
    </row>
    <row r="146" spans="1:8" s="26" customFormat="1" ht="15.75" customHeight="1">
      <c r="A146" s="10"/>
      <c r="B146" s="27" t="str">
        <f>IF('Return Calculation'!C120*'Return Calculation'!B121&gt;0,'Return Calculation'!C120*'Return Calculation'!B121,"")</f>
        <v/>
      </c>
      <c r="C146" s="27"/>
      <c r="D146" s="29" t="str">
        <f>IF('Return Calculation'!B121=1,عربى!$D$15*'Return Calculation'!B121,"")</f>
        <v/>
      </c>
      <c r="E146" s="29" t="str">
        <f>IFERROR(IF((E145+D146)*'Return Calculation'!B121&gt;0,E145+D146,""),"")</f>
        <v/>
      </c>
      <c r="F146" s="29" t="str">
        <f>IFERROR(IF('Return Calculation'!J121*(1+'Return Calculation'!F121)-'Return Calculation'!J121&gt;0,'Return Calculation'!J121*(1+'Return Calculation'!F121)-'Return Calculation'!J121,""),"")</f>
        <v/>
      </c>
      <c r="G146" s="29" t="str">
        <f>IFERROR(IF((G145+عربى!F146)*'Return Calculation'!B121&gt;0,G145+عربى!F146,""),"")</f>
        <v/>
      </c>
      <c r="H146" s="29" t="str">
        <f>IFERROR(IF('Return Calculation'!J121+عربى!F146+عربى!D146&gt;0,'Return Calculation'!J121+عربى!F146+عربى!D146,""),"")</f>
        <v/>
      </c>
    </row>
    <row r="147" spans="1:8" s="26" customFormat="1" ht="15.75" customHeight="1">
      <c r="A147" s="10"/>
      <c r="B147" s="27" t="str">
        <f>IF('Return Calculation'!C121*'Return Calculation'!B122&gt;0,'Return Calculation'!C121*'Return Calculation'!B122,"")</f>
        <v/>
      </c>
      <c r="C147" s="27"/>
      <c r="D147" s="29" t="str">
        <f>IF('Return Calculation'!B122=1,عربى!$D$15*'Return Calculation'!B122,"")</f>
        <v/>
      </c>
      <c r="E147" s="29" t="str">
        <f>IFERROR(IF((E146+D147)*'Return Calculation'!B122&gt;0,E146+D147,""),"")</f>
        <v/>
      </c>
      <c r="F147" s="29" t="str">
        <f>IFERROR(IF('Return Calculation'!J122*(1+'Return Calculation'!F122)-'Return Calculation'!J122&gt;0,'Return Calculation'!J122*(1+'Return Calculation'!F122)-'Return Calculation'!J122,""),"")</f>
        <v/>
      </c>
      <c r="G147" s="29" t="str">
        <f>IFERROR(IF((G146+عربى!F147)*'Return Calculation'!B122&gt;0,G146+عربى!F147,""),"")</f>
        <v/>
      </c>
      <c r="H147" s="29" t="str">
        <f>IFERROR(IF('Return Calculation'!J122+عربى!F147+عربى!D147&gt;0,'Return Calculation'!J122+عربى!F147+عربى!D147,""),"")</f>
        <v/>
      </c>
    </row>
    <row r="148" spans="1:8" s="26" customFormat="1" ht="15.75" customHeight="1">
      <c r="A148" s="10"/>
      <c r="B148" s="27" t="str">
        <f>IF('Return Calculation'!C122*'Return Calculation'!B123&gt;0,'Return Calculation'!C122*'Return Calculation'!B123,"")</f>
        <v/>
      </c>
      <c r="C148" s="27"/>
      <c r="D148" s="29" t="str">
        <f>IF('Return Calculation'!B123=1,عربى!$D$15*'Return Calculation'!B123,"")</f>
        <v/>
      </c>
      <c r="E148" s="29" t="str">
        <f>IFERROR(IF((E147+D148)*'Return Calculation'!B123&gt;0,E147+D148,""),"")</f>
        <v/>
      </c>
      <c r="F148" s="29" t="str">
        <f>IFERROR(IF('Return Calculation'!J123*(1+'Return Calculation'!F123)-'Return Calculation'!J123&gt;0,'Return Calculation'!J123*(1+'Return Calculation'!F123)-'Return Calculation'!J123,""),"")</f>
        <v/>
      </c>
      <c r="G148" s="29" t="str">
        <f>IFERROR(IF((G147+عربى!F148)*'Return Calculation'!B123&gt;0,G147+عربى!F148,""),"")</f>
        <v/>
      </c>
      <c r="H148" s="29" t="str">
        <f>IFERROR(IF('Return Calculation'!J123+عربى!F148+عربى!D148&gt;0,'Return Calculation'!J123+عربى!F148+عربى!D148,""),"")</f>
        <v/>
      </c>
    </row>
    <row r="149" spans="1:8" s="26" customFormat="1" ht="15.75" customHeight="1">
      <c r="A149" s="10"/>
      <c r="B149" s="27" t="str">
        <f>IF('Return Calculation'!C123*'Return Calculation'!B124&gt;0,'Return Calculation'!C123*'Return Calculation'!B124,"")</f>
        <v/>
      </c>
      <c r="C149" s="27"/>
      <c r="D149" s="29" t="str">
        <f>IF('Return Calculation'!B124=1,عربى!$D$15*'Return Calculation'!B124,"")</f>
        <v/>
      </c>
      <c r="E149" s="29" t="str">
        <f>IFERROR(IF((E148+D149)*'Return Calculation'!B124&gt;0,E148+D149,""),"")</f>
        <v/>
      </c>
      <c r="F149" s="29" t="str">
        <f>IFERROR(IF('Return Calculation'!J124*(1+'Return Calculation'!F124)-'Return Calculation'!J124&gt;0,'Return Calculation'!J124*(1+'Return Calculation'!F124)-'Return Calculation'!J124,""),"")</f>
        <v/>
      </c>
      <c r="G149" s="29" t="str">
        <f>IFERROR(IF((G148+عربى!F149)*'Return Calculation'!B124&gt;0,G148+عربى!F149,""),"")</f>
        <v/>
      </c>
      <c r="H149" s="29" t="str">
        <f>IFERROR(IF('Return Calculation'!J124+عربى!F149+عربى!D149&gt;0,'Return Calculation'!J124+عربى!F149+عربى!D149,""),"")</f>
        <v/>
      </c>
    </row>
    <row r="150" spans="1:8" s="26" customFormat="1" ht="15.75" customHeight="1">
      <c r="A150" s="10"/>
      <c r="B150" s="27" t="str">
        <f>IF('Return Calculation'!C124*'Return Calculation'!B125&gt;0,'Return Calculation'!C124*'Return Calculation'!B125,"")</f>
        <v/>
      </c>
      <c r="C150" s="27"/>
      <c r="D150" s="29" t="str">
        <f>IF('Return Calculation'!B125=1,عربى!$D$15*'Return Calculation'!B125,"")</f>
        <v/>
      </c>
      <c r="E150" s="29" t="str">
        <f>IFERROR(IF((E149+D150)*'Return Calculation'!B125&gt;0,E149+D150,""),"")</f>
        <v/>
      </c>
      <c r="F150" s="29" t="str">
        <f>IFERROR(IF('Return Calculation'!J125*(1+'Return Calculation'!F125)-'Return Calculation'!J125&gt;0,'Return Calculation'!J125*(1+'Return Calculation'!F125)-'Return Calculation'!J125,""),"")</f>
        <v/>
      </c>
      <c r="G150" s="29" t="str">
        <f>IFERROR(IF((G149+عربى!F150)*'Return Calculation'!B125&gt;0,G149+عربى!F150,""),"")</f>
        <v/>
      </c>
      <c r="H150" s="29" t="str">
        <f>IFERROR(IF('Return Calculation'!J125+عربى!F150+عربى!D150&gt;0,'Return Calculation'!J125+عربى!F150+عربى!D150,""),"")</f>
        <v/>
      </c>
    </row>
    <row r="151" spans="1:8" s="26" customFormat="1" ht="15.75" customHeight="1">
      <c r="A151" s="10"/>
      <c r="B151" s="27" t="str">
        <f>IF('Return Calculation'!C125*'Return Calculation'!B126&gt;0,'Return Calculation'!C125*'Return Calculation'!B126,"")</f>
        <v/>
      </c>
      <c r="C151" s="27"/>
      <c r="D151" s="29" t="str">
        <f>IF('Return Calculation'!B126=1,عربى!$D$15*'Return Calculation'!B126,"")</f>
        <v/>
      </c>
      <c r="E151" s="29" t="str">
        <f>IFERROR(IF((E150+D151)*'Return Calculation'!B126&gt;0,E150+D151,""),"")</f>
        <v/>
      </c>
      <c r="F151" s="29" t="str">
        <f>IFERROR(IF('Return Calculation'!J126*(1+'Return Calculation'!F126)-'Return Calculation'!J126&gt;0,'Return Calculation'!J126*(1+'Return Calculation'!F126)-'Return Calculation'!J126,""),"")</f>
        <v/>
      </c>
      <c r="G151" s="29" t="str">
        <f>IFERROR(IF((G150+عربى!F151)*'Return Calculation'!B126&gt;0,G150+عربى!F151,""),"")</f>
        <v/>
      </c>
      <c r="H151" s="29" t="str">
        <f>IFERROR(IF('Return Calculation'!J126+عربى!F151+عربى!D151&gt;0,'Return Calculation'!J126+عربى!F151+عربى!D151,""),"")</f>
        <v/>
      </c>
    </row>
    <row r="152" spans="1:8" s="26" customFormat="1" ht="15.75" customHeight="1">
      <c r="A152" s="10"/>
      <c r="B152" s="27" t="str">
        <f>IF('Return Calculation'!C126*'Return Calculation'!B127&gt;0,'Return Calculation'!C126*'Return Calculation'!B127,"")</f>
        <v/>
      </c>
      <c r="C152" s="27"/>
      <c r="D152" s="29" t="str">
        <f>IF('Return Calculation'!B127=1,عربى!$D$15*'Return Calculation'!B127,"")</f>
        <v/>
      </c>
      <c r="E152" s="29" t="str">
        <f>IFERROR(IF((E151+D152)*'Return Calculation'!B127&gt;0,E151+D152,""),"")</f>
        <v/>
      </c>
      <c r="F152" s="29" t="str">
        <f>IFERROR(IF('Return Calculation'!J127*(1+'Return Calculation'!F127)-'Return Calculation'!J127&gt;0,'Return Calculation'!J127*(1+'Return Calculation'!F127)-'Return Calculation'!J127,""),"")</f>
        <v/>
      </c>
      <c r="G152" s="29" t="str">
        <f>IFERROR(IF((G151+عربى!F152)*'Return Calculation'!B127&gt;0,G151+عربى!F152,""),"")</f>
        <v/>
      </c>
      <c r="H152" s="29" t="str">
        <f>IFERROR(IF('Return Calculation'!J127+عربى!F152+عربى!D152&gt;0,'Return Calculation'!J127+عربى!F152+عربى!D152,""),"")</f>
        <v/>
      </c>
    </row>
    <row r="153" spans="1:8" s="26" customFormat="1" ht="15.75" customHeight="1">
      <c r="A153" s="10"/>
      <c r="B153" s="27" t="str">
        <f>IF('Return Calculation'!C127*'Return Calculation'!B128&gt;0,'Return Calculation'!C127*'Return Calculation'!B128,"")</f>
        <v/>
      </c>
      <c r="C153" s="27"/>
      <c r="D153" s="29" t="str">
        <f>IF('Return Calculation'!B128=1,عربى!$D$15*'Return Calculation'!B128,"")</f>
        <v/>
      </c>
      <c r="E153" s="29" t="str">
        <f>IFERROR(IF((E152+D153)*'Return Calculation'!B128&gt;0,E152+D153,""),"")</f>
        <v/>
      </c>
      <c r="F153" s="29" t="str">
        <f>IFERROR(IF('Return Calculation'!J128*(1+'Return Calculation'!F128)-'Return Calculation'!J128&gt;0,'Return Calculation'!J128*(1+'Return Calculation'!F128)-'Return Calculation'!J128,""),"")</f>
        <v/>
      </c>
      <c r="G153" s="29" t="str">
        <f>IFERROR(IF((G152+عربى!F153)*'Return Calculation'!B128&gt;0,G152+عربى!F153,""),"")</f>
        <v/>
      </c>
      <c r="H153" s="29" t="str">
        <f>IFERROR(IF('Return Calculation'!J128+عربى!F153+عربى!D153&gt;0,'Return Calculation'!J128+عربى!F153+عربى!D153,""),"")</f>
        <v/>
      </c>
    </row>
    <row r="154" spans="1:8" s="26" customFormat="1" ht="15.75" customHeight="1">
      <c r="A154" s="10"/>
      <c r="B154" s="27" t="str">
        <f>IF('Return Calculation'!C128*'Return Calculation'!B129&gt;0,'Return Calculation'!C128*'Return Calculation'!B129,"")</f>
        <v/>
      </c>
      <c r="C154" s="27"/>
      <c r="D154" s="29" t="str">
        <f>IF('Return Calculation'!B129=1,عربى!$D$15*'Return Calculation'!B129,"")</f>
        <v/>
      </c>
      <c r="E154" s="29" t="str">
        <f>IFERROR(IF((E153+D154)*'Return Calculation'!B129&gt;0,E153+D154,""),"")</f>
        <v/>
      </c>
      <c r="F154" s="29" t="str">
        <f>IFERROR(IF('Return Calculation'!J129*(1+'Return Calculation'!F129)-'Return Calculation'!J129&gt;0,'Return Calculation'!J129*(1+'Return Calculation'!F129)-'Return Calculation'!J129,""),"")</f>
        <v/>
      </c>
      <c r="G154" s="29" t="str">
        <f>IFERROR(IF((G153+عربى!F154)*'Return Calculation'!B129&gt;0,G153+عربى!F154,""),"")</f>
        <v/>
      </c>
      <c r="H154" s="29" t="str">
        <f>IFERROR(IF('Return Calculation'!J129+عربى!F154+عربى!D154&gt;0,'Return Calculation'!J129+عربى!F154+عربى!D154,""),"")</f>
        <v/>
      </c>
    </row>
    <row r="155" spans="1:8" s="26" customFormat="1" ht="15.75" customHeight="1">
      <c r="A155" s="10"/>
      <c r="B155" s="27" t="str">
        <f>IF('Return Calculation'!C129*'Return Calculation'!B130&gt;0,'Return Calculation'!C129*'Return Calculation'!B130,"")</f>
        <v/>
      </c>
      <c r="C155" s="27"/>
      <c r="D155" s="29" t="str">
        <f>IF('Return Calculation'!B130=1,عربى!$D$15*'Return Calculation'!B130,"")</f>
        <v/>
      </c>
      <c r="E155" s="29" t="str">
        <f>IFERROR(IF((E154+D155)*'Return Calculation'!B130&gt;0,E154+D155,""),"")</f>
        <v/>
      </c>
      <c r="F155" s="29" t="str">
        <f>IFERROR(IF('Return Calculation'!J130*(1+'Return Calculation'!F130)-'Return Calculation'!J130&gt;0,'Return Calculation'!J130*(1+'Return Calculation'!F130)-'Return Calculation'!J130,""),"")</f>
        <v/>
      </c>
      <c r="G155" s="29" t="str">
        <f>IFERROR(IF((G154+عربى!F155)*'Return Calculation'!B130&gt;0,G154+عربى!F155,""),"")</f>
        <v/>
      </c>
      <c r="H155" s="29" t="str">
        <f>IFERROR(IF('Return Calculation'!J130+عربى!F155+عربى!D155&gt;0,'Return Calculation'!J130+عربى!F155+عربى!D155,""),"")</f>
        <v/>
      </c>
    </row>
    <row r="156" spans="1:8" s="26" customFormat="1" ht="15.75" customHeight="1">
      <c r="A156" s="10"/>
      <c r="B156" s="27" t="str">
        <f>IF('Return Calculation'!C130*'Return Calculation'!B131&gt;0,'Return Calculation'!C130*'Return Calculation'!B131,"")</f>
        <v/>
      </c>
      <c r="C156" s="27"/>
      <c r="D156" s="29" t="str">
        <f>IF('Return Calculation'!B131=1,عربى!$D$15*'Return Calculation'!B131,"")</f>
        <v/>
      </c>
      <c r="E156" s="29" t="str">
        <f>IFERROR(IF((E155+D156)*'Return Calculation'!B131&gt;0,E155+D156,""),"")</f>
        <v/>
      </c>
      <c r="F156" s="29" t="str">
        <f>IFERROR(IF('Return Calculation'!J131*(1+'Return Calculation'!F131)-'Return Calculation'!J131&gt;0,'Return Calculation'!J131*(1+'Return Calculation'!F131)-'Return Calculation'!J131,""),"")</f>
        <v/>
      </c>
      <c r="G156" s="29" t="str">
        <f>IFERROR(IF((G155+عربى!F156)*'Return Calculation'!B131&gt;0,G155+عربى!F156,""),"")</f>
        <v/>
      </c>
      <c r="H156" s="29" t="str">
        <f>IFERROR(IF('Return Calculation'!J131+عربى!F156+عربى!D156&gt;0,'Return Calculation'!J131+عربى!F156+عربى!D156,""),"")</f>
        <v/>
      </c>
    </row>
    <row r="157" spans="1:8" s="26" customFormat="1" ht="15.75" customHeight="1">
      <c r="A157" s="10"/>
      <c r="B157" s="27" t="str">
        <f>IF('Return Calculation'!C131*'Return Calculation'!B132&gt;0,'Return Calculation'!C131*'Return Calculation'!B132,"")</f>
        <v/>
      </c>
      <c r="C157" s="27"/>
      <c r="D157" s="29" t="str">
        <f>IF('Return Calculation'!B132=1,عربى!$D$15*'Return Calculation'!B132,"")</f>
        <v/>
      </c>
      <c r="E157" s="29" t="str">
        <f>IFERROR(IF((E156+D157)*'Return Calculation'!B132&gt;0,E156+D157,""),"")</f>
        <v/>
      </c>
      <c r="F157" s="29" t="str">
        <f>IFERROR(IF('Return Calculation'!J132*(1+'Return Calculation'!F132)-'Return Calculation'!J132&gt;0,'Return Calculation'!J132*(1+'Return Calculation'!F132)-'Return Calculation'!J132,""),"")</f>
        <v/>
      </c>
      <c r="G157" s="29" t="str">
        <f>IFERROR(IF((G156+عربى!F157)*'Return Calculation'!B132&gt;0,G156+عربى!F157,""),"")</f>
        <v/>
      </c>
      <c r="H157" s="29" t="str">
        <f>IFERROR(IF('Return Calculation'!J132+عربى!F157+عربى!D157&gt;0,'Return Calculation'!J132+عربى!F157+عربى!D157,""),"")</f>
        <v/>
      </c>
    </row>
    <row r="158" spans="1:8" s="26" customFormat="1" ht="15.75" customHeight="1">
      <c r="A158" s="10"/>
      <c r="B158" s="27" t="str">
        <f>IF('Return Calculation'!C132*'Return Calculation'!B133&gt;0,'Return Calculation'!C132*'Return Calculation'!B133,"")</f>
        <v/>
      </c>
      <c r="C158" s="27"/>
      <c r="D158" s="29" t="str">
        <f>IF('Return Calculation'!B133=1,عربى!$D$15*'Return Calculation'!B133,"")</f>
        <v/>
      </c>
      <c r="E158" s="29" t="str">
        <f>IFERROR(IF((E157+D158)*'Return Calculation'!B133&gt;0,E157+D158,""),"")</f>
        <v/>
      </c>
      <c r="F158" s="29" t="str">
        <f>IFERROR(IF('Return Calculation'!J133*(1+'Return Calculation'!F133)-'Return Calculation'!J133&gt;0,'Return Calculation'!J133*(1+'Return Calculation'!F133)-'Return Calculation'!J133,""),"")</f>
        <v/>
      </c>
      <c r="G158" s="29" t="str">
        <f>IFERROR(IF((G157+عربى!F158)*'Return Calculation'!B133&gt;0,G157+عربى!F158,""),"")</f>
        <v/>
      </c>
      <c r="H158" s="29" t="str">
        <f>IFERROR(IF('Return Calculation'!J133+عربى!F158+عربى!D158&gt;0,'Return Calculation'!J133+عربى!F158+عربى!D158,""),"")</f>
        <v/>
      </c>
    </row>
    <row r="159" spans="1:8" s="26" customFormat="1" ht="15.75" customHeight="1">
      <c r="A159" s="10"/>
      <c r="B159" s="27" t="str">
        <f>IF('Return Calculation'!C133*'Return Calculation'!B134&gt;0,'Return Calculation'!C133*'Return Calculation'!B134,"")</f>
        <v/>
      </c>
      <c r="C159" s="27"/>
      <c r="D159" s="29" t="str">
        <f>IF('Return Calculation'!B134=1,عربى!$D$15*'Return Calculation'!B134,"")</f>
        <v/>
      </c>
      <c r="E159" s="29" t="str">
        <f>IFERROR(IF((E158+D159)*'Return Calculation'!B134&gt;0,E158+D159,""),"")</f>
        <v/>
      </c>
      <c r="F159" s="29" t="str">
        <f>IFERROR(IF('Return Calculation'!J134*(1+'Return Calculation'!F134)-'Return Calculation'!J134&gt;0,'Return Calculation'!J134*(1+'Return Calculation'!F134)-'Return Calculation'!J134,""),"")</f>
        <v/>
      </c>
      <c r="G159" s="29" t="str">
        <f>IFERROR(IF((G158+عربى!F159)*'Return Calculation'!B134&gt;0,G158+عربى!F159,""),"")</f>
        <v/>
      </c>
      <c r="H159" s="29" t="str">
        <f>IFERROR(IF('Return Calculation'!J134+عربى!F159+عربى!D159&gt;0,'Return Calculation'!J134+عربى!F159+عربى!D159,""),"")</f>
        <v/>
      </c>
    </row>
    <row r="160" spans="1:8" s="26" customFormat="1" ht="15.75" customHeight="1">
      <c r="A160" s="10"/>
      <c r="B160" s="27" t="str">
        <f>IF('Return Calculation'!C134*'Return Calculation'!B135&gt;0,'Return Calculation'!C134*'Return Calculation'!B135,"")</f>
        <v/>
      </c>
      <c r="C160" s="27"/>
      <c r="D160" s="29" t="str">
        <f>IF('Return Calculation'!B135=1,عربى!$D$15*'Return Calculation'!B135,"")</f>
        <v/>
      </c>
      <c r="E160" s="29" t="str">
        <f>IFERROR(IF((E159+D160)*'Return Calculation'!B135&gt;0,E159+D160,""),"")</f>
        <v/>
      </c>
      <c r="F160" s="29" t="str">
        <f>IFERROR(IF('Return Calculation'!J135*(1+'Return Calculation'!F135)-'Return Calculation'!J135&gt;0,'Return Calculation'!J135*(1+'Return Calculation'!F135)-'Return Calculation'!J135,""),"")</f>
        <v/>
      </c>
      <c r="G160" s="29" t="str">
        <f>IFERROR(IF((G159+عربى!F160)*'Return Calculation'!B135&gt;0,G159+عربى!F160,""),"")</f>
        <v/>
      </c>
      <c r="H160" s="29" t="str">
        <f>IFERROR(IF('Return Calculation'!J135+عربى!F160+عربى!D160&gt;0,'Return Calculation'!J135+عربى!F160+عربى!D160,""),"")</f>
        <v/>
      </c>
    </row>
    <row r="161" spans="1:8" s="26" customFormat="1" ht="15.75" customHeight="1">
      <c r="A161" s="10"/>
      <c r="B161" s="27" t="str">
        <f>IF('Return Calculation'!C135*'Return Calculation'!B136&gt;0,'Return Calculation'!C135*'Return Calculation'!B136,"")</f>
        <v/>
      </c>
      <c r="C161" s="27"/>
      <c r="D161" s="29" t="str">
        <f>IF('Return Calculation'!B136=1,عربى!$D$15*'Return Calculation'!B136,"")</f>
        <v/>
      </c>
      <c r="E161" s="29" t="str">
        <f>IFERROR(IF((E160+D161)*'Return Calculation'!B136&gt;0,E160+D161,""),"")</f>
        <v/>
      </c>
      <c r="F161" s="29" t="str">
        <f>IFERROR(IF('Return Calculation'!J136*(1+'Return Calculation'!F136)-'Return Calculation'!J136&gt;0,'Return Calculation'!J136*(1+'Return Calculation'!F136)-'Return Calculation'!J136,""),"")</f>
        <v/>
      </c>
      <c r="G161" s="29" t="str">
        <f>IFERROR(IF((G160+عربى!F161)*'Return Calculation'!B136&gt;0,G160+عربى!F161,""),"")</f>
        <v/>
      </c>
      <c r="H161" s="29" t="str">
        <f>IFERROR(IF('Return Calculation'!J136+عربى!F161+عربى!D161&gt;0,'Return Calculation'!J136+عربى!F161+عربى!D161,""),"")</f>
        <v/>
      </c>
    </row>
    <row r="162" spans="1:8" s="26" customFormat="1" ht="15.75" customHeight="1">
      <c r="A162" s="10"/>
      <c r="B162" s="27" t="str">
        <f>IF('Return Calculation'!C136*'Return Calculation'!B137&gt;0,'Return Calculation'!C136*'Return Calculation'!B137,"")</f>
        <v/>
      </c>
      <c r="C162" s="27"/>
      <c r="D162" s="29" t="str">
        <f>IF('Return Calculation'!B137=1,عربى!$D$15*'Return Calculation'!B137,"")</f>
        <v/>
      </c>
      <c r="E162" s="29" t="str">
        <f>IFERROR(IF((E161+D162)*'Return Calculation'!B137&gt;0,E161+D162,""),"")</f>
        <v/>
      </c>
      <c r="F162" s="29" t="str">
        <f>IFERROR(IF('Return Calculation'!J137*(1+'Return Calculation'!F137)-'Return Calculation'!J137&gt;0,'Return Calculation'!J137*(1+'Return Calculation'!F137)-'Return Calculation'!J137,""),"")</f>
        <v/>
      </c>
      <c r="G162" s="29" t="str">
        <f>IFERROR(IF((G161+عربى!F162)*'Return Calculation'!B137&gt;0,G161+عربى!F162,""),"")</f>
        <v/>
      </c>
      <c r="H162" s="29" t="str">
        <f>IFERROR(IF('Return Calculation'!J137+عربى!F162+عربى!D162&gt;0,'Return Calculation'!J137+عربى!F162+عربى!D162,""),"")</f>
        <v/>
      </c>
    </row>
    <row r="163" spans="1:8" s="26" customFormat="1" ht="15.75" customHeight="1">
      <c r="A163" s="10"/>
      <c r="B163" s="27" t="str">
        <f>IF('Return Calculation'!C137*'Return Calculation'!B138&gt;0,'Return Calculation'!C137*'Return Calculation'!B138,"")</f>
        <v/>
      </c>
      <c r="C163" s="27"/>
      <c r="D163" s="29" t="str">
        <f>IF('Return Calculation'!B138=1,عربى!$D$15*'Return Calculation'!B138,"")</f>
        <v/>
      </c>
      <c r="E163" s="29" t="str">
        <f>IFERROR(IF((E162+D163)*'Return Calculation'!B138&gt;0,E162+D163,""),"")</f>
        <v/>
      </c>
      <c r="F163" s="29" t="str">
        <f>IFERROR(IF('Return Calculation'!J138*(1+'Return Calculation'!F138)-'Return Calculation'!J138&gt;0,'Return Calculation'!J138*(1+'Return Calculation'!F138)-'Return Calculation'!J138,""),"")</f>
        <v/>
      </c>
      <c r="G163" s="29" t="str">
        <f>IFERROR(IF((G162+عربى!F163)*'Return Calculation'!B138&gt;0,G162+عربى!F163,""),"")</f>
        <v/>
      </c>
      <c r="H163" s="29" t="str">
        <f>IFERROR(IF('Return Calculation'!J138+عربى!F163+عربى!D163&gt;0,'Return Calculation'!J138+عربى!F163+عربى!D163,""),"")</f>
        <v/>
      </c>
    </row>
    <row r="164" spans="1:8" s="26" customFormat="1" ht="15.75" customHeight="1">
      <c r="A164" s="10"/>
      <c r="B164" s="27" t="str">
        <f>IF('Return Calculation'!C138*'Return Calculation'!B139&gt;0,'Return Calculation'!C138*'Return Calculation'!B139,"")</f>
        <v/>
      </c>
      <c r="C164" s="27"/>
      <c r="D164" s="29" t="str">
        <f>IF('Return Calculation'!B139=1,عربى!$D$15*'Return Calculation'!B139,"")</f>
        <v/>
      </c>
      <c r="E164" s="29" t="str">
        <f>IFERROR(IF((E163+D164)*'Return Calculation'!B139&gt;0,E163+D164,""),"")</f>
        <v/>
      </c>
      <c r="F164" s="29" t="str">
        <f>IFERROR(IF('Return Calculation'!J139*(1+'Return Calculation'!F139)-'Return Calculation'!J139&gt;0,'Return Calculation'!J139*(1+'Return Calculation'!F139)-'Return Calculation'!J139,""),"")</f>
        <v/>
      </c>
      <c r="G164" s="29" t="str">
        <f>IFERROR(IF((G163+عربى!F164)*'Return Calculation'!B139&gt;0,G163+عربى!F164,""),"")</f>
        <v/>
      </c>
      <c r="H164" s="29" t="str">
        <f>IFERROR(IF('Return Calculation'!J139+عربى!F164+عربى!D164&gt;0,'Return Calculation'!J139+عربى!F164+عربى!D164,""),"")</f>
        <v/>
      </c>
    </row>
    <row r="165" spans="1:8" s="26" customFormat="1" ht="15.75" customHeight="1">
      <c r="A165" s="10"/>
      <c r="B165" s="27" t="str">
        <f>IF('Return Calculation'!C139*'Return Calculation'!B140&gt;0,'Return Calculation'!C139*'Return Calculation'!B140,"")</f>
        <v/>
      </c>
      <c r="C165" s="27"/>
      <c r="D165" s="29" t="str">
        <f>IF('Return Calculation'!B140=1,عربى!$D$15*'Return Calculation'!B140,"")</f>
        <v/>
      </c>
      <c r="E165" s="29" t="str">
        <f>IFERROR(IF((E164+D165)*'Return Calculation'!B140&gt;0,E164+D165,""),"")</f>
        <v/>
      </c>
      <c r="F165" s="29" t="str">
        <f>IFERROR(IF('Return Calculation'!J140*(1+'Return Calculation'!F140)-'Return Calculation'!J140&gt;0,'Return Calculation'!J140*(1+'Return Calculation'!F140)-'Return Calculation'!J140,""),"")</f>
        <v/>
      </c>
      <c r="G165" s="29" t="str">
        <f>IFERROR(IF((G164+عربى!F165)*'Return Calculation'!B140&gt;0,G164+عربى!F165,""),"")</f>
        <v/>
      </c>
      <c r="H165" s="29" t="str">
        <f>IFERROR(IF('Return Calculation'!J140+عربى!F165+عربى!D165&gt;0,'Return Calculation'!J140+عربى!F165+عربى!D165,""),"")</f>
        <v/>
      </c>
    </row>
    <row r="166" spans="1:8" s="26" customFormat="1" ht="15.75" customHeight="1">
      <c r="A166" s="10"/>
      <c r="B166" s="27" t="str">
        <f>IF('Return Calculation'!C140*'Return Calculation'!B141&gt;0,'Return Calculation'!C140*'Return Calculation'!B141,"")</f>
        <v/>
      </c>
      <c r="C166" s="27"/>
      <c r="D166" s="29" t="str">
        <f>IF('Return Calculation'!B141=1,عربى!$D$15*'Return Calculation'!B141,"")</f>
        <v/>
      </c>
      <c r="E166" s="29" t="str">
        <f>IFERROR(IF((E165+D166)*'Return Calculation'!B141&gt;0,E165+D166,""),"")</f>
        <v/>
      </c>
      <c r="F166" s="29" t="str">
        <f>IFERROR(IF('Return Calculation'!J141*(1+'Return Calculation'!F141)-'Return Calculation'!J141&gt;0,'Return Calculation'!J141*(1+'Return Calculation'!F141)-'Return Calculation'!J141,""),"")</f>
        <v/>
      </c>
      <c r="G166" s="29" t="str">
        <f>IFERROR(IF((G165+عربى!F166)*'Return Calculation'!B141&gt;0,G165+عربى!F166,""),"")</f>
        <v/>
      </c>
      <c r="H166" s="29" t="str">
        <f>IFERROR(IF('Return Calculation'!J141+عربى!F166+عربى!D166&gt;0,'Return Calculation'!J141+عربى!F166+عربى!D166,""),"")</f>
        <v/>
      </c>
    </row>
    <row r="167" spans="1:8" s="26" customFormat="1" ht="15.75" customHeight="1">
      <c r="A167" s="10"/>
      <c r="B167" s="27" t="str">
        <f>IF('Return Calculation'!C141*'Return Calculation'!B142&gt;0,'Return Calculation'!C141*'Return Calculation'!B142,"")</f>
        <v/>
      </c>
      <c r="C167" s="27"/>
      <c r="D167" s="29" t="str">
        <f>IF('Return Calculation'!B142=1,عربى!$D$15*'Return Calculation'!B142,"")</f>
        <v/>
      </c>
      <c r="E167" s="29" t="str">
        <f>IFERROR(IF((E166+D167)*'Return Calculation'!B142&gt;0,E166+D167,""),"")</f>
        <v/>
      </c>
      <c r="F167" s="29" t="str">
        <f>IFERROR(IF('Return Calculation'!J142*(1+'Return Calculation'!F142)-'Return Calculation'!J142&gt;0,'Return Calculation'!J142*(1+'Return Calculation'!F142)-'Return Calculation'!J142,""),"")</f>
        <v/>
      </c>
      <c r="G167" s="29" t="str">
        <f>IFERROR(IF((G166+عربى!F167)*'Return Calculation'!B142&gt;0,G166+عربى!F167,""),"")</f>
        <v/>
      </c>
      <c r="H167" s="29" t="str">
        <f>IFERROR(IF('Return Calculation'!J142+عربى!F167+عربى!D167&gt;0,'Return Calculation'!J142+عربى!F167+عربى!D167,""),"")</f>
        <v/>
      </c>
    </row>
    <row r="168" spans="1:8" s="26" customFormat="1" ht="15.75" customHeight="1">
      <c r="A168" s="10"/>
      <c r="B168" s="27" t="str">
        <f>IF('Return Calculation'!C142*'Return Calculation'!B143&gt;0,'Return Calculation'!C142*'Return Calculation'!B143,"")</f>
        <v/>
      </c>
      <c r="C168" s="27"/>
      <c r="D168" s="29" t="str">
        <f>IF('Return Calculation'!B143=1,عربى!$D$15*'Return Calculation'!B143,"")</f>
        <v/>
      </c>
      <c r="E168" s="29" t="str">
        <f>IFERROR(IF((E167+D168)*'Return Calculation'!B143&gt;0,E167+D168,""),"")</f>
        <v/>
      </c>
      <c r="F168" s="29" t="str">
        <f>IFERROR(IF('Return Calculation'!J143*(1+'Return Calculation'!F143)-'Return Calculation'!J143&gt;0,'Return Calculation'!J143*(1+'Return Calculation'!F143)-'Return Calculation'!J143,""),"")</f>
        <v/>
      </c>
      <c r="G168" s="29" t="str">
        <f>IFERROR(IF((G167+عربى!F168)*'Return Calculation'!B143&gt;0,G167+عربى!F168,""),"")</f>
        <v/>
      </c>
      <c r="H168" s="29" t="str">
        <f>IFERROR(IF('Return Calculation'!J143+عربى!F168+عربى!D168&gt;0,'Return Calculation'!J143+عربى!F168+عربى!D168,""),"")</f>
        <v/>
      </c>
    </row>
    <row r="169" spans="1:8" s="26" customFormat="1" ht="15.75" customHeight="1">
      <c r="A169" s="10"/>
      <c r="B169" s="27" t="str">
        <f>IF('Return Calculation'!C143*'Return Calculation'!B144&gt;0,'Return Calculation'!C143*'Return Calculation'!B144,"")</f>
        <v/>
      </c>
      <c r="C169" s="27"/>
      <c r="D169" s="29" t="str">
        <f>IF('Return Calculation'!B144=1,عربى!$D$15*'Return Calculation'!B144,"")</f>
        <v/>
      </c>
      <c r="E169" s="29" t="str">
        <f>IFERROR(IF((E168+D169)*'Return Calculation'!B144&gt;0,E168+D169,""),"")</f>
        <v/>
      </c>
      <c r="F169" s="29" t="str">
        <f>IFERROR(IF('Return Calculation'!J144*(1+'Return Calculation'!F144)-'Return Calculation'!J144&gt;0,'Return Calculation'!J144*(1+'Return Calculation'!F144)-'Return Calculation'!J144,""),"")</f>
        <v/>
      </c>
      <c r="G169" s="29" t="str">
        <f>IFERROR(IF((G168+عربى!F169)*'Return Calculation'!B144&gt;0,G168+عربى!F169,""),"")</f>
        <v/>
      </c>
      <c r="H169" s="29" t="str">
        <f>IFERROR(IF('Return Calculation'!J144+عربى!F169+عربى!D169&gt;0,'Return Calculation'!J144+عربى!F169+عربى!D169,""),"")</f>
        <v/>
      </c>
    </row>
    <row r="170" spans="1:8" s="26" customFormat="1" ht="15.75" customHeight="1">
      <c r="A170" s="10"/>
      <c r="B170" s="27" t="str">
        <f>IF('Return Calculation'!C144*'Return Calculation'!B145&gt;0,'Return Calculation'!C144*'Return Calculation'!B145,"")</f>
        <v/>
      </c>
      <c r="C170" s="27"/>
      <c r="D170" s="29" t="str">
        <f>IF('Return Calculation'!B145=1,عربى!$D$15*'Return Calculation'!B145,"")</f>
        <v/>
      </c>
      <c r="E170" s="29" t="str">
        <f>IFERROR(IF((E169+D170)*'Return Calculation'!B145&gt;0,E169+D170,""),"")</f>
        <v/>
      </c>
      <c r="F170" s="29" t="str">
        <f>IFERROR(IF('Return Calculation'!J145*(1+'Return Calculation'!F145)-'Return Calculation'!J145&gt;0,'Return Calculation'!J145*(1+'Return Calculation'!F145)-'Return Calculation'!J145,""),"")</f>
        <v/>
      </c>
      <c r="G170" s="29" t="str">
        <f>IFERROR(IF((G169+عربى!F170)*'Return Calculation'!B145&gt;0,G169+عربى!F170,""),"")</f>
        <v/>
      </c>
      <c r="H170" s="29" t="str">
        <f>IFERROR(IF('Return Calculation'!J145+عربى!F170+عربى!D170&gt;0,'Return Calculation'!J145+عربى!F170+عربى!D170,""),"")</f>
        <v/>
      </c>
    </row>
    <row r="171" spans="1:8" s="26" customFormat="1" ht="15.75" customHeight="1">
      <c r="A171" s="10"/>
      <c r="B171" s="27" t="str">
        <f>IF('Return Calculation'!C145*'Return Calculation'!B146&gt;0,'Return Calculation'!C145*'Return Calculation'!B146,"")</f>
        <v/>
      </c>
      <c r="C171" s="27"/>
      <c r="D171" s="29" t="str">
        <f>IF('Return Calculation'!B146=1,عربى!$D$15*'Return Calculation'!B146,"")</f>
        <v/>
      </c>
      <c r="E171" s="29" t="str">
        <f>IFERROR(IF((E170+D171)*'Return Calculation'!B146&gt;0,E170+D171,""),"")</f>
        <v/>
      </c>
      <c r="F171" s="29" t="str">
        <f>IFERROR(IF('Return Calculation'!J146*(1+'Return Calculation'!F146)-'Return Calculation'!J146&gt;0,'Return Calculation'!J146*(1+'Return Calculation'!F146)-'Return Calculation'!J146,""),"")</f>
        <v/>
      </c>
      <c r="G171" s="29" t="str">
        <f>IFERROR(IF((G170+عربى!F171)*'Return Calculation'!B146&gt;0,G170+عربى!F171,""),"")</f>
        <v/>
      </c>
      <c r="H171" s="29" t="str">
        <f>IFERROR(IF('Return Calculation'!J146+عربى!F171+عربى!D171&gt;0,'Return Calculation'!J146+عربى!F171+عربى!D171,""),"")</f>
        <v/>
      </c>
    </row>
    <row r="172" spans="1:8" s="26" customFormat="1" ht="15.75" customHeight="1">
      <c r="A172" s="10"/>
      <c r="B172" s="27" t="str">
        <f>IF('Return Calculation'!C146*'Return Calculation'!B147&gt;0,'Return Calculation'!C146*'Return Calculation'!B147,"")</f>
        <v/>
      </c>
      <c r="C172" s="27"/>
      <c r="D172" s="29" t="str">
        <f>IF('Return Calculation'!B147=1,عربى!$D$15*'Return Calculation'!B147,"")</f>
        <v/>
      </c>
      <c r="E172" s="29" t="str">
        <f>IFERROR(IF((E171+D172)*'Return Calculation'!B147&gt;0,E171+D172,""),"")</f>
        <v/>
      </c>
      <c r="F172" s="29" t="str">
        <f>IFERROR(IF('Return Calculation'!J147*(1+'Return Calculation'!F147)-'Return Calculation'!J147&gt;0,'Return Calculation'!J147*(1+'Return Calculation'!F147)-'Return Calculation'!J147,""),"")</f>
        <v/>
      </c>
      <c r="G172" s="29" t="str">
        <f>IFERROR(IF((G171+عربى!F172)*'Return Calculation'!B147&gt;0,G171+عربى!F172,""),"")</f>
        <v/>
      </c>
      <c r="H172" s="29" t="str">
        <f>IFERROR(IF('Return Calculation'!J147+عربى!F172+عربى!D172&gt;0,'Return Calculation'!J147+عربى!F172+عربى!D172,""),"")</f>
        <v/>
      </c>
    </row>
    <row r="173" spans="1:8" s="26" customFormat="1" ht="15.75" customHeight="1">
      <c r="A173" s="10"/>
      <c r="B173" s="27" t="str">
        <f>IF('Return Calculation'!C147*'Return Calculation'!B148&gt;0,'Return Calculation'!C147*'Return Calculation'!B148,"")</f>
        <v/>
      </c>
      <c r="C173" s="27"/>
      <c r="D173" s="29" t="str">
        <f>IF('Return Calculation'!B148=1,عربى!$D$15*'Return Calculation'!B148,"")</f>
        <v/>
      </c>
      <c r="E173" s="29" t="str">
        <f>IFERROR(IF((E172+D173)*'Return Calculation'!B148&gt;0,E172+D173,""),"")</f>
        <v/>
      </c>
      <c r="F173" s="29" t="str">
        <f>IFERROR(IF('Return Calculation'!J148*(1+'Return Calculation'!F148)-'Return Calculation'!J148&gt;0,'Return Calculation'!J148*(1+'Return Calculation'!F148)-'Return Calculation'!J148,""),"")</f>
        <v/>
      </c>
      <c r="G173" s="29" t="str">
        <f>IFERROR(IF((G172+عربى!F173)*'Return Calculation'!B148&gt;0,G172+عربى!F173,""),"")</f>
        <v/>
      </c>
      <c r="H173" s="29" t="str">
        <f>IFERROR(IF('Return Calculation'!J148+عربى!F173+عربى!D173&gt;0,'Return Calculation'!J148+عربى!F173+عربى!D173,""),"")</f>
        <v/>
      </c>
    </row>
    <row r="174" spans="1:8" s="26" customFormat="1" ht="15.75" customHeight="1">
      <c r="A174" s="10"/>
      <c r="B174" s="27" t="str">
        <f>IF('Return Calculation'!C148*'Return Calculation'!B149&gt;0,'Return Calculation'!C148*'Return Calculation'!B149,"")</f>
        <v/>
      </c>
      <c r="C174" s="27"/>
      <c r="D174" s="29" t="str">
        <f>IF('Return Calculation'!B149=1,عربى!$D$15*'Return Calculation'!B149,"")</f>
        <v/>
      </c>
      <c r="E174" s="29" t="str">
        <f>IFERROR(IF((E173+D174)*'Return Calculation'!B149&gt;0,E173+D174,""),"")</f>
        <v/>
      </c>
      <c r="F174" s="29" t="str">
        <f>IFERROR(IF('Return Calculation'!J149*(1+'Return Calculation'!F149)-'Return Calculation'!J149&gt;0,'Return Calculation'!J149*(1+'Return Calculation'!F149)-'Return Calculation'!J149,""),"")</f>
        <v/>
      </c>
      <c r="G174" s="29" t="str">
        <f>IFERROR(IF((G173+عربى!F174)*'Return Calculation'!B149&gt;0,G173+عربى!F174,""),"")</f>
        <v/>
      </c>
      <c r="H174" s="29" t="str">
        <f>IFERROR(IF('Return Calculation'!J149+عربى!F174+عربى!D174&gt;0,'Return Calculation'!J149+عربى!F174+عربى!D174,""),"")</f>
        <v/>
      </c>
    </row>
    <row r="175" spans="1:8" s="26" customFormat="1" ht="15.75" customHeight="1">
      <c r="A175" s="10"/>
      <c r="B175" s="27" t="str">
        <f>IF('Return Calculation'!C149*'Return Calculation'!B150&gt;0,'Return Calculation'!C149*'Return Calculation'!B150,"")</f>
        <v/>
      </c>
      <c r="C175" s="27"/>
      <c r="D175" s="29" t="str">
        <f>IF('Return Calculation'!B150=1,عربى!$D$15*'Return Calculation'!B150,"")</f>
        <v/>
      </c>
      <c r="E175" s="29" t="str">
        <f>IFERROR(IF((E174+D175)*'Return Calculation'!B150&gt;0,E174+D175,""),"")</f>
        <v/>
      </c>
      <c r="F175" s="29" t="str">
        <f>IFERROR(IF('Return Calculation'!J150*(1+'Return Calculation'!F150)-'Return Calculation'!J150&gt;0,'Return Calculation'!J150*(1+'Return Calculation'!F150)-'Return Calculation'!J150,""),"")</f>
        <v/>
      </c>
      <c r="G175" s="29" t="str">
        <f>IFERROR(IF((G174+عربى!F175)*'Return Calculation'!B150&gt;0,G174+عربى!F175,""),"")</f>
        <v/>
      </c>
      <c r="H175" s="29" t="str">
        <f>IFERROR(IF('Return Calculation'!J150+عربى!F175+عربى!D175&gt;0,'Return Calculation'!J150+عربى!F175+عربى!D175,""),"")</f>
        <v/>
      </c>
    </row>
    <row r="176" spans="1:8" s="26" customFormat="1" ht="15.75" customHeight="1">
      <c r="A176" s="10"/>
      <c r="B176" s="27" t="str">
        <f>IF('Return Calculation'!C150*'Return Calculation'!B151&gt;0,'Return Calculation'!C150*'Return Calculation'!B151,"")</f>
        <v/>
      </c>
      <c r="C176" s="27"/>
      <c r="D176" s="29" t="str">
        <f>IF('Return Calculation'!B151=1,عربى!$D$15*'Return Calculation'!B151,"")</f>
        <v/>
      </c>
      <c r="E176" s="29" t="str">
        <f>IFERROR(IF((E175+D176)*'Return Calculation'!B151&gt;0,E175+D176,""),"")</f>
        <v/>
      </c>
      <c r="F176" s="29" t="str">
        <f>IFERROR(IF('Return Calculation'!J151*(1+'Return Calculation'!F151)-'Return Calculation'!J151&gt;0,'Return Calculation'!J151*(1+'Return Calculation'!F151)-'Return Calculation'!J151,""),"")</f>
        <v/>
      </c>
      <c r="G176" s="29" t="str">
        <f>IFERROR(IF((G175+عربى!F176)*'Return Calculation'!B151&gt;0,G175+عربى!F176,""),"")</f>
        <v/>
      </c>
      <c r="H176" s="29" t="str">
        <f>IFERROR(IF('Return Calculation'!J151+عربى!F176+عربى!D176&gt;0,'Return Calculation'!J151+عربى!F176+عربى!D176,""),"")</f>
        <v/>
      </c>
    </row>
    <row r="177" spans="1:8" s="26" customFormat="1" ht="15.75" customHeight="1">
      <c r="A177" s="10"/>
      <c r="B177" s="27" t="str">
        <f>IF('Return Calculation'!C151*'Return Calculation'!B152&gt;0,'Return Calculation'!C151*'Return Calculation'!B152,"")</f>
        <v/>
      </c>
      <c r="C177" s="27"/>
      <c r="D177" s="29" t="str">
        <f>IF('Return Calculation'!B152=1,عربى!$D$15*'Return Calculation'!B152,"")</f>
        <v/>
      </c>
      <c r="E177" s="29" t="str">
        <f>IFERROR(IF((E176+D177)*'Return Calculation'!B152&gt;0,E176+D177,""),"")</f>
        <v/>
      </c>
      <c r="F177" s="29" t="str">
        <f>IFERROR(IF('Return Calculation'!J152*(1+'Return Calculation'!F152)-'Return Calculation'!J152&gt;0,'Return Calculation'!J152*(1+'Return Calculation'!F152)-'Return Calculation'!J152,""),"")</f>
        <v/>
      </c>
      <c r="G177" s="29" t="str">
        <f>IFERROR(IF((G176+عربى!F177)*'Return Calculation'!B152&gt;0,G176+عربى!F177,""),"")</f>
        <v/>
      </c>
      <c r="H177" s="29" t="str">
        <f>IFERROR(IF('Return Calculation'!J152+عربى!F177+عربى!D177&gt;0,'Return Calculation'!J152+عربى!F177+عربى!D177,""),"")</f>
        <v/>
      </c>
    </row>
    <row r="178" spans="1:8" s="26" customFormat="1" ht="15.75" customHeight="1">
      <c r="A178" s="10"/>
      <c r="B178" s="27" t="str">
        <f>IF('Return Calculation'!C152*'Return Calculation'!B153&gt;0,'Return Calculation'!C152*'Return Calculation'!B153,"")</f>
        <v/>
      </c>
      <c r="C178" s="27"/>
      <c r="D178" s="29" t="str">
        <f>IF('Return Calculation'!B153=1,عربى!$D$15*'Return Calculation'!B153,"")</f>
        <v/>
      </c>
      <c r="E178" s="29" t="str">
        <f>IFERROR(IF((E177+D178)*'Return Calculation'!B153&gt;0,E177+D178,""),"")</f>
        <v/>
      </c>
      <c r="F178" s="29" t="str">
        <f>IFERROR(IF('Return Calculation'!J153*(1+'Return Calculation'!F153)-'Return Calculation'!J153&gt;0,'Return Calculation'!J153*(1+'Return Calculation'!F153)-'Return Calculation'!J153,""),"")</f>
        <v/>
      </c>
      <c r="G178" s="29" t="str">
        <f>IFERROR(IF((G177+عربى!F178)*'Return Calculation'!B153&gt;0,G177+عربى!F178,""),"")</f>
        <v/>
      </c>
      <c r="H178" s="29" t="str">
        <f>IFERROR(IF('Return Calculation'!J153+عربى!F178+عربى!D178&gt;0,'Return Calculation'!J153+عربى!F178+عربى!D178,""),"")</f>
        <v/>
      </c>
    </row>
    <row r="179" spans="1:8" s="26" customFormat="1" ht="15.75" customHeight="1">
      <c r="A179" s="10"/>
      <c r="B179" s="27" t="str">
        <f>IF('Return Calculation'!C153*'Return Calculation'!B154&gt;0,'Return Calculation'!C153*'Return Calculation'!B154,"")</f>
        <v/>
      </c>
      <c r="C179" s="27"/>
      <c r="D179" s="29" t="str">
        <f>IF('Return Calculation'!B154=1,عربى!$D$15*'Return Calculation'!B154,"")</f>
        <v/>
      </c>
      <c r="E179" s="29" t="str">
        <f>IFERROR(IF((E178+D179)*'Return Calculation'!B154&gt;0,E178+D179,""),"")</f>
        <v/>
      </c>
      <c r="F179" s="29" t="str">
        <f>IFERROR(IF('Return Calculation'!J154*(1+'Return Calculation'!F154)-'Return Calculation'!J154&gt;0,'Return Calculation'!J154*(1+'Return Calculation'!F154)-'Return Calculation'!J154,""),"")</f>
        <v/>
      </c>
      <c r="G179" s="29" t="str">
        <f>IFERROR(IF((G178+عربى!F179)*'Return Calculation'!B154&gt;0,G178+عربى!F179,""),"")</f>
        <v/>
      </c>
      <c r="H179" s="29" t="str">
        <f>IFERROR(IF('Return Calculation'!J154+عربى!F179+عربى!D179&gt;0,'Return Calculation'!J154+عربى!F179+عربى!D179,""),"")</f>
        <v/>
      </c>
    </row>
    <row r="180" spans="1:8" s="26" customFormat="1" ht="15.75" customHeight="1">
      <c r="A180" s="10"/>
      <c r="B180" s="27" t="str">
        <f>IF('Return Calculation'!C154*'Return Calculation'!B155&gt;0,'Return Calculation'!C154*'Return Calculation'!B155,"")</f>
        <v/>
      </c>
      <c r="C180" s="27"/>
      <c r="D180" s="29" t="str">
        <f>IF('Return Calculation'!B155=1,عربى!$D$15*'Return Calculation'!B155,"")</f>
        <v/>
      </c>
      <c r="E180" s="29" t="str">
        <f>IFERROR(IF((E179+D180)*'Return Calculation'!B155&gt;0,E179+D180,""),"")</f>
        <v/>
      </c>
      <c r="F180" s="29" t="str">
        <f>IFERROR(IF('Return Calculation'!J155*(1+'Return Calculation'!F155)-'Return Calculation'!J155&gt;0,'Return Calculation'!J155*(1+'Return Calculation'!F155)-'Return Calculation'!J155,""),"")</f>
        <v/>
      </c>
      <c r="G180" s="29" t="str">
        <f>IFERROR(IF((G179+عربى!F180)*'Return Calculation'!B155&gt;0,G179+عربى!F180,""),"")</f>
        <v/>
      </c>
      <c r="H180" s="29" t="str">
        <f>IFERROR(IF('Return Calculation'!J155+عربى!F180+عربى!D180&gt;0,'Return Calculation'!J155+عربى!F180+عربى!D180,""),"")</f>
        <v/>
      </c>
    </row>
    <row r="181" spans="1:8" s="26" customFormat="1" ht="15.75" customHeight="1">
      <c r="A181" s="10"/>
      <c r="B181" s="27" t="str">
        <f>IF('Return Calculation'!C155*'Return Calculation'!B156&gt;0,'Return Calculation'!C155*'Return Calculation'!B156,"")</f>
        <v/>
      </c>
      <c r="C181" s="27"/>
      <c r="D181" s="29" t="str">
        <f>IF('Return Calculation'!B156=1,عربى!$D$15*'Return Calculation'!B156,"")</f>
        <v/>
      </c>
      <c r="E181" s="29" t="str">
        <f>IFERROR(IF((E180+D181)*'Return Calculation'!B156&gt;0,E180+D181,""),"")</f>
        <v/>
      </c>
      <c r="F181" s="29" t="str">
        <f>IFERROR(IF('Return Calculation'!J156*(1+'Return Calculation'!F156)-'Return Calculation'!J156&gt;0,'Return Calculation'!J156*(1+'Return Calculation'!F156)-'Return Calculation'!J156,""),"")</f>
        <v/>
      </c>
      <c r="G181" s="29" t="str">
        <f>IFERROR(IF((G180+عربى!F181)*'Return Calculation'!B156&gt;0,G180+عربى!F181,""),"")</f>
        <v/>
      </c>
      <c r="H181" s="29" t="str">
        <f>IFERROR(IF('Return Calculation'!J156+عربى!F181+عربى!D181&gt;0,'Return Calculation'!J156+عربى!F181+عربى!D181,""),"")</f>
        <v/>
      </c>
    </row>
    <row r="182" spans="1:8" s="26" customFormat="1" ht="15.75" customHeight="1">
      <c r="A182" s="10"/>
      <c r="B182" s="27" t="str">
        <f>IF('Return Calculation'!C156*'Return Calculation'!B157&gt;0,'Return Calculation'!C156*'Return Calculation'!B157,"")</f>
        <v/>
      </c>
      <c r="C182" s="27"/>
      <c r="D182" s="29" t="str">
        <f>IF('Return Calculation'!B157=1,عربى!$D$15*'Return Calculation'!B157,"")</f>
        <v/>
      </c>
      <c r="E182" s="29" t="str">
        <f>IFERROR(IF((E181+D182)*'Return Calculation'!B157&gt;0,E181+D182,""),"")</f>
        <v/>
      </c>
      <c r="F182" s="29" t="str">
        <f>IFERROR(IF('Return Calculation'!J157*(1+'Return Calculation'!F157)-'Return Calculation'!J157&gt;0,'Return Calculation'!J157*(1+'Return Calculation'!F157)-'Return Calculation'!J157,""),"")</f>
        <v/>
      </c>
      <c r="G182" s="29" t="str">
        <f>IFERROR(IF((G181+عربى!F182)*'Return Calculation'!B157&gt;0,G181+عربى!F182,""),"")</f>
        <v/>
      </c>
      <c r="H182" s="29" t="str">
        <f>IFERROR(IF('Return Calculation'!J157+عربى!F182+عربى!D182&gt;0,'Return Calculation'!J157+عربى!F182+عربى!D182,""),"")</f>
        <v/>
      </c>
    </row>
    <row r="183" spans="1:8" s="26" customFormat="1" ht="15.75" customHeight="1">
      <c r="A183" s="10"/>
      <c r="B183" s="27" t="str">
        <f>IF('Return Calculation'!C157*'Return Calculation'!B158&gt;0,'Return Calculation'!C157*'Return Calculation'!B158,"")</f>
        <v/>
      </c>
      <c r="C183" s="27"/>
      <c r="D183" s="29" t="str">
        <f>IF('Return Calculation'!B158=1,عربى!$D$15*'Return Calculation'!B158,"")</f>
        <v/>
      </c>
      <c r="E183" s="29" t="str">
        <f>IFERROR(IF((E182+D183)*'Return Calculation'!B158&gt;0,E182+D183,""),"")</f>
        <v/>
      </c>
      <c r="F183" s="29" t="str">
        <f>IFERROR(IF('Return Calculation'!J158*(1+'Return Calculation'!F158)-'Return Calculation'!J158&gt;0,'Return Calculation'!J158*(1+'Return Calculation'!F158)-'Return Calculation'!J158,""),"")</f>
        <v/>
      </c>
      <c r="G183" s="29" t="str">
        <f>IFERROR(IF((G182+عربى!F183)*'Return Calculation'!B158&gt;0,G182+عربى!F183,""),"")</f>
        <v/>
      </c>
      <c r="H183" s="29" t="str">
        <f>IFERROR(IF('Return Calculation'!J158+عربى!F183+عربى!D183&gt;0,'Return Calculation'!J158+عربى!F183+عربى!D183,""),"")</f>
        <v/>
      </c>
    </row>
    <row r="184" spans="1:8" s="26" customFormat="1" ht="15.75" customHeight="1">
      <c r="A184" s="10"/>
      <c r="B184" s="27" t="str">
        <f>IF('Return Calculation'!C158*'Return Calculation'!B159&gt;0,'Return Calculation'!C158*'Return Calculation'!B159,"")</f>
        <v/>
      </c>
      <c r="C184" s="27"/>
      <c r="D184" s="29" t="str">
        <f>IF('Return Calculation'!B159=1,عربى!$D$15*'Return Calculation'!B159,"")</f>
        <v/>
      </c>
      <c r="E184" s="29" t="str">
        <f>IFERROR(IF((E183+D184)*'Return Calculation'!B159&gt;0,E183+D184,""),"")</f>
        <v/>
      </c>
      <c r="F184" s="29" t="str">
        <f>IFERROR(IF('Return Calculation'!J159*(1+'Return Calculation'!F159)-'Return Calculation'!J159&gt;0,'Return Calculation'!J159*(1+'Return Calculation'!F159)-'Return Calculation'!J159,""),"")</f>
        <v/>
      </c>
      <c r="G184" s="29" t="str">
        <f>IFERROR(IF((G183+عربى!F184)*'Return Calculation'!B159&gt;0,G183+عربى!F184,""),"")</f>
        <v/>
      </c>
      <c r="H184" s="29" t="str">
        <f>IFERROR(IF('Return Calculation'!J159+عربى!F184+عربى!D184&gt;0,'Return Calculation'!J159+عربى!F184+عربى!D184,""),"")</f>
        <v/>
      </c>
    </row>
    <row r="185" spans="1:8" s="26" customFormat="1" ht="15.75" customHeight="1">
      <c r="A185" s="10"/>
      <c r="B185" s="27" t="str">
        <f>IF('Return Calculation'!C159*'Return Calculation'!B160&gt;0,'Return Calculation'!C159*'Return Calculation'!B160,"")</f>
        <v/>
      </c>
      <c r="C185" s="27"/>
      <c r="D185" s="29" t="str">
        <f>IF('Return Calculation'!B160=1,عربى!$D$15*'Return Calculation'!B160,"")</f>
        <v/>
      </c>
      <c r="E185" s="29" t="str">
        <f>IFERROR(IF((E184+D185)*'Return Calculation'!B160&gt;0,E184+D185,""),"")</f>
        <v/>
      </c>
      <c r="F185" s="29" t="str">
        <f>IFERROR(IF('Return Calculation'!J160*(1+'Return Calculation'!F160)-'Return Calculation'!J160&gt;0,'Return Calculation'!J160*(1+'Return Calculation'!F160)-'Return Calculation'!J160,""),"")</f>
        <v/>
      </c>
      <c r="G185" s="29" t="str">
        <f>IFERROR(IF((G184+عربى!F185)*'Return Calculation'!B160&gt;0,G184+عربى!F185,""),"")</f>
        <v/>
      </c>
      <c r="H185" s="29" t="str">
        <f>IFERROR(IF('Return Calculation'!J160+عربى!F185+عربى!D185&gt;0,'Return Calculation'!J160+عربى!F185+عربى!D185,""),"")</f>
        <v/>
      </c>
    </row>
    <row r="186" spans="1:8" s="26" customFormat="1" ht="15.75" customHeight="1">
      <c r="A186" s="10"/>
      <c r="B186" s="27" t="str">
        <f>IF('Return Calculation'!C160*'Return Calculation'!B161&gt;0,'Return Calculation'!C160*'Return Calculation'!B161,"")</f>
        <v/>
      </c>
      <c r="C186" s="27"/>
      <c r="D186" s="29" t="str">
        <f>IF('Return Calculation'!B161=1,عربى!$D$15*'Return Calculation'!B161,"")</f>
        <v/>
      </c>
      <c r="E186" s="29" t="str">
        <f>IFERROR(IF((E185+D186)*'Return Calculation'!B161&gt;0,E185+D186,""),"")</f>
        <v/>
      </c>
      <c r="F186" s="29" t="str">
        <f>IFERROR(IF('Return Calculation'!J161*(1+'Return Calculation'!F161)-'Return Calculation'!J161&gt;0,'Return Calculation'!J161*(1+'Return Calculation'!F161)-'Return Calculation'!J161,""),"")</f>
        <v/>
      </c>
      <c r="G186" s="29" t="str">
        <f>IFERROR(IF((G185+عربى!F186)*'Return Calculation'!B161&gt;0,G185+عربى!F186,""),"")</f>
        <v/>
      </c>
      <c r="H186" s="29" t="str">
        <f>IFERROR(IF('Return Calculation'!J161+عربى!F186+عربى!D186&gt;0,'Return Calculation'!J161+عربى!F186+عربى!D186,""),"")</f>
        <v/>
      </c>
    </row>
    <row r="187" spans="1:8" s="26" customFormat="1" ht="15.75" customHeight="1">
      <c r="A187" s="10"/>
      <c r="B187" s="27" t="str">
        <f>IF('Return Calculation'!C161*'Return Calculation'!B162&gt;0,'Return Calculation'!C161*'Return Calculation'!B162,"")</f>
        <v/>
      </c>
      <c r="C187" s="27"/>
      <c r="D187" s="29" t="str">
        <f>IF('Return Calculation'!B162=1,عربى!$D$15*'Return Calculation'!B162,"")</f>
        <v/>
      </c>
      <c r="E187" s="29" t="str">
        <f>IFERROR(IF((E186+D187)*'Return Calculation'!B162&gt;0,E186+D187,""),"")</f>
        <v/>
      </c>
      <c r="F187" s="29" t="str">
        <f>IFERROR(IF('Return Calculation'!J162*(1+'Return Calculation'!F162)-'Return Calculation'!J162&gt;0,'Return Calculation'!J162*(1+'Return Calculation'!F162)-'Return Calculation'!J162,""),"")</f>
        <v/>
      </c>
      <c r="G187" s="29" t="str">
        <f>IFERROR(IF((G186+عربى!F187)*'Return Calculation'!B162&gt;0,G186+عربى!F187,""),"")</f>
        <v/>
      </c>
      <c r="H187" s="29" t="str">
        <f>IFERROR(IF('Return Calculation'!J162+عربى!F187+عربى!D187&gt;0,'Return Calculation'!J162+عربى!F187+عربى!D187,""),"")</f>
        <v/>
      </c>
    </row>
    <row r="188" spans="1:8" s="26" customFormat="1" ht="15.75" customHeight="1">
      <c r="A188" s="10"/>
      <c r="B188" s="27" t="str">
        <f>IF('Return Calculation'!C162*'Return Calculation'!B163&gt;0,'Return Calculation'!C162*'Return Calculation'!B163,"")</f>
        <v/>
      </c>
      <c r="C188" s="27"/>
      <c r="D188" s="29" t="str">
        <f>IF('Return Calculation'!B163=1,عربى!$D$15*'Return Calculation'!B163,"")</f>
        <v/>
      </c>
      <c r="E188" s="29" t="str">
        <f>IFERROR(IF((E187+D188)*'Return Calculation'!B163&gt;0,E187+D188,""),"")</f>
        <v/>
      </c>
      <c r="F188" s="29" t="str">
        <f>IFERROR(IF('Return Calculation'!J163*(1+'Return Calculation'!F163)-'Return Calculation'!J163&gt;0,'Return Calculation'!J163*(1+'Return Calculation'!F163)-'Return Calculation'!J163,""),"")</f>
        <v/>
      </c>
      <c r="G188" s="29" t="str">
        <f>IFERROR(IF((G187+عربى!F188)*'Return Calculation'!B163&gt;0,G187+عربى!F188,""),"")</f>
        <v/>
      </c>
      <c r="H188" s="29" t="str">
        <f>IFERROR(IF('Return Calculation'!J163+عربى!F188+عربى!D188&gt;0,'Return Calculation'!J163+عربى!F188+عربى!D188,""),"")</f>
        <v/>
      </c>
    </row>
    <row r="189" spans="1:8" s="26" customFormat="1" ht="15.75" customHeight="1">
      <c r="A189" s="10"/>
      <c r="B189" s="27" t="str">
        <f>IF('Return Calculation'!C163*'Return Calculation'!B164&gt;0,'Return Calculation'!C163*'Return Calculation'!B164,"")</f>
        <v/>
      </c>
      <c r="C189" s="27"/>
      <c r="D189" s="29" t="str">
        <f>IF('Return Calculation'!B164=1,عربى!$D$15*'Return Calculation'!B164,"")</f>
        <v/>
      </c>
      <c r="E189" s="29" t="str">
        <f>IFERROR(IF((E188+D189)*'Return Calculation'!B164&gt;0,E188+D189,""),"")</f>
        <v/>
      </c>
      <c r="F189" s="29" t="str">
        <f>IFERROR(IF('Return Calculation'!J164*(1+'Return Calculation'!F164)-'Return Calculation'!J164&gt;0,'Return Calculation'!J164*(1+'Return Calculation'!F164)-'Return Calculation'!J164,""),"")</f>
        <v/>
      </c>
      <c r="G189" s="29" t="str">
        <f>IFERROR(IF((G188+عربى!F189)*'Return Calculation'!B164&gt;0,G188+عربى!F189,""),"")</f>
        <v/>
      </c>
      <c r="H189" s="29" t="str">
        <f>IFERROR(IF('Return Calculation'!J164+عربى!F189+عربى!D189&gt;0,'Return Calculation'!J164+عربى!F189+عربى!D189,""),"")</f>
        <v/>
      </c>
    </row>
    <row r="190" spans="1:8" s="26" customFormat="1" ht="15.75" customHeight="1">
      <c r="A190" s="10"/>
      <c r="B190" s="27" t="str">
        <f>IF('Return Calculation'!C164*'Return Calculation'!B165&gt;0,'Return Calculation'!C164*'Return Calculation'!B165,"")</f>
        <v/>
      </c>
      <c r="C190" s="27"/>
      <c r="D190" s="29" t="str">
        <f>IF('Return Calculation'!B165=1,عربى!$D$15*'Return Calculation'!B165,"")</f>
        <v/>
      </c>
      <c r="E190" s="29" t="str">
        <f>IFERROR(IF((E189+D190)*'Return Calculation'!B165&gt;0,E189+D190,""),"")</f>
        <v/>
      </c>
      <c r="F190" s="29" t="str">
        <f>IFERROR(IF('Return Calculation'!J165*(1+'Return Calculation'!F165)-'Return Calculation'!J165&gt;0,'Return Calculation'!J165*(1+'Return Calculation'!F165)-'Return Calculation'!J165,""),"")</f>
        <v/>
      </c>
      <c r="G190" s="29" t="str">
        <f>IFERROR(IF((G189+عربى!F190)*'Return Calculation'!B165&gt;0,G189+عربى!F190,""),"")</f>
        <v/>
      </c>
      <c r="H190" s="29" t="str">
        <f>IFERROR(IF('Return Calculation'!J165+عربى!F190+عربى!D190&gt;0,'Return Calculation'!J165+عربى!F190+عربى!D190,""),"")</f>
        <v/>
      </c>
    </row>
    <row r="191" spans="1:8" s="26" customFormat="1" ht="15.75" customHeight="1">
      <c r="A191" s="10"/>
      <c r="B191" s="27" t="str">
        <f>IF('Return Calculation'!C165*'Return Calculation'!B166&gt;0,'Return Calculation'!C165*'Return Calculation'!B166,"")</f>
        <v/>
      </c>
      <c r="C191" s="27"/>
      <c r="D191" s="29" t="str">
        <f>IF('Return Calculation'!B166=1,عربى!$D$15*'Return Calculation'!B166,"")</f>
        <v/>
      </c>
      <c r="E191" s="29" t="str">
        <f>IFERROR(IF((E190+D191)*'Return Calculation'!B166&gt;0,E190+D191,""),"")</f>
        <v/>
      </c>
      <c r="F191" s="29" t="str">
        <f>IFERROR(IF('Return Calculation'!J166*(1+'Return Calculation'!F166)-'Return Calculation'!J166&gt;0,'Return Calculation'!J166*(1+'Return Calculation'!F166)-'Return Calculation'!J166,""),"")</f>
        <v/>
      </c>
      <c r="G191" s="29" t="str">
        <f>IFERROR(IF((G190+عربى!F191)*'Return Calculation'!B166&gt;0,G190+عربى!F191,""),"")</f>
        <v/>
      </c>
      <c r="H191" s="29" t="str">
        <f>IFERROR(IF('Return Calculation'!J166+عربى!F191+عربى!D191&gt;0,'Return Calculation'!J166+عربى!F191+عربى!D191,""),"")</f>
        <v/>
      </c>
    </row>
    <row r="192" spans="1:8" s="26" customFormat="1" ht="15.75" customHeight="1">
      <c r="A192" s="10"/>
      <c r="B192" s="27" t="str">
        <f>IF('Return Calculation'!C166*'Return Calculation'!B167&gt;0,'Return Calculation'!C166*'Return Calculation'!B167,"")</f>
        <v/>
      </c>
      <c r="C192" s="27"/>
      <c r="D192" s="29" t="str">
        <f>IF('Return Calculation'!B167=1,عربى!$D$15*'Return Calculation'!B167,"")</f>
        <v/>
      </c>
      <c r="E192" s="29" t="str">
        <f>IFERROR(IF((E191+D192)*'Return Calculation'!B167&gt;0,E191+D192,""),"")</f>
        <v/>
      </c>
      <c r="F192" s="29" t="str">
        <f>IFERROR(IF('Return Calculation'!J167*(1+'Return Calculation'!F167)-'Return Calculation'!J167&gt;0,'Return Calculation'!J167*(1+'Return Calculation'!F167)-'Return Calculation'!J167,""),"")</f>
        <v/>
      </c>
      <c r="G192" s="29" t="str">
        <f>IFERROR(IF((G191+عربى!F192)*'Return Calculation'!B167&gt;0,G191+عربى!F192,""),"")</f>
        <v/>
      </c>
      <c r="H192" s="29" t="str">
        <f>IFERROR(IF('Return Calculation'!J167+عربى!F192+عربى!D192&gt;0,'Return Calculation'!J167+عربى!F192+عربى!D192,""),"")</f>
        <v/>
      </c>
    </row>
    <row r="193" spans="1:8" s="26" customFormat="1" ht="15.75" customHeight="1">
      <c r="A193" s="10"/>
      <c r="B193" s="27" t="str">
        <f>IF('Return Calculation'!C167*'Return Calculation'!B168&gt;0,'Return Calculation'!C167*'Return Calculation'!B168,"")</f>
        <v/>
      </c>
      <c r="C193" s="27"/>
      <c r="D193" s="29" t="str">
        <f>IF('Return Calculation'!B168=1,عربى!$D$15*'Return Calculation'!B168,"")</f>
        <v/>
      </c>
      <c r="E193" s="29" t="str">
        <f>IFERROR(IF((E192+D193)*'Return Calculation'!B168&gt;0,E192+D193,""),"")</f>
        <v/>
      </c>
      <c r="F193" s="29" t="str">
        <f>IFERROR(IF('Return Calculation'!J168*(1+'Return Calculation'!F168)-'Return Calculation'!J168&gt;0,'Return Calculation'!J168*(1+'Return Calculation'!F168)-'Return Calculation'!J168,""),"")</f>
        <v/>
      </c>
      <c r="G193" s="29" t="str">
        <f>IFERROR(IF((G192+عربى!F193)*'Return Calculation'!B168&gt;0,G192+عربى!F193,""),"")</f>
        <v/>
      </c>
      <c r="H193" s="29" t="str">
        <f>IFERROR(IF('Return Calculation'!J168+عربى!F193+عربى!D193&gt;0,'Return Calculation'!J168+عربى!F193+عربى!D193,""),"")</f>
        <v/>
      </c>
    </row>
    <row r="194" spans="1:8" s="26" customFormat="1" ht="15.75" customHeight="1">
      <c r="A194" s="10"/>
      <c r="B194" s="27" t="str">
        <f>IF('Return Calculation'!C168*'Return Calculation'!B169&gt;0,'Return Calculation'!C168*'Return Calculation'!B169,"")</f>
        <v/>
      </c>
      <c r="C194" s="27"/>
      <c r="D194" s="29" t="str">
        <f>IF('Return Calculation'!B169=1,عربى!$D$15*'Return Calculation'!B169,"")</f>
        <v/>
      </c>
      <c r="E194" s="29" t="str">
        <f>IFERROR(IF((E193+D194)*'Return Calculation'!B169&gt;0,E193+D194,""),"")</f>
        <v/>
      </c>
      <c r="F194" s="29" t="str">
        <f>IFERROR(IF('Return Calculation'!J169*(1+'Return Calculation'!F169)-'Return Calculation'!J169&gt;0,'Return Calculation'!J169*(1+'Return Calculation'!F169)-'Return Calculation'!J169,""),"")</f>
        <v/>
      </c>
      <c r="G194" s="29" t="str">
        <f>IFERROR(IF((G193+عربى!F194)*'Return Calculation'!B169&gt;0,G193+عربى!F194,""),"")</f>
        <v/>
      </c>
      <c r="H194" s="29" t="str">
        <f>IFERROR(IF('Return Calculation'!J169+عربى!F194+عربى!D194&gt;0,'Return Calculation'!J169+عربى!F194+عربى!D194,""),"")</f>
        <v/>
      </c>
    </row>
    <row r="195" spans="1:8" s="26" customFormat="1" ht="15.75" customHeight="1">
      <c r="A195" s="10"/>
      <c r="B195" s="27" t="str">
        <f>IF('Return Calculation'!C169*'Return Calculation'!B170&gt;0,'Return Calculation'!C169*'Return Calculation'!B170,"")</f>
        <v/>
      </c>
      <c r="C195" s="27"/>
      <c r="D195" s="29" t="str">
        <f>IF('Return Calculation'!B170=1,عربى!$D$15*'Return Calculation'!B170,"")</f>
        <v/>
      </c>
      <c r="E195" s="29" t="str">
        <f>IFERROR(IF((E194+D195)*'Return Calculation'!B170&gt;0,E194+D195,""),"")</f>
        <v/>
      </c>
      <c r="F195" s="29" t="str">
        <f>IFERROR(IF('Return Calculation'!J170*(1+'Return Calculation'!F170)-'Return Calculation'!J170&gt;0,'Return Calculation'!J170*(1+'Return Calculation'!F170)-'Return Calculation'!J170,""),"")</f>
        <v/>
      </c>
      <c r="G195" s="29" t="str">
        <f>IFERROR(IF((G194+عربى!F195)*'Return Calculation'!B170&gt;0,G194+عربى!F195,""),"")</f>
        <v/>
      </c>
      <c r="H195" s="29" t="str">
        <f>IFERROR(IF('Return Calculation'!J170+عربى!F195+عربى!D195&gt;0,'Return Calculation'!J170+عربى!F195+عربى!D195,""),"")</f>
        <v/>
      </c>
    </row>
    <row r="196" spans="1:8" s="26" customFormat="1" ht="15.75" customHeight="1">
      <c r="A196" s="10"/>
      <c r="B196" s="27" t="str">
        <f>IF('Return Calculation'!C170*'Return Calculation'!B171&gt;0,'Return Calculation'!C170*'Return Calculation'!B171,"")</f>
        <v/>
      </c>
      <c r="C196" s="27"/>
      <c r="D196" s="29" t="str">
        <f>IF('Return Calculation'!B171=1,عربى!$D$15*'Return Calculation'!B171,"")</f>
        <v/>
      </c>
      <c r="E196" s="29" t="str">
        <f>IFERROR(IF((E195+D196)*'Return Calculation'!B171&gt;0,E195+D196,""),"")</f>
        <v/>
      </c>
      <c r="F196" s="29" t="str">
        <f>IFERROR(IF('Return Calculation'!J171*(1+'Return Calculation'!F171)-'Return Calculation'!J171&gt;0,'Return Calculation'!J171*(1+'Return Calculation'!F171)-'Return Calculation'!J171,""),"")</f>
        <v/>
      </c>
      <c r="G196" s="29" t="str">
        <f>IFERROR(IF((G195+عربى!F196)*'Return Calculation'!B171&gt;0,G195+عربى!F196,""),"")</f>
        <v/>
      </c>
      <c r="H196" s="29" t="str">
        <f>IFERROR(IF('Return Calculation'!J171+عربى!F196+عربى!D196&gt;0,'Return Calculation'!J171+عربى!F196+عربى!D196,""),"")</f>
        <v/>
      </c>
    </row>
    <row r="197" spans="1:8" s="26" customFormat="1" ht="15.75" customHeight="1">
      <c r="A197" s="10"/>
      <c r="B197" s="27" t="str">
        <f>IF('Return Calculation'!C171*'Return Calculation'!B172&gt;0,'Return Calculation'!C171*'Return Calculation'!B172,"")</f>
        <v/>
      </c>
      <c r="C197" s="27"/>
      <c r="D197" s="29" t="str">
        <f>IF('Return Calculation'!B172=1,عربى!$D$15*'Return Calculation'!B172,"")</f>
        <v/>
      </c>
      <c r="E197" s="29" t="str">
        <f>IFERROR(IF((E196+D197)*'Return Calculation'!B172&gt;0,E196+D197,""),"")</f>
        <v/>
      </c>
      <c r="F197" s="29" t="str">
        <f>IFERROR(IF('Return Calculation'!J172*(1+'Return Calculation'!F172)-'Return Calculation'!J172&gt;0,'Return Calculation'!J172*(1+'Return Calculation'!F172)-'Return Calculation'!J172,""),"")</f>
        <v/>
      </c>
      <c r="G197" s="29" t="str">
        <f>IFERROR(IF((G196+عربى!F197)*'Return Calculation'!B172&gt;0,G196+عربى!F197,""),"")</f>
        <v/>
      </c>
      <c r="H197" s="29" t="str">
        <f>IFERROR(IF('Return Calculation'!J172+عربى!F197+عربى!D197&gt;0,'Return Calculation'!J172+عربى!F197+عربى!D197,""),"")</f>
        <v/>
      </c>
    </row>
    <row r="198" spans="1:8" s="26" customFormat="1" ht="15.75" customHeight="1">
      <c r="A198" s="10"/>
      <c r="B198" s="27" t="str">
        <f>IF('Return Calculation'!C172*'Return Calculation'!B173&gt;0,'Return Calculation'!C172*'Return Calculation'!B173,"")</f>
        <v/>
      </c>
      <c r="C198" s="27"/>
      <c r="D198" s="29" t="str">
        <f>IF('Return Calculation'!B173=1,عربى!$D$15*'Return Calculation'!B173,"")</f>
        <v/>
      </c>
      <c r="E198" s="29" t="str">
        <f>IFERROR(IF((E197+D198)*'Return Calculation'!B173&gt;0,E197+D198,""),"")</f>
        <v/>
      </c>
      <c r="F198" s="29" t="str">
        <f>IFERROR(IF('Return Calculation'!J173*(1+'Return Calculation'!F173)-'Return Calculation'!J173&gt;0,'Return Calculation'!J173*(1+'Return Calculation'!F173)-'Return Calculation'!J173,""),"")</f>
        <v/>
      </c>
      <c r="G198" s="29" t="str">
        <f>IFERROR(IF((G197+عربى!F198)*'Return Calculation'!B173&gt;0,G197+عربى!F198,""),"")</f>
        <v/>
      </c>
      <c r="H198" s="29" t="str">
        <f>IFERROR(IF('Return Calculation'!J173+عربى!F198+عربى!D198&gt;0,'Return Calculation'!J173+عربى!F198+عربى!D198,""),"")</f>
        <v/>
      </c>
    </row>
    <row r="199" spans="1:8" s="26" customFormat="1" ht="15.75" customHeight="1">
      <c r="A199" s="10"/>
      <c r="B199" s="27" t="str">
        <f>IF('Return Calculation'!C173*'Return Calculation'!B174&gt;0,'Return Calculation'!C173*'Return Calculation'!B174,"")</f>
        <v/>
      </c>
      <c r="C199" s="27"/>
      <c r="D199" s="29" t="str">
        <f>IF('Return Calculation'!B174=1,عربى!$D$15*'Return Calculation'!B174,"")</f>
        <v/>
      </c>
      <c r="E199" s="29" t="str">
        <f>IFERROR(IF((E198+D199)*'Return Calculation'!B174&gt;0,E198+D199,""),"")</f>
        <v/>
      </c>
      <c r="F199" s="29" t="str">
        <f>IFERROR(IF('Return Calculation'!J174*(1+'Return Calculation'!F174)-'Return Calculation'!J174&gt;0,'Return Calculation'!J174*(1+'Return Calculation'!F174)-'Return Calculation'!J174,""),"")</f>
        <v/>
      </c>
      <c r="G199" s="29" t="str">
        <f>IFERROR(IF((G198+عربى!F199)*'Return Calculation'!B174&gt;0,G198+عربى!F199,""),"")</f>
        <v/>
      </c>
      <c r="H199" s="29" t="str">
        <f>IFERROR(IF('Return Calculation'!J174+عربى!F199+عربى!D199&gt;0,'Return Calculation'!J174+عربى!F199+عربى!D199,""),"")</f>
        <v/>
      </c>
    </row>
    <row r="200" spans="1:8" s="26" customFormat="1" ht="15.75" customHeight="1">
      <c r="A200" s="10"/>
      <c r="B200" s="27" t="str">
        <f>IF('Return Calculation'!C174*'Return Calculation'!B175&gt;0,'Return Calculation'!C174*'Return Calculation'!B175,"")</f>
        <v/>
      </c>
      <c r="C200" s="27"/>
      <c r="D200" s="29" t="str">
        <f>IF('Return Calculation'!B175=1,عربى!$D$15*'Return Calculation'!B175,"")</f>
        <v/>
      </c>
      <c r="E200" s="29" t="str">
        <f>IFERROR(IF((E199+D200)*'Return Calculation'!B175&gt;0,E199+D200,""),"")</f>
        <v/>
      </c>
      <c r="F200" s="29" t="str">
        <f>IFERROR(IF('Return Calculation'!J175*(1+'Return Calculation'!F175)-'Return Calculation'!J175&gt;0,'Return Calculation'!J175*(1+'Return Calculation'!F175)-'Return Calculation'!J175,""),"")</f>
        <v/>
      </c>
      <c r="G200" s="29" t="str">
        <f>IFERROR(IF((G199+عربى!F200)*'Return Calculation'!B175&gt;0,G199+عربى!F200,""),"")</f>
        <v/>
      </c>
      <c r="H200" s="29" t="str">
        <f>IFERROR(IF('Return Calculation'!J175+عربى!F200+عربى!D200&gt;0,'Return Calculation'!J175+عربى!F200+عربى!D200,""),"")</f>
        <v/>
      </c>
    </row>
    <row r="201" spans="1:8" s="26" customFormat="1" ht="15.75" customHeight="1">
      <c r="A201" s="10"/>
      <c r="B201" s="27" t="str">
        <f>IF('Return Calculation'!C175*'Return Calculation'!B176&gt;0,'Return Calculation'!C175*'Return Calculation'!B176,"")</f>
        <v/>
      </c>
      <c r="C201" s="27"/>
      <c r="D201" s="29" t="str">
        <f>IF('Return Calculation'!B176=1,عربى!$D$15*'Return Calculation'!B176,"")</f>
        <v/>
      </c>
      <c r="E201" s="29" t="str">
        <f>IFERROR(IF((E200+D201)*'Return Calculation'!B176&gt;0,E200+D201,""),"")</f>
        <v/>
      </c>
      <c r="F201" s="29" t="str">
        <f>IFERROR(IF('Return Calculation'!J176*(1+'Return Calculation'!F176)-'Return Calculation'!J176&gt;0,'Return Calculation'!J176*(1+'Return Calculation'!F176)-'Return Calculation'!J176,""),"")</f>
        <v/>
      </c>
      <c r="G201" s="29" t="str">
        <f>IFERROR(IF((G200+عربى!F201)*'Return Calculation'!B176&gt;0,G200+عربى!F201,""),"")</f>
        <v/>
      </c>
      <c r="H201" s="29" t="str">
        <f>IFERROR(IF('Return Calculation'!J176+عربى!F201+عربى!D201&gt;0,'Return Calculation'!J176+عربى!F201+عربى!D201,""),"")</f>
        <v/>
      </c>
    </row>
    <row r="202" spans="1:8" s="26" customFormat="1" ht="15.75" customHeight="1">
      <c r="A202" s="10"/>
      <c r="B202" s="27" t="str">
        <f>IF('Return Calculation'!C176*'Return Calculation'!B177&gt;0,'Return Calculation'!C176*'Return Calculation'!B177,"")</f>
        <v/>
      </c>
      <c r="C202" s="27"/>
      <c r="D202" s="29" t="str">
        <f>IF('Return Calculation'!B177=1,عربى!$D$15*'Return Calculation'!B177,"")</f>
        <v/>
      </c>
      <c r="E202" s="29" t="str">
        <f>IFERROR(IF((E201+D202)*'Return Calculation'!B177&gt;0,E201+D202,""),"")</f>
        <v/>
      </c>
      <c r="F202" s="29" t="str">
        <f>IFERROR(IF('Return Calculation'!J177*(1+'Return Calculation'!F177)-'Return Calculation'!J177&gt;0,'Return Calculation'!J177*(1+'Return Calculation'!F177)-'Return Calculation'!J177,""),"")</f>
        <v/>
      </c>
      <c r="G202" s="29" t="str">
        <f>IFERROR(IF((G201+عربى!F202)*'Return Calculation'!B177&gt;0,G201+عربى!F202,""),"")</f>
        <v/>
      </c>
      <c r="H202" s="29" t="str">
        <f>IFERROR(IF('Return Calculation'!J177+عربى!F202+عربى!D202&gt;0,'Return Calculation'!J177+عربى!F202+عربى!D202,""),"")</f>
        <v/>
      </c>
    </row>
    <row r="203" spans="1:8" s="26" customFormat="1" ht="15.75" customHeight="1">
      <c r="A203" s="10"/>
      <c r="B203" s="27" t="str">
        <f>IF('Return Calculation'!C177*'Return Calculation'!B178&gt;0,'Return Calculation'!C177*'Return Calculation'!B178,"")</f>
        <v/>
      </c>
      <c r="C203" s="27"/>
      <c r="D203" s="29" t="str">
        <f>IF('Return Calculation'!B178=1,عربى!$D$15*'Return Calculation'!B178,"")</f>
        <v/>
      </c>
      <c r="E203" s="29" t="str">
        <f>IFERROR(IF((E202+D203)*'Return Calculation'!B178&gt;0,E202+D203,""),"")</f>
        <v/>
      </c>
      <c r="F203" s="29" t="str">
        <f>IFERROR(IF('Return Calculation'!J178*(1+'Return Calculation'!F178)-'Return Calculation'!J178&gt;0,'Return Calculation'!J178*(1+'Return Calculation'!F178)-'Return Calculation'!J178,""),"")</f>
        <v/>
      </c>
      <c r="G203" s="29" t="str">
        <f>IFERROR(IF((G202+عربى!F203)*'Return Calculation'!B178&gt;0,G202+عربى!F203,""),"")</f>
        <v/>
      </c>
      <c r="H203" s="29" t="str">
        <f>IFERROR(IF('Return Calculation'!J178+عربى!F203+عربى!D203&gt;0,'Return Calculation'!J178+عربى!F203+عربى!D203,""),"")</f>
        <v/>
      </c>
    </row>
    <row r="204" spans="1:8" s="26" customFormat="1" ht="15.75" customHeight="1">
      <c r="A204" s="10"/>
      <c r="B204" s="27" t="str">
        <f>IF('Return Calculation'!C178*'Return Calculation'!B179&gt;0,'Return Calculation'!C178*'Return Calculation'!B179,"")</f>
        <v/>
      </c>
      <c r="C204" s="27"/>
      <c r="D204" s="29" t="str">
        <f>IF('Return Calculation'!B179=1,عربى!$D$15*'Return Calculation'!B179,"")</f>
        <v/>
      </c>
      <c r="E204" s="29" t="str">
        <f>IFERROR(IF((E203+D204)*'Return Calculation'!B179&gt;0,E203+D204,""),"")</f>
        <v/>
      </c>
      <c r="F204" s="29" t="str">
        <f>IFERROR(IF('Return Calculation'!J179*(1+'Return Calculation'!F179)-'Return Calculation'!J179&gt;0,'Return Calculation'!J179*(1+'Return Calculation'!F179)-'Return Calculation'!J179,""),"")</f>
        <v/>
      </c>
      <c r="G204" s="29" t="str">
        <f>IFERROR(IF((G203+عربى!F204)*'Return Calculation'!B179&gt;0,G203+عربى!F204,""),"")</f>
        <v/>
      </c>
      <c r="H204" s="29" t="str">
        <f>IFERROR(IF('Return Calculation'!J179+عربى!F204+عربى!D204&gt;0,'Return Calculation'!J179+عربى!F204+عربى!D204,""),"")</f>
        <v/>
      </c>
    </row>
    <row r="205" spans="1:8" s="26" customFormat="1" ht="15.75" customHeight="1">
      <c r="A205" s="10"/>
      <c r="B205" s="27" t="str">
        <f>IF('Return Calculation'!C179*'Return Calculation'!B180&gt;0,'Return Calculation'!C179*'Return Calculation'!B180,"")</f>
        <v/>
      </c>
      <c r="C205" s="27"/>
      <c r="D205" s="29" t="str">
        <f>IF('Return Calculation'!B180=1,عربى!$D$15*'Return Calculation'!B180,"")</f>
        <v/>
      </c>
      <c r="E205" s="29" t="str">
        <f>IFERROR(IF((E204+D205)*'Return Calculation'!B180&gt;0,E204+D205,""),"")</f>
        <v/>
      </c>
      <c r="F205" s="29" t="str">
        <f>IFERROR(IF('Return Calculation'!J180*(1+'Return Calculation'!F180)-'Return Calculation'!J180&gt;0,'Return Calculation'!J180*(1+'Return Calculation'!F180)-'Return Calculation'!J180,""),"")</f>
        <v/>
      </c>
      <c r="G205" s="29" t="str">
        <f>IFERROR(IF((G204+عربى!F205)*'Return Calculation'!B180&gt;0,G204+عربى!F205,""),"")</f>
        <v/>
      </c>
      <c r="H205" s="29" t="str">
        <f>IFERROR(IF('Return Calculation'!J180+عربى!F205+عربى!D205&gt;0,'Return Calculation'!J180+عربى!F205+عربى!D205,""),"")</f>
        <v/>
      </c>
    </row>
    <row r="206" spans="1:8" s="26" customFormat="1" ht="15.75" customHeight="1">
      <c r="A206" s="10"/>
      <c r="B206" s="27" t="str">
        <f>IF('Return Calculation'!C180*'Return Calculation'!B181&gt;0,'Return Calculation'!C180*'Return Calculation'!B181,"")</f>
        <v/>
      </c>
      <c r="C206" s="27"/>
      <c r="D206" s="29" t="str">
        <f>IF('Return Calculation'!B181=1,عربى!$D$15*'Return Calculation'!B181,"")</f>
        <v/>
      </c>
      <c r="E206" s="29" t="str">
        <f>IFERROR(IF((E205+D206)*'Return Calculation'!B181&gt;0,E205+D206,""),"")</f>
        <v/>
      </c>
      <c r="F206" s="29" t="str">
        <f>IFERROR(IF('Return Calculation'!J181*(1+'Return Calculation'!F181)-'Return Calculation'!J181&gt;0,'Return Calculation'!J181*(1+'Return Calculation'!F181)-'Return Calculation'!J181,""),"")</f>
        <v/>
      </c>
      <c r="G206" s="29" t="str">
        <f>IFERROR(IF((G205+عربى!F206)*'Return Calculation'!B181&gt;0,G205+عربى!F206,""),"")</f>
        <v/>
      </c>
      <c r="H206" s="29" t="str">
        <f>IFERROR(IF('Return Calculation'!J181+عربى!F206+عربى!D206&gt;0,'Return Calculation'!J181+عربى!F206+عربى!D206,""),"")</f>
        <v/>
      </c>
    </row>
    <row r="207" spans="1:8" s="26" customFormat="1" ht="15.75" customHeight="1">
      <c r="A207" s="10"/>
      <c r="B207" s="27" t="str">
        <f>IF('Return Calculation'!C181*'Return Calculation'!B182&gt;0,'Return Calculation'!C181*'Return Calculation'!B182,"")</f>
        <v/>
      </c>
      <c r="C207" s="27"/>
      <c r="D207" s="29" t="str">
        <f>IF('Return Calculation'!B182=1,عربى!$D$15*'Return Calculation'!B182,"")</f>
        <v/>
      </c>
      <c r="E207" s="29" t="str">
        <f>IFERROR(IF((E206+D207)*'Return Calculation'!B182&gt;0,E206+D207,""),"")</f>
        <v/>
      </c>
      <c r="F207" s="29" t="str">
        <f>IFERROR(IF('Return Calculation'!J182*(1+'Return Calculation'!F182)-'Return Calculation'!J182&gt;0,'Return Calculation'!J182*(1+'Return Calculation'!F182)-'Return Calculation'!J182,""),"")</f>
        <v/>
      </c>
      <c r="G207" s="29" t="str">
        <f>IFERROR(IF((G206+عربى!F207)*'Return Calculation'!B182&gt;0,G206+عربى!F207,""),"")</f>
        <v/>
      </c>
      <c r="H207" s="29" t="str">
        <f>IFERROR(IF('Return Calculation'!J182+عربى!F207+عربى!D207&gt;0,'Return Calculation'!J182+عربى!F207+عربى!D207,""),"")</f>
        <v/>
      </c>
    </row>
    <row r="208" spans="1:8" s="26" customFormat="1" ht="15.75" customHeight="1">
      <c r="A208" s="10"/>
      <c r="B208" s="27" t="str">
        <f>IF('Return Calculation'!C182*'Return Calculation'!B183&gt;0,'Return Calculation'!C182*'Return Calculation'!B183,"")</f>
        <v/>
      </c>
      <c r="C208" s="27"/>
      <c r="D208" s="29" t="str">
        <f>IF('Return Calculation'!B183=1,عربى!$D$15*'Return Calculation'!B183,"")</f>
        <v/>
      </c>
      <c r="E208" s="29" t="str">
        <f>IFERROR(IF((E207+D208)*'Return Calculation'!B183&gt;0,E207+D208,""),"")</f>
        <v/>
      </c>
      <c r="F208" s="29" t="str">
        <f>IFERROR(IF('Return Calculation'!J183*(1+'Return Calculation'!F183)-'Return Calculation'!J183&gt;0,'Return Calculation'!J183*(1+'Return Calculation'!F183)-'Return Calculation'!J183,""),"")</f>
        <v/>
      </c>
      <c r="G208" s="29" t="str">
        <f>IFERROR(IF((G207+عربى!F208)*'Return Calculation'!B183&gt;0,G207+عربى!F208,""),"")</f>
        <v/>
      </c>
      <c r="H208" s="29" t="str">
        <f>IFERROR(IF('Return Calculation'!J183+عربى!F208+عربى!D208&gt;0,'Return Calculation'!J183+عربى!F208+عربى!D208,""),"")</f>
        <v/>
      </c>
    </row>
    <row r="209" spans="1:8" s="26" customFormat="1" ht="15.75" customHeight="1">
      <c r="A209" s="10"/>
      <c r="B209" s="27" t="str">
        <f>IF('Return Calculation'!C183*'Return Calculation'!B184&gt;0,'Return Calculation'!C183*'Return Calculation'!B184,"")</f>
        <v/>
      </c>
      <c r="C209" s="27"/>
      <c r="D209" s="29" t="str">
        <f>IF('Return Calculation'!B184=1,عربى!$D$15*'Return Calculation'!B184,"")</f>
        <v/>
      </c>
      <c r="E209" s="29" t="str">
        <f>IFERROR(IF((E208+D209)*'Return Calculation'!B184&gt;0,E208+D209,""),"")</f>
        <v/>
      </c>
      <c r="F209" s="29" t="str">
        <f>IFERROR(IF('Return Calculation'!J184*(1+'Return Calculation'!F184)-'Return Calculation'!J184&gt;0,'Return Calculation'!J184*(1+'Return Calculation'!F184)-'Return Calculation'!J184,""),"")</f>
        <v/>
      </c>
      <c r="G209" s="29" t="str">
        <f>IFERROR(IF((G208+عربى!F209)*'Return Calculation'!B184&gt;0,G208+عربى!F209,""),"")</f>
        <v/>
      </c>
      <c r="H209" s="29" t="str">
        <f>IFERROR(IF('Return Calculation'!J184+عربى!F209+عربى!D209&gt;0,'Return Calculation'!J184+عربى!F209+عربى!D209,""),"")</f>
        <v/>
      </c>
    </row>
    <row r="210" spans="1:8" s="26" customFormat="1" ht="15.75" customHeight="1">
      <c r="A210" s="10"/>
      <c r="B210" s="27" t="str">
        <f>IF('Return Calculation'!C184*'Return Calculation'!B185&gt;0,'Return Calculation'!C184*'Return Calculation'!B185,"")</f>
        <v/>
      </c>
      <c r="C210" s="27"/>
      <c r="D210" s="29" t="str">
        <f>IF('Return Calculation'!B185=1,عربى!$D$15*'Return Calculation'!B185,"")</f>
        <v/>
      </c>
      <c r="E210" s="29" t="str">
        <f>IFERROR(IF((E209+D210)*'Return Calculation'!B185&gt;0,E209+D210,""),"")</f>
        <v/>
      </c>
      <c r="F210" s="29" t="str">
        <f>IFERROR(IF('Return Calculation'!J185*(1+'Return Calculation'!F185)-'Return Calculation'!J185&gt;0,'Return Calculation'!J185*(1+'Return Calculation'!F185)-'Return Calculation'!J185,""),"")</f>
        <v/>
      </c>
      <c r="G210" s="29" t="str">
        <f>IFERROR(IF((G209+عربى!F210)*'Return Calculation'!B185&gt;0,G209+عربى!F210,""),"")</f>
        <v/>
      </c>
      <c r="H210" s="29" t="str">
        <f>IFERROR(IF('Return Calculation'!J185+عربى!F210+عربى!D210&gt;0,'Return Calculation'!J185+عربى!F210+عربى!D210,""),"")</f>
        <v/>
      </c>
    </row>
    <row r="211" spans="1:8" s="26" customFormat="1" ht="15.75" customHeight="1">
      <c r="A211" s="10"/>
      <c r="B211" s="27" t="str">
        <f>IF('Return Calculation'!C185*'Return Calculation'!B186&gt;0,'Return Calculation'!C185*'Return Calculation'!B186,"")</f>
        <v/>
      </c>
      <c r="C211" s="27"/>
      <c r="D211" s="29" t="str">
        <f>IF('Return Calculation'!B186=1,عربى!$D$15*'Return Calculation'!B186,"")</f>
        <v/>
      </c>
      <c r="E211" s="29" t="str">
        <f>IFERROR(IF((E210+D211)*'Return Calculation'!B186&gt;0,E210+D211,""),"")</f>
        <v/>
      </c>
      <c r="F211" s="29" t="str">
        <f>IFERROR(IF('Return Calculation'!J186*(1+'Return Calculation'!F186)-'Return Calculation'!J186&gt;0,'Return Calculation'!J186*(1+'Return Calculation'!F186)-'Return Calculation'!J186,""),"")</f>
        <v/>
      </c>
      <c r="G211" s="29" t="str">
        <f>IFERROR(IF((G210+عربى!F211)*'Return Calculation'!B186&gt;0,G210+عربى!F211,""),"")</f>
        <v/>
      </c>
      <c r="H211" s="29" t="str">
        <f>IFERROR(IF('Return Calculation'!J186+عربى!F211+عربى!D211&gt;0,'Return Calculation'!J186+عربى!F211+عربى!D211,""),"")</f>
        <v/>
      </c>
    </row>
    <row r="212" spans="1:8" s="26" customFormat="1" ht="15.75" customHeight="1">
      <c r="A212" s="10"/>
      <c r="B212" s="27" t="str">
        <f>IF('Return Calculation'!C186*'Return Calculation'!B187&gt;0,'Return Calculation'!C186*'Return Calculation'!B187,"")</f>
        <v/>
      </c>
      <c r="C212" s="27"/>
      <c r="D212" s="29" t="str">
        <f>IF('Return Calculation'!B187=1,عربى!$D$15*'Return Calculation'!B187,"")</f>
        <v/>
      </c>
      <c r="E212" s="29" t="str">
        <f>IFERROR(IF((E211+D212)*'Return Calculation'!B187&gt;0,E211+D212,""),"")</f>
        <v/>
      </c>
      <c r="F212" s="29" t="str">
        <f>IFERROR(IF('Return Calculation'!J187*(1+'Return Calculation'!F187)-'Return Calculation'!J187&gt;0,'Return Calculation'!J187*(1+'Return Calculation'!F187)-'Return Calculation'!J187,""),"")</f>
        <v/>
      </c>
      <c r="G212" s="29" t="str">
        <f>IFERROR(IF((G211+عربى!F212)*'Return Calculation'!B187&gt;0,G211+عربى!F212,""),"")</f>
        <v/>
      </c>
      <c r="H212" s="29" t="str">
        <f>IFERROR(IF('Return Calculation'!J187+عربى!F212+عربى!D212&gt;0,'Return Calculation'!J187+عربى!F212+عربى!D212,""),"")</f>
        <v/>
      </c>
    </row>
    <row r="213" spans="1:8" s="26" customFormat="1" ht="15.75" customHeight="1">
      <c r="A213" s="10"/>
      <c r="B213" s="27" t="str">
        <f>IF('Return Calculation'!C187*'Return Calculation'!B188&gt;0,'Return Calculation'!C187*'Return Calculation'!B188,"")</f>
        <v/>
      </c>
      <c r="C213" s="27"/>
      <c r="D213" s="29" t="str">
        <f>IF('Return Calculation'!B188=1,عربى!$D$15*'Return Calculation'!B188,"")</f>
        <v/>
      </c>
      <c r="E213" s="29" t="str">
        <f>IFERROR(IF((E212+D213)*'Return Calculation'!B188&gt;0,E212+D213,""),"")</f>
        <v/>
      </c>
      <c r="F213" s="29" t="str">
        <f>IFERROR(IF('Return Calculation'!J188*(1+'Return Calculation'!F188)-'Return Calculation'!J188&gt;0,'Return Calculation'!J188*(1+'Return Calculation'!F188)-'Return Calculation'!J188,""),"")</f>
        <v/>
      </c>
      <c r="G213" s="29" t="str">
        <f>IFERROR(IF((G212+عربى!F213)*'Return Calculation'!B188&gt;0,G212+عربى!F213,""),"")</f>
        <v/>
      </c>
      <c r="H213" s="29" t="str">
        <f>IFERROR(IF('Return Calculation'!J188+عربى!F213+عربى!D213&gt;0,'Return Calculation'!J188+عربى!F213+عربى!D213,""),"")</f>
        <v/>
      </c>
    </row>
    <row r="214" spans="1:8" s="26" customFormat="1" ht="15.75" customHeight="1">
      <c r="A214" s="10"/>
      <c r="B214" s="27" t="str">
        <f>IF('Return Calculation'!C188*'Return Calculation'!B189&gt;0,'Return Calculation'!C188*'Return Calculation'!B189,"")</f>
        <v/>
      </c>
      <c r="C214" s="27"/>
      <c r="D214" s="29" t="str">
        <f>IF('Return Calculation'!B189=1,عربى!$D$15*'Return Calculation'!B189,"")</f>
        <v/>
      </c>
      <c r="E214" s="29" t="str">
        <f>IFERROR(IF((E213+D214)*'Return Calculation'!B189&gt;0,E213+D214,""),"")</f>
        <v/>
      </c>
      <c r="F214" s="29" t="str">
        <f>IFERROR(IF('Return Calculation'!J189*(1+'Return Calculation'!F189)-'Return Calculation'!J189&gt;0,'Return Calculation'!J189*(1+'Return Calculation'!F189)-'Return Calculation'!J189,""),"")</f>
        <v/>
      </c>
      <c r="G214" s="29" t="str">
        <f>IFERROR(IF((G213+عربى!F214)*'Return Calculation'!B189&gt;0,G213+عربى!F214,""),"")</f>
        <v/>
      </c>
      <c r="H214" s="29" t="str">
        <f>IFERROR(IF('Return Calculation'!J189+عربى!F214+عربى!D214&gt;0,'Return Calculation'!J189+عربى!F214+عربى!D214,""),"")</f>
        <v/>
      </c>
    </row>
    <row r="215" spans="1:8" s="26" customFormat="1" ht="15.75" customHeight="1">
      <c r="A215" s="10"/>
      <c r="B215" s="27" t="str">
        <f>IF('Return Calculation'!C189*'Return Calculation'!B190&gt;0,'Return Calculation'!C189*'Return Calculation'!B190,"")</f>
        <v/>
      </c>
      <c r="C215" s="27"/>
      <c r="D215" s="29" t="str">
        <f>IF('Return Calculation'!B190=1,عربى!$D$15*'Return Calculation'!B190,"")</f>
        <v/>
      </c>
      <c r="E215" s="29" t="str">
        <f>IFERROR(IF((E214+D215)*'Return Calculation'!B190&gt;0,E214+D215,""),"")</f>
        <v/>
      </c>
      <c r="F215" s="29" t="str">
        <f>IFERROR(IF('Return Calculation'!J190*(1+'Return Calculation'!F190)-'Return Calculation'!J190&gt;0,'Return Calculation'!J190*(1+'Return Calculation'!F190)-'Return Calculation'!J190,""),"")</f>
        <v/>
      </c>
      <c r="G215" s="29" t="str">
        <f>IFERROR(IF((G214+عربى!F215)*'Return Calculation'!B190&gt;0,G214+عربى!F215,""),"")</f>
        <v/>
      </c>
      <c r="H215" s="29" t="str">
        <f>IFERROR(IF('Return Calculation'!J190+عربى!F215+عربى!D215&gt;0,'Return Calculation'!J190+عربى!F215+عربى!D215,""),"")</f>
        <v/>
      </c>
    </row>
    <row r="216" spans="1:8" s="26" customFormat="1" ht="15.75" customHeight="1">
      <c r="A216" s="10"/>
      <c r="B216" s="27" t="str">
        <f>IF('Return Calculation'!C190*'Return Calculation'!B191&gt;0,'Return Calculation'!C190*'Return Calculation'!B191,"")</f>
        <v/>
      </c>
      <c r="C216" s="27"/>
      <c r="D216" s="29" t="str">
        <f>IF('Return Calculation'!B191=1,عربى!$D$15*'Return Calculation'!B191,"")</f>
        <v/>
      </c>
      <c r="E216" s="29" t="str">
        <f>IFERROR(IF((E215+D216)*'Return Calculation'!B191&gt;0,E215+D216,""),"")</f>
        <v/>
      </c>
      <c r="F216" s="29" t="str">
        <f>IFERROR(IF('Return Calculation'!J191*(1+'Return Calculation'!F191)-'Return Calculation'!J191&gt;0,'Return Calculation'!J191*(1+'Return Calculation'!F191)-'Return Calculation'!J191,""),"")</f>
        <v/>
      </c>
      <c r="G216" s="29" t="str">
        <f>IFERROR(IF((G215+عربى!F216)*'Return Calculation'!B191&gt;0,G215+عربى!F216,""),"")</f>
        <v/>
      </c>
      <c r="H216" s="29" t="str">
        <f>IFERROR(IF('Return Calculation'!J191+عربى!F216+عربى!D216&gt;0,'Return Calculation'!J191+عربى!F216+عربى!D216,""),"")</f>
        <v/>
      </c>
    </row>
    <row r="217" spans="1:8" s="26" customFormat="1" ht="15.75" customHeight="1">
      <c r="A217" s="10"/>
      <c r="B217" s="27" t="str">
        <f>IF('Return Calculation'!C191*'Return Calculation'!B192&gt;0,'Return Calculation'!C191*'Return Calculation'!B192,"")</f>
        <v/>
      </c>
      <c r="C217" s="27"/>
      <c r="D217" s="29" t="str">
        <f>IF('Return Calculation'!B192=1,عربى!$D$15*'Return Calculation'!B192,"")</f>
        <v/>
      </c>
      <c r="E217" s="29" t="str">
        <f>IFERROR(IF((E216+D217)*'Return Calculation'!B192&gt;0,E216+D217,""),"")</f>
        <v/>
      </c>
      <c r="F217" s="29" t="str">
        <f>IFERROR(IF('Return Calculation'!J192*(1+'Return Calculation'!F192)-'Return Calculation'!J192&gt;0,'Return Calculation'!J192*(1+'Return Calculation'!F192)-'Return Calculation'!J192,""),"")</f>
        <v/>
      </c>
      <c r="G217" s="29" t="str">
        <f>IFERROR(IF((G216+عربى!F217)*'Return Calculation'!B192&gt;0,G216+عربى!F217,""),"")</f>
        <v/>
      </c>
      <c r="H217" s="29" t="str">
        <f>IFERROR(IF('Return Calculation'!J192+عربى!F217+عربى!D217&gt;0,'Return Calculation'!J192+عربى!F217+عربى!D217,""),"")</f>
        <v/>
      </c>
    </row>
    <row r="218" spans="1:8" s="26" customFormat="1" ht="15.75" customHeight="1">
      <c r="A218" s="10"/>
      <c r="B218" s="27" t="str">
        <f>IF('Return Calculation'!C192*'Return Calculation'!B193&gt;0,'Return Calculation'!C192*'Return Calculation'!B193,"")</f>
        <v/>
      </c>
      <c r="C218" s="27"/>
      <c r="D218" s="29" t="str">
        <f>IF('Return Calculation'!B193=1,عربى!$D$15*'Return Calculation'!B193,"")</f>
        <v/>
      </c>
      <c r="E218" s="29" t="str">
        <f>IFERROR(IF((E217+D218)*'Return Calculation'!B193&gt;0,E217+D218,""),"")</f>
        <v/>
      </c>
      <c r="F218" s="29" t="str">
        <f>IFERROR(IF('Return Calculation'!J193*(1+'Return Calculation'!F193)-'Return Calculation'!J193&gt;0,'Return Calculation'!J193*(1+'Return Calculation'!F193)-'Return Calculation'!J193,""),"")</f>
        <v/>
      </c>
      <c r="G218" s="29" t="str">
        <f>IFERROR(IF((G217+عربى!F218)*'Return Calculation'!B193&gt;0,G217+عربى!F218,""),"")</f>
        <v/>
      </c>
      <c r="H218" s="29" t="str">
        <f>IFERROR(IF('Return Calculation'!J193+عربى!F218+عربى!D218&gt;0,'Return Calculation'!J193+عربى!F218+عربى!D218,""),"")</f>
        <v/>
      </c>
    </row>
    <row r="219" spans="1:8" s="26" customFormat="1" ht="15.75" customHeight="1">
      <c r="A219" s="10"/>
      <c r="B219" s="27" t="str">
        <f>IF('Return Calculation'!C193*'Return Calculation'!B194&gt;0,'Return Calculation'!C193*'Return Calculation'!B194,"")</f>
        <v/>
      </c>
      <c r="C219" s="27"/>
      <c r="D219" s="29" t="str">
        <f>IF('Return Calculation'!B194=1,عربى!$D$15*'Return Calculation'!B194,"")</f>
        <v/>
      </c>
      <c r="E219" s="29" t="str">
        <f>IFERROR(IF((E218+D219)*'Return Calculation'!B194&gt;0,E218+D219,""),"")</f>
        <v/>
      </c>
      <c r="F219" s="29" t="str">
        <f>IFERROR(IF('Return Calculation'!J194*(1+'Return Calculation'!F194)-'Return Calculation'!J194&gt;0,'Return Calculation'!J194*(1+'Return Calculation'!F194)-'Return Calculation'!J194,""),"")</f>
        <v/>
      </c>
      <c r="G219" s="29" t="str">
        <f>IFERROR(IF((G218+عربى!F219)*'Return Calculation'!B194&gt;0,G218+عربى!F219,""),"")</f>
        <v/>
      </c>
      <c r="H219" s="29" t="str">
        <f>IFERROR(IF('Return Calculation'!J194+عربى!F219+عربى!D219&gt;0,'Return Calculation'!J194+عربى!F219+عربى!D219,""),"")</f>
        <v/>
      </c>
    </row>
    <row r="220" spans="1:8" s="26" customFormat="1" ht="15.75" customHeight="1">
      <c r="A220" s="10"/>
      <c r="B220" s="27" t="str">
        <f>IF('Return Calculation'!C194*'Return Calculation'!B195&gt;0,'Return Calculation'!C194*'Return Calculation'!B195,"")</f>
        <v/>
      </c>
      <c r="C220" s="27"/>
      <c r="D220" s="29" t="str">
        <f>IF('Return Calculation'!B195=1,عربى!$D$15*'Return Calculation'!B195,"")</f>
        <v/>
      </c>
      <c r="E220" s="29" t="str">
        <f>IFERROR(IF((E219+D220)*'Return Calculation'!B195&gt;0,E219+D220,""),"")</f>
        <v/>
      </c>
      <c r="F220" s="29" t="str">
        <f>IFERROR(IF('Return Calculation'!J195*(1+'Return Calculation'!F195)-'Return Calculation'!J195&gt;0,'Return Calculation'!J195*(1+'Return Calculation'!F195)-'Return Calculation'!J195,""),"")</f>
        <v/>
      </c>
      <c r="G220" s="29" t="str">
        <f>IFERROR(IF((G219+عربى!F220)*'Return Calculation'!B195&gt;0,G219+عربى!F220,""),"")</f>
        <v/>
      </c>
      <c r="H220" s="29" t="str">
        <f>IFERROR(IF('Return Calculation'!J195+عربى!F220+عربى!D220&gt;0,'Return Calculation'!J195+عربى!F220+عربى!D220,""),"")</f>
        <v/>
      </c>
    </row>
    <row r="221" spans="1:8" s="26" customFormat="1" ht="15.75" customHeight="1">
      <c r="A221" s="10"/>
      <c r="B221" s="27" t="str">
        <f>IF('Return Calculation'!C195*'Return Calculation'!B196&gt;0,'Return Calculation'!C195*'Return Calculation'!B196,"")</f>
        <v/>
      </c>
      <c r="C221" s="27"/>
      <c r="D221" s="29" t="str">
        <f>IF('Return Calculation'!B196=1,عربى!$D$15*'Return Calculation'!B196,"")</f>
        <v/>
      </c>
      <c r="E221" s="29" t="str">
        <f>IFERROR(IF((E220+D221)*'Return Calculation'!B196&gt;0,E220+D221,""),"")</f>
        <v/>
      </c>
      <c r="F221" s="29" t="str">
        <f>IFERROR(IF('Return Calculation'!J196*(1+'Return Calculation'!F196)-'Return Calculation'!J196&gt;0,'Return Calculation'!J196*(1+'Return Calculation'!F196)-'Return Calculation'!J196,""),"")</f>
        <v/>
      </c>
      <c r="G221" s="29" t="str">
        <f>IFERROR(IF((G220+عربى!F221)*'Return Calculation'!B196&gt;0,G220+عربى!F221,""),"")</f>
        <v/>
      </c>
      <c r="H221" s="29" t="str">
        <f>IFERROR(IF('Return Calculation'!J196+عربى!F221+عربى!D221&gt;0,'Return Calculation'!J196+عربى!F221+عربى!D221,""),"")</f>
        <v/>
      </c>
    </row>
    <row r="222" spans="1:8" s="26" customFormat="1" ht="15.75" customHeight="1">
      <c r="A222" s="10"/>
      <c r="B222" s="27" t="str">
        <f>IF('Return Calculation'!C196*'Return Calculation'!B197&gt;0,'Return Calculation'!C196*'Return Calculation'!B197,"")</f>
        <v/>
      </c>
      <c r="C222" s="27"/>
      <c r="D222" s="29" t="str">
        <f>IF('Return Calculation'!B197=1,عربى!$D$15*'Return Calculation'!B197,"")</f>
        <v/>
      </c>
      <c r="E222" s="29" t="str">
        <f>IFERROR(IF((E221+D222)*'Return Calculation'!B197&gt;0,E221+D222,""),"")</f>
        <v/>
      </c>
      <c r="F222" s="29" t="str">
        <f>IFERROR(IF('Return Calculation'!J197*(1+'Return Calculation'!F197)-'Return Calculation'!J197&gt;0,'Return Calculation'!J197*(1+'Return Calculation'!F197)-'Return Calculation'!J197,""),"")</f>
        <v/>
      </c>
      <c r="G222" s="29" t="str">
        <f>IFERROR(IF((G221+عربى!F222)*'Return Calculation'!B197&gt;0,G221+عربى!F222,""),"")</f>
        <v/>
      </c>
      <c r="H222" s="29" t="str">
        <f>IFERROR(IF('Return Calculation'!J197+عربى!F222+عربى!D222&gt;0,'Return Calculation'!J197+عربى!F222+عربى!D222,""),"")</f>
        <v/>
      </c>
    </row>
    <row r="223" spans="1:8" s="26" customFormat="1" ht="15.75" customHeight="1">
      <c r="A223" s="10"/>
      <c r="B223" s="27" t="str">
        <f>IF('Return Calculation'!C197*'Return Calculation'!B198&gt;0,'Return Calculation'!C197*'Return Calculation'!B198,"")</f>
        <v/>
      </c>
      <c r="C223" s="27"/>
      <c r="D223" s="29" t="str">
        <f>IF('Return Calculation'!B198=1,عربى!$D$15*'Return Calculation'!B198,"")</f>
        <v/>
      </c>
      <c r="E223" s="29" t="str">
        <f>IFERROR(IF((E222+D223)*'Return Calculation'!B198&gt;0,E222+D223,""),"")</f>
        <v/>
      </c>
      <c r="F223" s="29" t="str">
        <f>IFERROR(IF('Return Calculation'!J198*(1+'Return Calculation'!F198)-'Return Calculation'!J198&gt;0,'Return Calculation'!J198*(1+'Return Calculation'!F198)-'Return Calculation'!J198,""),"")</f>
        <v/>
      </c>
      <c r="G223" s="29" t="str">
        <f>IFERROR(IF((G222+عربى!F223)*'Return Calculation'!B198&gt;0,G222+عربى!F223,""),"")</f>
        <v/>
      </c>
      <c r="H223" s="29" t="str">
        <f>IFERROR(IF('Return Calculation'!J198+عربى!F223+عربى!D223&gt;0,'Return Calculation'!J198+عربى!F223+عربى!D223,""),"")</f>
        <v/>
      </c>
    </row>
    <row r="224" spans="1:8" s="26" customFormat="1" ht="15.75" customHeight="1">
      <c r="A224" s="10"/>
      <c r="B224" s="27" t="str">
        <f>IF('Return Calculation'!C198*'Return Calculation'!B199&gt;0,'Return Calculation'!C198*'Return Calculation'!B199,"")</f>
        <v/>
      </c>
      <c r="C224" s="27"/>
      <c r="D224" s="29" t="str">
        <f>IF('Return Calculation'!B199=1,عربى!$D$15*'Return Calculation'!B199,"")</f>
        <v/>
      </c>
      <c r="E224" s="29" t="str">
        <f>IFERROR(IF((E223+D224)*'Return Calculation'!B199&gt;0,E223+D224,""),"")</f>
        <v/>
      </c>
      <c r="F224" s="29" t="str">
        <f>IFERROR(IF('Return Calculation'!J199*(1+'Return Calculation'!F199)-'Return Calculation'!J199&gt;0,'Return Calculation'!J199*(1+'Return Calculation'!F199)-'Return Calculation'!J199,""),"")</f>
        <v/>
      </c>
      <c r="G224" s="29" t="str">
        <f>IFERROR(IF((G223+عربى!F224)*'Return Calculation'!B199&gt;0,G223+عربى!F224,""),"")</f>
        <v/>
      </c>
      <c r="H224" s="29" t="str">
        <f>IFERROR(IF('Return Calculation'!J199+عربى!F224+عربى!D224&gt;0,'Return Calculation'!J199+عربى!F224+عربى!D224,""),"")</f>
        <v/>
      </c>
    </row>
    <row r="225" spans="1:8" s="26" customFormat="1" ht="15.75" customHeight="1">
      <c r="A225" s="10"/>
      <c r="B225" s="27" t="str">
        <f>IF('Return Calculation'!C199*'Return Calculation'!B200&gt;0,'Return Calculation'!C199*'Return Calculation'!B200,"")</f>
        <v/>
      </c>
      <c r="C225" s="27"/>
      <c r="D225" s="29" t="str">
        <f>IF('Return Calculation'!B200=1,عربى!$D$15*'Return Calculation'!B200,"")</f>
        <v/>
      </c>
      <c r="E225" s="29" t="str">
        <f>IFERROR(IF((E224+D225)*'Return Calculation'!B200&gt;0,E224+D225,""),"")</f>
        <v/>
      </c>
      <c r="F225" s="29" t="str">
        <f>IFERROR(IF('Return Calculation'!J200*(1+'Return Calculation'!F200)-'Return Calculation'!J200&gt;0,'Return Calculation'!J200*(1+'Return Calculation'!F200)-'Return Calculation'!J200,""),"")</f>
        <v/>
      </c>
      <c r="G225" s="29" t="str">
        <f>IFERROR(IF((G224+عربى!F225)*'Return Calculation'!B200&gt;0,G224+عربى!F225,""),"")</f>
        <v/>
      </c>
      <c r="H225" s="29" t="str">
        <f>IFERROR(IF('Return Calculation'!J200+عربى!F225+عربى!D225&gt;0,'Return Calculation'!J200+عربى!F225+عربى!D225,""),"")</f>
        <v/>
      </c>
    </row>
    <row r="226" spans="1:8" s="26" customFormat="1" ht="15.75" customHeight="1">
      <c r="A226" s="10"/>
      <c r="B226" s="27" t="str">
        <f>IF('Return Calculation'!C200*'Return Calculation'!B201&gt;0,'Return Calculation'!C200*'Return Calculation'!B201,"")</f>
        <v/>
      </c>
      <c r="C226" s="27"/>
      <c r="D226" s="29" t="str">
        <f>IF('Return Calculation'!B201=1,عربى!$D$15*'Return Calculation'!B201,"")</f>
        <v/>
      </c>
      <c r="E226" s="29" t="str">
        <f>IFERROR(IF((E225+D226)*'Return Calculation'!B201&gt;0,E225+D226,""),"")</f>
        <v/>
      </c>
      <c r="F226" s="29" t="str">
        <f>IFERROR(IF('Return Calculation'!J201*(1+'Return Calculation'!F201)-'Return Calculation'!J201&gt;0,'Return Calculation'!J201*(1+'Return Calculation'!F201)-'Return Calculation'!J201,""),"")</f>
        <v/>
      </c>
      <c r="G226" s="29" t="str">
        <f>IFERROR(IF((G225+عربى!F226)*'Return Calculation'!B201&gt;0,G225+عربى!F226,""),"")</f>
        <v/>
      </c>
      <c r="H226" s="29" t="str">
        <f>IFERROR(IF('Return Calculation'!J201+عربى!F226+عربى!D226&gt;0,'Return Calculation'!J201+عربى!F226+عربى!D226,""),"")</f>
        <v/>
      </c>
    </row>
    <row r="227" spans="1:8" s="26" customFormat="1" ht="15.75" customHeight="1">
      <c r="A227" s="10"/>
      <c r="B227" s="27" t="str">
        <f>IF('Return Calculation'!C201*'Return Calculation'!B202&gt;0,'Return Calculation'!C201*'Return Calculation'!B202,"")</f>
        <v/>
      </c>
      <c r="C227" s="27"/>
      <c r="D227" s="29" t="str">
        <f>IF('Return Calculation'!B202=1,عربى!$D$15*'Return Calculation'!B202,"")</f>
        <v/>
      </c>
      <c r="E227" s="29" t="str">
        <f>IFERROR(IF((E226+D227)*'Return Calculation'!B202&gt;0,E226+D227,""),"")</f>
        <v/>
      </c>
      <c r="F227" s="29" t="str">
        <f>IFERROR(IF('Return Calculation'!J202*(1+'Return Calculation'!F202)-'Return Calculation'!J202&gt;0,'Return Calculation'!J202*(1+'Return Calculation'!F202)-'Return Calculation'!J202,""),"")</f>
        <v/>
      </c>
      <c r="G227" s="29" t="str">
        <f>IFERROR(IF((G226+عربى!F227)*'Return Calculation'!B202&gt;0,G226+عربى!F227,""),"")</f>
        <v/>
      </c>
      <c r="H227" s="29" t="str">
        <f>IFERROR(IF('Return Calculation'!J202+عربى!F227+عربى!D227&gt;0,'Return Calculation'!J202+عربى!F227+عربى!D227,""),"")</f>
        <v/>
      </c>
    </row>
    <row r="228" spans="1:8" s="26" customFormat="1" ht="15.75" customHeight="1">
      <c r="A228" s="10"/>
      <c r="B228" s="27" t="str">
        <f>IF('Return Calculation'!C202*'Return Calculation'!B203&gt;0,'Return Calculation'!C202*'Return Calculation'!B203,"")</f>
        <v/>
      </c>
      <c r="C228" s="27"/>
      <c r="D228" s="29" t="str">
        <f>IF('Return Calculation'!B203=1,عربى!$D$15*'Return Calculation'!B203,"")</f>
        <v/>
      </c>
      <c r="E228" s="29" t="str">
        <f>IFERROR(IF((E227+D228)*'Return Calculation'!B203&gt;0,E227+D228,""),"")</f>
        <v/>
      </c>
      <c r="F228" s="29" t="str">
        <f>IFERROR(IF('Return Calculation'!J203*(1+'Return Calculation'!F203)-'Return Calculation'!J203&gt;0,'Return Calculation'!J203*(1+'Return Calculation'!F203)-'Return Calculation'!J203,""),"")</f>
        <v/>
      </c>
      <c r="G228" s="29" t="str">
        <f>IFERROR(IF((G227+عربى!F228)*'Return Calculation'!B203&gt;0,G227+عربى!F228,""),"")</f>
        <v/>
      </c>
      <c r="H228" s="29" t="str">
        <f>IFERROR(IF('Return Calculation'!J203+عربى!F228+عربى!D228&gt;0,'Return Calculation'!J203+عربى!F228+عربى!D228,""),"")</f>
        <v/>
      </c>
    </row>
    <row r="229" spans="1:8" s="26" customFormat="1" ht="15.75" customHeight="1">
      <c r="A229" s="10"/>
      <c r="B229" s="27" t="str">
        <f>IF('Return Calculation'!C203*'Return Calculation'!B204&gt;0,'Return Calculation'!C203*'Return Calculation'!B204,"")</f>
        <v/>
      </c>
      <c r="C229" s="27"/>
      <c r="D229" s="29" t="str">
        <f>IF('Return Calculation'!B204=1,عربى!$D$15*'Return Calculation'!B204,"")</f>
        <v/>
      </c>
      <c r="E229" s="29" t="str">
        <f>IFERROR(IF((E228+D229)*'Return Calculation'!B204&gt;0,E228+D229,""),"")</f>
        <v/>
      </c>
      <c r="F229" s="29" t="str">
        <f>IFERROR(IF('Return Calculation'!J204*(1+'Return Calculation'!F204)-'Return Calculation'!J204&gt;0,'Return Calculation'!J204*(1+'Return Calculation'!F204)-'Return Calculation'!J204,""),"")</f>
        <v/>
      </c>
      <c r="G229" s="29" t="str">
        <f>IFERROR(IF((G228+عربى!F229)*'Return Calculation'!B204&gt;0,G228+عربى!F229,""),"")</f>
        <v/>
      </c>
      <c r="H229" s="29" t="str">
        <f>IFERROR(IF('Return Calculation'!J204+عربى!F229+عربى!D229&gt;0,'Return Calculation'!J204+عربى!F229+عربى!D229,""),"")</f>
        <v/>
      </c>
    </row>
    <row r="230" spans="1:8" s="26" customFormat="1" ht="15.75" customHeight="1">
      <c r="A230" s="10"/>
      <c r="B230" s="27" t="str">
        <f>IF('Return Calculation'!C204*'Return Calculation'!B205&gt;0,'Return Calculation'!C204*'Return Calculation'!B205,"")</f>
        <v/>
      </c>
      <c r="C230" s="27"/>
      <c r="D230" s="29" t="str">
        <f>IF('Return Calculation'!B205=1,عربى!$D$15*'Return Calculation'!B205,"")</f>
        <v/>
      </c>
      <c r="E230" s="29" t="str">
        <f>IFERROR(IF((E229+D230)*'Return Calculation'!B205&gt;0,E229+D230,""),"")</f>
        <v/>
      </c>
      <c r="F230" s="29" t="str">
        <f>IFERROR(IF('Return Calculation'!J205*(1+'Return Calculation'!F205)-'Return Calculation'!J205&gt;0,'Return Calculation'!J205*(1+'Return Calculation'!F205)-'Return Calculation'!J205,""),"")</f>
        <v/>
      </c>
      <c r="G230" s="29" t="str">
        <f>IFERROR(IF((G229+عربى!F230)*'Return Calculation'!B205&gt;0,G229+عربى!F230,""),"")</f>
        <v/>
      </c>
      <c r="H230" s="29" t="str">
        <f>IFERROR(IF('Return Calculation'!J205+عربى!F230+عربى!D230&gt;0,'Return Calculation'!J205+عربى!F230+عربى!D230,""),"")</f>
        <v/>
      </c>
    </row>
    <row r="231" spans="1:8" s="26" customFormat="1" ht="15.75" customHeight="1">
      <c r="A231" s="10"/>
      <c r="B231" s="27" t="str">
        <f>IF('Return Calculation'!C205*'Return Calculation'!B206&gt;0,'Return Calculation'!C205*'Return Calculation'!B206,"")</f>
        <v/>
      </c>
      <c r="C231" s="27"/>
      <c r="D231" s="29" t="str">
        <f>IF('Return Calculation'!B206=1,عربى!$D$15*'Return Calculation'!B206,"")</f>
        <v/>
      </c>
      <c r="E231" s="29" t="str">
        <f>IFERROR(IF((E230+D231)*'Return Calculation'!B206&gt;0,E230+D231,""),"")</f>
        <v/>
      </c>
      <c r="F231" s="29" t="str">
        <f>IFERROR(IF('Return Calculation'!J206*(1+'Return Calculation'!F206)-'Return Calculation'!J206&gt;0,'Return Calculation'!J206*(1+'Return Calculation'!F206)-'Return Calculation'!J206,""),"")</f>
        <v/>
      </c>
      <c r="G231" s="29" t="str">
        <f>IFERROR(IF((G230+عربى!F231)*'Return Calculation'!B206&gt;0,G230+عربى!F231,""),"")</f>
        <v/>
      </c>
      <c r="H231" s="29" t="str">
        <f>IFERROR(IF('Return Calculation'!J206+عربى!F231+عربى!D231&gt;0,'Return Calculation'!J206+عربى!F231+عربى!D231,""),"")</f>
        <v/>
      </c>
    </row>
    <row r="232" spans="1:8" s="26" customFormat="1" ht="15.75" customHeight="1">
      <c r="A232" s="10"/>
      <c r="B232" s="27" t="str">
        <f>IF('Return Calculation'!C206*'Return Calculation'!B207&gt;0,'Return Calculation'!C206*'Return Calculation'!B207,"")</f>
        <v/>
      </c>
      <c r="C232" s="27"/>
      <c r="D232" s="29" t="str">
        <f>IF('Return Calculation'!B207=1,عربى!$D$15*'Return Calculation'!B207,"")</f>
        <v/>
      </c>
      <c r="E232" s="29" t="str">
        <f>IFERROR(IF((E231+D232)*'Return Calculation'!B207&gt;0,E231+D232,""),"")</f>
        <v/>
      </c>
      <c r="F232" s="29" t="str">
        <f>IFERROR(IF('Return Calculation'!J207*(1+'Return Calculation'!F207)-'Return Calculation'!J207&gt;0,'Return Calculation'!J207*(1+'Return Calculation'!F207)-'Return Calculation'!J207,""),"")</f>
        <v/>
      </c>
      <c r="G232" s="29" t="str">
        <f>IFERROR(IF((G231+عربى!F232)*'Return Calculation'!B207&gt;0,G231+عربى!F232,""),"")</f>
        <v/>
      </c>
      <c r="H232" s="29" t="str">
        <f>IFERROR(IF('Return Calculation'!J207+عربى!F232+عربى!D232&gt;0,'Return Calculation'!J207+عربى!F232+عربى!D232,""),"")</f>
        <v/>
      </c>
    </row>
    <row r="233" spans="1:8" s="26" customFormat="1" ht="15.75" customHeight="1">
      <c r="A233" s="10"/>
      <c r="B233" s="27" t="str">
        <f>IF('Return Calculation'!C207*'Return Calculation'!B208&gt;0,'Return Calculation'!C207*'Return Calculation'!B208,"")</f>
        <v/>
      </c>
      <c r="C233" s="27"/>
      <c r="D233" s="29" t="str">
        <f>IF('Return Calculation'!B208=1,عربى!$D$15*'Return Calculation'!B208,"")</f>
        <v/>
      </c>
      <c r="E233" s="29" t="str">
        <f>IFERROR(IF((E232+D233)*'Return Calculation'!B208&gt;0,E232+D233,""),"")</f>
        <v/>
      </c>
      <c r="F233" s="29" t="str">
        <f>IFERROR(IF('Return Calculation'!J208*(1+'Return Calculation'!F208)-'Return Calculation'!J208&gt;0,'Return Calculation'!J208*(1+'Return Calculation'!F208)-'Return Calculation'!J208,""),"")</f>
        <v/>
      </c>
      <c r="G233" s="29" t="str">
        <f>IFERROR(IF((G232+عربى!F233)*'Return Calculation'!B208&gt;0,G232+عربى!F233,""),"")</f>
        <v/>
      </c>
      <c r="H233" s="29" t="str">
        <f>IFERROR(IF('Return Calculation'!J208+عربى!F233+عربى!D233&gt;0,'Return Calculation'!J208+عربى!F233+عربى!D233,""),"")</f>
        <v/>
      </c>
    </row>
    <row r="234" spans="1:8" s="26" customFormat="1" ht="15.75" customHeight="1">
      <c r="A234" s="10"/>
      <c r="B234" s="27" t="str">
        <f>IF('Return Calculation'!C208*'Return Calculation'!B209&gt;0,'Return Calculation'!C208*'Return Calculation'!B209,"")</f>
        <v/>
      </c>
      <c r="C234" s="27"/>
      <c r="D234" s="29" t="str">
        <f>IF('Return Calculation'!B209=1,عربى!$D$15*'Return Calculation'!B209,"")</f>
        <v/>
      </c>
      <c r="E234" s="29" t="str">
        <f>IFERROR(IF((E233+D234)*'Return Calculation'!B209&gt;0,E233+D234,""),"")</f>
        <v/>
      </c>
      <c r="F234" s="29" t="str">
        <f>IFERROR(IF('Return Calculation'!J209*(1+'Return Calculation'!F209)-'Return Calculation'!J209&gt;0,'Return Calculation'!J209*(1+'Return Calculation'!F209)-'Return Calculation'!J209,""),"")</f>
        <v/>
      </c>
      <c r="G234" s="29" t="str">
        <f>IFERROR(IF((G233+عربى!F234)*'Return Calculation'!B209&gt;0,G233+عربى!F234,""),"")</f>
        <v/>
      </c>
      <c r="H234" s="29" t="str">
        <f>IFERROR(IF('Return Calculation'!J209+عربى!F234+عربى!D234&gt;0,'Return Calculation'!J209+عربى!F234+عربى!D234,""),"")</f>
        <v/>
      </c>
    </row>
    <row r="235" spans="1:8" s="26" customFormat="1" ht="15.75" customHeight="1">
      <c r="A235" s="10"/>
      <c r="B235" s="27" t="str">
        <f>IF('Return Calculation'!C209*'Return Calculation'!B210&gt;0,'Return Calculation'!C209*'Return Calculation'!B210,"")</f>
        <v/>
      </c>
      <c r="C235" s="27"/>
      <c r="D235" s="29" t="str">
        <f>IF('Return Calculation'!B210=1,عربى!$D$15*'Return Calculation'!B210,"")</f>
        <v/>
      </c>
      <c r="E235" s="29" t="str">
        <f>IFERROR(IF((E234+D235)*'Return Calculation'!B210&gt;0,E234+D235,""),"")</f>
        <v/>
      </c>
      <c r="F235" s="29" t="str">
        <f>IFERROR(IF('Return Calculation'!J210*(1+'Return Calculation'!F210)-'Return Calculation'!J210&gt;0,'Return Calculation'!J210*(1+'Return Calculation'!F210)-'Return Calculation'!J210,""),"")</f>
        <v/>
      </c>
      <c r="G235" s="29" t="str">
        <f>IFERROR(IF((G234+عربى!F235)*'Return Calculation'!B210&gt;0,G234+عربى!F235,""),"")</f>
        <v/>
      </c>
      <c r="H235" s="29" t="str">
        <f>IFERROR(IF('Return Calculation'!J210+عربى!F235+عربى!D235&gt;0,'Return Calculation'!J210+عربى!F235+عربى!D235,""),"")</f>
        <v/>
      </c>
    </row>
    <row r="236" spans="1:8" s="26" customFormat="1" ht="15.75" customHeight="1">
      <c r="A236" s="10"/>
      <c r="B236" s="27" t="str">
        <f>IF('Return Calculation'!C210*'Return Calculation'!B211&gt;0,'Return Calculation'!C210*'Return Calculation'!B211,"")</f>
        <v/>
      </c>
      <c r="C236" s="27"/>
      <c r="D236" s="29" t="str">
        <f>IF('Return Calculation'!B211=1,عربى!$D$15*'Return Calculation'!B211,"")</f>
        <v/>
      </c>
      <c r="E236" s="29" t="str">
        <f>IFERROR(IF((E235+D236)*'Return Calculation'!B211&gt;0,E235+D236,""),"")</f>
        <v/>
      </c>
      <c r="F236" s="29" t="str">
        <f>IFERROR(IF('Return Calculation'!J211*(1+'Return Calculation'!F211)-'Return Calculation'!J211&gt;0,'Return Calculation'!J211*(1+'Return Calculation'!F211)-'Return Calculation'!J211,""),"")</f>
        <v/>
      </c>
      <c r="G236" s="29" t="str">
        <f>IFERROR(IF((G235+عربى!F236)*'Return Calculation'!B211&gt;0,G235+عربى!F236,""),"")</f>
        <v/>
      </c>
      <c r="H236" s="29" t="str">
        <f>IFERROR(IF('Return Calculation'!J211+عربى!F236+عربى!D236&gt;0,'Return Calculation'!J211+عربى!F236+عربى!D236,""),"")</f>
        <v/>
      </c>
    </row>
    <row r="237" spans="1:8" s="26" customFormat="1" ht="15.75" customHeight="1">
      <c r="A237" s="10"/>
      <c r="B237" s="27" t="str">
        <f>IF('Return Calculation'!C211*'Return Calculation'!B212&gt;0,'Return Calculation'!C211*'Return Calculation'!B212,"")</f>
        <v/>
      </c>
      <c r="C237" s="27"/>
      <c r="D237" s="29" t="str">
        <f>IF('Return Calculation'!B212=1,عربى!$D$15*'Return Calculation'!B212,"")</f>
        <v/>
      </c>
      <c r="E237" s="29" t="str">
        <f>IFERROR(IF((E236+D237)*'Return Calculation'!B212&gt;0,E236+D237,""),"")</f>
        <v/>
      </c>
      <c r="F237" s="29" t="str">
        <f>IFERROR(IF('Return Calculation'!J212*(1+'Return Calculation'!F212)-'Return Calculation'!J212&gt;0,'Return Calculation'!J212*(1+'Return Calculation'!F212)-'Return Calculation'!J212,""),"")</f>
        <v/>
      </c>
      <c r="G237" s="29" t="str">
        <f>IFERROR(IF((G236+عربى!F237)*'Return Calculation'!B212&gt;0,G236+عربى!F237,""),"")</f>
        <v/>
      </c>
      <c r="H237" s="29" t="str">
        <f>IFERROR(IF('Return Calculation'!J212+عربى!F237+عربى!D237&gt;0,'Return Calculation'!J212+عربى!F237+عربى!D237,""),"")</f>
        <v/>
      </c>
    </row>
    <row r="238" spans="1:8" s="26" customFormat="1" ht="15.75" customHeight="1">
      <c r="A238" s="10"/>
      <c r="B238" s="27" t="str">
        <f>IF('Return Calculation'!C212*'Return Calculation'!B213&gt;0,'Return Calculation'!C212*'Return Calculation'!B213,"")</f>
        <v/>
      </c>
      <c r="C238" s="27"/>
      <c r="D238" s="29" t="str">
        <f>IF('Return Calculation'!B213=1,عربى!$D$15*'Return Calculation'!B213,"")</f>
        <v/>
      </c>
      <c r="E238" s="29" t="str">
        <f>IFERROR(IF((E237+D238)*'Return Calculation'!B213&gt;0,E237+D238,""),"")</f>
        <v/>
      </c>
      <c r="F238" s="29" t="str">
        <f>IFERROR(IF('Return Calculation'!J213*(1+'Return Calculation'!F213)-'Return Calculation'!J213&gt;0,'Return Calculation'!J213*(1+'Return Calculation'!F213)-'Return Calculation'!J213,""),"")</f>
        <v/>
      </c>
      <c r="G238" s="29" t="str">
        <f>IFERROR(IF((G237+عربى!F238)*'Return Calculation'!B213&gt;0,G237+عربى!F238,""),"")</f>
        <v/>
      </c>
      <c r="H238" s="29" t="str">
        <f>IFERROR(IF('Return Calculation'!J213+عربى!F238+عربى!D238&gt;0,'Return Calculation'!J213+عربى!F238+عربى!D238,""),"")</f>
        <v/>
      </c>
    </row>
    <row r="239" spans="1:8" s="26" customFormat="1" ht="15.75" customHeight="1">
      <c r="A239" s="10"/>
      <c r="B239" s="27" t="str">
        <f>IF('Return Calculation'!C213*'Return Calculation'!B214&gt;0,'Return Calculation'!C213*'Return Calculation'!B214,"")</f>
        <v/>
      </c>
      <c r="C239" s="27"/>
      <c r="D239" s="29" t="str">
        <f>IF('Return Calculation'!B214=1,عربى!$D$15*'Return Calculation'!B214,"")</f>
        <v/>
      </c>
      <c r="E239" s="29" t="str">
        <f>IFERROR(IF((E238+D239)*'Return Calculation'!B214&gt;0,E238+D239,""),"")</f>
        <v/>
      </c>
      <c r="F239" s="29" t="str">
        <f>IFERROR(IF('Return Calculation'!J214*(1+'Return Calculation'!F214)-'Return Calculation'!J214&gt;0,'Return Calculation'!J214*(1+'Return Calculation'!F214)-'Return Calculation'!J214,""),"")</f>
        <v/>
      </c>
      <c r="G239" s="29" t="str">
        <f>IFERROR(IF((G238+عربى!F239)*'Return Calculation'!B214&gt;0,G238+عربى!F239,""),"")</f>
        <v/>
      </c>
      <c r="H239" s="29" t="str">
        <f>IFERROR(IF('Return Calculation'!J214+عربى!F239+عربى!D239&gt;0,'Return Calculation'!J214+عربى!F239+عربى!D239,""),"")</f>
        <v/>
      </c>
    </row>
    <row r="240" spans="1:8" s="26" customFormat="1" ht="15.75" customHeight="1">
      <c r="A240" s="10"/>
      <c r="B240" s="27" t="str">
        <f>IF('Return Calculation'!C214*'Return Calculation'!B215&gt;0,'Return Calculation'!C214*'Return Calculation'!B215,"")</f>
        <v/>
      </c>
      <c r="C240" s="27"/>
      <c r="D240" s="29" t="str">
        <f>IF('Return Calculation'!B215=1,عربى!$D$15*'Return Calculation'!B215,"")</f>
        <v/>
      </c>
      <c r="E240" s="29" t="str">
        <f>IFERROR(IF((E239+D240)*'Return Calculation'!B215&gt;0,E239+D240,""),"")</f>
        <v/>
      </c>
      <c r="F240" s="29" t="str">
        <f>IFERROR(IF('Return Calculation'!J215*(1+'Return Calculation'!F215)-'Return Calculation'!J215&gt;0,'Return Calculation'!J215*(1+'Return Calculation'!F215)-'Return Calculation'!J215,""),"")</f>
        <v/>
      </c>
      <c r="G240" s="29" t="str">
        <f>IFERROR(IF((G239+عربى!F240)*'Return Calculation'!B215&gt;0,G239+عربى!F240,""),"")</f>
        <v/>
      </c>
      <c r="H240" s="29" t="str">
        <f>IFERROR(IF('Return Calculation'!J215+عربى!F240+عربى!D240&gt;0,'Return Calculation'!J215+عربى!F240+عربى!D240,""),"")</f>
        <v/>
      </c>
    </row>
    <row r="241" spans="1:8" s="26" customFormat="1" ht="15.75" customHeight="1">
      <c r="A241" s="10"/>
      <c r="B241" s="27" t="str">
        <f>IF('Return Calculation'!C215*'Return Calculation'!B216&gt;0,'Return Calculation'!C215*'Return Calculation'!B216,"")</f>
        <v/>
      </c>
      <c r="C241" s="27"/>
      <c r="D241" s="29" t="str">
        <f>IF('Return Calculation'!B216=1,عربى!$D$15*'Return Calculation'!B216,"")</f>
        <v/>
      </c>
      <c r="E241" s="29" t="str">
        <f>IFERROR(IF((E240+D241)*'Return Calculation'!B216&gt;0,E240+D241,""),"")</f>
        <v/>
      </c>
      <c r="F241" s="29" t="str">
        <f>IFERROR(IF('Return Calculation'!J216*(1+'Return Calculation'!F216)-'Return Calculation'!J216&gt;0,'Return Calculation'!J216*(1+'Return Calculation'!F216)-'Return Calculation'!J216,""),"")</f>
        <v/>
      </c>
      <c r="G241" s="29" t="str">
        <f>IFERROR(IF((G240+عربى!F241)*'Return Calculation'!B216&gt;0,G240+عربى!F241,""),"")</f>
        <v/>
      </c>
      <c r="H241" s="29" t="str">
        <f>IFERROR(IF('Return Calculation'!J216+عربى!F241+عربى!D241&gt;0,'Return Calculation'!J216+عربى!F241+عربى!D241,""),"")</f>
        <v/>
      </c>
    </row>
    <row r="242" spans="1:8" s="26" customFormat="1" ht="15.75" customHeight="1">
      <c r="A242" s="10"/>
      <c r="B242" s="27" t="str">
        <f>IF('Return Calculation'!C216*'Return Calculation'!B217&gt;0,'Return Calculation'!C216*'Return Calculation'!B217,"")</f>
        <v/>
      </c>
      <c r="C242" s="27"/>
      <c r="D242" s="29" t="str">
        <f>IF('Return Calculation'!B217=1,عربى!$D$15*'Return Calculation'!B217,"")</f>
        <v/>
      </c>
      <c r="E242" s="29" t="str">
        <f>IFERROR(IF((E241+D242)*'Return Calculation'!B217&gt;0,E241+D242,""),"")</f>
        <v/>
      </c>
      <c r="F242" s="29" t="str">
        <f>IFERROR(IF('Return Calculation'!J217*(1+'Return Calculation'!F217)-'Return Calculation'!J217&gt;0,'Return Calculation'!J217*(1+'Return Calculation'!F217)-'Return Calculation'!J217,""),"")</f>
        <v/>
      </c>
      <c r="G242" s="29" t="str">
        <f>IFERROR(IF((G241+عربى!F242)*'Return Calculation'!B217&gt;0,G241+عربى!F242,""),"")</f>
        <v/>
      </c>
      <c r="H242" s="29" t="str">
        <f>IFERROR(IF('Return Calculation'!J217+عربى!F242+عربى!D242&gt;0,'Return Calculation'!J217+عربى!F242+عربى!D242,""),"")</f>
        <v/>
      </c>
    </row>
    <row r="243" spans="1:8" s="26" customFormat="1" ht="15.75" customHeight="1">
      <c r="A243" s="10"/>
      <c r="B243" s="27" t="str">
        <f>IF('Return Calculation'!C217*'Return Calculation'!B218&gt;0,'Return Calculation'!C217*'Return Calculation'!B218,"")</f>
        <v/>
      </c>
      <c r="C243" s="27"/>
      <c r="D243" s="29" t="str">
        <f>IF('Return Calculation'!B218=1,عربى!$D$15*'Return Calculation'!B218,"")</f>
        <v/>
      </c>
      <c r="E243" s="29" t="str">
        <f>IFERROR(IF((E242+D243)*'Return Calculation'!B218&gt;0,E242+D243,""),"")</f>
        <v/>
      </c>
      <c r="F243" s="29" t="str">
        <f>IFERROR(IF('Return Calculation'!J218*(1+'Return Calculation'!F218)-'Return Calculation'!J218&gt;0,'Return Calculation'!J218*(1+'Return Calculation'!F218)-'Return Calculation'!J218,""),"")</f>
        <v/>
      </c>
      <c r="G243" s="29" t="str">
        <f>IFERROR(IF((G242+عربى!F243)*'Return Calculation'!B218&gt;0,G242+عربى!F243,""),"")</f>
        <v/>
      </c>
      <c r="H243" s="29" t="str">
        <f>IFERROR(IF('Return Calculation'!J218+عربى!F243+عربى!D243&gt;0,'Return Calculation'!J218+عربى!F243+عربى!D243,""),"")</f>
        <v/>
      </c>
    </row>
    <row r="244" spans="1:8" s="26" customFormat="1" ht="15.75" customHeight="1">
      <c r="A244" s="10"/>
      <c r="B244" s="27" t="str">
        <f>IF('Return Calculation'!C218*'Return Calculation'!B219&gt;0,'Return Calculation'!C218*'Return Calculation'!B219,"")</f>
        <v/>
      </c>
      <c r="C244" s="27"/>
      <c r="D244" s="29" t="str">
        <f>IF('Return Calculation'!B219=1,عربى!$D$15*'Return Calculation'!B219,"")</f>
        <v/>
      </c>
      <c r="E244" s="29" t="str">
        <f>IFERROR(IF((E243+D244)*'Return Calculation'!B219&gt;0,E243+D244,""),"")</f>
        <v/>
      </c>
      <c r="F244" s="29" t="str">
        <f>IFERROR(IF('Return Calculation'!J219*(1+'Return Calculation'!F219)-'Return Calculation'!J219&gt;0,'Return Calculation'!J219*(1+'Return Calculation'!F219)-'Return Calculation'!J219,""),"")</f>
        <v/>
      </c>
      <c r="G244" s="29" t="str">
        <f>IFERROR(IF((G243+عربى!F244)*'Return Calculation'!B219&gt;0,G243+عربى!F244,""),"")</f>
        <v/>
      </c>
      <c r="H244" s="29" t="str">
        <f>IFERROR(IF('Return Calculation'!J219+عربى!F244+عربى!D244&gt;0,'Return Calculation'!J219+عربى!F244+عربى!D244,""),"")</f>
        <v/>
      </c>
    </row>
    <row r="245" spans="1:8" s="26" customFormat="1" ht="15.75" customHeight="1">
      <c r="A245" s="10"/>
      <c r="B245" s="27" t="str">
        <f>IF('Return Calculation'!C219*'Return Calculation'!B220&gt;0,'Return Calculation'!C219*'Return Calculation'!B220,"")</f>
        <v/>
      </c>
      <c r="C245" s="27"/>
      <c r="D245" s="29" t="str">
        <f>IF('Return Calculation'!B220=1,عربى!$D$15*'Return Calculation'!B220,"")</f>
        <v/>
      </c>
      <c r="E245" s="29" t="str">
        <f>IFERROR(IF((E244+D245)*'Return Calculation'!B220&gt;0,E244+D245,""),"")</f>
        <v/>
      </c>
      <c r="F245" s="29" t="str">
        <f>IFERROR(IF('Return Calculation'!J220*(1+'Return Calculation'!F220)-'Return Calculation'!J220&gt;0,'Return Calculation'!J220*(1+'Return Calculation'!F220)-'Return Calculation'!J220,""),"")</f>
        <v/>
      </c>
      <c r="G245" s="29" t="str">
        <f>IFERROR(IF((G244+عربى!F245)*'Return Calculation'!B220&gt;0,G244+عربى!F245,""),"")</f>
        <v/>
      </c>
      <c r="H245" s="29" t="str">
        <f>IFERROR(IF('Return Calculation'!J220+عربى!F245+عربى!D245&gt;0,'Return Calculation'!J220+عربى!F245+عربى!D245,""),"")</f>
        <v/>
      </c>
    </row>
    <row r="246" spans="1:8" s="26" customFormat="1" ht="15.75" customHeight="1">
      <c r="A246" s="10"/>
      <c r="B246" s="27" t="str">
        <f>IF('Return Calculation'!C220*'Return Calculation'!B221&gt;0,'Return Calculation'!C220*'Return Calculation'!B221,"")</f>
        <v/>
      </c>
      <c r="C246" s="27"/>
      <c r="D246" s="29" t="str">
        <f>IF('Return Calculation'!B221=1,عربى!$D$15*'Return Calculation'!B221,"")</f>
        <v/>
      </c>
      <c r="E246" s="29" t="str">
        <f>IFERROR(IF((E245+D246)*'Return Calculation'!B221&gt;0,E245+D246,""),"")</f>
        <v/>
      </c>
      <c r="F246" s="29" t="str">
        <f>IFERROR(IF('Return Calculation'!J221*(1+'Return Calculation'!F221)-'Return Calculation'!J221&gt;0,'Return Calculation'!J221*(1+'Return Calculation'!F221)-'Return Calculation'!J221,""),"")</f>
        <v/>
      </c>
      <c r="G246" s="29" t="str">
        <f>IFERROR(IF((G245+عربى!F246)*'Return Calculation'!B221&gt;0,G245+عربى!F246,""),"")</f>
        <v/>
      </c>
      <c r="H246" s="29" t="str">
        <f>IFERROR(IF('Return Calculation'!J221+عربى!F246+عربى!D246&gt;0,'Return Calculation'!J221+عربى!F246+عربى!D246,""),"")</f>
        <v/>
      </c>
    </row>
    <row r="247" spans="1:8" s="26" customFormat="1" ht="15.75" customHeight="1">
      <c r="A247" s="10"/>
      <c r="B247" s="27" t="str">
        <f>IF('Return Calculation'!C221*'Return Calculation'!B222&gt;0,'Return Calculation'!C221*'Return Calculation'!B222,"")</f>
        <v/>
      </c>
      <c r="C247" s="27"/>
      <c r="D247" s="29" t="str">
        <f>IF('Return Calculation'!B222=1,عربى!$D$15*'Return Calculation'!B222,"")</f>
        <v/>
      </c>
      <c r="E247" s="29" t="str">
        <f>IFERROR(IF((E246+D247)*'Return Calculation'!B222&gt;0,E246+D247,""),"")</f>
        <v/>
      </c>
      <c r="F247" s="29" t="str">
        <f>IFERROR(IF('Return Calculation'!J222*(1+'Return Calculation'!F222)-'Return Calculation'!J222&gt;0,'Return Calculation'!J222*(1+'Return Calculation'!F222)-'Return Calculation'!J222,""),"")</f>
        <v/>
      </c>
      <c r="G247" s="29" t="str">
        <f>IFERROR(IF((G246+عربى!F247)*'Return Calculation'!B222&gt;0,G246+عربى!F247,""),"")</f>
        <v/>
      </c>
      <c r="H247" s="29" t="str">
        <f>IFERROR(IF('Return Calculation'!J222+عربى!F247+عربى!D247&gt;0,'Return Calculation'!J222+عربى!F247+عربى!D247,""),"")</f>
        <v/>
      </c>
    </row>
    <row r="248" spans="1:8" s="26" customFormat="1" ht="15.75" customHeight="1">
      <c r="A248" s="10"/>
      <c r="B248" s="27" t="str">
        <f>IF('Return Calculation'!C222*'Return Calculation'!B223&gt;0,'Return Calculation'!C222*'Return Calculation'!B223,"")</f>
        <v/>
      </c>
      <c r="C248" s="27"/>
      <c r="D248" s="29" t="str">
        <f>IF('Return Calculation'!B223=1,عربى!$D$15*'Return Calculation'!B223,"")</f>
        <v/>
      </c>
      <c r="E248" s="29" t="str">
        <f>IFERROR(IF((E247+D248)*'Return Calculation'!B223&gt;0,E247+D248,""),"")</f>
        <v/>
      </c>
      <c r="F248" s="29" t="str">
        <f>IFERROR(IF('Return Calculation'!J223*(1+'Return Calculation'!F223)-'Return Calculation'!J223&gt;0,'Return Calculation'!J223*(1+'Return Calculation'!F223)-'Return Calculation'!J223,""),"")</f>
        <v/>
      </c>
      <c r="G248" s="29" t="str">
        <f>IFERROR(IF((G247+عربى!F248)*'Return Calculation'!B223&gt;0,G247+عربى!F248,""),"")</f>
        <v/>
      </c>
      <c r="H248" s="29" t="str">
        <f>IFERROR(IF('Return Calculation'!J223+عربى!F248+عربى!D248&gt;0,'Return Calculation'!J223+عربى!F248+عربى!D248,""),"")</f>
        <v/>
      </c>
    </row>
    <row r="249" spans="1:8" s="26" customFormat="1" ht="15.75" customHeight="1">
      <c r="A249" s="10"/>
      <c r="B249" s="27" t="str">
        <f>IF('Return Calculation'!C223*'Return Calculation'!B224&gt;0,'Return Calculation'!C223*'Return Calculation'!B224,"")</f>
        <v/>
      </c>
      <c r="C249" s="27"/>
      <c r="D249" s="29" t="str">
        <f>IF('Return Calculation'!B224=1,عربى!$D$15*'Return Calculation'!B224,"")</f>
        <v/>
      </c>
      <c r="E249" s="29" t="str">
        <f>IFERROR(IF((E248+D249)*'Return Calculation'!B224&gt;0,E248+D249,""),"")</f>
        <v/>
      </c>
      <c r="F249" s="29" t="str">
        <f>IFERROR(IF('Return Calculation'!J224*(1+'Return Calculation'!F224)-'Return Calculation'!J224&gt;0,'Return Calculation'!J224*(1+'Return Calculation'!F224)-'Return Calculation'!J224,""),"")</f>
        <v/>
      </c>
      <c r="G249" s="29" t="str">
        <f>IFERROR(IF((G248+عربى!F249)*'Return Calculation'!B224&gt;0,G248+عربى!F249,""),"")</f>
        <v/>
      </c>
      <c r="H249" s="29" t="str">
        <f>IFERROR(IF('Return Calculation'!J224+عربى!F249+عربى!D249&gt;0,'Return Calculation'!J224+عربى!F249+عربى!D249,""),"")</f>
        <v/>
      </c>
    </row>
    <row r="250" spans="1:8" s="26" customFormat="1" ht="15.75" customHeight="1">
      <c r="A250" s="10"/>
      <c r="B250" s="27" t="str">
        <f>IF('Return Calculation'!C224*'Return Calculation'!B225&gt;0,'Return Calculation'!C224*'Return Calculation'!B225,"")</f>
        <v/>
      </c>
      <c r="C250" s="27"/>
      <c r="D250" s="29" t="str">
        <f>IF('Return Calculation'!B225=1,عربى!$D$15*'Return Calculation'!B225,"")</f>
        <v/>
      </c>
      <c r="E250" s="29" t="str">
        <f>IFERROR(IF((E249+D250)*'Return Calculation'!B225&gt;0,E249+D250,""),"")</f>
        <v/>
      </c>
      <c r="F250" s="29" t="str">
        <f>IFERROR(IF('Return Calculation'!J225*(1+'Return Calculation'!F225)-'Return Calculation'!J225&gt;0,'Return Calculation'!J225*(1+'Return Calculation'!F225)-'Return Calculation'!J225,""),"")</f>
        <v/>
      </c>
      <c r="G250" s="29" t="str">
        <f>IFERROR(IF((G249+عربى!F250)*'Return Calculation'!B225&gt;0,G249+عربى!F250,""),"")</f>
        <v/>
      </c>
      <c r="H250" s="29" t="str">
        <f>IFERROR(IF('Return Calculation'!J225+عربى!F250+عربى!D250&gt;0,'Return Calculation'!J225+عربى!F250+عربى!D250,""),"")</f>
        <v/>
      </c>
    </row>
    <row r="251" spans="1:8" s="26" customFormat="1" ht="15.75" customHeight="1">
      <c r="A251" s="10"/>
      <c r="B251" s="27" t="str">
        <f>IF('Return Calculation'!C225*'Return Calculation'!B226&gt;0,'Return Calculation'!C225*'Return Calculation'!B226,"")</f>
        <v/>
      </c>
      <c r="C251" s="27"/>
      <c r="D251" s="29" t="str">
        <f>IF('Return Calculation'!B226=1,عربى!$D$15*'Return Calculation'!B226,"")</f>
        <v/>
      </c>
      <c r="E251" s="29" t="str">
        <f>IFERROR(IF((E250+D251)*'Return Calculation'!B226&gt;0,E250+D251,""),"")</f>
        <v/>
      </c>
      <c r="F251" s="29" t="str">
        <f>IFERROR(IF('Return Calculation'!J226*(1+'Return Calculation'!F226)-'Return Calculation'!J226&gt;0,'Return Calculation'!J226*(1+'Return Calculation'!F226)-'Return Calculation'!J226,""),"")</f>
        <v/>
      </c>
      <c r="G251" s="29" t="str">
        <f>IFERROR(IF((G250+عربى!F251)*'Return Calculation'!B226&gt;0,G250+عربى!F251,""),"")</f>
        <v/>
      </c>
      <c r="H251" s="29" t="str">
        <f>IFERROR(IF('Return Calculation'!J226+عربى!F251+عربى!D251&gt;0,'Return Calculation'!J226+عربى!F251+عربى!D251,""),"")</f>
        <v/>
      </c>
    </row>
    <row r="252" spans="1:8" s="26" customFormat="1" ht="15.75" customHeight="1">
      <c r="A252" s="10"/>
      <c r="B252" s="27" t="str">
        <f>IF('Return Calculation'!C226*'Return Calculation'!B227&gt;0,'Return Calculation'!C226*'Return Calculation'!B227,"")</f>
        <v/>
      </c>
      <c r="C252" s="27"/>
      <c r="D252" s="29" t="str">
        <f>IF('Return Calculation'!B227=1,عربى!$D$15*'Return Calculation'!B227,"")</f>
        <v/>
      </c>
      <c r="E252" s="29" t="str">
        <f>IFERROR(IF((E251+D252)*'Return Calculation'!B227&gt;0,E251+D252,""),"")</f>
        <v/>
      </c>
      <c r="F252" s="29" t="str">
        <f>IFERROR(IF('Return Calculation'!J227*(1+'Return Calculation'!F227)-'Return Calculation'!J227&gt;0,'Return Calculation'!J227*(1+'Return Calculation'!F227)-'Return Calculation'!J227,""),"")</f>
        <v/>
      </c>
      <c r="G252" s="29" t="str">
        <f>IFERROR(IF((G251+عربى!F252)*'Return Calculation'!B227&gt;0,G251+عربى!F252,""),"")</f>
        <v/>
      </c>
      <c r="H252" s="29" t="str">
        <f>IFERROR(IF('Return Calculation'!J227+عربى!F252+عربى!D252&gt;0,'Return Calculation'!J227+عربى!F252+عربى!D252,""),"")</f>
        <v/>
      </c>
    </row>
    <row r="253" spans="1:8" s="26" customFormat="1" ht="15.75" customHeight="1">
      <c r="A253" s="10"/>
      <c r="B253" s="27" t="str">
        <f>IF('Return Calculation'!C227*'Return Calculation'!B228&gt;0,'Return Calculation'!C227*'Return Calculation'!B228,"")</f>
        <v/>
      </c>
      <c r="C253" s="27"/>
      <c r="D253" s="29" t="str">
        <f>IF('Return Calculation'!B228=1,عربى!$D$15*'Return Calculation'!B228,"")</f>
        <v/>
      </c>
      <c r="E253" s="29" t="str">
        <f>IFERROR(IF((E252+D253)*'Return Calculation'!B228&gt;0,E252+D253,""),"")</f>
        <v/>
      </c>
      <c r="F253" s="29" t="str">
        <f>IFERROR(IF('Return Calculation'!J228*(1+'Return Calculation'!F228)-'Return Calculation'!J228&gt;0,'Return Calculation'!J228*(1+'Return Calculation'!F228)-'Return Calculation'!J228,""),"")</f>
        <v/>
      </c>
      <c r="G253" s="29" t="str">
        <f>IFERROR(IF((G252+عربى!F253)*'Return Calculation'!B228&gt;0,G252+عربى!F253,""),"")</f>
        <v/>
      </c>
      <c r="H253" s="29" t="str">
        <f>IFERROR(IF('Return Calculation'!J228+عربى!F253+عربى!D253&gt;0,'Return Calculation'!J228+عربى!F253+عربى!D253,""),"")</f>
        <v/>
      </c>
    </row>
    <row r="254" spans="1:8" s="26" customFormat="1" ht="15.75" customHeight="1">
      <c r="A254" s="10"/>
      <c r="B254" s="27" t="str">
        <f>IF('Return Calculation'!C228*'Return Calculation'!B229&gt;0,'Return Calculation'!C228*'Return Calculation'!B229,"")</f>
        <v/>
      </c>
      <c r="C254" s="27"/>
      <c r="D254" s="29" t="str">
        <f>IF('Return Calculation'!B229=1,عربى!$D$15*'Return Calculation'!B229,"")</f>
        <v/>
      </c>
      <c r="E254" s="29" t="str">
        <f>IFERROR(IF((E253+D254)*'Return Calculation'!B229&gt;0,E253+D254,""),"")</f>
        <v/>
      </c>
      <c r="F254" s="29" t="str">
        <f>IFERROR(IF('Return Calculation'!J229*(1+'Return Calculation'!F229)-'Return Calculation'!J229&gt;0,'Return Calculation'!J229*(1+'Return Calculation'!F229)-'Return Calculation'!J229,""),"")</f>
        <v/>
      </c>
      <c r="G254" s="29" t="str">
        <f>IFERROR(IF((G253+عربى!F254)*'Return Calculation'!B229&gt;0,G253+عربى!F254,""),"")</f>
        <v/>
      </c>
      <c r="H254" s="29" t="str">
        <f>IFERROR(IF('Return Calculation'!J229+عربى!F254+عربى!D254&gt;0,'Return Calculation'!J229+عربى!F254+عربى!D254,""),"")</f>
        <v/>
      </c>
    </row>
    <row r="255" spans="1:8" s="26" customFormat="1" ht="15.75" customHeight="1">
      <c r="A255" s="10"/>
      <c r="B255" s="27" t="str">
        <f>IF('Return Calculation'!C229*'Return Calculation'!B230&gt;0,'Return Calculation'!C229*'Return Calculation'!B230,"")</f>
        <v/>
      </c>
      <c r="C255" s="27"/>
      <c r="D255" s="29" t="str">
        <f>IF('Return Calculation'!B230=1,عربى!$D$15*'Return Calculation'!B230,"")</f>
        <v/>
      </c>
      <c r="E255" s="29" t="str">
        <f>IFERROR(IF((E254+D255)*'Return Calculation'!B230&gt;0,E254+D255,""),"")</f>
        <v/>
      </c>
      <c r="F255" s="29" t="str">
        <f>IFERROR(IF('Return Calculation'!J230*(1+'Return Calculation'!F230)-'Return Calculation'!J230&gt;0,'Return Calculation'!J230*(1+'Return Calculation'!F230)-'Return Calculation'!J230,""),"")</f>
        <v/>
      </c>
      <c r="G255" s="29" t="str">
        <f>IFERROR(IF((G254+عربى!F255)*'Return Calculation'!B230&gt;0,G254+عربى!F255,""),"")</f>
        <v/>
      </c>
      <c r="H255" s="29" t="str">
        <f>IFERROR(IF('Return Calculation'!J230+عربى!F255+عربى!D255&gt;0,'Return Calculation'!J230+عربى!F255+عربى!D255,""),"")</f>
        <v/>
      </c>
    </row>
    <row r="256" spans="1:8" s="26" customFormat="1" ht="15.75" customHeight="1">
      <c r="A256" s="10"/>
      <c r="B256" s="27" t="str">
        <f>IF('Return Calculation'!C230*'Return Calculation'!B231&gt;0,'Return Calculation'!C230*'Return Calculation'!B231,"")</f>
        <v/>
      </c>
      <c r="C256" s="27"/>
      <c r="D256" s="29" t="str">
        <f>IF('Return Calculation'!B231=1,عربى!$D$15*'Return Calculation'!B231,"")</f>
        <v/>
      </c>
      <c r="E256" s="29" t="str">
        <f>IFERROR(IF((E255+D256)*'Return Calculation'!B231&gt;0,E255+D256,""),"")</f>
        <v/>
      </c>
      <c r="F256" s="29" t="str">
        <f>IFERROR(IF('Return Calculation'!J231*(1+'Return Calculation'!F231)-'Return Calculation'!J231&gt;0,'Return Calculation'!J231*(1+'Return Calculation'!F231)-'Return Calculation'!J231,""),"")</f>
        <v/>
      </c>
      <c r="G256" s="29" t="str">
        <f>IFERROR(IF((G255+عربى!F256)*'Return Calculation'!B231&gt;0,G255+عربى!F256,""),"")</f>
        <v/>
      </c>
      <c r="H256" s="29" t="str">
        <f>IFERROR(IF('Return Calculation'!J231+عربى!F256+عربى!D256&gt;0,'Return Calculation'!J231+عربى!F256+عربى!D256,""),"")</f>
        <v/>
      </c>
    </row>
    <row r="257" spans="1:8" s="26" customFormat="1" ht="15.75" customHeight="1">
      <c r="A257" s="10"/>
      <c r="B257" s="27" t="str">
        <f>IF('Return Calculation'!C231*'Return Calculation'!B232&gt;0,'Return Calculation'!C231*'Return Calculation'!B232,"")</f>
        <v/>
      </c>
      <c r="C257" s="27"/>
      <c r="D257" s="29" t="str">
        <f>IF('Return Calculation'!B232=1,عربى!$D$15*'Return Calculation'!B232,"")</f>
        <v/>
      </c>
      <c r="E257" s="29" t="str">
        <f>IFERROR(IF((E256+D257)*'Return Calculation'!B232&gt;0,E256+D257,""),"")</f>
        <v/>
      </c>
      <c r="F257" s="29" t="str">
        <f>IFERROR(IF('Return Calculation'!J232*(1+'Return Calculation'!F232)-'Return Calculation'!J232&gt;0,'Return Calculation'!J232*(1+'Return Calculation'!F232)-'Return Calculation'!J232,""),"")</f>
        <v/>
      </c>
      <c r="G257" s="29" t="str">
        <f>IFERROR(IF((G256+عربى!F257)*'Return Calculation'!B232&gt;0,G256+عربى!F257,""),"")</f>
        <v/>
      </c>
      <c r="H257" s="29" t="str">
        <f>IFERROR(IF('Return Calculation'!J232+عربى!F257+عربى!D257&gt;0,'Return Calculation'!J232+عربى!F257+عربى!D257,""),"")</f>
        <v/>
      </c>
    </row>
    <row r="258" spans="1:8" s="26" customFormat="1" ht="15.75" customHeight="1">
      <c r="A258" s="10"/>
      <c r="B258" s="27" t="str">
        <f>IF('Return Calculation'!C232*'Return Calculation'!B233&gt;0,'Return Calculation'!C232*'Return Calculation'!B233,"")</f>
        <v/>
      </c>
      <c r="C258" s="27"/>
      <c r="D258" s="29" t="str">
        <f>IF('Return Calculation'!B233=1,عربى!$D$15*'Return Calculation'!B233,"")</f>
        <v/>
      </c>
      <c r="E258" s="29" t="str">
        <f>IFERROR(IF((E257+D258)*'Return Calculation'!B233&gt;0,E257+D258,""),"")</f>
        <v/>
      </c>
      <c r="F258" s="29" t="str">
        <f>IFERROR(IF('Return Calculation'!J233*(1+'Return Calculation'!F233)-'Return Calculation'!J233&gt;0,'Return Calculation'!J233*(1+'Return Calculation'!F233)-'Return Calculation'!J233,""),"")</f>
        <v/>
      </c>
      <c r="G258" s="29" t="str">
        <f>IFERROR(IF((G257+عربى!F258)*'Return Calculation'!B233&gt;0,G257+عربى!F258,""),"")</f>
        <v/>
      </c>
      <c r="H258" s="29" t="str">
        <f>IFERROR(IF('Return Calculation'!J233+عربى!F258+عربى!D258&gt;0,'Return Calculation'!J233+عربى!F258+عربى!D258,""),"")</f>
        <v/>
      </c>
    </row>
    <row r="259" spans="1:8" s="26" customFormat="1" ht="15.75" customHeight="1">
      <c r="A259" s="10"/>
      <c r="B259" s="27" t="str">
        <f>IF('Return Calculation'!C233*'Return Calculation'!B234&gt;0,'Return Calculation'!C233*'Return Calculation'!B234,"")</f>
        <v/>
      </c>
      <c r="C259" s="27"/>
      <c r="D259" s="29" t="str">
        <f>IF('Return Calculation'!B234=1,عربى!$D$15*'Return Calculation'!B234,"")</f>
        <v/>
      </c>
      <c r="E259" s="29" t="str">
        <f>IFERROR(IF((E258+D259)*'Return Calculation'!B234&gt;0,E258+D259,""),"")</f>
        <v/>
      </c>
      <c r="F259" s="29" t="str">
        <f>IFERROR(IF('Return Calculation'!J234*(1+'Return Calculation'!F234)-'Return Calculation'!J234&gt;0,'Return Calculation'!J234*(1+'Return Calculation'!F234)-'Return Calculation'!J234,""),"")</f>
        <v/>
      </c>
      <c r="G259" s="29" t="str">
        <f>IFERROR(IF((G258+عربى!F259)*'Return Calculation'!B234&gt;0,G258+عربى!F259,""),"")</f>
        <v/>
      </c>
      <c r="H259" s="29" t="str">
        <f>IFERROR(IF('Return Calculation'!J234+عربى!F259+عربى!D259&gt;0,'Return Calculation'!J234+عربى!F259+عربى!D259,""),"")</f>
        <v/>
      </c>
    </row>
    <row r="260" spans="1:8" s="26" customFormat="1" ht="15.75" customHeight="1">
      <c r="A260" s="10"/>
      <c r="B260" s="27" t="str">
        <f>IF('Return Calculation'!C234*'Return Calculation'!B235&gt;0,'Return Calculation'!C234*'Return Calculation'!B235,"")</f>
        <v/>
      </c>
      <c r="C260" s="27"/>
      <c r="D260" s="29" t="str">
        <f>IF('Return Calculation'!B235=1,عربى!$D$15*'Return Calculation'!B235,"")</f>
        <v/>
      </c>
      <c r="E260" s="29" t="str">
        <f>IFERROR(IF((E259+D260)*'Return Calculation'!B235&gt;0,E259+D260,""),"")</f>
        <v/>
      </c>
      <c r="F260" s="29" t="str">
        <f>IFERROR(IF('Return Calculation'!J235*(1+'Return Calculation'!F235)-'Return Calculation'!J235&gt;0,'Return Calculation'!J235*(1+'Return Calculation'!F235)-'Return Calculation'!J235,""),"")</f>
        <v/>
      </c>
      <c r="G260" s="29" t="str">
        <f>IFERROR(IF((G259+عربى!F260)*'Return Calculation'!B235&gt;0,G259+عربى!F260,""),"")</f>
        <v/>
      </c>
      <c r="H260" s="29" t="str">
        <f>IFERROR(IF('Return Calculation'!J235+عربى!F260+عربى!D260&gt;0,'Return Calculation'!J235+عربى!F260+عربى!D260,""),"")</f>
        <v/>
      </c>
    </row>
    <row r="261" spans="1:8" s="26" customFormat="1" ht="15.75" customHeight="1">
      <c r="A261" s="10"/>
      <c r="B261" s="27" t="str">
        <f>IF('Return Calculation'!C235*'Return Calculation'!B236&gt;0,'Return Calculation'!C235*'Return Calculation'!B236,"")</f>
        <v/>
      </c>
      <c r="C261" s="27"/>
      <c r="D261" s="29" t="str">
        <f>IF('Return Calculation'!B236=1,عربى!$D$15*'Return Calculation'!B236,"")</f>
        <v/>
      </c>
      <c r="E261" s="29" t="str">
        <f>IFERROR(IF((E260+D261)*'Return Calculation'!B236&gt;0,E260+D261,""),"")</f>
        <v/>
      </c>
      <c r="F261" s="29" t="str">
        <f>IFERROR(IF('Return Calculation'!J236*(1+'Return Calculation'!F236)-'Return Calculation'!J236&gt;0,'Return Calculation'!J236*(1+'Return Calculation'!F236)-'Return Calculation'!J236,""),"")</f>
        <v/>
      </c>
      <c r="G261" s="29" t="str">
        <f>IFERROR(IF((G260+عربى!F261)*'Return Calculation'!B236&gt;0,G260+عربى!F261,""),"")</f>
        <v/>
      </c>
      <c r="H261" s="29" t="str">
        <f>IFERROR(IF('Return Calculation'!J236+عربى!F261+عربى!D261&gt;0,'Return Calculation'!J236+عربى!F261+عربى!D261,""),"")</f>
        <v/>
      </c>
    </row>
    <row r="262" spans="1:8" s="26" customFormat="1" ht="15.75" customHeight="1">
      <c r="A262" s="10"/>
      <c r="B262" s="27" t="str">
        <f>IF('Return Calculation'!C236*'Return Calculation'!B237&gt;0,'Return Calculation'!C236*'Return Calculation'!B237,"")</f>
        <v/>
      </c>
      <c r="C262" s="27"/>
      <c r="D262" s="29" t="str">
        <f>IF('Return Calculation'!B237=1,عربى!$D$15*'Return Calculation'!B237,"")</f>
        <v/>
      </c>
      <c r="E262" s="29" t="str">
        <f>IFERROR(IF((E261+D262)*'Return Calculation'!B237&gt;0,E261+D262,""),"")</f>
        <v/>
      </c>
      <c r="F262" s="29" t="str">
        <f>IFERROR(IF('Return Calculation'!J237*(1+'Return Calculation'!F237)-'Return Calculation'!J237&gt;0,'Return Calculation'!J237*(1+'Return Calculation'!F237)-'Return Calculation'!J237,""),"")</f>
        <v/>
      </c>
      <c r="G262" s="29" t="str">
        <f>IFERROR(IF((G261+عربى!F262)*'Return Calculation'!B237&gt;0,G261+عربى!F262,""),"")</f>
        <v/>
      </c>
      <c r="H262" s="29" t="str">
        <f>IFERROR(IF('Return Calculation'!J237+عربى!F262+عربى!D262&gt;0,'Return Calculation'!J237+عربى!F262+عربى!D262,""),"")</f>
        <v/>
      </c>
    </row>
    <row r="263" spans="1:8" s="26" customFormat="1" ht="15.75" customHeight="1">
      <c r="A263" s="10"/>
      <c r="B263" s="27" t="str">
        <f>IF('Return Calculation'!C237*'Return Calculation'!B238&gt;0,'Return Calculation'!C237*'Return Calculation'!B238,"")</f>
        <v/>
      </c>
      <c r="C263" s="27"/>
      <c r="D263" s="29" t="str">
        <f>IF('Return Calculation'!B238=1,عربى!$D$15*'Return Calculation'!B238,"")</f>
        <v/>
      </c>
      <c r="E263" s="29" t="str">
        <f>IFERROR(IF((E262+D263)*'Return Calculation'!B238&gt;0,E262+D263,""),"")</f>
        <v/>
      </c>
      <c r="F263" s="29" t="str">
        <f>IFERROR(IF('Return Calculation'!J238*(1+'Return Calculation'!F238)-'Return Calculation'!J238&gt;0,'Return Calculation'!J238*(1+'Return Calculation'!F238)-'Return Calculation'!J238,""),"")</f>
        <v/>
      </c>
      <c r="G263" s="29" t="str">
        <f>IFERROR(IF((G262+عربى!F263)*'Return Calculation'!B238&gt;0,G262+عربى!F263,""),"")</f>
        <v/>
      </c>
      <c r="H263" s="29" t="str">
        <f>IFERROR(IF('Return Calculation'!J238+عربى!F263+عربى!D263&gt;0,'Return Calculation'!J238+عربى!F263+عربى!D263,""),"")</f>
        <v/>
      </c>
    </row>
    <row r="264" spans="1:8" s="26" customFormat="1" ht="15.75" customHeight="1">
      <c r="A264" s="10"/>
      <c r="B264" s="27" t="str">
        <f>IF('Return Calculation'!C238*'Return Calculation'!B239&gt;0,'Return Calculation'!C238*'Return Calculation'!B239,"")</f>
        <v/>
      </c>
      <c r="C264" s="27"/>
      <c r="D264" s="29" t="str">
        <f>IF('Return Calculation'!B239=1,عربى!$D$15*'Return Calculation'!B239,"")</f>
        <v/>
      </c>
      <c r="E264" s="29" t="str">
        <f>IFERROR(IF((E263+D264)*'Return Calculation'!B239&gt;0,E263+D264,""),"")</f>
        <v/>
      </c>
      <c r="F264" s="29" t="str">
        <f>IFERROR(IF('Return Calculation'!J239*(1+'Return Calculation'!F239)-'Return Calculation'!J239&gt;0,'Return Calculation'!J239*(1+'Return Calculation'!F239)-'Return Calculation'!J239,""),"")</f>
        <v/>
      </c>
      <c r="G264" s="29" t="str">
        <f>IFERROR(IF((G263+عربى!F264)*'Return Calculation'!B239&gt;0,G263+عربى!F264,""),"")</f>
        <v/>
      </c>
      <c r="H264" s="29" t="str">
        <f>IFERROR(IF('Return Calculation'!J239+عربى!F264+عربى!D264&gt;0,'Return Calculation'!J239+عربى!F264+عربى!D264,""),"")</f>
        <v/>
      </c>
    </row>
    <row r="265" spans="1:8" s="26" customFormat="1" ht="15.75" customHeight="1">
      <c r="A265" s="10"/>
      <c r="B265" s="27" t="str">
        <f>IF('Return Calculation'!C239*'Return Calculation'!B240&gt;0,'Return Calculation'!C239*'Return Calculation'!B240,"")</f>
        <v/>
      </c>
      <c r="C265" s="27"/>
      <c r="D265" s="29" t="str">
        <f>IF('Return Calculation'!B240=1,عربى!$D$15*'Return Calculation'!B240,"")</f>
        <v/>
      </c>
      <c r="E265" s="29" t="str">
        <f>IFERROR(IF((E264+D265)*'Return Calculation'!B240&gt;0,E264+D265,""),"")</f>
        <v/>
      </c>
      <c r="F265" s="29" t="str">
        <f>IFERROR(IF('Return Calculation'!J240*(1+'Return Calculation'!F240)-'Return Calculation'!J240&gt;0,'Return Calculation'!J240*(1+'Return Calculation'!F240)-'Return Calculation'!J240,""),"")</f>
        <v/>
      </c>
      <c r="G265" s="29" t="str">
        <f>IFERROR(IF((G264+عربى!F265)*'Return Calculation'!B240&gt;0,G264+عربى!F265,""),"")</f>
        <v/>
      </c>
      <c r="H265" s="29" t="str">
        <f>IFERROR(IF('Return Calculation'!J240+عربى!F265+عربى!D265&gt;0,'Return Calculation'!J240+عربى!F265+عربى!D265,""),"")</f>
        <v/>
      </c>
    </row>
    <row r="266" spans="1:8" s="26" customFormat="1" ht="15.75" customHeight="1">
      <c r="A266" s="10"/>
      <c r="B266" s="27" t="str">
        <f>IF('Return Calculation'!C240*'Return Calculation'!B241&gt;0,'Return Calculation'!C240*'Return Calculation'!B241,"")</f>
        <v/>
      </c>
      <c r="C266" s="27"/>
      <c r="D266" s="29" t="str">
        <f>IF('Return Calculation'!B241=1,عربى!$D$15*'Return Calculation'!B241,"")</f>
        <v/>
      </c>
      <c r="E266" s="29" t="str">
        <f>IFERROR(IF((E265+D266)*'Return Calculation'!B241&gt;0,E265+D266,""),"")</f>
        <v/>
      </c>
      <c r="F266" s="29" t="str">
        <f>IFERROR(IF('Return Calculation'!J241*(1+'Return Calculation'!F241)-'Return Calculation'!J241&gt;0,'Return Calculation'!J241*(1+'Return Calculation'!F241)-'Return Calculation'!J241,""),"")</f>
        <v/>
      </c>
      <c r="G266" s="29" t="str">
        <f>IFERROR(IF((G265+عربى!F266)*'Return Calculation'!B241&gt;0,G265+عربى!F266,""),"")</f>
        <v/>
      </c>
      <c r="H266" s="29" t="str">
        <f>IFERROR(IF('Return Calculation'!J241+عربى!F266+عربى!D266&gt;0,'Return Calculation'!J241+عربى!F266+عربى!D266,""),"")</f>
        <v/>
      </c>
    </row>
    <row r="267" spans="1:8" s="26" customFormat="1" ht="15.75" customHeight="1">
      <c r="A267" s="10"/>
      <c r="B267" s="27" t="str">
        <f>IF('Return Calculation'!C241*'Return Calculation'!B242&gt;0,'Return Calculation'!C241*'Return Calculation'!B242,"")</f>
        <v/>
      </c>
      <c r="C267" s="27"/>
      <c r="D267" s="29" t="str">
        <f>IF('Return Calculation'!B242=1,عربى!$D$15*'Return Calculation'!B242,"")</f>
        <v/>
      </c>
      <c r="E267" s="29" t="str">
        <f>IFERROR(IF((E266+D267)*'Return Calculation'!B242&gt;0,E266+D267,""),"")</f>
        <v/>
      </c>
      <c r="F267" s="29" t="str">
        <f>IFERROR(IF('Return Calculation'!J242*(1+'Return Calculation'!F242)-'Return Calculation'!J242&gt;0,'Return Calculation'!J242*(1+'Return Calculation'!F242)-'Return Calculation'!J242,""),"")</f>
        <v/>
      </c>
      <c r="G267" s="29" t="str">
        <f>IFERROR(IF((G266+عربى!F267)*'Return Calculation'!B242&gt;0,G266+عربى!F267,""),"")</f>
        <v/>
      </c>
      <c r="H267" s="29" t="str">
        <f>IFERROR(IF('Return Calculation'!J242+عربى!F267+عربى!D267&gt;0,'Return Calculation'!J242+عربى!F267+عربى!D267,""),"")</f>
        <v/>
      </c>
    </row>
    <row r="268" spans="1:8" s="26" customFormat="1" ht="15.75" customHeight="1">
      <c r="A268" s="10"/>
      <c r="B268" s="27" t="str">
        <f>IF('Return Calculation'!C242*'Return Calculation'!B243&gt;0,'Return Calculation'!C242*'Return Calculation'!B243,"")</f>
        <v/>
      </c>
      <c r="C268" s="27"/>
      <c r="D268" s="29" t="str">
        <f>IF('Return Calculation'!B243=1,عربى!$D$15*'Return Calculation'!B243,"")</f>
        <v/>
      </c>
      <c r="E268" s="29" t="str">
        <f>IFERROR(IF((E267+D268)*'Return Calculation'!B243&gt;0,E267+D268,""),"")</f>
        <v/>
      </c>
      <c r="F268" s="29" t="str">
        <f>IFERROR(IF('Return Calculation'!J243*(1+'Return Calculation'!F243)-'Return Calculation'!J243&gt;0,'Return Calculation'!J243*(1+'Return Calculation'!F243)-'Return Calculation'!J243,""),"")</f>
        <v/>
      </c>
      <c r="G268" s="29" t="str">
        <f>IFERROR(IF((G267+عربى!F268)*'Return Calculation'!B243&gt;0,G267+عربى!F268,""),"")</f>
        <v/>
      </c>
      <c r="H268" s="29" t="str">
        <f>IFERROR(IF('Return Calculation'!J243+عربى!F268+عربى!D268&gt;0,'Return Calculation'!J243+عربى!F268+عربى!D268,""),"")</f>
        <v/>
      </c>
    </row>
    <row r="269" spans="1:8" s="26" customFormat="1" ht="15.75" customHeight="1">
      <c r="A269" s="10"/>
      <c r="B269" s="27" t="str">
        <f>IF('Return Calculation'!C243*'Return Calculation'!B244&gt;0,'Return Calculation'!C243*'Return Calculation'!B244,"")</f>
        <v/>
      </c>
      <c r="C269" s="27"/>
      <c r="D269" s="29" t="str">
        <f>IF('Return Calculation'!B244=1,عربى!$D$15*'Return Calculation'!B244,"")</f>
        <v/>
      </c>
      <c r="E269" s="29" t="str">
        <f>IFERROR(IF((E268+D269)*'Return Calculation'!B244&gt;0,E268+D269,""),"")</f>
        <v/>
      </c>
      <c r="F269" s="29" t="str">
        <f>IFERROR(IF('Return Calculation'!J244*(1+'Return Calculation'!F244)-'Return Calculation'!J244&gt;0,'Return Calculation'!J244*(1+'Return Calculation'!F244)-'Return Calculation'!J244,""),"")</f>
        <v/>
      </c>
      <c r="G269" s="29" t="str">
        <f>IFERROR(IF((G268+عربى!F269)*'Return Calculation'!B244&gt;0,G268+عربى!F269,""),"")</f>
        <v/>
      </c>
      <c r="H269" s="29" t="str">
        <f>IFERROR(IF('Return Calculation'!J244+عربى!F269+عربى!D269&gt;0,'Return Calculation'!J244+عربى!F269+عربى!D269,""),"")</f>
        <v/>
      </c>
    </row>
    <row r="270" spans="1:8" s="26" customFormat="1" ht="15.75" customHeight="1">
      <c r="A270" s="10"/>
      <c r="B270" s="27" t="str">
        <f>IF('Return Calculation'!C244*'Return Calculation'!B245&gt;0,'Return Calculation'!C244*'Return Calculation'!B245,"")</f>
        <v/>
      </c>
      <c r="C270" s="27"/>
      <c r="D270" s="29" t="str">
        <f>IF('Return Calculation'!B245=1,عربى!$D$15*'Return Calculation'!B245,"")</f>
        <v/>
      </c>
      <c r="E270" s="29" t="str">
        <f>IFERROR(IF((E269+D270)*'Return Calculation'!B245&gt;0,E269+D270,""),"")</f>
        <v/>
      </c>
      <c r="F270" s="29" t="str">
        <f>IFERROR(IF('Return Calculation'!J245*(1+'Return Calculation'!F245)-'Return Calculation'!J245&gt;0,'Return Calculation'!J245*(1+'Return Calculation'!F245)-'Return Calculation'!J245,""),"")</f>
        <v/>
      </c>
      <c r="G270" s="29" t="str">
        <f>IFERROR(IF((G269+عربى!F270)*'Return Calculation'!B245&gt;0,G269+عربى!F270,""),"")</f>
        <v/>
      </c>
      <c r="H270" s="29" t="str">
        <f>IFERROR(IF('Return Calculation'!J245+عربى!F270+عربى!D270&gt;0,'Return Calculation'!J245+عربى!F270+عربى!D270,""),"")</f>
        <v/>
      </c>
    </row>
    <row r="271" spans="1:8" s="26" customFormat="1" ht="15.75" customHeight="1">
      <c r="A271" s="10"/>
      <c r="B271" s="27" t="str">
        <f>IF('Return Calculation'!C245*'Return Calculation'!B246&gt;0,'Return Calculation'!C245*'Return Calculation'!B246,"")</f>
        <v/>
      </c>
      <c r="C271" s="27"/>
      <c r="D271" s="29" t="str">
        <f>IF('Return Calculation'!B246=1,عربى!$D$15*'Return Calculation'!B246,"")</f>
        <v/>
      </c>
      <c r="E271" s="29" t="str">
        <f>IFERROR(IF((E270+D271)*'Return Calculation'!B246&gt;0,E270+D271,""),"")</f>
        <v/>
      </c>
      <c r="F271" s="29" t="str">
        <f>IFERROR(IF('Return Calculation'!J246*(1+'Return Calculation'!F246)-'Return Calculation'!J246&gt;0,'Return Calculation'!J246*(1+'Return Calculation'!F246)-'Return Calculation'!J246,""),"")</f>
        <v/>
      </c>
      <c r="G271" s="29" t="str">
        <f>IFERROR(IF((G270+عربى!F271)*'Return Calculation'!B246&gt;0,G270+عربى!F271,""),"")</f>
        <v/>
      </c>
      <c r="H271" s="29" t="str">
        <f>IFERROR(IF('Return Calculation'!J246+عربى!F271+عربى!D271&gt;0,'Return Calculation'!J246+عربى!F271+عربى!D271,""),"")</f>
        <v/>
      </c>
    </row>
    <row r="272" spans="1:8" s="26" customFormat="1" ht="15.75" customHeight="1">
      <c r="A272" s="10"/>
      <c r="B272" s="27" t="str">
        <f>IF('Return Calculation'!C246*'Return Calculation'!B247&gt;0,'Return Calculation'!C246*'Return Calculation'!B247,"")</f>
        <v/>
      </c>
      <c r="C272" s="27"/>
      <c r="D272" s="29" t="str">
        <f>IF('Return Calculation'!B247=1,عربى!$D$15*'Return Calculation'!B247,"")</f>
        <v/>
      </c>
      <c r="E272" s="29" t="str">
        <f>IFERROR(IF((E271+D272)*'Return Calculation'!B247&gt;0,E271+D272,""),"")</f>
        <v/>
      </c>
      <c r="F272" s="29" t="str">
        <f>IFERROR(IF('Return Calculation'!J247*(1+'Return Calculation'!F247)-'Return Calculation'!J247&gt;0,'Return Calculation'!J247*(1+'Return Calculation'!F247)-'Return Calculation'!J247,""),"")</f>
        <v/>
      </c>
      <c r="G272" s="29" t="str">
        <f>IFERROR(IF((G271+عربى!F272)*'Return Calculation'!B247&gt;0,G271+عربى!F272,""),"")</f>
        <v/>
      </c>
      <c r="H272" s="29" t="str">
        <f>IFERROR(IF('Return Calculation'!J247+عربى!F272+عربى!D272&gt;0,'Return Calculation'!J247+عربى!F272+عربى!D272,""),"")</f>
        <v/>
      </c>
    </row>
    <row r="273" spans="1:8" s="26" customFormat="1" ht="15.75" customHeight="1">
      <c r="A273" s="10"/>
      <c r="B273" s="27" t="str">
        <f>IF('Return Calculation'!C247*'Return Calculation'!B248&gt;0,'Return Calculation'!C247*'Return Calculation'!B248,"")</f>
        <v/>
      </c>
      <c r="C273" s="27"/>
      <c r="D273" s="29" t="str">
        <f>IF('Return Calculation'!B248=1,عربى!$D$15*'Return Calculation'!B248,"")</f>
        <v/>
      </c>
      <c r="E273" s="29" t="str">
        <f>IFERROR(IF((E272+D273)*'Return Calculation'!B248&gt;0,E272+D273,""),"")</f>
        <v/>
      </c>
      <c r="F273" s="29" t="str">
        <f>IFERROR(IF('Return Calculation'!J248*(1+'Return Calculation'!F248)-'Return Calculation'!J248&gt;0,'Return Calculation'!J248*(1+'Return Calculation'!F248)-'Return Calculation'!J248,""),"")</f>
        <v/>
      </c>
      <c r="G273" s="29" t="str">
        <f>IFERROR(IF((G272+عربى!F273)*'Return Calculation'!B248&gt;0,G272+عربى!F273,""),"")</f>
        <v/>
      </c>
      <c r="H273" s="29" t="str">
        <f>IFERROR(IF('Return Calculation'!J248+عربى!F273+عربى!D273&gt;0,'Return Calculation'!J248+عربى!F273+عربى!D273,""),"")</f>
        <v/>
      </c>
    </row>
    <row r="274" spans="1:8" s="26" customFormat="1" ht="15.75" customHeight="1">
      <c r="A274" s="10"/>
      <c r="B274" s="27" t="str">
        <f>IF('Return Calculation'!C248*'Return Calculation'!B249&gt;0,'Return Calculation'!C248*'Return Calculation'!B249,"")</f>
        <v/>
      </c>
      <c r="C274" s="27"/>
      <c r="D274" s="29" t="str">
        <f>IF('Return Calculation'!B249=1,عربى!$D$15*'Return Calculation'!B249,"")</f>
        <v/>
      </c>
      <c r="E274" s="29" t="str">
        <f>IFERROR(IF((E273+D274)*'Return Calculation'!B249&gt;0,E273+D274,""),"")</f>
        <v/>
      </c>
      <c r="F274" s="29" t="str">
        <f>IFERROR(IF('Return Calculation'!J249*(1+'Return Calculation'!F249)-'Return Calculation'!J249&gt;0,'Return Calculation'!J249*(1+'Return Calculation'!F249)-'Return Calculation'!J249,""),"")</f>
        <v/>
      </c>
      <c r="G274" s="29" t="str">
        <f>IFERROR(IF((G273+عربى!F274)*'Return Calculation'!B249&gt;0,G273+عربى!F274,""),"")</f>
        <v/>
      </c>
      <c r="H274" s="29" t="str">
        <f>IFERROR(IF('Return Calculation'!J249+عربى!F274+عربى!D274&gt;0,'Return Calculation'!J249+عربى!F274+عربى!D274,""),"")</f>
        <v/>
      </c>
    </row>
    <row r="275" spans="1:8" s="26" customFormat="1" ht="15.75" customHeight="1">
      <c r="A275" s="10"/>
      <c r="B275" s="27" t="str">
        <f>IF('Return Calculation'!C249*'Return Calculation'!B250&gt;0,'Return Calculation'!C249*'Return Calculation'!B250,"")</f>
        <v/>
      </c>
      <c r="C275" s="27"/>
      <c r="D275" s="29" t="str">
        <f>IF('Return Calculation'!B250=1,عربى!$D$15*'Return Calculation'!B250,"")</f>
        <v/>
      </c>
      <c r="E275" s="29" t="str">
        <f>IFERROR(IF((E274+D275)*'Return Calculation'!B250&gt;0,E274+D275,""),"")</f>
        <v/>
      </c>
      <c r="F275" s="29" t="str">
        <f>IFERROR(IF('Return Calculation'!J250*(1+'Return Calculation'!F250)-'Return Calculation'!J250&gt;0,'Return Calculation'!J250*(1+'Return Calculation'!F250)-'Return Calculation'!J250,""),"")</f>
        <v/>
      </c>
      <c r="G275" s="29" t="str">
        <f>IFERROR(IF((G274+عربى!F275)*'Return Calculation'!B250&gt;0,G274+عربى!F275,""),"")</f>
        <v/>
      </c>
      <c r="H275" s="29" t="str">
        <f>IFERROR(IF('Return Calculation'!J250+عربى!F275+عربى!D275&gt;0,'Return Calculation'!J250+عربى!F275+عربى!D275,""),"")</f>
        <v/>
      </c>
    </row>
    <row r="276" spans="1:8" s="26" customFormat="1" ht="15.75" customHeight="1">
      <c r="A276" s="10"/>
      <c r="B276" s="27" t="str">
        <f>IF('Return Calculation'!C250*'Return Calculation'!B251&gt;0,'Return Calculation'!C250*'Return Calculation'!B251,"")</f>
        <v/>
      </c>
      <c r="C276" s="27"/>
      <c r="D276" s="29" t="str">
        <f>IF('Return Calculation'!B251=1,عربى!$D$15*'Return Calculation'!B251,"")</f>
        <v/>
      </c>
      <c r="E276" s="29" t="str">
        <f>IFERROR(IF((E275+D276)*'Return Calculation'!B251&gt;0,E275+D276,""),"")</f>
        <v/>
      </c>
      <c r="F276" s="29" t="str">
        <f>IFERROR(IF('Return Calculation'!J251*(1+'Return Calculation'!F251)-'Return Calculation'!J251&gt;0,'Return Calculation'!J251*(1+'Return Calculation'!F251)-'Return Calculation'!J251,""),"")</f>
        <v/>
      </c>
      <c r="G276" s="29" t="str">
        <f>IFERROR(IF((G275+عربى!F276)*'Return Calculation'!B251&gt;0,G275+عربى!F276,""),"")</f>
        <v/>
      </c>
      <c r="H276" s="29" t="str">
        <f>IFERROR(IF('Return Calculation'!J251+عربى!F276+عربى!D276&gt;0,'Return Calculation'!J251+عربى!F276+عربى!D276,""),"")</f>
        <v/>
      </c>
    </row>
    <row r="277" spans="1:8" s="26" customFormat="1" ht="15.75" customHeight="1">
      <c r="A277" s="10"/>
      <c r="B277" s="27" t="str">
        <f>IF('Return Calculation'!C251*'Return Calculation'!B252&gt;0,'Return Calculation'!C251*'Return Calculation'!B252,"")</f>
        <v/>
      </c>
      <c r="C277" s="27"/>
      <c r="D277" s="29" t="str">
        <f>IF('Return Calculation'!B252=1,عربى!$D$15*'Return Calculation'!B252,"")</f>
        <v/>
      </c>
      <c r="E277" s="29" t="str">
        <f>IFERROR(IF((E276+D277)*'Return Calculation'!B252&gt;0,E276+D277,""),"")</f>
        <v/>
      </c>
      <c r="F277" s="29" t="str">
        <f>IFERROR(IF('Return Calculation'!J252*(1+'Return Calculation'!F252)-'Return Calculation'!J252&gt;0,'Return Calculation'!J252*(1+'Return Calculation'!F252)-'Return Calculation'!J252,""),"")</f>
        <v/>
      </c>
      <c r="G277" s="29" t="str">
        <f>IFERROR(IF((G276+عربى!F277)*'Return Calculation'!B252&gt;0,G276+عربى!F277,""),"")</f>
        <v/>
      </c>
      <c r="H277" s="29" t="str">
        <f>IFERROR(IF('Return Calculation'!J252+عربى!F277+عربى!D277&gt;0,'Return Calculation'!J252+عربى!F277+عربى!D277,""),"")</f>
        <v/>
      </c>
    </row>
    <row r="278" spans="1:8" s="26" customFormat="1" ht="15.75" customHeight="1">
      <c r="A278" s="10"/>
      <c r="B278" s="27" t="str">
        <f>IF('Return Calculation'!C252*'Return Calculation'!B253&gt;0,'Return Calculation'!C252*'Return Calculation'!B253,"")</f>
        <v/>
      </c>
      <c r="C278" s="27"/>
      <c r="D278" s="29" t="str">
        <f>IF('Return Calculation'!B253=1,عربى!$D$15*'Return Calculation'!B253,"")</f>
        <v/>
      </c>
      <c r="E278" s="29" t="str">
        <f>IFERROR(IF((E277+D278)*'Return Calculation'!B253&gt;0,E277+D278,""),"")</f>
        <v/>
      </c>
      <c r="F278" s="29" t="str">
        <f>IFERROR(IF('Return Calculation'!J253*(1+'Return Calculation'!F253)-'Return Calculation'!J253&gt;0,'Return Calculation'!J253*(1+'Return Calculation'!F253)-'Return Calculation'!J253,""),"")</f>
        <v/>
      </c>
      <c r="G278" s="29" t="str">
        <f>IFERROR(IF((G277+عربى!F278)*'Return Calculation'!B253&gt;0,G277+عربى!F278,""),"")</f>
        <v/>
      </c>
      <c r="H278" s="29" t="str">
        <f>IFERROR(IF('Return Calculation'!J253+عربى!F278+عربى!D278&gt;0,'Return Calculation'!J253+عربى!F278+عربى!D278,""),"")</f>
        <v/>
      </c>
    </row>
    <row r="279" spans="1:8" s="26" customFormat="1" ht="15.75" customHeight="1">
      <c r="A279" s="10"/>
      <c r="B279" s="27" t="str">
        <f>IF('Return Calculation'!C253*'Return Calculation'!B254&gt;0,'Return Calculation'!C253*'Return Calculation'!B254,"")</f>
        <v/>
      </c>
      <c r="C279" s="27"/>
      <c r="D279" s="29" t="str">
        <f>IF('Return Calculation'!B254=1,عربى!$D$15*'Return Calculation'!B254,"")</f>
        <v/>
      </c>
      <c r="E279" s="29" t="str">
        <f>IFERROR(IF((E278+D279)*'Return Calculation'!B254&gt;0,E278+D279,""),"")</f>
        <v/>
      </c>
      <c r="F279" s="29" t="str">
        <f>IFERROR(IF('Return Calculation'!J254*(1+'Return Calculation'!F254)-'Return Calculation'!J254&gt;0,'Return Calculation'!J254*(1+'Return Calculation'!F254)-'Return Calculation'!J254,""),"")</f>
        <v/>
      </c>
      <c r="G279" s="29" t="str">
        <f>IFERROR(IF((G278+عربى!F279)*'Return Calculation'!B254&gt;0,G278+عربى!F279,""),"")</f>
        <v/>
      </c>
      <c r="H279" s="29" t="str">
        <f>IFERROR(IF('Return Calculation'!J254+عربى!F279+عربى!D279&gt;0,'Return Calculation'!J254+عربى!F279+عربى!D279,""),"")</f>
        <v/>
      </c>
    </row>
    <row r="280" spans="1:8" s="26" customFormat="1" ht="15.75" customHeight="1">
      <c r="A280" s="10"/>
      <c r="B280" s="27" t="str">
        <f>IF('Return Calculation'!C254*'Return Calculation'!B255&gt;0,'Return Calculation'!C254*'Return Calculation'!B255,"")</f>
        <v/>
      </c>
      <c r="C280" s="27"/>
      <c r="D280" s="29" t="str">
        <f>IF('Return Calculation'!B255=1,عربى!$D$15*'Return Calculation'!B255,"")</f>
        <v/>
      </c>
      <c r="E280" s="29" t="str">
        <f>IFERROR(IF((E279+D280)*'Return Calculation'!B255&gt;0,E279+D280,""),"")</f>
        <v/>
      </c>
      <c r="F280" s="29" t="str">
        <f>IFERROR(IF('Return Calculation'!J255*(1+'Return Calculation'!F255)-'Return Calculation'!J255&gt;0,'Return Calculation'!J255*(1+'Return Calculation'!F255)-'Return Calculation'!J255,""),"")</f>
        <v/>
      </c>
      <c r="G280" s="29" t="str">
        <f>IFERROR(IF((G279+عربى!F280)*'Return Calculation'!B255&gt;0,G279+عربى!F280,""),"")</f>
        <v/>
      </c>
      <c r="H280" s="29" t="str">
        <f>IFERROR(IF('Return Calculation'!J255+عربى!F280+عربى!D280&gt;0,'Return Calculation'!J255+عربى!F280+عربى!D280,""),"")</f>
        <v/>
      </c>
    </row>
    <row r="281" spans="1:8" s="26" customFormat="1" ht="15.75" customHeight="1">
      <c r="A281" s="10"/>
      <c r="B281" s="27" t="str">
        <f>IF('Return Calculation'!C255*'Return Calculation'!B256&gt;0,'Return Calculation'!C255*'Return Calculation'!B256,"")</f>
        <v/>
      </c>
      <c r="C281" s="27"/>
      <c r="D281" s="29" t="str">
        <f>IF('Return Calculation'!B256=1,عربى!$D$15*'Return Calculation'!B256,"")</f>
        <v/>
      </c>
      <c r="E281" s="29" t="str">
        <f>IFERROR(IF((E280+D281)*'Return Calculation'!B256&gt;0,E280+D281,""),"")</f>
        <v/>
      </c>
      <c r="F281" s="29" t="str">
        <f>IFERROR(IF('Return Calculation'!J256*(1+'Return Calculation'!F256)-'Return Calculation'!J256&gt;0,'Return Calculation'!J256*(1+'Return Calculation'!F256)-'Return Calculation'!J256,""),"")</f>
        <v/>
      </c>
      <c r="G281" s="29" t="str">
        <f>IFERROR(IF((G280+عربى!F281)*'Return Calculation'!B256&gt;0,G280+عربى!F281,""),"")</f>
        <v/>
      </c>
      <c r="H281" s="29" t="str">
        <f>IFERROR(IF('Return Calculation'!J256+عربى!F281+عربى!D281&gt;0,'Return Calculation'!J256+عربى!F281+عربى!D281,""),"")</f>
        <v/>
      </c>
    </row>
    <row r="282" spans="1:8" s="26" customFormat="1" ht="15.75" customHeight="1">
      <c r="A282" s="10"/>
      <c r="B282" s="27" t="str">
        <f>IF('Return Calculation'!C256*'Return Calculation'!B257&gt;0,'Return Calculation'!C256*'Return Calculation'!B257,"")</f>
        <v/>
      </c>
      <c r="C282" s="27"/>
      <c r="D282" s="29" t="str">
        <f>IF('Return Calculation'!B257=1,عربى!$D$15*'Return Calculation'!B257,"")</f>
        <v/>
      </c>
      <c r="E282" s="29" t="str">
        <f>IFERROR(IF((E281+D282)*'Return Calculation'!B257&gt;0,E281+D282,""),"")</f>
        <v/>
      </c>
      <c r="F282" s="29" t="str">
        <f>IFERROR(IF('Return Calculation'!J257*(1+'Return Calculation'!F257)-'Return Calculation'!J257&gt;0,'Return Calculation'!J257*(1+'Return Calculation'!F257)-'Return Calculation'!J257,""),"")</f>
        <v/>
      </c>
      <c r="G282" s="29" t="str">
        <f>IFERROR(IF((G281+عربى!F282)*'Return Calculation'!B257&gt;0,G281+عربى!F282,""),"")</f>
        <v/>
      </c>
      <c r="H282" s="29" t="str">
        <f>IFERROR(IF('Return Calculation'!J257+عربى!F282+عربى!D282&gt;0,'Return Calculation'!J257+عربى!F282+عربى!D282,""),"")</f>
        <v/>
      </c>
    </row>
    <row r="283" spans="1:8" s="26" customFormat="1" ht="15.75" customHeight="1">
      <c r="A283" s="10"/>
      <c r="B283" s="27" t="str">
        <f>IF('Return Calculation'!C257*'Return Calculation'!B258&gt;0,'Return Calculation'!C257*'Return Calculation'!B258,"")</f>
        <v/>
      </c>
      <c r="C283" s="27"/>
      <c r="D283" s="29" t="str">
        <f>IF('Return Calculation'!B258=1,عربى!$D$15*'Return Calculation'!B258,"")</f>
        <v/>
      </c>
      <c r="E283" s="29" t="str">
        <f>IFERROR(IF((E282+D283)*'Return Calculation'!B258&gt;0,E282+D283,""),"")</f>
        <v/>
      </c>
      <c r="F283" s="29" t="str">
        <f>IFERROR(IF('Return Calculation'!J258*(1+'Return Calculation'!F258)-'Return Calculation'!J258&gt;0,'Return Calculation'!J258*(1+'Return Calculation'!F258)-'Return Calculation'!J258,""),"")</f>
        <v/>
      </c>
      <c r="G283" s="29" t="str">
        <f>IFERROR(IF((G282+عربى!F283)*'Return Calculation'!B258&gt;0,G282+عربى!F283,""),"")</f>
        <v/>
      </c>
      <c r="H283" s="29" t="str">
        <f>IFERROR(IF('Return Calculation'!J258+عربى!F283+عربى!D283&gt;0,'Return Calculation'!J258+عربى!F283+عربى!D283,""),"")</f>
        <v/>
      </c>
    </row>
    <row r="284" spans="1:8" s="26" customFormat="1" ht="15.75" customHeight="1">
      <c r="A284" s="10"/>
      <c r="B284" s="27" t="str">
        <f>IF('Return Calculation'!C258*'Return Calculation'!B259&gt;0,'Return Calculation'!C258*'Return Calculation'!B259,"")</f>
        <v/>
      </c>
      <c r="C284" s="27"/>
      <c r="D284" s="29" t="str">
        <f>IF('Return Calculation'!B259=1,عربى!$D$15*'Return Calculation'!B259,"")</f>
        <v/>
      </c>
      <c r="E284" s="29" t="str">
        <f>IFERROR(IF((E283+D284)*'Return Calculation'!B259&gt;0,E283+D284,""),"")</f>
        <v/>
      </c>
      <c r="F284" s="29" t="str">
        <f>IFERROR(IF('Return Calculation'!J259*(1+'Return Calculation'!F259)-'Return Calculation'!J259&gt;0,'Return Calculation'!J259*(1+'Return Calculation'!F259)-'Return Calculation'!J259,""),"")</f>
        <v/>
      </c>
      <c r="G284" s="29" t="str">
        <f>IFERROR(IF((G283+عربى!F284)*'Return Calculation'!B259&gt;0,G283+عربى!F284,""),"")</f>
        <v/>
      </c>
      <c r="H284" s="29" t="str">
        <f>IFERROR(IF('Return Calculation'!J259+عربى!F284+عربى!D284&gt;0,'Return Calculation'!J259+عربى!F284+عربى!D284,""),"")</f>
        <v/>
      </c>
    </row>
    <row r="285" spans="1:8" s="26" customFormat="1" ht="15.75" customHeight="1">
      <c r="A285" s="10"/>
      <c r="B285" s="27" t="str">
        <f>IF('Return Calculation'!C259*'Return Calculation'!B260&gt;0,'Return Calculation'!C259*'Return Calculation'!B260,"")</f>
        <v/>
      </c>
      <c r="C285" s="27"/>
      <c r="D285" s="29" t="str">
        <f>IF('Return Calculation'!B260=1,عربى!$D$15*'Return Calculation'!B260,"")</f>
        <v/>
      </c>
      <c r="E285" s="29" t="str">
        <f>IFERROR(IF((E284+D285)*'Return Calculation'!B260&gt;0,E284+D285,""),"")</f>
        <v/>
      </c>
      <c r="F285" s="29" t="str">
        <f>IFERROR(IF('Return Calculation'!J260*(1+'Return Calculation'!F260)-'Return Calculation'!J260&gt;0,'Return Calculation'!J260*(1+'Return Calculation'!F260)-'Return Calculation'!J260,""),"")</f>
        <v/>
      </c>
      <c r="G285" s="29" t="str">
        <f>IFERROR(IF((G284+عربى!F285)*'Return Calculation'!B260&gt;0,G284+عربى!F285,""),"")</f>
        <v/>
      </c>
      <c r="H285" s="29" t="str">
        <f>IFERROR(IF('Return Calculation'!J260+عربى!F285+عربى!D285&gt;0,'Return Calculation'!J260+عربى!F285+عربى!D285,""),"")</f>
        <v/>
      </c>
    </row>
    <row r="286" spans="1:8" s="26" customFormat="1" ht="15.75" customHeight="1">
      <c r="A286" s="10"/>
      <c r="B286" s="27" t="str">
        <f>IF('Return Calculation'!C260*'Return Calculation'!B261&gt;0,'Return Calculation'!C260*'Return Calculation'!B261,"")</f>
        <v/>
      </c>
      <c r="C286" s="27"/>
      <c r="D286" s="29" t="str">
        <f>IF('Return Calculation'!B261=1,عربى!$D$15*'Return Calculation'!B261,"")</f>
        <v/>
      </c>
      <c r="E286" s="29" t="str">
        <f>IFERROR(IF((E285+D286)*'Return Calculation'!B261&gt;0,E285+D286,""),"")</f>
        <v/>
      </c>
      <c r="F286" s="29" t="str">
        <f>IFERROR(IF('Return Calculation'!J261*(1+'Return Calculation'!F261)-'Return Calculation'!J261&gt;0,'Return Calculation'!J261*(1+'Return Calculation'!F261)-'Return Calculation'!J261,""),"")</f>
        <v/>
      </c>
      <c r="G286" s="29" t="str">
        <f>IFERROR(IF((G285+عربى!F286)*'Return Calculation'!B261&gt;0,G285+عربى!F286,""),"")</f>
        <v/>
      </c>
      <c r="H286" s="29" t="str">
        <f>IFERROR(IF('Return Calculation'!J261+عربى!F286+عربى!D286&gt;0,'Return Calculation'!J261+عربى!F286+عربى!D286,""),"")</f>
        <v/>
      </c>
    </row>
    <row r="287" spans="1:8" s="26" customFormat="1" ht="15.75" customHeight="1">
      <c r="A287" s="10"/>
      <c r="B287" s="27" t="str">
        <f>IF('Return Calculation'!C261*'Return Calculation'!B262&gt;0,'Return Calculation'!C261*'Return Calculation'!B262,"")</f>
        <v/>
      </c>
      <c r="C287" s="27"/>
      <c r="D287" s="29" t="str">
        <f>IF('Return Calculation'!B262=1,عربى!$D$15*'Return Calculation'!B262,"")</f>
        <v/>
      </c>
      <c r="E287" s="29" t="str">
        <f>IFERROR(IF((E286+D287)*'Return Calculation'!B262&gt;0,E286+D287,""),"")</f>
        <v/>
      </c>
      <c r="F287" s="29" t="str">
        <f>IFERROR(IF('Return Calculation'!J262*(1+'Return Calculation'!F262)-'Return Calculation'!J262&gt;0,'Return Calculation'!J262*(1+'Return Calculation'!F262)-'Return Calculation'!J262,""),"")</f>
        <v/>
      </c>
      <c r="G287" s="29" t="str">
        <f>IFERROR(IF((G286+عربى!F287)*'Return Calculation'!B262&gt;0,G286+عربى!F287,""),"")</f>
        <v/>
      </c>
      <c r="H287" s="29" t="str">
        <f>IFERROR(IF('Return Calculation'!J262+عربى!F287+عربى!D287&gt;0,'Return Calculation'!J262+عربى!F287+عربى!D287,""),"")</f>
        <v/>
      </c>
    </row>
    <row r="288" spans="1:8" s="26" customFormat="1" ht="15.75" customHeight="1">
      <c r="A288" s="10"/>
      <c r="B288" s="27" t="str">
        <f>IF('Return Calculation'!C262*'Return Calculation'!B263&gt;0,'Return Calculation'!C262*'Return Calculation'!B263,"")</f>
        <v/>
      </c>
      <c r="C288" s="27"/>
      <c r="D288" s="29" t="str">
        <f>IF('Return Calculation'!B263=1,عربى!$D$15*'Return Calculation'!B263,"")</f>
        <v/>
      </c>
      <c r="E288" s="29" t="str">
        <f>IFERROR(IF((E287+D288)*'Return Calculation'!B263&gt;0,E287+D288,""),"")</f>
        <v/>
      </c>
      <c r="F288" s="29" t="str">
        <f>IFERROR(IF('Return Calculation'!J263*(1+'Return Calculation'!F263)-'Return Calculation'!J263&gt;0,'Return Calculation'!J263*(1+'Return Calculation'!F263)-'Return Calculation'!J263,""),"")</f>
        <v/>
      </c>
      <c r="G288" s="29" t="str">
        <f>IFERROR(IF((G287+عربى!F288)*'Return Calculation'!B263&gt;0,G287+عربى!F288,""),"")</f>
        <v/>
      </c>
      <c r="H288" s="29" t="str">
        <f>IFERROR(IF('Return Calculation'!J263+عربى!F288+عربى!D288&gt;0,'Return Calculation'!J263+عربى!F288+عربى!D288,""),"")</f>
        <v/>
      </c>
    </row>
    <row r="289" spans="1:8" s="26" customFormat="1" ht="15.75" customHeight="1">
      <c r="A289" s="10"/>
      <c r="B289" s="27" t="str">
        <f>IF('Return Calculation'!C263*'Return Calculation'!B264&gt;0,'Return Calculation'!C263*'Return Calculation'!B264,"")</f>
        <v/>
      </c>
      <c r="C289" s="27"/>
      <c r="D289" s="29" t="str">
        <f>IF('Return Calculation'!B264=1,عربى!$D$15*'Return Calculation'!B264,"")</f>
        <v/>
      </c>
      <c r="E289" s="29" t="str">
        <f>IFERROR(IF((E288+D289)*'Return Calculation'!B264&gt;0,E288+D289,""),"")</f>
        <v/>
      </c>
      <c r="F289" s="29" t="str">
        <f>IFERROR(IF('Return Calculation'!J264*(1+'Return Calculation'!F264)-'Return Calculation'!J264&gt;0,'Return Calculation'!J264*(1+'Return Calculation'!F264)-'Return Calculation'!J264,""),"")</f>
        <v/>
      </c>
      <c r="G289" s="29" t="str">
        <f>IFERROR(IF((G288+عربى!F289)*'Return Calculation'!B264&gt;0,G288+عربى!F289,""),"")</f>
        <v/>
      </c>
      <c r="H289" s="29" t="str">
        <f>IFERROR(IF('Return Calculation'!J264+عربى!F289+عربى!D289&gt;0,'Return Calculation'!J264+عربى!F289+عربى!D289,""),"")</f>
        <v/>
      </c>
    </row>
    <row r="290" spans="1:8" s="26" customFormat="1" ht="15.75" customHeight="1">
      <c r="A290" s="10"/>
      <c r="B290" s="27" t="str">
        <f>IF('Return Calculation'!C264*'Return Calculation'!B265&gt;0,'Return Calculation'!C264*'Return Calculation'!B265,"")</f>
        <v/>
      </c>
      <c r="C290" s="27"/>
      <c r="D290" s="29" t="str">
        <f>IF('Return Calculation'!B265=1,عربى!$D$15*'Return Calculation'!B265,"")</f>
        <v/>
      </c>
      <c r="E290" s="29" t="str">
        <f>IFERROR(IF((E289+D290)*'Return Calculation'!B265&gt;0,E289+D290,""),"")</f>
        <v/>
      </c>
      <c r="F290" s="29" t="str">
        <f>IFERROR(IF('Return Calculation'!J265*(1+'Return Calculation'!F265)-'Return Calculation'!J265&gt;0,'Return Calculation'!J265*(1+'Return Calculation'!F265)-'Return Calculation'!J265,""),"")</f>
        <v/>
      </c>
      <c r="G290" s="29" t="str">
        <f>IFERROR(IF((G289+عربى!F290)*'Return Calculation'!B265&gt;0,G289+عربى!F290,""),"")</f>
        <v/>
      </c>
      <c r="H290" s="29" t="str">
        <f>IFERROR(IF('Return Calculation'!J265+عربى!F290+عربى!D290&gt;0,'Return Calculation'!J265+عربى!F290+عربى!D290,""),"")</f>
        <v/>
      </c>
    </row>
    <row r="291" spans="1:8" s="26" customFormat="1" ht="15.75" customHeight="1">
      <c r="A291" s="10"/>
      <c r="B291" s="27" t="str">
        <f>IF('Return Calculation'!C265*'Return Calculation'!B266&gt;0,'Return Calculation'!C265*'Return Calculation'!B266,"")</f>
        <v/>
      </c>
      <c r="C291" s="27"/>
      <c r="D291" s="29" t="str">
        <f>IF('Return Calculation'!B266=1,عربى!$D$15*'Return Calculation'!B266,"")</f>
        <v/>
      </c>
      <c r="E291" s="29" t="str">
        <f>IFERROR(IF((E290+D291)*'Return Calculation'!B266&gt;0,E290+D291,""),"")</f>
        <v/>
      </c>
      <c r="F291" s="29" t="str">
        <f>IFERROR(IF('Return Calculation'!J266*(1+'Return Calculation'!F266)-'Return Calculation'!J266&gt;0,'Return Calculation'!J266*(1+'Return Calculation'!F266)-'Return Calculation'!J266,""),"")</f>
        <v/>
      </c>
      <c r="G291" s="29" t="str">
        <f>IFERROR(IF((G290+عربى!F291)*'Return Calculation'!B266&gt;0,G290+عربى!F291,""),"")</f>
        <v/>
      </c>
      <c r="H291" s="29" t="str">
        <f>IFERROR(IF('Return Calculation'!J266+عربى!F291+عربى!D291&gt;0,'Return Calculation'!J266+عربى!F291+عربى!D291,""),"")</f>
        <v/>
      </c>
    </row>
    <row r="292" spans="1:8" s="26" customFormat="1" ht="15.75" customHeight="1">
      <c r="A292" s="10"/>
      <c r="B292" s="27" t="str">
        <f>IF('Return Calculation'!C266*'Return Calculation'!B267&gt;0,'Return Calculation'!C266*'Return Calculation'!B267,"")</f>
        <v/>
      </c>
      <c r="C292" s="27"/>
      <c r="D292" s="29" t="str">
        <f>IF('Return Calculation'!B267=1,عربى!$D$15*'Return Calculation'!B267,"")</f>
        <v/>
      </c>
      <c r="E292" s="29" t="str">
        <f>IFERROR(IF((E291+D292)*'Return Calculation'!B267&gt;0,E291+D292,""),"")</f>
        <v/>
      </c>
      <c r="F292" s="29" t="str">
        <f>IFERROR(IF('Return Calculation'!J267*(1+'Return Calculation'!F267)-'Return Calculation'!J267&gt;0,'Return Calculation'!J267*(1+'Return Calculation'!F267)-'Return Calculation'!J267,""),"")</f>
        <v/>
      </c>
      <c r="G292" s="29" t="str">
        <f>IFERROR(IF((G291+عربى!F292)*'Return Calculation'!B267&gt;0,G291+عربى!F292,""),"")</f>
        <v/>
      </c>
      <c r="H292" s="29" t="str">
        <f>IFERROR(IF('Return Calculation'!J267+عربى!F292+عربى!D292&gt;0,'Return Calculation'!J267+عربى!F292+عربى!D292,""),"")</f>
        <v/>
      </c>
    </row>
    <row r="293" spans="1:8" s="26" customFormat="1" ht="15.75" customHeight="1">
      <c r="A293" s="10"/>
      <c r="B293" s="27" t="str">
        <f>IF('Return Calculation'!C267*'Return Calculation'!B268&gt;0,'Return Calculation'!C267*'Return Calculation'!B268,"")</f>
        <v/>
      </c>
      <c r="C293" s="27"/>
      <c r="D293" s="29" t="str">
        <f>IF('Return Calculation'!B268=1,عربى!$D$15*'Return Calculation'!B268,"")</f>
        <v/>
      </c>
      <c r="E293" s="29" t="str">
        <f>IFERROR(IF((E292+D293)*'Return Calculation'!B268&gt;0,E292+D293,""),"")</f>
        <v/>
      </c>
      <c r="F293" s="29" t="str">
        <f>IFERROR(IF('Return Calculation'!J268*(1+'Return Calculation'!F268)-'Return Calculation'!J268&gt;0,'Return Calculation'!J268*(1+'Return Calculation'!F268)-'Return Calculation'!J268,""),"")</f>
        <v/>
      </c>
      <c r="G293" s="29" t="str">
        <f>IFERROR(IF((G292+عربى!F293)*'Return Calculation'!B268&gt;0,G292+عربى!F293,""),"")</f>
        <v/>
      </c>
      <c r="H293" s="29" t="str">
        <f>IFERROR(IF('Return Calculation'!J268+عربى!F293+عربى!D293&gt;0,'Return Calculation'!J268+عربى!F293+عربى!D293,""),"")</f>
        <v/>
      </c>
    </row>
    <row r="294" spans="1:8" s="26" customFormat="1" ht="15.75" customHeight="1">
      <c r="A294" s="10"/>
      <c r="B294" s="27" t="str">
        <f>IF('Return Calculation'!C268*'Return Calculation'!B269&gt;0,'Return Calculation'!C268*'Return Calculation'!B269,"")</f>
        <v/>
      </c>
      <c r="C294" s="27"/>
      <c r="D294" s="29" t="str">
        <f>IF('Return Calculation'!B269=1,عربى!$D$15*'Return Calculation'!B269,"")</f>
        <v/>
      </c>
      <c r="E294" s="29" t="str">
        <f>IFERROR(IF((E293+D294)*'Return Calculation'!B269&gt;0,E293+D294,""),"")</f>
        <v/>
      </c>
      <c r="F294" s="29" t="str">
        <f>IFERROR(IF('Return Calculation'!J269*(1+'Return Calculation'!F269)-'Return Calculation'!J269&gt;0,'Return Calculation'!J269*(1+'Return Calculation'!F269)-'Return Calculation'!J269,""),"")</f>
        <v/>
      </c>
      <c r="G294" s="29" t="str">
        <f>IFERROR(IF((G293+عربى!F294)*'Return Calculation'!B269&gt;0,G293+عربى!F294,""),"")</f>
        <v/>
      </c>
      <c r="H294" s="29" t="str">
        <f>IFERROR(IF('Return Calculation'!J269+عربى!F294+عربى!D294&gt;0,'Return Calculation'!J269+عربى!F294+عربى!D294,""),"")</f>
        <v/>
      </c>
    </row>
    <row r="295" spans="1:8" s="26" customFormat="1" ht="15.75" customHeight="1">
      <c r="A295" s="10"/>
      <c r="B295" s="27" t="str">
        <f>IF('Return Calculation'!C269*'Return Calculation'!B270&gt;0,'Return Calculation'!C269*'Return Calculation'!B270,"")</f>
        <v/>
      </c>
      <c r="C295" s="27"/>
      <c r="D295" s="29" t="str">
        <f>IF('Return Calculation'!B270=1,عربى!$D$15*'Return Calculation'!B270,"")</f>
        <v/>
      </c>
      <c r="E295" s="29" t="str">
        <f>IFERROR(IF((E294+D295)*'Return Calculation'!B270&gt;0,E294+D295,""),"")</f>
        <v/>
      </c>
      <c r="F295" s="29" t="str">
        <f>IFERROR(IF('Return Calculation'!J270*(1+'Return Calculation'!F270)-'Return Calculation'!J270&gt;0,'Return Calculation'!J270*(1+'Return Calculation'!F270)-'Return Calculation'!J270,""),"")</f>
        <v/>
      </c>
      <c r="G295" s="29" t="str">
        <f>IFERROR(IF((G294+عربى!F295)*'Return Calculation'!B270&gt;0,G294+عربى!F295,""),"")</f>
        <v/>
      </c>
      <c r="H295" s="29" t="str">
        <f>IFERROR(IF('Return Calculation'!J270+عربى!F295+عربى!D295&gt;0,'Return Calculation'!J270+عربى!F295+عربى!D295,""),"")</f>
        <v/>
      </c>
    </row>
    <row r="296" spans="1:8" s="26" customFormat="1" ht="15.75" customHeight="1">
      <c r="A296" s="10"/>
      <c r="B296" s="27" t="str">
        <f>IF('Return Calculation'!C270*'Return Calculation'!B271&gt;0,'Return Calculation'!C270*'Return Calculation'!B271,"")</f>
        <v/>
      </c>
      <c r="C296" s="27"/>
      <c r="D296" s="29" t="str">
        <f>IF('Return Calculation'!B271=1,عربى!$D$15*'Return Calculation'!B271,"")</f>
        <v/>
      </c>
      <c r="E296" s="29" t="str">
        <f>IFERROR(IF((E295+D296)*'Return Calculation'!B271&gt;0,E295+D296,""),"")</f>
        <v/>
      </c>
      <c r="F296" s="29" t="str">
        <f>IFERROR(IF('Return Calculation'!J271*(1+'Return Calculation'!F271)-'Return Calculation'!J271&gt;0,'Return Calculation'!J271*(1+'Return Calculation'!F271)-'Return Calculation'!J271,""),"")</f>
        <v/>
      </c>
      <c r="G296" s="29" t="str">
        <f>IFERROR(IF((G295+عربى!F296)*'Return Calculation'!B271&gt;0,G295+عربى!F296,""),"")</f>
        <v/>
      </c>
      <c r="H296" s="29" t="str">
        <f>IFERROR(IF('Return Calculation'!J271+عربى!F296+عربى!D296&gt;0,'Return Calculation'!J271+عربى!F296+عربى!D296,""),"")</f>
        <v/>
      </c>
    </row>
    <row r="297" spans="1:8" s="26" customFormat="1" ht="15.75" customHeight="1">
      <c r="A297" s="10"/>
      <c r="B297" s="27" t="str">
        <f>IF('Return Calculation'!C271*'Return Calculation'!B272&gt;0,'Return Calculation'!C271*'Return Calculation'!B272,"")</f>
        <v/>
      </c>
      <c r="C297" s="27"/>
      <c r="D297" s="29" t="str">
        <f>IF('Return Calculation'!B272=1,عربى!$D$15*'Return Calculation'!B272,"")</f>
        <v/>
      </c>
      <c r="E297" s="29" t="str">
        <f>IFERROR(IF((E296+D297)*'Return Calculation'!B272&gt;0,E296+D297,""),"")</f>
        <v/>
      </c>
      <c r="F297" s="29" t="str">
        <f>IFERROR(IF('Return Calculation'!J272*(1+'Return Calculation'!F272)-'Return Calculation'!J272&gt;0,'Return Calculation'!J272*(1+'Return Calculation'!F272)-'Return Calculation'!J272,""),"")</f>
        <v/>
      </c>
      <c r="G297" s="29" t="str">
        <f>IFERROR(IF((G296+عربى!F297)*'Return Calculation'!B272&gt;0,G296+عربى!F297,""),"")</f>
        <v/>
      </c>
      <c r="H297" s="29" t="str">
        <f>IFERROR(IF('Return Calculation'!J272+عربى!F297+عربى!D297&gt;0,'Return Calculation'!J272+عربى!F297+عربى!D297,""),"")</f>
        <v/>
      </c>
    </row>
    <row r="298" spans="1:8" s="26" customFormat="1" ht="15.75" customHeight="1">
      <c r="A298" s="10"/>
      <c r="B298" s="27" t="str">
        <f>IF('Return Calculation'!C272*'Return Calculation'!B273&gt;0,'Return Calculation'!C272*'Return Calculation'!B273,"")</f>
        <v/>
      </c>
      <c r="C298" s="27"/>
      <c r="D298" s="29" t="str">
        <f>IF('Return Calculation'!B273=1,عربى!$D$15*'Return Calculation'!B273,"")</f>
        <v/>
      </c>
      <c r="E298" s="29" t="str">
        <f>IFERROR(IF((E297+D298)*'Return Calculation'!B273&gt;0,E297+D298,""),"")</f>
        <v/>
      </c>
      <c r="F298" s="29" t="str">
        <f>IFERROR(IF('Return Calculation'!J273*(1+'Return Calculation'!F273)-'Return Calculation'!J273&gt;0,'Return Calculation'!J273*(1+'Return Calculation'!F273)-'Return Calculation'!J273,""),"")</f>
        <v/>
      </c>
      <c r="G298" s="29" t="str">
        <f>IFERROR(IF((G297+عربى!F298)*'Return Calculation'!B273&gt;0,G297+عربى!F298,""),"")</f>
        <v/>
      </c>
      <c r="H298" s="29" t="str">
        <f>IFERROR(IF('Return Calculation'!J273+عربى!F298+عربى!D298&gt;0,'Return Calculation'!J273+عربى!F298+عربى!D298,""),"")</f>
        <v/>
      </c>
    </row>
    <row r="299" spans="1:8" s="26" customFormat="1" ht="15.75" customHeight="1">
      <c r="A299" s="10"/>
      <c r="B299" s="27" t="str">
        <f>IF('Return Calculation'!C273*'Return Calculation'!B274&gt;0,'Return Calculation'!C273*'Return Calculation'!B274,"")</f>
        <v/>
      </c>
      <c r="C299" s="27"/>
      <c r="D299" s="29" t="str">
        <f>IF('Return Calculation'!B274=1,عربى!$D$15*'Return Calculation'!B274,"")</f>
        <v/>
      </c>
      <c r="E299" s="29" t="str">
        <f>IFERROR(IF((E298+D299)*'Return Calculation'!B274&gt;0,E298+D299,""),"")</f>
        <v/>
      </c>
      <c r="F299" s="29" t="str">
        <f>IFERROR(IF('Return Calculation'!J274*(1+'Return Calculation'!F274)-'Return Calculation'!J274&gt;0,'Return Calculation'!J274*(1+'Return Calculation'!F274)-'Return Calculation'!J274,""),"")</f>
        <v/>
      </c>
      <c r="G299" s="29" t="str">
        <f>IFERROR(IF((G298+عربى!F299)*'Return Calculation'!B274&gt;0,G298+عربى!F299,""),"")</f>
        <v/>
      </c>
      <c r="H299" s="29" t="str">
        <f>IFERROR(IF('Return Calculation'!J274+عربى!F299+عربى!D299&gt;0,'Return Calculation'!J274+عربى!F299+عربى!D299,""),"")</f>
        <v/>
      </c>
    </row>
    <row r="300" spans="1:8" s="26" customFormat="1" ht="15.75" customHeight="1">
      <c r="A300" s="10"/>
      <c r="B300" s="27" t="str">
        <f>IF('Return Calculation'!C274*'Return Calculation'!B275&gt;0,'Return Calculation'!C274*'Return Calculation'!B275,"")</f>
        <v/>
      </c>
      <c r="C300" s="27"/>
      <c r="D300" s="29" t="str">
        <f>IF('Return Calculation'!B275=1,عربى!$D$15*'Return Calculation'!B275,"")</f>
        <v/>
      </c>
      <c r="E300" s="29" t="str">
        <f>IFERROR(IF((E299+D300)*'Return Calculation'!B275&gt;0,E299+D300,""),"")</f>
        <v/>
      </c>
      <c r="F300" s="29" t="str">
        <f>IFERROR(IF('Return Calculation'!J275*(1+'Return Calculation'!F275)-'Return Calculation'!J275&gt;0,'Return Calculation'!J275*(1+'Return Calculation'!F275)-'Return Calculation'!J275,""),"")</f>
        <v/>
      </c>
      <c r="G300" s="29" t="str">
        <f>IFERROR(IF((G299+عربى!F300)*'Return Calculation'!B275&gt;0,G299+عربى!F300,""),"")</f>
        <v/>
      </c>
      <c r="H300" s="29" t="str">
        <f>IFERROR(IF('Return Calculation'!J275+عربى!F300+عربى!D300&gt;0,'Return Calculation'!J275+عربى!F300+عربى!D300,""),"")</f>
        <v/>
      </c>
    </row>
    <row r="301" spans="1:8" s="26" customFormat="1" ht="15.75" customHeight="1">
      <c r="A301" s="10"/>
      <c r="B301" s="27" t="str">
        <f>IF('Return Calculation'!C275*'Return Calculation'!B276&gt;0,'Return Calculation'!C275*'Return Calculation'!B276,"")</f>
        <v/>
      </c>
      <c r="C301" s="27"/>
      <c r="D301" s="29" t="str">
        <f>IF('Return Calculation'!B276=1,عربى!$D$15*'Return Calculation'!B276,"")</f>
        <v/>
      </c>
      <c r="E301" s="29" t="str">
        <f>IFERROR(IF((E300+D301)*'Return Calculation'!B276&gt;0,E300+D301,""),"")</f>
        <v/>
      </c>
      <c r="F301" s="29" t="str">
        <f>IFERROR(IF('Return Calculation'!J276*(1+'Return Calculation'!F276)-'Return Calculation'!J276&gt;0,'Return Calculation'!J276*(1+'Return Calculation'!F276)-'Return Calculation'!J276,""),"")</f>
        <v/>
      </c>
      <c r="G301" s="29" t="str">
        <f>IFERROR(IF((G300+عربى!F301)*'Return Calculation'!B276&gt;0,G300+عربى!F301,""),"")</f>
        <v/>
      </c>
      <c r="H301" s="29" t="str">
        <f>IFERROR(IF('Return Calculation'!J276+عربى!F301+عربى!D301&gt;0,'Return Calculation'!J276+عربى!F301+عربى!D301,""),"")</f>
        <v/>
      </c>
    </row>
    <row r="302" spans="1:8" s="26" customFormat="1" ht="15.75" customHeight="1">
      <c r="A302" s="10"/>
      <c r="B302" s="27" t="str">
        <f>IF('Return Calculation'!C276*'Return Calculation'!B277&gt;0,'Return Calculation'!C276*'Return Calculation'!B277,"")</f>
        <v/>
      </c>
      <c r="C302" s="27"/>
      <c r="D302" s="29" t="str">
        <f>IF('Return Calculation'!B277=1,عربى!$D$15*'Return Calculation'!B277,"")</f>
        <v/>
      </c>
      <c r="E302" s="29" t="str">
        <f>IFERROR(IF((E301+D302)*'Return Calculation'!B277&gt;0,E301+D302,""),"")</f>
        <v/>
      </c>
      <c r="F302" s="29" t="str">
        <f>IFERROR(IF('Return Calculation'!J277*(1+'Return Calculation'!F277)-'Return Calculation'!J277&gt;0,'Return Calculation'!J277*(1+'Return Calculation'!F277)-'Return Calculation'!J277,""),"")</f>
        <v/>
      </c>
      <c r="G302" s="29" t="str">
        <f>IFERROR(IF((G301+عربى!F302)*'Return Calculation'!B277&gt;0,G301+عربى!F302,""),"")</f>
        <v/>
      </c>
      <c r="H302" s="29" t="str">
        <f>IFERROR(IF('Return Calculation'!J277+عربى!F302+عربى!D302&gt;0,'Return Calculation'!J277+عربى!F302+عربى!D302,""),"")</f>
        <v/>
      </c>
    </row>
    <row r="303" spans="1:8" s="26" customFormat="1" ht="15.75" customHeight="1">
      <c r="A303" s="10"/>
      <c r="B303" s="27" t="str">
        <f>IF('Return Calculation'!C277*'Return Calculation'!B278&gt;0,'Return Calculation'!C277*'Return Calculation'!B278,"")</f>
        <v/>
      </c>
      <c r="C303" s="27"/>
      <c r="D303" s="29" t="str">
        <f>IF('Return Calculation'!B278=1,عربى!$D$15*'Return Calculation'!B278,"")</f>
        <v/>
      </c>
      <c r="E303" s="29" t="str">
        <f>IFERROR(IF((E302+D303)*'Return Calculation'!B278&gt;0,E302+D303,""),"")</f>
        <v/>
      </c>
      <c r="F303" s="29" t="str">
        <f>IFERROR(IF('Return Calculation'!J278*(1+'Return Calculation'!F278)-'Return Calculation'!J278&gt;0,'Return Calculation'!J278*(1+'Return Calculation'!F278)-'Return Calculation'!J278,""),"")</f>
        <v/>
      </c>
      <c r="G303" s="29" t="str">
        <f>IFERROR(IF((G302+عربى!F303)*'Return Calculation'!B278&gt;0,G302+عربى!F303,""),"")</f>
        <v/>
      </c>
      <c r="H303" s="29" t="str">
        <f>IFERROR(IF('Return Calculation'!J278+عربى!F303+عربى!D303&gt;0,'Return Calculation'!J278+عربى!F303+عربى!D303,""),"")</f>
        <v/>
      </c>
    </row>
    <row r="304" spans="1:8" s="26" customFormat="1" ht="15.75" customHeight="1">
      <c r="A304" s="10"/>
      <c r="B304" s="27" t="str">
        <f>IF('Return Calculation'!C278*'Return Calculation'!B279&gt;0,'Return Calculation'!C278*'Return Calculation'!B279,"")</f>
        <v/>
      </c>
      <c r="C304" s="27"/>
      <c r="D304" s="29" t="str">
        <f>IF('Return Calculation'!B279=1,عربى!$D$15*'Return Calculation'!B279,"")</f>
        <v/>
      </c>
      <c r="E304" s="29" t="str">
        <f>IFERROR(IF((E303+D304)*'Return Calculation'!B279&gt;0,E303+D304,""),"")</f>
        <v/>
      </c>
      <c r="F304" s="29" t="str">
        <f>IFERROR(IF('Return Calculation'!J279*(1+'Return Calculation'!F279)-'Return Calculation'!J279&gt;0,'Return Calculation'!J279*(1+'Return Calculation'!F279)-'Return Calculation'!J279,""),"")</f>
        <v/>
      </c>
      <c r="G304" s="29" t="str">
        <f>IFERROR(IF((G303+عربى!F304)*'Return Calculation'!B279&gt;0,G303+عربى!F304,""),"")</f>
        <v/>
      </c>
      <c r="H304" s="29" t="str">
        <f>IFERROR(IF('Return Calculation'!J279+عربى!F304+عربى!D304&gt;0,'Return Calculation'!J279+عربى!F304+عربى!D304,""),"")</f>
        <v/>
      </c>
    </row>
    <row r="305" spans="1:8" s="26" customFormat="1" ht="15.75" customHeight="1">
      <c r="A305" s="10"/>
      <c r="B305" s="27" t="str">
        <f>IF('Return Calculation'!C279*'Return Calculation'!B280&gt;0,'Return Calculation'!C279*'Return Calculation'!B280,"")</f>
        <v/>
      </c>
      <c r="C305" s="27"/>
      <c r="D305" s="29" t="str">
        <f>IF('Return Calculation'!B280=1,عربى!$D$15*'Return Calculation'!B280,"")</f>
        <v/>
      </c>
      <c r="E305" s="29" t="str">
        <f>IFERROR(IF((E304+D305)*'Return Calculation'!B280&gt;0,E304+D305,""),"")</f>
        <v/>
      </c>
      <c r="F305" s="29" t="str">
        <f>IFERROR(IF('Return Calculation'!J280*(1+'Return Calculation'!F280)-'Return Calculation'!J280&gt;0,'Return Calculation'!J280*(1+'Return Calculation'!F280)-'Return Calculation'!J280,""),"")</f>
        <v/>
      </c>
      <c r="G305" s="29" t="str">
        <f>IFERROR(IF((G304+عربى!F305)*'Return Calculation'!B280&gt;0,G304+عربى!F305,""),"")</f>
        <v/>
      </c>
      <c r="H305" s="29" t="str">
        <f>IFERROR(IF('Return Calculation'!J280+عربى!F305+عربى!D305&gt;0,'Return Calculation'!J280+عربى!F305+عربى!D305,""),"")</f>
        <v/>
      </c>
    </row>
    <row r="306" spans="1:8" s="26" customFormat="1" ht="15.75" customHeight="1">
      <c r="A306" s="10"/>
      <c r="B306" s="27" t="str">
        <f>IF('Return Calculation'!C280*'Return Calculation'!B281&gt;0,'Return Calculation'!C280*'Return Calculation'!B281,"")</f>
        <v/>
      </c>
      <c r="C306" s="27"/>
      <c r="D306" s="29" t="str">
        <f>IF('Return Calculation'!B281=1,عربى!$D$15*'Return Calculation'!B281,"")</f>
        <v/>
      </c>
      <c r="E306" s="29" t="str">
        <f>IFERROR(IF((E305+D306)*'Return Calculation'!B281&gt;0,E305+D306,""),"")</f>
        <v/>
      </c>
      <c r="F306" s="29" t="str">
        <f>IFERROR(IF('Return Calculation'!J281*(1+'Return Calculation'!F281)-'Return Calculation'!J281&gt;0,'Return Calculation'!J281*(1+'Return Calculation'!F281)-'Return Calculation'!J281,""),"")</f>
        <v/>
      </c>
      <c r="G306" s="29" t="str">
        <f>IFERROR(IF((G305+عربى!F306)*'Return Calculation'!B281&gt;0,G305+عربى!F306,""),"")</f>
        <v/>
      </c>
      <c r="H306" s="29" t="str">
        <f>IFERROR(IF('Return Calculation'!J281+عربى!F306+عربى!D306&gt;0,'Return Calculation'!J281+عربى!F306+عربى!D306,""),"")</f>
        <v/>
      </c>
    </row>
    <row r="307" spans="1:8" s="26" customFormat="1" ht="15.75" customHeight="1">
      <c r="A307" s="10"/>
      <c r="B307" s="27" t="str">
        <f>IF('Return Calculation'!C281*'Return Calculation'!B282&gt;0,'Return Calculation'!C281*'Return Calculation'!B282,"")</f>
        <v/>
      </c>
      <c r="C307" s="27"/>
      <c r="D307" s="29" t="str">
        <f>IF('Return Calculation'!B282=1,عربى!$D$15*'Return Calculation'!B282,"")</f>
        <v/>
      </c>
      <c r="E307" s="29" t="str">
        <f>IFERROR(IF((E306+D307)*'Return Calculation'!B282&gt;0,E306+D307,""),"")</f>
        <v/>
      </c>
      <c r="F307" s="29" t="str">
        <f>IFERROR(IF('Return Calculation'!J282*(1+'Return Calculation'!F282)-'Return Calculation'!J282&gt;0,'Return Calculation'!J282*(1+'Return Calculation'!F282)-'Return Calculation'!J282,""),"")</f>
        <v/>
      </c>
      <c r="G307" s="29" t="str">
        <f>IFERROR(IF((G306+عربى!F307)*'Return Calculation'!B282&gt;0,G306+عربى!F307,""),"")</f>
        <v/>
      </c>
      <c r="H307" s="29" t="str">
        <f>IFERROR(IF('Return Calculation'!J282+عربى!F307+عربى!D307&gt;0,'Return Calculation'!J282+عربى!F307+عربى!D307,""),"")</f>
        <v/>
      </c>
    </row>
    <row r="308" spans="1:8" s="26" customFormat="1" ht="15.75" customHeight="1">
      <c r="A308" s="10"/>
      <c r="B308" s="27" t="str">
        <f>IF('Return Calculation'!C282*'Return Calculation'!B283&gt;0,'Return Calculation'!C282*'Return Calculation'!B283,"")</f>
        <v/>
      </c>
      <c r="C308" s="27"/>
      <c r="D308" s="29" t="str">
        <f>IF('Return Calculation'!B283=1,عربى!$D$15*'Return Calculation'!B283,"")</f>
        <v/>
      </c>
      <c r="E308" s="29" t="str">
        <f>IFERROR(IF((E307+D308)*'Return Calculation'!B283&gt;0,E307+D308,""),"")</f>
        <v/>
      </c>
      <c r="F308" s="29" t="str">
        <f>IFERROR(IF('Return Calculation'!J283*(1+'Return Calculation'!F283)-'Return Calculation'!J283&gt;0,'Return Calculation'!J283*(1+'Return Calculation'!F283)-'Return Calculation'!J283,""),"")</f>
        <v/>
      </c>
      <c r="G308" s="29" t="str">
        <f>IFERROR(IF((G307+عربى!F308)*'Return Calculation'!B283&gt;0,G307+عربى!F308,""),"")</f>
        <v/>
      </c>
      <c r="H308" s="29" t="str">
        <f>IFERROR(IF('Return Calculation'!J283+عربى!F308+عربى!D308&gt;0,'Return Calculation'!J283+عربى!F308+عربى!D308,""),"")</f>
        <v/>
      </c>
    </row>
    <row r="309" spans="1:8" s="26" customFormat="1" ht="15.75" customHeight="1">
      <c r="A309" s="10"/>
      <c r="B309" s="27" t="str">
        <f>IF('Return Calculation'!C283*'Return Calculation'!B284&gt;0,'Return Calculation'!C283*'Return Calculation'!B284,"")</f>
        <v/>
      </c>
      <c r="C309" s="27"/>
      <c r="D309" s="29" t="str">
        <f>IF('Return Calculation'!B284=1,عربى!$D$15*'Return Calculation'!B284,"")</f>
        <v/>
      </c>
      <c r="E309" s="29" t="str">
        <f>IFERROR(IF((E308+D309)*'Return Calculation'!B284&gt;0,E308+D309,""),"")</f>
        <v/>
      </c>
      <c r="F309" s="29" t="str">
        <f>IFERROR(IF('Return Calculation'!J284*(1+'Return Calculation'!F284)-'Return Calculation'!J284&gt;0,'Return Calculation'!J284*(1+'Return Calculation'!F284)-'Return Calculation'!J284,""),"")</f>
        <v/>
      </c>
      <c r="G309" s="29" t="str">
        <f>IFERROR(IF((G308+عربى!F309)*'Return Calculation'!B284&gt;0,G308+عربى!F309,""),"")</f>
        <v/>
      </c>
      <c r="H309" s="29" t="str">
        <f>IFERROR(IF('Return Calculation'!J284+عربى!F309+عربى!D309&gt;0,'Return Calculation'!J284+عربى!F309+عربى!D309,""),"")</f>
        <v/>
      </c>
    </row>
    <row r="310" spans="1:8" s="26" customFormat="1" ht="15.75" customHeight="1">
      <c r="A310" s="10"/>
      <c r="B310" s="27" t="str">
        <f>IF('Return Calculation'!C284*'Return Calculation'!B285&gt;0,'Return Calculation'!C284*'Return Calculation'!B285,"")</f>
        <v/>
      </c>
      <c r="C310" s="27"/>
      <c r="D310" s="29" t="str">
        <f>IF('Return Calculation'!B285=1,عربى!$D$15*'Return Calculation'!B285,"")</f>
        <v/>
      </c>
      <c r="E310" s="29" t="str">
        <f>IFERROR(IF((E309+D310)*'Return Calculation'!B285&gt;0,E309+D310,""),"")</f>
        <v/>
      </c>
      <c r="F310" s="29" t="str">
        <f>IFERROR(IF('Return Calculation'!J285*(1+'Return Calculation'!F285)-'Return Calculation'!J285&gt;0,'Return Calculation'!J285*(1+'Return Calculation'!F285)-'Return Calculation'!J285,""),"")</f>
        <v/>
      </c>
      <c r="G310" s="29" t="str">
        <f>IFERROR(IF((G309+عربى!F310)*'Return Calculation'!B285&gt;0,G309+عربى!F310,""),"")</f>
        <v/>
      </c>
      <c r="H310" s="29" t="str">
        <f>IFERROR(IF('Return Calculation'!J285+عربى!F310+عربى!D310&gt;0,'Return Calculation'!J285+عربى!F310+عربى!D310,""),"")</f>
        <v/>
      </c>
    </row>
    <row r="311" spans="1:8" s="26" customFormat="1" ht="15.75" customHeight="1">
      <c r="A311" s="10"/>
      <c r="B311" s="27" t="str">
        <f>IF('Return Calculation'!C285*'Return Calculation'!B286&gt;0,'Return Calculation'!C285*'Return Calculation'!B286,"")</f>
        <v/>
      </c>
      <c r="C311" s="27"/>
      <c r="D311" s="29" t="str">
        <f>IF('Return Calculation'!B286=1,عربى!$D$15*'Return Calculation'!B286,"")</f>
        <v/>
      </c>
      <c r="E311" s="29" t="str">
        <f>IFERROR(IF((E310+D311)*'Return Calculation'!B286&gt;0,E310+D311,""),"")</f>
        <v/>
      </c>
      <c r="F311" s="29" t="str">
        <f>IFERROR(IF('Return Calculation'!J286*(1+'Return Calculation'!F286)-'Return Calculation'!J286&gt;0,'Return Calculation'!J286*(1+'Return Calculation'!F286)-'Return Calculation'!J286,""),"")</f>
        <v/>
      </c>
      <c r="G311" s="29" t="str">
        <f>IFERROR(IF((G310+عربى!F311)*'Return Calculation'!B286&gt;0,G310+عربى!F311,""),"")</f>
        <v/>
      </c>
      <c r="H311" s="29" t="str">
        <f>IFERROR(IF('Return Calculation'!J286+عربى!F311+عربى!D311&gt;0,'Return Calculation'!J286+عربى!F311+عربى!D311,""),"")</f>
        <v/>
      </c>
    </row>
    <row r="312" spans="1:8" s="26" customFormat="1" ht="15.75" customHeight="1">
      <c r="A312" s="10"/>
      <c r="B312" s="27" t="str">
        <f>IF('Return Calculation'!C286*'Return Calculation'!B287&gt;0,'Return Calculation'!C286*'Return Calculation'!B287,"")</f>
        <v/>
      </c>
      <c r="C312" s="27"/>
      <c r="D312" s="29" t="str">
        <f>IF('Return Calculation'!B287=1,عربى!$D$15*'Return Calculation'!B287,"")</f>
        <v/>
      </c>
      <c r="E312" s="29" t="str">
        <f>IFERROR(IF((E311+D312)*'Return Calculation'!B287&gt;0,E311+D312,""),"")</f>
        <v/>
      </c>
      <c r="F312" s="29" t="str">
        <f>IFERROR(IF('Return Calculation'!J287*(1+'Return Calculation'!F287)-'Return Calculation'!J287&gt;0,'Return Calculation'!J287*(1+'Return Calculation'!F287)-'Return Calculation'!J287,""),"")</f>
        <v/>
      </c>
      <c r="G312" s="29" t="str">
        <f>IFERROR(IF((G311+عربى!F312)*'Return Calculation'!B287&gt;0,G311+عربى!F312,""),"")</f>
        <v/>
      </c>
      <c r="H312" s="29" t="str">
        <f>IFERROR(IF('Return Calculation'!J287+عربى!F312+عربى!D312&gt;0,'Return Calculation'!J287+عربى!F312+عربى!D312,""),"")</f>
        <v/>
      </c>
    </row>
    <row r="313" spans="1:8" s="26" customFormat="1" ht="15.75" customHeight="1">
      <c r="A313" s="10"/>
      <c r="B313" s="27" t="str">
        <f>IF('Return Calculation'!C287*'Return Calculation'!B288&gt;0,'Return Calculation'!C287*'Return Calculation'!B288,"")</f>
        <v/>
      </c>
      <c r="C313" s="27"/>
      <c r="D313" s="29" t="str">
        <f>IF('Return Calculation'!B288=1,عربى!$D$15*'Return Calculation'!B288,"")</f>
        <v/>
      </c>
      <c r="E313" s="29" t="str">
        <f>IFERROR(IF((E312+D313)*'Return Calculation'!B288&gt;0,E312+D313,""),"")</f>
        <v/>
      </c>
      <c r="F313" s="29" t="str">
        <f>IFERROR(IF('Return Calculation'!J288*(1+'Return Calculation'!F288)-'Return Calculation'!J288&gt;0,'Return Calculation'!J288*(1+'Return Calculation'!F288)-'Return Calculation'!J288,""),"")</f>
        <v/>
      </c>
      <c r="G313" s="29" t="str">
        <f>IFERROR(IF((G312+عربى!F313)*'Return Calculation'!B288&gt;0,G312+عربى!F313,""),"")</f>
        <v/>
      </c>
      <c r="H313" s="29" t="str">
        <f>IFERROR(IF('Return Calculation'!J288+عربى!F313+عربى!D313&gt;0,'Return Calculation'!J288+عربى!F313+عربى!D313,""),"")</f>
        <v/>
      </c>
    </row>
    <row r="314" spans="1:8" s="26" customFormat="1" ht="15.75" customHeight="1">
      <c r="A314" s="10"/>
      <c r="B314" s="27" t="str">
        <f>IF('Return Calculation'!C288*'Return Calculation'!B289&gt;0,'Return Calculation'!C288*'Return Calculation'!B289,"")</f>
        <v/>
      </c>
      <c r="C314" s="27"/>
      <c r="D314" s="29" t="str">
        <f>IF('Return Calculation'!B289=1,عربى!$D$15*'Return Calculation'!B289,"")</f>
        <v/>
      </c>
      <c r="E314" s="29" t="str">
        <f>IFERROR(IF((E313+D314)*'Return Calculation'!B289&gt;0,E313+D314,""),"")</f>
        <v/>
      </c>
      <c r="F314" s="29" t="str">
        <f>IFERROR(IF('Return Calculation'!J289*(1+'Return Calculation'!F289)-'Return Calculation'!J289&gt;0,'Return Calculation'!J289*(1+'Return Calculation'!F289)-'Return Calculation'!J289,""),"")</f>
        <v/>
      </c>
      <c r="G314" s="29" t="str">
        <f>IFERROR(IF((G313+عربى!F314)*'Return Calculation'!B289&gt;0,G313+عربى!F314,""),"")</f>
        <v/>
      </c>
      <c r="H314" s="29" t="str">
        <f>IFERROR(IF('Return Calculation'!J289+عربى!F314+عربى!D314&gt;0,'Return Calculation'!J289+عربى!F314+عربى!D314,""),"")</f>
        <v/>
      </c>
    </row>
    <row r="315" spans="1:8" s="26" customFormat="1" ht="15.75" customHeight="1">
      <c r="A315" s="10"/>
      <c r="B315" s="27" t="str">
        <f>IF('Return Calculation'!C289*'Return Calculation'!B290&gt;0,'Return Calculation'!C289*'Return Calculation'!B290,"")</f>
        <v/>
      </c>
      <c r="C315" s="27"/>
      <c r="D315" s="29" t="str">
        <f>IF('Return Calculation'!B290=1,عربى!$D$15*'Return Calculation'!B290,"")</f>
        <v/>
      </c>
      <c r="E315" s="29" t="str">
        <f>IFERROR(IF((E314+D315)*'Return Calculation'!B290&gt;0,E314+D315,""),"")</f>
        <v/>
      </c>
      <c r="F315" s="29" t="str">
        <f>IFERROR(IF('Return Calculation'!J290*(1+'Return Calculation'!F290)-'Return Calculation'!J290&gt;0,'Return Calculation'!J290*(1+'Return Calculation'!F290)-'Return Calculation'!J290,""),"")</f>
        <v/>
      </c>
      <c r="G315" s="29" t="str">
        <f>IFERROR(IF((G314+عربى!F315)*'Return Calculation'!B290&gt;0,G314+عربى!F315,""),"")</f>
        <v/>
      </c>
      <c r="H315" s="29" t="str">
        <f>IFERROR(IF('Return Calculation'!J290+عربى!F315+عربى!D315&gt;0,'Return Calculation'!J290+عربى!F315+عربى!D315,""),"")</f>
        <v/>
      </c>
    </row>
    <row r="316" spans="1:8" s="26" customFormat="1" ht="15.75" customHeight="1">
      <c r="A316" s="10"/>
      <c r="B316" s="27" t="str">
        <f>IF('Return Calculation'!C290*'Return Calculation'!B291&gt;0,'Return Calculation'!C290*'Return Calculation'!B291,"")</f>
        <v/>
      </c>
      <c r="C316" s="27"/>
      <c r="D316" s="29" t="str">
        <f>IF('Return Calculation'!B291=1,عربى!$D$15*'Return Calculation'!B291,"")</f>
        <v/>
      </c>
      <c r="E316" s="29" t="str">
        <f>IFERROR(IF((E315+D316)*'Return Calculation'!B291&gt;0,E315+D316,""),"")</f>
        <v/>
      </c>
      <c r="F316" s="29" t="str">
        <f>IFERROR(IF('Return Calculation'!J291*(1+'Return Calculation'!F291)-'Return Calculation'!J291&gt;0,'Return Calculation'!J291*(1+'Return Calculation'!F291)-'Return Calculation'!J291,""),"")</f>
        <v/>
      </c>
      <c r="G316" s="29" t="str">
        <f>IFERROR(IF((G315+عربى!F316)*'Return Calculation'!B291&gt;0,G315+عربى!F316,""),"")</f>
        <v/>
      </c>
      <c r="H316" s="29" t="str">
        <f>IFERROR(IF('Return Calculation'!J291+عربى!F316+عربى!D316&gt;0,'Return Calculation'!J291+عربى!F316+عربى!D316,""),"")</f>
        <v/>
      </c>
    </row>
    <row r="317" spans="1:8" s="26" customFormat="1" ht="15.75" customHeight="1">
      <c r="A317" s="10"/>
      <c r="B317" s="27" t="str">
        <f>IF('Return Calculation'!C291*'Return Calculation'!B292&gt;0,'Return Calculation'!C291*'Return Calculation'!B292,"")</f>
        <v/>
      </c>
      <c r="C317" s="27"/>
      <c r="D317" s="29" t="str">
        <f>IF('Return Calculation'!B292=1,عربى!$D$15*'Return Calculation'!B292,"")</f>
        <v/>
      </c>
      <c r="E317" s="29" t="str">
        <f>IFERROR(IF((E316+D317)*'Return Calculation'!B292&gt;0,E316+D317,""),"")</f>
        <v/>
      </c>
      <c r="F317" s="29" t="str">
        <f>IFERROR(IF('Return Calculation'!J292*(1+'Return Calculation'!F292)-'Return Calculation'!J292&gt;0,'Return Calculation'!J292*(1+'Return Calculation'!F292)-'Return Calculation'!J292,""),"")</f>
        <v/>
      </c>
      <c r="G317" s="29" t="str">
        <f>IFERROR(IF((G316+عربى!F317)*'Return Calculation'!B292&gt;0,G316+عربى!F317,""),"")</f>
        <v/>
      </c>
      <c r="H317" s="29" t="str">
        <f>IFERROR(IF('Return Calculation'!J292+عربى!F317+عربى!D317&gt;0,'Return Calculation'!J292+عربى!F317+عربى!D317,""),"")</f>
        <v/>
      </c>
    </row>
    <row r="318" spans="1:8" s="26" customFormat="1" ht="15.75" customHeight="1">
      <c r="A318" s="10"/>
      <c r="B318" s="27" t="str">
        <f>IF('Return Calculation'!C292*'Return Calculation'!B293&gt;0,'Return Calculation'!C292*'Return Calculation'!B293,"")</f>
        <v/>
      </c>
      <c r="C318" s="27"/>
      <c r="D318" s="29" t="str">
        <f>IF('Return Calculation'!B293=1,عربى!$D$15*'Return Calculation'!B293,"")</f>
        <v/>
      </c>
      <c r="E318" s="29" t="str">
        <f>IFERROR(IF((E317+D318)*'Return Calculation'!B293&gt;0,E317+D318,""),"")</f>
        <v/>
      </c>
      <c r="F318" s="29" t="str">
        <f>IFERROR(IF('Return Calculation'!J293*(1+'Return Calculation'!F293)-'Return Calculation'!J293&gt;0,'Return Calculation'!J293*(1+'Return Calculation'!F293)-'Return Calculation'!J293,""),"")</f>
        <v/>
      </c>
      <c r="G318" s="29" t="str">
        <f>IFERROR(IF((G317+عربى!F318)*'Return Calculation'!B293&gt;0,G317+عربى!F318,""),"")</f>
        <v/>
      </c>
      <c r="H318" s="29" t="str">
        <f>IFERROR(IF('Return Calculation'!J293+عربى!F318+عربى!D318&gt;0,'Return Calculation'!J293+عربى!F318+عربى!D318,""),"")</f>
        <v/>
      </c>
    </row>
    <row r="319" spans="1:8" s="26" customFormat="1" ht="15.75" customHeight="1">
      <c r="A319" s="10"/>
      <c r="B319" s="27" t="str">
        <f>IF('Return Calculation'!C293*'Return Calculation'!B294&gt;0,'Return Calculation'!C293*'Return Calculation'!B294,"")</f>
        <v/>
      </c>
      <c r="C319" s="27"/>
      <c r="D319" s="29" t="str">
        <f>IF('Return Calculation'!B294=1,عربى!$D$15*'Return Calculation'!B294,"")</f>
        <v/>
      </c>
      <c r="E319" s="29" t="str">
        <f>IFERROR(IF((E318+D319)*'Return Calculation'!B294&gt;0,E318+D319,""),"")</f>
        <v/>
      </c>
      <c r="F319" s="29" t="str">
        <f>IFERROR(IF('Return Calculation'!J294*(1+'Return Calculation'!F294)-'Return Calculation'!J294&gt;0,'Return Calculation'!J294*(1+'Return Calculation'!F294)-'Return Calculation'!J294,""),"")</f>
        <v/>
      </c>
      <c r="G319" s="29" t="str">
        <f>IFERROR(IF((G318+عربى!F319)*'Return Calculation'!B294&gt;0,G318+عربى!F319,""),"")</f>
        <v/>
      </c>
      <c r="H319" s="29" t="str">
        <f>IFERROR(IF('Return Calculation'!J294+عربى!F319+عربى!D319&gt;0,'Return Calculation'!J294+عربى!F319+عربى!D319,""),"")</f>
        <v/>
      </c>
    </row>
    <row r="320" spans="1:8" s="26" customFormat="1" ht="15.75" customHeight="1">
      <c r="A320" s="10"/>
      <c r="B320" s="27" t="str">
        <f>IF('Return Calculation'!C294*'Return Calculation'!B295&gt;0,'Return Calculation'!C294*'Return Calculation'!B295,"")</f>
        <v/>
      </c>
      <c r="C320" s="27"/>
      <c r="D320" s="29" t="str">
        <f>IF('Return Calculation'!B295=1,عربى!$D$15*'Return Calculation'!B295,"")</f>
        <v/>
      </c>
      <c r="E320" s="29" t="str">
        <f>IFERROR(IF((E319+D320)*'Return Calculation'!B295&gt;0,E319+D320,""),"")</f>
        <v/>
      </c>
      <c r="F320" s="29" t="str">
        <f>IFERROR(IF('Return Calculation'!J295*(1+'Return Calculation'!F295)-'Return Calculation'!J295&gt;0,'Return Calculation'!J295*(1+'Return Calculation'!F295)-'Return Calculation'!J295,""),"")</f>
        <v/>
      </c>
      <c r="G320" s="29" t="str">
        <f>IFERROR(IF((G319+عربى!F320)*'Return Calculation'!B295&gt;0,G319+عربى!F320,""),"")</f>
        <v/>
      </c>
      <c r="H320" s="29" t="str">
        <f>IFERROR(IF('Return Calculation'!J295+عربى!F320+عربى!D320&gt;0,'Return Calculation'!J295+عربى!F320+عربى!D320,""),"")</f>
        <v/>
      </c>
    </row>
    <row r="321" spans="1:8" s="26" customFormat="1" ht="15.75" customHeight="1">
      <c r="A321" s="10"/>
      <c r="B321" s="27" t="str">
        <f>IF('Return Calculation'!C295*'Return Calculation'!B296&gt;0,'Return Calculation'!C295*'Return Calculation'!B296,"")</f>
        <v/>
      </c>
      <c r="C321" s="27"/>
      <c r="D321" s="29" t="str">
        <f>IF('Return Calculation'!B296=1,عربى!$D$15*'Return Calculation'!B296,"")</f>
        <v/>
      </c>
      <c r="E321" s="29" t="str">
        <f>IFERROR(IF((E320+D321)*'Return Calculation'!B296&gt;0,E320+D321,""),"")</f>
        <v/>
      </c>
      <c r="F321" s="29" t="str">
        <f>IFERROR(IF('Return Calculation'!J296*(1+'Return Calculation'!F296)-'Return Calculation'!J296&gt;0,'Return Calculation'!J296*(1+'Return Calculation'!F296)-'Return Calculation'!J296,""),"")</f>
        <v/>
      </c>
      <c r="G321" s="29" t="str">
        <f>IFERROR(IF((G320+عربى!F321)*'Return Calculation'!B296&gt;0,G320+عربى!F321,""),"")</f>
        <v/>
      </c>
      <c r="H321" s="29" t="str">
        <f>IFERROR(IF('Return Calculation'!J296+عربى!F321+عربى!D321&gt;0,'Return Calculation'!J296+عربى!F321+عربى!D321,""),"")</f>
        <v/>
      </c>
    </row>
    <row r="322" spans="1:8" s="26" customFormat="1" ht="15.75" customHeight="1">
      <c r="A322" s="10"/>
      <c r="B322" s="27" t="str">
        <f>IF('Return Calculation'!C296*'Return Calculation'!B297&gt;0,'Return Calculation'!C296*'Return Calculation'!B297,"")</f>
        <v/>
      </c>
      <c r="C322" s="27"/>
      <c r="D322" s="29" t="str">
        <f>IF('Return Calculation'!B297=1,عربى!$D$15*'Return Calculation'!B297,"")</f>
        <v/>
      </c>
      <c r="E322" s="29" t="str">
        <f>IFERROR(IF((E321+D322)*'Return Calculation'!B297&gt;0,E321+D322,""),"")</f>
        <v/>
      </c>
      <c r="F322" s="29" t="str">
        <f>IFERROR(IF('Return Calculation'!J297*(1+'Return Calculation'!F297)-'Return Calculation'!J297&gt;0,'Return Calculation'!J297*(1+'Return Calculation'!F297)-'Return Calculation'!J297,""),"")</f>
        <v/>
      </c>
      <c r="G322" s="29" t="str">
        <f>IFERROR(IF((G321+عربى!F322)*'Return Calculation'!B297&gt;0,G321+عربى!F322,""),"")</f>
        <v/>
      </c>
      <c r="H322" s="29" t="str">
        <f>IFERROR(IF('Return Calculation'!J297+عربى!F322+عربى!D322&gt;0,'Return Calculation'!J297+عربى!F322+عربى!D322,""),"")</f>
        <v/>
      </c>
    </row>
    <row r="323" spans="1:8" s="26" customFormat="1" ht="15.75" customHeight="1">
      <c r="A323" s="10"/>
      <c r="B323" s="27" t="str">
        <f>IF('Return Calculation'!C297*'Return Calculation'!B298&gt;0,'Return Calculation'!C297*'Return Calculation'!B298,"")</f>
        <v/>
      </c>
      <c r="C323" s="27"/>
      <c r="D323" s="29" t="str">
        <f>IF('Return Calculation'!B298=1,عربى!$D$15*'Return Calculation'!B298,"")</f>
        <v/>
      </c>
      <c r="E323" s="29" t="str">
        <f>IFERROR(IF((E322+D323)*'Return Calculation'!B298&gt;0,E322+D323,""),"")</f>
        <v/>
      </c>
      <c r="F323" s="29" t="str">
        <f>IFERROR(IF('Return Calculation'!J298*(1+'Return Calculation'!F298)-'Return Calculation'!J298&gt;0,'Return Calculation'!J298*(1+'Return Calculation'!F298)-'Return Calculation'!J298,""),"")</f>
        <v/>
      </c>
      <c r="G323" s="29" t="str">
        <f>IFERROR(IF((G322+عربى!F323)*'Return Calculation'!B298&gt;0,G322+عربى!F323,""),"")</f>
        <v/>
      </c>
      <c r="H323" s="29" t="str">
        <f>IFERROR(IF('Return Calculation'!J298+عربى!F323+عربى!D323&gt;0,'Return Calculation'!J298+عربى!F323+عربى!D323,""),"")</f>
        <v/>
      </c>
    </row>
    <row r="324" spans="1:8" s="26" customFormat="1" ht="15.75" customHeight="1">
      <c r="A324" s="10"/>
      <c r="B324" s="27" t="str">
        <f>IF('Return Calculation'!C298*'Return Calculation'!B299&gt;0,'Return Calculation'!C298*'Return Calculation'!B299,"")</f>
        <v/>
      </c>
      <c r="C324" s="27"/>
      <c r="D324" s="29" t="str">
        <f>IF('Return Calculation'!B299=1,عربى!$D$15*'Return Calculation'!B299,"")</f>
        <v/>
      </c>
      <c r="E324" s="29" t="str">
        <f>IFERROR(IF((E323+D324)*'Return Calculation'!B299&gt;0,E323+D324,""),"")</f>
        <v/>
      </c>
      <c r="F324" s="29" t="str">
        <f>IFERROR(IF('Return Calculation'!J299*(1+'Return Calculation'!F299)-'Return Calculation'!J299&gt;0,'Return Calculation'!J299*(1+'Return Calculation'!F299)-'Return Calculation'!J299,""),"")</f>
        <v/>
      </c>
      <c r="G324" s="29" t="str">
        <f>IFERROR(IF((G323+عربى!F324)*'Return Calculation'!B299&gt;0,G323+عربى!F324,""),"")</f>
        <v/>
      </c>
      <c r="H324" s="29" t="str">
        <f>IFERROR(IF('Return Calculation'!J299+عربى!F324+عربى!D324&gt;0,'Return Calculation'!J299+عربى!F324+عربى!D324,""),"")</f>
        <v/>
      </c>
    </row>
    <row r="325" spans="1:8" s="26" customFormat="1" ht="15.75" customHeight="1">
      <c r="A325" s="10"/>
      <c r="B325" s="27" t="str">
        <f>IF('Return Calculation'!C299*'Return Calculation'!B300&gt;0,'Return Calculation'!C299*'Return Calculation'!B300,"")</f>
        <v/>
      </c>
      <c r="C325" s="27"/>
      <c r="D325" s="29" t="str">
        <f>IF('Return Calculation'!B300=1,عربى!$D$15*'Return Calculation'!B300,"")</f>
        <v/>
      </c>
      <c r="E325" s="29" t="str">
        <f>IFERROR(IF((E324+D325)*'Return Calculation'!B300&gt;0,E324+D325,""),"")</f>
        <v/>
      </c>
      <c r="F325" s="29" t="str">
        <f>IFERROR(IF('Return Calculation'!J300*(1+'Return Calculation'!F300)-'Return Calculation'!J300&gt;0,'Return Calculation'!J300*(1+'Return Calculation'!F300)-'Return Calculation'!J300,""),"")</f>
        <v/>
      </c>
      <c r="G325" s="29" t="str">
        <f>IFERROR(IF((G324+عربى!F325)*'Return Calculation'!B300&gt;0,G324+عربى!F325,""),"")</f>
        <v/>
      </c>
      <c r="H325" s="29" t="str">
        <f>IFERROR(IF('Return Calculation'!J300+عربى!F325+عربى!D325&gt;0,'Return Calculation'!J300+عربى!F325+عربى!D325,""),"")</f>
        <v/>
      </c>
    </row>
    <row r="326" spans="1:8" s="26" customFormat="1" ht="15.75" customHeight="1">
      <c r="A326" s="10"/>
      <c r="B326" s="27" t="str">
        <f>IF('Return Calculation'!C300*'Return Calculation'!B301&gt;0,'Return Calculation'!C300*'Return Calculation'!B301,"")</f>
        <v/>
      </c>
      <c r="C326" s="27"/>
      <c r="D326" s="29" t="str">
        <f>IF('Return Calculation'!B301=1,عربى!$D$15*'Return Calculation'!B301,"")</f>
        <v/>
      </c>
      <c r="E326" s="29" t="str">
        <f>IFERROR(IF((E325+D326)*'Return Calculation'!B301&gt;0,E325+D326,""),"")</f>
        <v/>
      </c>
      <c r="F326" s="29" t="str">
        <f>IFERROR(IF('Return Calculation'!J301*(1+'Return Calculation'!F301)-'Return Calculation'!J301&gt;0,'Return Calculation'!J301*(1+'Return Calculation'!F301)-'Return Calculation'!J301,""),"")</f>
        <v/>
      </c>
      <c r="G326" s="29" t="str">
        <f>IFERROR(IF((G325+عربى!F326)*'Return Calculation'!B301&gt;0,G325+عربى!F326,""),"")</f>
        <v/>
      </c>
      <c r="H326" s="29" t="str">
        <f>IFERROR(IF('Return Calculation'!J301+عربى!F326+عربى!D326&gt;0,'Return Calculation'!J301+عربى!F326+عربى!D326,""),"")</f>
        <v/>
      </c>
    </row>
    <row r="327" spans="1:8" s="26" customFormat="1" ht="15.75" customHeight="1">
      <c r="A327" s="10"/>
      <c r="B327" s="27" t="str">
        <f>IF('Return Calculation'!C301*'Return Calculation'!B302&gt;0,'Return Calculation'!C301*'Return Calculation'!B302,"")</f>
        <v/>
      </c>
      <c r="C327" s="27"/>
      <c r="D327" s="29" t="str">
        <f>IF('Return Calculation'!B302=1,عربى!$D$15*'Return Calculation'!B302,"")</f>
        <v/>
      </c>
      <c r="E327" s="29" t="str">
        <f>IFERROR(IF((E326+D327)*'Return Calculation'!B302&gt;0,E326+D327,""),"")</f>
        <v/>
      </c>
      <c r="F327" s="29" t="str">
        <f>IFERROR(IF('Return Calculation'!J302*(1+'Return Calculation'!F302)-'Return Calculation'!J302&gt;0,'Return Calculation'!J302*(1+'Return Calculation'!F302)-'Return Calculation'!J302,""),"")</f>
        <v/>
      </c>
      <c r="G327" s="29" t="str">
        <f>IFERROR(IF((G326+عربى!F327)*'Return Calculation'!B302&gt;0,G326+عربى!F327,""),"")</f>
        <v/>
      </c>
      <c r="H327" s="29" t="str">
        <f>IFERROR(IF('Return Calculation'!J302+عربى!F327+عربى!D327&gt;0,'Return Calculation'!J302+عربى!F327+عربى!D327,""),"")</f>
        <v/>
      </c>
    </row>
    <row r="328" spans="1:8" s="26" customFormat="1" ht="15.75" customHeight="1">
      <c r="A328" s="10"/>
      <c r="B328" s="27" t="str">
        <f>IF('Return Calculation'!C302*'Return Calculation'!B303&gt;0,'Return Calculation'!C302*'Return Calculation'!B303,"")</f>
        <v/>
      </c>
      <c r="C328" s="27"/>
      <c r="D328" s="29" t="str">
        <f>IF('Return Calculation'!B303=1,عربى!$D$15*'Return Calculation'!B303,"")</f>
        <v/>
      </c>
      <c r="E328" s="29" t="str">
        <f>IFERROR(IF((E327+D328)*'Return Calculation'!B303&gt;0,E327+D328,""),"")</f>
        <v/>
      </c>
      <c r="F328" s="29" t="str">
        <f>IFERROR(IF('Return Calculation'!J303*(1+'Return Calculation'!F303)-'Return Calculation'!J303&gt;0,'Return Calculation'!J303*(1+'Return Calculation'!F303)-'Return Calculation'!J303,""),"")</f>
        <v/>
      </c>
      <c r="G328" s="29" t="str">
        <f>IFERROR(IF((G327+عربى!F328)*'Return Calculation'!B303&gt;0,G327+عربى!F328,""),"")</f>
        <v/>
      </c>
      <c r="H328" s="29" t="str">
        <f>IFERROR(IF('Return Calculation'!J303+عربى!F328+عربى!D328&gt;0,'Return Calculation'!J303+عربى!F328+عربى!D328,""),"")</f>
        <v/>
      </c>
    </row>
    <row r="329" spans="1:8" s="26" customFormat="1" ht="15.75" customHeight="1">
      <c r="A329" s="10"/>
      <c r="B329" s="27" t="str">
        <f>IF('Return Calculation'!C303*'Return Calculation'!B304&gt;0,'Return Calculation'!C303*'Return Calculation'!B304,"")</f>
        <v/>
      </c>
      <c r="C329" s="27"/>
      <c r="D329" s="29" t="str">
        <f>IF('Return Calculation'!B304=1,عربى!$D$15*'Return Calculation'!B304,"")</f>
        <v/>
      </c>
      <c r="E329" s="29" t="str">
        <f>IFERROR(IF((E328+D329)*'Return Calculation'!B304&gt;0,E328+D329,""),"")</f>
        <v/>
      </c>
      <c r="F329" s="29" t="str">
        <f>IFERROR(IF('Return Calculation'!J304*(1+'Return Calculation'!F304)-'Return Calculation'!J304&gt;0,'Return Calculation'!J304*(1+'Return Calculation'!F304)-'Return Calculation'!J304,""),"")</f>
        <v/>
      </c>
      <c r="G329" s="29" t="str">
        <f>IFERROR(IF((G328+عربى!F329)*'Return Calculation'!B304&gt;0,G328+عربى!F329,""),"")</f>
        <v/>
      </c>
      <c r="H329" s="29" t="str">
        <f>IFERROR(IF('Return Calculation'!J304+عربى!F329+عربى!D329&gt;0,'Return Calculation'!J304+عربى!F329+عربى!D329,""),"")</f>
        <v/>
      </c>
    </row>
    <row r="330" spans="1:8" s="26" customFormat="1" ht="15.75" customHeight="1">
      <c r="A330" s="10"/>
      <c r="B330" s="27" t="str">
        <f>IF('Return Calculation'!C304*'Return Calculation'!B305&gt;0,'Return Calculation'!C304*'Return Calculation'!B305,"")</f>
        <v/>
      </c>
      <c r="C330" s="27"/>
      <c r="D330" s="29" t="str">
        <f>IF('Return Calculation'!B305=1,عربى!$D$15*'Return Calculation'!B305,"")</f>
        <v/>
      </c>
      <c r="E330" s="29" t="str">
        <f>IFERROR(IF((E329+D330)*'Return Calculation'!B305&gt;0,E329+D330,""),"")</f>
        <v/>
      </c>
      <c r="F330" s="29" t="str">
        <f>IFERROR(IF('Return Calculation'!J305*(1+'Return Calculation'!F305)-'Return Calculation'!J305&gt;0,'Return Calculation'!J305*(1+'Return Calculation'!F305)-'Return Calculation'!J305,""),"")</f>
        <v/>
      </c>
      <c r="G330" s="29" t="str">
        <f>IFERROR(IF((G329+عربى!F330)*'Return Calculation'!B305&gt;0,G329+عربى!F330,""),"")</f>
        <v/>
      </c>
      <c r="H330" s="29" t="str">
        <f>IFERROR(IF('Return Calculation'!J305+عربى!F330+عربى!D330&gt;0,'Return Calculation'!J305+عربى!F330+عربى!D330,""),"")</f>
        <v/>
      </c>
    </row>
    <row r="331" spans="1:8" s="26" customFormat="1" ht="15.75" customHeight="1">
      <c r="A331" s="10"/>
      <c r="B331" s="27" t="str">
        <f>IF('Return Calculation'!C305*'Return Calculation'!B306&gt;0,'Return Calculation'!C305*'Return Calculation'!B306,"")</f>
        <v/>
      </c>
      <c r="C331" s="27"/>
      <c r="D331" s="29" t="str">
        <f>IF('Return Calculation'!B306=1,عربى!$D$15*'Return Calculation'!B306,"")</f>
        <v/>
      </c>
      <c r="E331" s="29" t="str">
        <f>IFERROR(IF((E330+D331)*'Return Calculation'!B306&gt;0,E330+D331,""),"")</f>
        <v/>
      </c>
      <c r="F331" s="29" t="str">
        <f>IFERROR(IF('Return Calculation'!J306*(1+'Return Calculation'!F306)-'Return Calculation'!J306&gt;0,'Return Calculation'!J306*(1+'Return Calculation'!F306)-'Return Calculation'!J306,""),"")</f>
        <v/>
      </c>
      <c r="G331" s="29" t="str">
        <f>IFERROR(IF((G330+عربى!F331)*'Return Calculation'!B306&gt;0,G330+عربى!F331,""),"")</f>
        <v/>
      </c>
      <c r="H331" s="29" t="str">
        <f>IFERROR(IF('Return Calculation'!J306+عربى!F331+عربى!D331&gt;0,'Return Calculation'!J306+عربى!F331+عربى!D331,""),"")</f>
        <v/>
      </c>
    </row>
    <row r="332" spans="1:8" s="26" customFormat="1" ht="15.75" customHeight="1">
      <c r="A332" s="10"/>
      <c r="B332" s="27" t="str">
        <f>IF('Return Calculation'!C306*'Return Calculation'!B307&gt;0,'Return Calculation'!C306*'Return Calculation'!B307,"")</f>
        <v/>
      </c>
      <c r="C332" s="27"/>
      <c r="D332" s="29" t="str">
        <f>IF('Return Calculation'!B307=1,عربى!$D$15*'Return Calculation'!B307,"")</f>
        <v/>
      </c>
      <c r="E332" s="29" t="str">
        <f>IFERROR(IF((E331+D332)*'Return Calculation'!B307&gt;0,E331+D332,""),"")</f>
        <v/>
      </c>
      <c r="F332" s="29" t="str">
        <f>IFERROR(IF('Return Calculation'!J307*(1+'Return Calculation'!F307)-'Return Calculation'!J307&gt;0,'Return Calculation'!J307*(1+'Return Calculation'!F307)-'Return Calculation'!J307,""),"")</f>
        <v/>
      </c>
      <c r="G332" s="29" t="str">
        <f>IFERROR(IF((G331+عربى!F332)*'Return Calculation'!B307&gt;0,G331+عربى!F332,""),"")</f>
        <v/>
      </c>
      <c r="H332" s="29" t="str">
        <f>IFERROR(IF('Return Calculation'!J307+عربى!F332+عربى!D332&gt;0,'Return Calculation'!J307+عربى!F332+عربى!D332,""),"")</f>
        <v/>
      </c>
    </row>
    <row r="333" spans="1:8" s="26" customFormat="1" ht="15.75" customHeight="1">
      <c r="A333" s="10"/>
      <c r="B333" s="27" t="str">
        <f>IF('Return Calculation'!C307*'Return Calculation'!B308&gt;0,'Return Calculation'!C307*'Return Calculation'!B308,"")</f>
        <v/>
      </c>
      <c r="C333" s="27"/>
      <c r="D333" s="29" t="str">
        <f>IF('Return Calculation'!B308=1,عربى!$D$15*'Return Calculation'!B308,"")</f>
        <v/>
      </c>
      <c r="E333" s="29" t="str">
        <f>IFERROR(IF((E332+D333)*'Return Calculation'!B308&gt;0,E332+D333,""),"")</f>
        <v/>
      </c>
      <c r="F333" s="29" t="str">
        <f>IFERROR(IF('Return Calculation'!J308*(1+'Return Calculation'!F308)-'Return Calculation'!J308&gt;0,'Return Calculation'!J308*(1+'Return Calculation'!F308)-'Return Calculation'!J308,""),"")</f>
        <v/>
      </c>
      <c r="G333" s="29" t="str">
        <f>IFERROR(IF((G332+عربى!F333)*'Return Calculation'!B308&gt;0,G332+عربى!F333,""),"")</f>
        <v/>
      </c>
      <c r="H333" s="29" t="str">
        <f>IFERROR(IF('Return Calculation'!J308+عربى!F333+عربى!D333&gt;0,'Return Calculation'!J308+عربى!F333+عربى!D333,""),"")</f>
        <v/>
      </c>
    </row>
    <row r="334" spans="1:8" s="26" customFormat="1" ht="15.75" customHeight="1">
      <c r="A334" s="10"/>
      <c r="B334" s="27" t="str">
        <f>IF('Return Calculation'!C308*'Return Calculation'!B309&gt;0,'Return Calculation'!C308*'Return Calculation'!B309,"")</f>
        <v/>
      </c>
      <c r="C334" s="27"/>
      <c r="D334" s="29" t="str">
        <f>IF('Return Calculation'!B309=1,عربى!$D$15*'Return Calculation'!B309,"")</f>
        <v/>
      </c>
      <c r="E334" s="29" t="str">
        <f>IFERROR(IF((E333+D334)*'Return Calculation'!B309&gt;0,E333+D334,""),"")</f>
        <v/>
      </c>
      <c r="F334" s="29" t="str">
        <f>IFERROR(IF('Return Calculation'!J309*(1+'Return Calculation'!F309)-'Return Calculation'!J309&gt;0,'Return Calculation'!J309*(1+'Return Calculation'!F309)-'Return Calculation'!J309,""),"")</f>
        <v/>
      </c>
      <c r="G334" s="29" t="str">
        <f>IFERROR(IF((G333+عربى!F334)*'Return Calculation'!B309&gt;0,G333+عربى!F334,""),"")</f>
        <v/>
      </c>
      <c r="H334" s="29" t="str">
        <f>IFERROR(IF('Return Calculation'!J309+عربى!F334+عربى!D334&gt;0,'Return Calculation'!J309+عربى!F334+عربى!D334,""),"")</f>
        <v/>
      </c>
    </row>
    <row r="335" spans="1:8" s="26" customFormat="1" ht="15.75" customHeight="1">
      <c r="A335" s="10"/>
      <c r="B335" s="27" t="str">
        <f>IF('Return Calculation'!C309*'Return Calculation'!B310&gt;0,'Return Calculation'!C309*'Return Calculation'!B310,"")</f>
        <v/>
      </c>
      <c r="C335" s="27"/>
      <c r="D335" s="29" t="str">
        <f>IF('Return Calculation'!B310=1,عربى!$D$15*'Return Calculation'!B310,"")</f>
        <v/>
      </c>
      <c r="E335" s="29" t="str">
        <f>IFERROR(IF((E334+D335)*'Return Calculation'!B310&gt;0,E334+D335,""),"")</f>
        <v/>
      </c>
      <c r="F335" s="29" t="str">
        <f>IFERROR(IF('Return Calculation'!J310*(1+'Return Calculation'!F310)-'Return Calculation'!J310&gt;0,'Return Calculation'!J310*(1+'Return Calculation'!F310)-'Return Calculation'!J310,""),"")</f>
        <v/>
      </c>
      <c r="G335" s="29" t="str">
        <f>IFERROR(IF((G334+عربى!F335)*'Return Calculation'!B310&gt;0,G334+عربى!F335,""),"")</f>
        <v/>
      </c>
      <c r="H335" s="29" t="str">
        <f>IFERROR(IF('Return Calculation'!J310+عربى!F335+عربى!D335&gt;0,'Return Calculation'!J310+عربى!F335+عربى!D335,""),"")</f>
        <v/>
      </c>
    </row>
    <row r="336" spans="1:8" s="26" customFormat="1" ht="15.75" customHeight="1">
      <c r="A336" s="10"/>
      <c r="B336" s="27" t="str">
        <f>IF('Return Calculation'!C310*'Return Calculation'!B311&gt;0,'Return Calculation'!C310*'Return Calculation'!B311,"")</f>
        <v/>
      </c>
      <c r="C336" s="27"/>
      <c r="D336" s="29" t="str">
        <f>IF('Return Calculation'!B311=1,عربى!$D$15*'Return Calculation'!B311,"")</f>
        <v/>
      </c>
      <c r="E336" s="29" t="str">
        <f>IFERROR(IF((E335+D336)*'Return Calculation'!B311&gt;0,E335+D336,""),"")</f>
        <v/>
      </c>
      <c r="F336" s="29" t="str">
        <f>IFERROR(IF('Return Calculation'!J311*(1+'Return Calculation'!F311)-'Return Calculation'!J311&gt;0,'Return Calculation'!J311*(1+'Return Calculation'!F311)-'Return Calculation'!J311,""),"")</f>
        <v/>
      </c>
      <c r="G336" s="29" t="str">
        <f>IFERROR(IF((G335+عربى!F336)*'Return Calculation'!B311&gt;0,G335+عربى!F336,""),"")</f>
        <v/>
      </c>
      <c r="H336" s="29" t="str">
        <f>IFERROR(IF('Return Calculation'!J311+عربى!F336+عربى!D336&gt;0,'Return Calculation'!J311+عربى!F336+عربى!D336,""),"")</f>
        <v/>
      </c>
    </row>
    <row r="337" spans="1:8" s="26" customFormat="1" ht="15.75" customHeight="1">
      <c r="A337" s="10"/>
      <c r="B337" s="27" t="str">
        <f>IF('Return Calculation'!C311*'Return Calculation'!B312&gt;0,'Return Calculation'!C311*'Return Calculation'!B312,"")</f>
        <v/>
      </c>
      <c r="C337" s="27"/>
      <c r="D337" s="29" t="str">
        <f>IF('Return Calculation'!B312=1,عربى!$D$15*'Return Calculation'!B312,"")</f>
        <v/>
      </c>
      <c r="E337" s="29" t="str">
        <f>IFERROR(IF((E336+D337)*'Return Calculation'!B312&gt;0,E336+D337,""),"")</f>
        <v/>
      </c>
      <c r="F337" s="29" t="str">
        <f>IFERROR(IF('Return Calculation'!J312*(1+'Return Calculation'!F312)-'Return Calculation'!J312&gt;0,'Return Calculation'!J312*(1+'Return Calculation'!F312)-'Return Calculation'!J312,""),"")</f>
        <v/>
      </c>
      <c r="G337" s="29" t="str">
        <f>IFERROR(IF((G336+عربى!F337)*'Return Calculation'!B312&gt;0,G336+عربى!F337,""),"")</f>
        <v/>
      </c>
      <c r="H337" s="29" t="str">
        <f>IFERROR(IF('Return Calculation'!J312+عربى!F337+عربى!D337&gt;0,'Return Calculation'!J312+عربى!F337+عربى!D337,""),"")</f>
        <v/>
      </c>
    </row>
    <row r="338" spans="1:8" s="26" customFormat="1" ht="15.75" customHeight="1">
      <c r="A338" s="10"/>
      <c r="B338" s="27" t="str">
        <f>IF('Return Calculation'!C312*'Return Calculation'!B313&gt;0,'Return Calculation'!C312*'Return Calculation'!B313,"")</f>
        <v/>
      </c>
      <c r="C338" s="27"/>
      <c r="D338" s="29" t="str">
        <f>IF('Return Calculation'!B313=1,عربى!$D$15*'Return Calculation'!B313,"")</f>
        <v/>
      </c>
      <c r="E338" s="29" t="str">
        <f>IFERROR(IF((E337+D338)*'Return Calculation'!B313&gt;0,E337+D338,""),"")</f>
        <v/>
      </c>
      <c r="F338" s="29" t="str">
        <f>IFERROR(IF('Return Calculation'!J313*(1+'Return Calculation'!F313)-'Return Calculation'!J313&gt;0,'Return Calculation'!J313*(1+'Return Calculation'!F313)-'Return Calculation'!J313,""),"")</f>
        <v/>
      </c>
      <c r="G338" s="29" t="str">
        <f>IFERROR(IF((G337+عربى!F338)*'Return Calculation'!B313&gt;0,G337+عربى!F338,""),"")</f>
        <v/>
      </c>
      <c r="H338" s="29" t="str">
        <f>IFERROR(IF('Return Calculation'!J313+عربى!F338+عربى!D338&gt;0,'Return Calculation'!J313+عربى!F338+عربى!D338,""),"")</f>
        <v/>
      </c>
    </row>
    <row r="339" spans="1:8" s="26" customFormat="1" ht="15.75" customHeight="1">
      <c r="A339" s="10"/>
      <c r="B339" s="27" t="str">
        <f>IF('Return Calculation'!C313*'Return Calculation'!B314&gt;0,'Return Calculation'!C313*'Return Calculation'!B314,"")</f>
        <v/>
      </c>
      <c r="C339" s="27"/>
      <c r="D339" s="29" t="str">
        <f>IF('Return Calculation'!B314=1,عربى!$D$15*'Return Calculation'!B314,"")</f>
        <v/>
      </c>
      <c r="E339" s="29" t="str">
        <f>IFERROR(IF((E338+D339)*'Return Calculation'!B314&gt;0,E338+D339,""),"")</f>
        <v/>
      </c>
      <c r="F339" s="29" t="str">
        <f>IFERROR(IF('Return Calculation'!J314*(1+'Return Calculation'!F314)-'Return Calculation'!J314&gt;0,'Return Calculation'!J314*(1+'Return Calculation'!F314)-'Return Calculation'!J314,""),"")</f>
        <v/>
      </c>
      <c r="G339" s="29" t="str">
        <f>IFERROR(IF((G338+عربى!F339)*'Return Calculation'!B314&gt;0,G338+عربى!F339,""),"")</f>
        <v/>
      </c>
      <c r="H339" s="29" t="str">
        <f>IFERROR(IF('Return Calculation'!J314+عربى!F339+عربى!D339&gt;0,'Return Calculation'!J314+عربى!F339+عربى!D339,""),"")</f>
        <v/>
      </c>
    </row>
    <row r="340" spans="1:8" s="26" customFormat="1" ht="15.75" customHeight="1">
      <c r="A340" s="10"/>
      <c r="B340" s="27" t="str">
        <f>IF('Return Calculation'!C314*'Return Calculation'!B315&gt;0,'Return Calculation'!C314*'Return Calculation'!B315,"")</f>
        <v/>
      </c>
      <c r="C340" s="27"/>
      <c r="D340" s="29" t="str">
        <f>IF('Return Calculation'!B315=1,عربى!$D$15*'Return Calculation'!B315,"")</f>
        <v/>
      </c>
      <c r="E340" s="29" t="str">
        <f>IFERROR(IF((E339+D340)*'Return Calculation'!B315&gt;0,E339+D340,""),"")</f>
        <v/>
      </c>
      <c r="F340" s="29" t="str">
        <f>IFERROR(IF('Return Calculation'!J315*(1+'Return Calculation'!F315)-'Return Calculation'!J315&gt;0,'Return Calculation'!J315*(1+'Return Calculation'!F315)-'Return Calculation'!J315,""),"")</f>
        <v/>
      </c>
      <c r="G340" s="29" t="str">
        <f>IFERROR(IF((G339+عربى!F340)*'Return Calculation'!B315&gt;0,G339+عربى!F340,""),"")</f>
        <v/>
      </c>
      <c r="H340" s="29" t="str">
        <f>IFERROR(IF('Return Calculation'!J315+عربى!F340+عربى!D340&gt;0,'Return Calculation'!J315+عربى!F340+عربى!D340,""),"")</f>
        <v/>
      </c>
    </row>
    <row r="341" spans="1:8" s="26" customFormat="1" ht="15.75" customHeight="1">
      <c r="A341" s="10"/>
      <c r="B341" s="27" t="str">
        <f>IF('Return Calculation'!C315*'Return Calculation'!B316&gt;0,'Return Calculation'!C315*'Return Calculation'!B316,"")</f>
        <v/>
      </c>
      <c r="C341" s="27"/>
      <c r="D341" s="29" t="str">
        <f>IF('Return Calculation'!B316=1,عربى!$D$15*'Return Calculation'!B316,"")</f>
        <v/>
      </c>
      <c r="E341" s="29" t="str">
        <f>IFERROR(IF((E340+D341)*'Return Calculation'!B316&gt;0,E340+D341,""),"")</f>
        <v/>
      </c>
      <c r="F341" s="29" t="str">
        <f>IFERROR(IF('Return Calculation'!J316*(1+'Return Calculation'!F316)-'Return Calculation'!J316&gt;0,'Return Calculation'!J316*(1+'Return Calculation'!F316)-'Return Calculation'!J316,""),"")</f>
        <v/>
      </c>
      <c r="G341" s="29" t="str">
        <f>IFERROR(IF((G340+عربى!F341)*'Return Calculation'!B316&gt;0,G340+عربى!F341,""),"")</f>
        <v/>
      </c>
      <c r="H341" s="29" t="str">
        <f>IFERROR(IF('Return Calculation'!J316+عربى!F341+عربى!D341&gt;0,'Return Calculation'!J316+عربى!F341+عربى!D341,""),"")</f>
        <v/>
      </c>
    </row>
    <row r="342" spans="1:8" s="26" customFormat="1" ht="15.75" customHeight="1">
      <c r="A342" s="10"/>
      <c r="B342" s="27" t="str">
        <f>IF('Return Calculation'!C316*'Return Calculation'!B317&gt;0,'Return Calculation'!C316*'Return Calculation'!B317,"")</f>
        <v/>
      </c>
      <c r="C342" s="27"/>
      <c r="D342" s="29" t="str">
        <f>IF('Return Calculation'!B317=1,عربى!$D$15*'Return Calculation'!B317,"")</f>
        <v/>
      </c>
      <c r="E342" s="29" t="str">
        <f>IFERROR(IF((E341+D342)*'Return Calculation'!B317&gt;0,E341+D342,""),"")</f>
        <v/>
      </c>
      <c r="F342" s="29" t="str">
        <f>IFERROR(IF('Return Calculation'!J317*(1+'Return Calculation'!F317)-'Return Calculation'!J317&gt;0,'Return Calculation'!J317*(1+'Return Calculation'!F317)-'Return Calculation'!J317,""),"")</f>
        <v/>
      </c>
      <c r="G342" s="29" t="str">
        <f>IFERROR(IF((G341+عربى!F342)*'Return Calculation'!B317&gt;0,G341+عربى!F342,""),"")</f>
        <v/>
      </c>
      <c r="H342" s="29" t="str">
        <f>IFERROR(IF('Return Calculation'!J317+عربى!F342+عربى!D342&gt;0,'Return Calculation'!J317+عربى!F342+عربى!D342,""),"")</f>
        <v/>
      </c>
    </row>
    <row r="343" spans="1:8" s="26" customFormat="1" ht="15.75" customHeight="1">
      <c r="A343" s="10"/>
      <c r="B343" s="27" t="str">
        <f>IF('Return Calculation'!C317*'Return Calculation'!B318&gt;0,'Return Calculation'!C317*'Return Calculation'!B318,"")</f>
        <v/>
      </c>
      <c r="C343" s="27"/>
      <c r="D343" s="29" t="str">
        <f>IF('Return Calculation'!B318=1,عربى!$D$15*'Return Calculation'!B318,"")</f>
        <v/>
      </c>
      <c r="E343" s="29" t="str">
        <f>IFERROR(IF((E342+D343)*'Return Calculation'!B318&gt;0,E342+D343,""),"")</f>
        <v/>
      </c>
      <c r="F343" s="29" t="str">
        <f>IFERROR(IF('Return Calculation'!J318*(1+'Return Calculation'!F318)-'Return Calculation'!J318&gt;0,'Return Calculation'!J318*(1+'Return Calculation'!F318)-'Return Calculation'!J318,""),"")</f>
        <v/>
      </c>
      <c r="G343" s="29" t="str">
        <f>IFERROR(IF((G342+عربى!F343)*'Return Calculation'!B318&gt;0,G342+عربى!F343,""),"")</f>
        <v/>
      </c>
      <c r="H343" s="29" t="str">
        <f>IFERROR(IF('Return Calculation'!J318+عربى!F343+عربى!D343&gt;0,'Return Calculation'!J318+عربى!F343+عربى!D343,""),"")</f>
        <v/>
      </c>
    </row>
    <row r="344" spans="1:8" s="26" customFormat="1" ht="15.75" customHeight="1">
      <c r="A344" s="10"/>
      <c r="B344" s="27" t="str">
        <f>IF('Return Calculation'!C318*'Return Calculation'!B319&gt;0,'Return Calculation'!C318*'Return Calculation'!B319,"")</f>
        <v/>
      </c>
      <c r="C344" s="27"/>
      <c r="D344" s="29" t="str">
        <f>IF('Return Calculation'!B319=1,عربى!$D$15*'Return Calculation'!B319,"")</f>
        <v/>
      </c>
      <c r="E344" s="29" t="str">
        <f>IFERROR(IF((E343+D344)*'Return Calculation'!B319&gt;0,E343+D344,""),"")</f>
        <v/>
      </c>
      <c r="F344" s="29" t="str">
        <f>IFERROR(IF('Return Calculation'!J319*(1+'Return Calculation'!F319)-'Return Calculation'!J319&gt;0,'Return Calculation'!J319*(1+'Return Calculation'!F319)-'Return Calculation'!J319,""),"")</f>
        <v/>
      </c>
      <c r="G344" s="29" t="str">
        <f>IFERROR(IF((G343+عربى!F344)*'Return Calculation'!B319&gt;0,G343+عربى!F344,""),"")</f>
        <v/>
      </c>
      <c r="H344" s="29" t="str">
        <f>IFERROR(IF('Return Calculation'!J319+عربى!F344+عربى!D344&gt;0,'Return Calculation'!J319+عربى!F344+عربى!D344,""),"")</f>
        <v/>
      </c>
    </row>
    <row r="345" spans="1:8" s="26" customFormat="1" ht="15.75" customHeight="1">
      <c r="A345" s="10"/>
      <c r="B345" s="27" t="str">
        <f>IF('Return Calculation'!C319*'Return Calculation'!B320&gt;0,'Return Calculation'!C319*'Return Calculation'!B320,"")</f>
        <v/>
      </c>
      <c r="C345" s="27"/>
      <c r="D345" s="29" t="str">
        <f>IF('Return Calculation'!B320=1,عربى!$D$15*'Return Calculation'!B320,"")</f>
        <v/>
      </c>
      <c r="E345" s="29" t="str">
        <f>IFERROR(IF((E344+D345)*'Return Calculation'!B320&gt;0,E344+D345,""),"")</f>
        <v/>
      </c>
      <c r="F345" s="29" t="str">
        <f>IFERROR(IF('Return Calculation'!J320*(1+'Return Calculation'!F320)-'Return Calculation'!J320&gt;0,'Return Calculation'!J320*(1+'Return Calculation'!F320)-'Return Calculation'!J320,""),"")</f>
        <v/>
      </c>
      <c r="G345" s="29" t="str">
        <f>IFERROR(IF((G344+عربى!F345)*'Return Calculation'!B320&gt;0,G344+عربى!F345,""),"")</f>
        <v/>
      </c>
      <c r="H345" s="29" t="str">
        <f>IFERROR(IF('Return Calculation'!J320+عربى!F345+عربى!D345&gt;0,'Return Calculation'!J320+عربى!F345+عربى!D345,""),"")</f>
        <v/>
      </c>
    </row>
    <row r="346" spans="1:8" s="26" customFormat="1" ht="15.75" customHeight="1">
      <c r="A346" s="10"/>
      <c r="B346" s="27" t="str">
        <f>IF('Return Calculation'!C320*'Return Calculation'!B321&gt;0,'Return Calculation'!C320*'Return Calculation'!B321,"")</f>
        <v/>
      </c>
      <c r="C346" s="27"/>
      <c r="D346" s="29" t="str">
        <f>IF('Return Calculation'!B321=1,عربى!$D$15*'Return Calculation'!B321,"")</f>
        <v/>
      </c>
      <c r="E346" s="29" t="str">
        <f>IFERROR(IF((E345+D346)*'Return Calculation'!B321&gt;0,E345+D346,""),"")</f>
        <v/>
      </c>
      <c r="F346" s="29" t="str">
        <f>IFERROR(IF('Return Calculation'!J321*(1+'Return Calculation'!F321)-'Return Calculation'!J321&gt;0,'Return Calculation'!J321*(1+'Return Calculation'!F321)-'Return Calculation'!J321,""),"")</f>
        <v/>
      </c>
      <c r="G346" s="29" t="str">
        <f>IFERROR(IF((G345+عربى!F346)*'Return Calculation'!B321&gt;0,G345+عربى!F346,""),"")</f>
        <v/>
      </c>
      <c r="H346" s="29" t="str">
        <f>IFERROR(IF('Return Calculation'!J321+عربى!F346+عربى!D346&gt;0,'Return Calculation'!J321+عربى!F346+عربى!D346,""),"")</f>
        <v/>
      </c>
    </row>
    <row r="347" spans="1:8" s="26" customFormat="1" ht="15.75" customHeight="1">
      <c r="A347" s="10"/>
      <c r="B347" s="27" t="str">
        <f>IF('Return Calculation'!C321*'Return Calculation'!B322&gt;0,'Return Calculation'!C321*'Return Calculation'!B322,"")</f>
        <v/>
      </c>
      <c r="C347" s="27"/>
      <c r="D347" s="29" t="str">
        <f>IF('Return Calculation'!B322=1,عربى!$D$15*'Return Calculation'!B322,"")</f>
        <v/>
      </c>
      <c r="E347" s="29" t="str">
        <f>IFERROR(IF((E346+D347)*'Return Calculation'!B322&gt;0,E346+D347,""),"")</f>
        <v/>
      </c>
      <c r="F347" s="29" t="str">
        <f>IFERROR(IF('Return Calculation'!J322*(1+'Return Calculation'!F322)-'Return Calculation'!J322&gt;0,'Return Calculation'!J322*(1+'Return Calculation'!F322)-'Return Calculation'!J322,""),"")</f>
        <v/>
      </c>
      <c r="G347" s="29" t="str">
        <f>IFERROR(IF((G346+عربى!F347)*'Return Calculation'!B322&gt;0,G346+عربى!F347,""),"")</f>
        <v/>
      </c>
      <c r="H347" s="29" t="str">
        <f>IFERROR(IF('Return Calculation'!J322+عربى!F347+عربى!D347&gt;0,'Return Calculation'!J322+عربى!F347+عربى!D347,""),"")</f>
        <v/>
      </c>
    </row>
    <row r="348" spans="1:8" s="26" customFormat="1" ht="15.75" customHeight="1">
      <c r="A348" s="10"/>
      <c r="B348" s="27" t="str">
        <f>IF('Return Calculation'!C322*'Return Calculation'!B323&gt;0,'Return Calculation'!C322*'Return Calculation'!B323,"")</f>
        <v/>
      </c>
      <c r="C348" s="27"/>
      <c r="D348" s="29" t="str">
        <f>IF('Return Calculation'!B323=1,عربى!$D$15*'Return Calculation'!B323,"")</f>
        <v/>
      </c>
      <c r="E348" s="29" t="str">
        <f>IFERROR(IF((E347+D348)*'Return Calculation'!B323&gt;0,E347+D348,""),"")</f>
        <v/>
      </c>
      <c r="F348" s="29" t="str">
        <f>IFERROR(IF('Return Calculation'!J323*(1+'Return Calculation'!F323)-'Return Calculation'!J323&gt;0,'Return Calculation'!J323*(1+'Return Calculation'!F323)-'Return Calculation'!J323,""),"")</f>
        <v/>
      </c>
      <c r="G348" s="29" t="str">
        <f>IFERROR(IF((G347+عربى!F348)*'Return Calculation'!B323&gt;0,G347+عربى!F348,""),"")</f>
        <v/>
      </c>
      <c r="H348" s="29" t="str">
        <f>IFERROR(IF('Return Calculation'!J323+عربى!F348+عربى!D348&gt;0,'Return Calculation'!J323+عربى!F348+عربى!D348,""),"")</f>
        <v/>
      </c>
    </row>
    <row r="349" spans="1:8" s="26" customFormat="1" ht="15.75" customHeight="1">
      <c r="A349" s="10"/>
      <c r="B349" s="27" t="str">
        <f>IF('Return Calculation'!C323*'Return Calculation'!B324&gt;0,'Return Calculation'!C323*'Return Calculation'!B324,"")</f>
        <v/>
      </c>
      <c r="C349" s="27"/>
      <c r="D349" s="29" t="str">
        <f>IF('Return Calculation'!B324=1,عربى!$D$15*'Return Calculation'!B324,"")</f>
        <v/>
      </c>
      <c r="E349" s="29" t="str">
        <f>IFERROR(IF((E348+D349)*'Return Calculation'!B324&gt;0,E348+D349,""),"")</f>
        <v/>
      </c>
      <c r="F349" s="29" t="str">
        <f>IFERROR(IF('Return Calculation'!J324*(1+'Return Calculation'!F324)-'Return Calculation'!J324&gt;0,'Return Calculation'!J324*(1+'Return Calculation'!F324)-'Return Calculation'!J324,""),"")</f>
        <v/>
      </c>
      <c r="G349" s="29" t="str">
        <f>IFERROR(IF((G348+عربى!F349)*'Return Calculation'!B324&gt;0,G348+عربى!F349,""),"")</f>
        <v/>
      </c>
      <c r="H349" s="29" t="str">
        <f>IFERROR(IF('Return Calculation'!J324+عربى!F349+عربى!D349&gt;0,'Return Calculation'!J324+عربى!F349+عربى!D349,""),"")</f>
        <v/>
      </c>
    </row>
    <row r="350" spans="1:8" s="26" customFormat="1" ht="15.75" customHeight="1">
      <c r="A350" s="10"/>
      <c r="B350" s="27" t="str">
        <f>IF('Return Calculation'!C324*'Return Calculation'!B325&gt;0,'Return Calculation'!C324*'Return Calculation'!B325,"")</f>
        <v/>
      </c>
      <c r="C350" s="27"/>
      <c r="D350" s="29" t="str">
        <f>IF('Return Calculation'!B325=1,عربى!$D$15*'Return Calculation'!B325,"")</f>
        <v/>
      </c>
      <c r="E350" s="29" t="str">
        <f>IFERROR(IF((E349+D350)*'Return Calculation'!B325&gt;0,E349+D350,""),"")</f>
        <v/>
      </c>
      <c r="F350" s="29" t="str">
        <f>IFERROR(IF('Return Calculation'!J325*(1+'Return Calculation'!F325)-'Return Calculation'!J325&gt;0,'Return Calculation'!J325*(1+'Return Calculation'!F325)-'Return Calculation'!J325,""),"")</f>
        <v/>
      </c>
      <c r="G350" s="29" t="str">
        <f>IFERROR(IF((G349+عربى!F350)*'Return Calculation'!B325&gt;0,G349+عربى!F350,""),"")</f>
        <v/>
      </c>
      <c r="H350" s="29" t="str">
        <f>IFERROR(IF('Return Calculation'!J325+عربى!F350+عربى!D350&gt;0,'Return Calculation'!J325+عربى!F350+عربى!D350,""),"")</f>
        <v/>
      </c>
    </row>
    <row r="351" spans="1:8" s="26" customFormat="1" ht="15.75" customHeight="1">
      <c r="A351" s="10"/>
      <c r="B351" s="27" t="str">
        <f>IF('Return Calculation'!C325*'Return Calculation'!B326&gt;0,'Return Calculation'!C325*'Return Calculation'!B326,"")</f>
        <v/>
      </c>
      <c r="C351" s="27"/>
      <c r="D351" s="29" t="str">
        <f>IF('Return Calculation'!B326=1,عربى!$D$15*'Return Calculation'!B326,"")</f>
        <v/>
      </c>
      <c r="E351" s="29" t="str">
        <f>IFERROR(IF((E350+D351)*'Return Calculation'!B326&gt;0,E350+D351,""),"")</f>
        <v/>
      </c>
      <c r="F351" s="29" t="str">
        <f>IFERROR(IF('Return Calculation'!J326*(1+'Return Calculation'!F326)-'Return Calculation'!J326&gt;0,'Return Calculation'!J326*(1+'Return Calculation'!F326)-'Return Calculation'!J326,""),"")</f>
        <v/>
      </c>
      <c r="G351" s="29" t="str">
        <f>IFERROR(IF((G350+عربى!F351)*'Return Calculation'!B326&gt;0,G350+عربى!F351,""),"")</f>
        <v/>
      </c>
      <c r="H351" s="29" t="str">
        <f>IFERROR(IF('Return Calculation'!J326+عربى!F351+عربى!D351&gt;0,'Return Calculation'!J326+عربى!F351+عربى!D351,""),"")</f>
        <v/>
      </c>
    </row>
    <row r="352" spans="1:8" s="26" customFormat="1" ht="15.75" customHeight="1">
      <c r="A352" s="10"/>
      <c r="B352" s="27" t="str">
        <f>IF('Return Calculation'!C326*'Return Calculation'!B327&gt;0,'Return Calculation'!C326*'Return Calculation'!B327,"")</f>
        <v/>
      </c>
      <c r="C352" s="27"/>
      <c r="D352" s="29" t="str">
        <f>IF('Return Calculation'!B327=1,عربى!$D$15*'Return Calculation'!B327,"")</f>
        <v/>
      </c>
      <c r="E352" s="29" t="str">
        <f>IFERROR(IF((E351+D352)*'Return Calculation'!B327&gt;0,E351+D352,""),"")</f>
        <v/>
      </c>
      <c r="F352" s="29" t="str">
        <f>IFERROR(IF('Return Calculation'!J327*(1+'Return Calculation'!F327)-'Return Calculation'!J327&gt;0,'Return Calculation'!J327*(1+'Return Calculation'!F327)-'Return Calculation'!J327,""),"")</f>
        <v/>
      </c>
      <c r="G352" s="29" t="str">
        <f>IFERROR(IF((G351+عربى!F352)*'Return Calculation'!B327&gt;0,G351+عربى!F352,""),"")</f>
        <v/>
      </c>
      <c r="H352" s="29" t="str">
        <f>IFERROR(IF('Return Calculation'!J327+عربى!F352+عربى!D352&gt;0,'Return Calculation'!J327+عربى!F352+عربى!D352,""),"")</f>
        <v/>
      </c>
    </row>
    <row r="353" spans="1:8" s="26" customFormat="1" ht="15.75" customHeight="1">
      <c r="A353" s="10"/>
      <c r="B353" s="27" t="str">
        <f>IF('Return Calculation'!C327*'Return Calculation'!B328&gt;0,'Return Calculation'!C327*'Return Calculation'!B328,"")</f>
        <v/>
      </c>
      <c r="C353" s="27"/>
      <c r="D353" s="29" t="str">
        <f>IF('Return Calculation'!B328=1,عربى!$D$15*'Return Calculation'!B328,"")</f>
        <v/>
      </c>
      <c r="E353" s="29" t="str">
        <f>IFERROR(IF((E352+D353)*'Return Calculation'!B328&gt;0,E352+D353,""),"")</f>
        <v/>
      </c>
      <c r="F353" s="29" t="str">
        <f>IFERROR(IF('Return Calculation'!J328*(1+'Return Calculation'!F328)-'Return Calculation'!J328&gt;0,'Return Calculation'!J328*(1+'Return Calculation'!F328)-'Return Calculation'!J328,""),"")</f>
        <v/>
      </c>
      <c r="G353" s="29" t="str">
        <f>IFERROR(IF((G352+عربى!F353)*'Return Calculation'!B328&gt;0,G352+عربى!F353,""),"")</f>
        <v/>
      </c>
      <c r="H353" s="29" t="str">
        <f>IFERROR(IF('Return Calculation'!J328+عربى!F353+عربى!D353&gt;0,'Return Calculation'!J328+عربى!F353+عربى!D353,""),"")</f>
        <v/>
      </c>
    </row>
    <row r="354" spans="1:8" s="26" customFormat="1" ht="15.75" customHeight="1">
      <c r="A354" s="10"/>
      <c r="B354" s="27" t="str">
        <f>IF('Return Calculation'!C328*'Return Calculation'!B329&gt;0,'Return Calculation'!C328*'Return Calculation'!B329,"")</f>
        <v/>
      </c>
      <c r="C354" s="27"/>
      <c r="D354" s="29" t="str">
        <f>IF('Return Calculation'!B329=1,عربى!$D$15*'Return Calculation'!B329,"")</f>
        <v/>
      </c>
      <c r="E354" s="29" t="str">
        <f>IFERROR(IF((E353+D354)*'Return Calculation'!B329&gt;0,E353+D354,""),"")</f>
        <v/>
      </c>
      <c r="F354" s="29" t="str">
        <f>IFERROR(IF('Return Calculation'!J329*(1+'Return Calculation'!F329)-'Return Calculation'!J329&gt;0,'Return Calculation'!J329*(1+'Return Calculation'!F329)-'Return Calculation'!J329,""),"")</f>
        <v/>
      </c>
      <c r="G354" s="29" t="str">
        <f>IFERROR(IF((G353+عربى!F354)*'Return Calculation'!B329&gt;0,G353+عربى!F354,""),"")</f>
        <v/>
      </c>
      <c r="H354" s="29" t="str">
        <f>IFERROR(IF('Return Calculation'!J329+عربى!F354+عربى!D354&gt;0,'Return Calculation'!J329+عربى!F354+عربى!D354,""),"")</f>
        <v/>
      </c>
    </row>
    <row r="355" spans="1:8" s="26" customFormat="1" ht="15.75" customHeight="1">
      <c r="A355" s="10"/>
      <c r="B355" s="27" t="str">
        <f>IF('Return Calculation'!C329*'Return Calculation'!B330&gt;0,'Return Calculation'!C329*'Return Calculation'!B330,"")</f>
        <v/>
      </c>
      <c r="C355" s="27"/>
      <c r="D355" s="29" t="str">
        <f>IF('Return Calculation'!B330=1,عربى!$D$15*'Return Calculation'!B330,"")</f>
        <v/>
      </c>
      <c r="E355" s="29" t="str">
        <f>IFERROR(IF((E354+D355)*'Return Calculation'!B330&gt;0,E354+D355,""),"")</f>
        <v/>
      </c>
      <c r="F355" s="29" t="str">
        <f>IFERROR(IF('Return Calculation'!J330*(1+'Return Calculation'!F330)-'Return Calculation'!J330&gt;0,'Return Calculation'!J330*(1+'Return Calculation'!F330)-'Return Calculation'!J330,""),"")</f>
        <v/>
      </c>
      <c r="G355" s="29" t="str">
        <f>IFERROR(IF((G354+عربى!F355)*'Return Calculation'!B330&gt;0,G354+عربى!F355,""),"")</f>
        <v/>
      </c>
      <c r="H355" s="29" t="str">
        <f>IFERROR(IF('Return Calculation'!J330+عربى!F355+عربى!D355&gt;0,'Return Calculation'!J330+عربى!F355+عربى!D355,""),"")</f>
        <v/>
      </c>
    </row>
    <row r="356" spans="1:8" s="26" customFormat="1" ht="15.75" customHeight="1">
      <c r="A356" s="10"/>
      <c r="B356" s="27" t="str">
        <f>IF('Return Calculation'!C330*'Return Calculation'!B331&gt;0,'Return Calculation'!C330*'Return Calculation'!B331,"")</f>
        <v/>
      </c>
      <c r="C356" s="27"/>
      <c r="D356" s="29" t="str">
        <f>IF('Return Calculation'!B331=1,عربى!$D$15*'Return Calculation'!B331,"")</f>
        <v/>
      </c>
      <c r="E356" s="29" t="str">
        <f>IFERROR(IF((E355+D356)*'Return Calculation'!B331&gt;0,E355+D356,""),"")</f>
        <v/>
      </c>
      <c r="F356" s="29" t="str">
        <f>IFERROR(IF('Return Calculation'!J331*(1+'Return Calculation'!F331)-'Return Calculation'!J331&gt;0,'Return Calculation'!J331*(1+'Return Calculation'!F331)-'Return Calculation'!J331,""),"")</f>
        <v/>
      </c>
      <c r="G356" s="29" t="str">
        <f>IFERROR(IF((G355+عربى!F356)*'Return Calculation'!B331&gt;0,G355+عربى!F356,""),"")</f>
        <v/>
      </c>
      <c r="H356" s="29" t="str">
        <f>IFERROR(IF('Return Calculation'!J331+عربى!F356+عربى!D356&gt;0,'Return Calculation'!J331+عربى!F356+عربى!D356,""),"")</f>
        <v/>
      </c>
    </row>
    <row r="357" spans="1:8" s="26" customFormat="1" ht="15.75" customHeight="1">
      <c r="A357" s="10"/>
      <c r="B357" s="27" t="str">
        <f>IF('Return Calculation'!C331*'Return Calculation'!B332&gt;0,'Return Calculation'!C331*'Return Calculation'!B332,"")</f>
        <v/>
      </c>
      <c r="C357" s="27"/>
      <c r="D357" s="29" t="str">
        <f>IF('Return Calculation'!B332=1,عربى!$D$15*'Return Calculation'!B332,"")</f>
        <v/>
      </c>
      <c r="E357" s="29" t="str">
        <f>IFERROR(IF((E356+D357)*'Return Calculation'!B332&gt;0,E356+D357,""),"")</f>
        <v/>
      </c>
      <c r="F357" s="29" t="str">
        <f>IFERROR(IF('Return Calculation'!J332*(1+'Return Calculation'!F332)-'Return Calculation'!J332&gt;0,'Return Calculation'!J332*(1+'Return Calculation'!F332)-'Return Calculation'!J332,""),"")</f>
        <v/>
      </c>
      <c r="G357" s="29" t="str">
        <f>IFERROR(IF((G356+عربى!F357)*'Return Calculation'!B332&gt;0,G356+عربى!F357,""),"")</f>
        <v/>
      </c>
      <c r="H357" s="29" t="str">
        <f>IFERROR(IF('Return Calculation'!J332+عربى!F357+عربى!D357&gt;0,'Return Calculation'!J332+عربى!F357+عربى!D357,""),"")</f>
        <v/>
      </c>
    </row>
    <row r="358" spans="1:8" s="26" customFormat="1" ht="15.75" customHeight="1">
      <c r="A358" s="10"/>
      <c r="B358" s="27" t="str">
        <f>IF('Return Calculation'!C332*'Return Calculation'!B333&gt;0,'Return Calculation'!C332*'Return Calculation'!B333,"")</f>
        <v/>
      </c>
      <c r="C358" s="27"/>
      <c r="D358" s="29" t="str">
        <f>IF('Return Calculation'!B333=1,عربى!$D$15*'Return Calculation'!B333,"")</f>
        <v/>
      </c>
      <c r="E358" s="29" t="str">
        <f>IFERROR(IF((E357+D358)*'Return Calculation'!B333&gt;0,E357+D358,""),"")</f>
        <v/>
      </c>
      <c r="F358" s="29" t="str">
        <f>IFERROR(IF('Return Calculation'!J333*(1+'Return Calculation'!F333)-'Return Calculation'!J333&gt;0,'Return Calculation'!J333*(1+'Return Calculation'!F333)-'Return Calculation'!J333,""),"")</f>
        <v/>
      </c>
      <c r="G358" s="29" t="str">
        <f>IFERROR(IF((G357+عربى!F358)*'Return Calculation'!B333&gt;0,G357+عربى!F358,""),"")</f>
        <v/>
      </c>
      <c r="H358" s="29" t="str">
        <f>IFERROR(IF('Return Calculation'!J333+عربى!F358+عربى!D358&gt;0,'Return Calculation'!J333+عربى!F358+عربى!D358,""),"")</f>
        <v/>
      </c>
    </row>
    <row r="359" spans="1:8" s="26" customFormat="1" ht="15.75" customHeight="1">
      <c r="A359" s="10"/>
      <c r="B359" s="27" t="str">
        <f>IF('Return Calculation'!C333*'Return Calculation'!B334&gt;0,'Return Calculation'!C333*'Return Calculation'!B334,"")</f>
        <v/>
      </c>
      <c r="C359" s="27"/>
      <c r="D359" s="29" t="str">
        <f>IF('Return Calculation'!B334=1,عربى!$D$15*'Return Calculation'!B334,"")</f>
        <v/>
      </c>
      <c r="E359" s="29" t="str">
        <f>IFERROR(IF((E358+D359)*'Return Calculation'!B334&gt;0,E358+D359,""),"")</f>
        <v/>
      </c>
      <c r="F359" s="29" t="str">
        <f>IFERROR(IF('Return Calculation'!J334*(1+'Return Calculation'!F334)-'Return Calculation'!J334&gt;0,'Return Calculation'!J334*(1+'Return Calculation'!F334)-'Return Calculation'!J334,""),"")</f>
        <v/>
      </c>
      <c r="G359" s="29" t="str">
        <f>IFERROR(IF((G358+عربى!F359)*'Return Calculation'!B334&gt;0,G358+عربى!F359,""),"")</f>
        <v/>
      </c>
      <c r="H359" s="29" t="str">
        <f>IFERROR(IF('Return Calculation'!J334+عربى!F359+عربى!D359&gt;0,'Return Calculation'!J334+عربى!F359+عربى!D359,""),"")</f>
        <v/>
      </c>
    </row>
    <row r="360" spans="1:8" s="26" customFormat="1" ht="15.75" customHeight="1">
      <c r="A360" s="10"/>
      <c r="B360" s="27" t="str">
        <f>IF('Return Calculation'!C334*'Return Calculation'!B335&gt;0,'Return Calculation'!C334*'Return Calculation'!B335,"")</f>
        <v/>
      </c>
      <c r="C360" s="27"/>
      <c r="D360" s="29" t="str">
        <f>IF('Return Calculation'!B335=1,عربى!$D$15*'Return Calculation'!B335,"")</f>
        <v/>
      </c>
      <c r="E360" s="29" t="str">
        <f>IFERROR(IF((E359+D360)*'Return Calculation'!B335&gt;0,E359+D360,""),"")</f>
        <v/>
      </c>
      <c r="F360" s="29" t="str">
        <f>IFERROR(IF('Return Calculation'!J335*(1+'Return Calculation'!F335)-'Return Calculation'!J335&gt;0,'Return Calculation'!J335*(1+'Return Calculation'!F335)-'Return Calculation'!J335,""),"")</f>
        <v/>
      </c>
      <c r="G360" s="29" t="str">
        <f>IFERROR(IF((G359+عربى!F360)*'Return Calculation'!B335&gt;0,G359+عربى!F360,""),"")</f>
        <v/>
      </c>
      <c r="H360" s="29" t="str">
        <f>IFERROR(IF('Return Calculation'!J335+عربى!F360+عربى!D360&gt;0,'Return Calculation'!J335+عربى!F360+عربى!D360,""),"")</f>
        <v/>
      </c>
    </row>
    <row r="361" spans="1:8" s="26" customFormat="1" ht="15.75" customHeight="1">
      <c r="A361" s="10"/>
      <c r="B361" s="27" t="str">
        <f>IF('Return Calculation'!C335*'Return Calculation'!B336&gt;0,'Return Calculation'!C335*'Return Calculation'!B336,"")</f>
        <v/>
      </c>
      <c r="C361" s="27"/>
      <c r="D361" s="29" t="str">
        <f>IF('Return Calculation'!B336=1,عربى!$D$15*'Return Calculation'!B336,"")</f>
        <v/>
      </c>
      <c r="E361" s="29" t="str">
        <f>IFERROR(IF((E360+D361)*'Return Calculation'!B336&gt;0,E360+D361,""),"")</f>
        <v/>
      </c>
      <c r="F361" s="29" t="str">
        <f>IFERROR(IF('Return Calculation'!J336*(1+'Return Calculation'!F336)-'Return Calculation'!J336&gt;0,'Return Calculation'!J336*(1+'Return Calculation'!F336)-'Return Calculation'!J336,""),"")</f>
        <v/>
      </c>
      <c r="G361" s="29" t="str">
        <f>IFERROR(IF((G360+عربى!F361)*'Return Calculation'!B336&gt;0,G360+عربى!F361,""),"")</f>
        <v/>
      </c>
      <c r="H361" s="29" t="str">
        <f>IFERROR(IF('Return Calculation'!J336+عربى!F361+عربى!D361&gt;0,'Return Calculation'!J336+عربى!F361+عربى!D361,""),"")</f>
        <v/>
      </c>
    </row>
    <row r="362" spans="1:8" s="26" customFormat="1" ht="15.75" customHeight="1">
      <c r="A362" s="10"/>
      <c r="B362" s="27" t="str">
        <f>IF('Return Calculation'!C336*'Return Calculation'!B337&gt;0,'Return Calculation'!C336*'Return Calculation'!B337,"")</f>
        <v/>
      </c>
      <c r="C362" s="27"/>
      <c r="D362" s="29" t="str">
        <f>IF('Return Calculation'!B337=1,عربى!$D$15*'Return Calculation'!B337,"")</f>
        <v/>
      </c>
      <c r="E362" s="29" t="str">
        <f>IFERROR(IF((E361+D362)*'Return Calculation'!B337&gt;0,E361+D362,""),"")</f>
        <v/>
      </c>
      <c r="F362" s="29" t="str">
        <f>IFERROR(IF('Return Calculation'!J337*(1+'Return Calculation'!F337)-'Return Calculation'!J337&gt;0,'Return Calculation'!J337*(1+'Return Calculation'!F337)-'Return Calculation'!J337,""),"")</f>
        <v/>
      </c>
      <c r="G362" s="29" t="str">
        <f>IFERROR(IF((G361+عربى!F362)*'Return Calculation'!B337&gt;0,G361+عربى!F362,""),"")</f>
        <v/>
      </c>
      <c r="H362" s="29" t="str">
        <f>IFERROR(IF('Return Calculation'!J337+عربى!F362+عربى!D362&gt;0,'Return Calculation'!J337+عربى!F362+عربى!D362,""),"")</f>
        <v/>
      </c>
    </row>
    <row r="363" spans="1:8" s="26" customFormat="1" ht="15.75" customHeight="1">
      <c r="A363" s="10"/>
      <c r="B363" s="27" t="str">
        <f>IF('Return Calculation'!C337*'Return Calculation'!B338&gt;0,'Return Calculation'!C337*'Return Calculation'!B338,"")</f>
        <v/>
      </c>
      <c r="C363" s="27"/>
      <c r="D363" s="29" t="str">
        <f>IF('Return Calculation'!B338=1,عربى!$D$15*'Return Calculation'!B338,"")</f>
        <v/>
      </c>
      <c r="E363" s="29" t="str">
        <f>IFERROR(IF((E362+D363)*'Return Calculation'!B338&gt;0,E362+D363,""),"")</f>
        <v/>
      </c>
      <c r="F363" s="29" t="str">
        <f>IFERROR(IF('Return Calculation'!J338*(1+'Return Calculation'!F338)-'Return Calculation'!J338&gt;0,'Return Calculation'!J338*(1+'Return Calculation'!F338)-'Return Calculation'!J338,""),"")</f>
        <v/>
      </c>
      <c r="G363" s="29" t="str">
        <f>IFERROR(IF((G362+عربى!F363)*'Return Calculation'!B338&gt;0,G362+عربى!F363,""),"")</f>
        <v/>
      </c>
      <c r="H363" s="29" t="str">
        <f>IFERROR(IF('Return Calculation'!J338+عربى!F363+عربى!D363&gt;0,'Return Calculation'!J338+عربى!F363+عربى!D363,""),"")</f>
        <v/>
      </c>
    </row>
    <row r="364" spans="1:8" s="26" customFormat="1" ht="15.75" customHeight="1">
      <c r="A364" s="10"/>
      <c r="B364" s="27" t="str">
        <f>IF('Return Calculation'!C338*'Return Calculation'!B339&gt;0,'Return Calculation'!C338*'Return Calculation'!B339,"")</f>
        <v/>
      </c>
      <c r="C364" s="27"/>
      <c r="D364" s="29" t="str">
        <f>IF('Return Calculation'!B339=1,عربى!$D$15*'Return Calculation'!B339,"")</f>
        <v/>
      </c>
      <c r="E364" s="29" t="str">
        <f>IFERROR(IF((E363+D364)*'Return Calculation'!B339&gt;0,E363+D364,""),"")</f>
        <v/>
      </c>
      <c r="F364" s="29" t="str">
        <f>IFERROR(IF('Return Calculation'!J339*(1+'Return Calculation'!F339)-'Return Calculation'!J339&gt;0,'Return Calculation'!J339*(1+'Return Calculation'!F339)-'Return Calculation'!J339,""),"")</f>
        <v/>
      </c>
      <c r="G364" s="29" t="str">
        <f>IFERROR(IF((G363+عربى!F364)*'Return Calculation'!B339&gt;0,G363+عربى!F364,""),"")</f>
        <v/>
      </c>
      <c r="H364" s="29" t="str">
        <f>IFERROR(IF('Return Calculation'!J339+عربى!F364+عربى!D364&gt;0,'Return Calculation'!J339+عربى!F364+عربى!D364,""),"")</f>
        <v/>
      </c>
    </row>
    <row r="365" spans="1:8" s="26" customFormat="1" ht="15.75" customHeight="1">
      <c r="A365" s="10"/>
      <c r="B365" s="27" t="str">
        <f>IF('Return Calculation'!C339*'Return Calculation'!B340&gt;0,'Return Calculation'!C339*'Return Calculation'!B340,"")</f>
        <v/>
      </c>
      <c r="C365" s="27"/>
      <c r="D365" s="29" t="str">
        <f>IF('Return Calculation'!B340=1,عربى!$D$15*'Return Calculation'!B340,"")</f>
        <v/>
      </c>
      <c r="E365" s="29" t="str">
        <f>IFERROR(IF((E364+D365)*'Return Calculation'!B340&gt;0,E364+D365,""),"")</f>
        <v/>
      </c>
      <c r="F365" s="29" t="str">
        <f>IFERROR(IF('Return Calculation'!J340*(1+'Return Calculation'!F340)-'Return Calculation'!J340&gt;0,'Return Calculation'!J340*(1+'Return Calculation'!F340)-'Return Calculation'!J340,""),"")</f>
        <v/>
      </c>
      <c r="G365" s="29" t="str">
        <f>IFERROR(IF((G364+عربى!F365)*'Return Calculation'!B340&gt;0,G364+عربى!F365,""),"")</f>
        <v/>
      </c>
      <c r="H365" s="29" t="str">
        <f>IFERROR(IF('Return Calculation'!J340+عربى!F365+عربى!D365&gt;0,'Return Calculation'!J340+عربى!F365+عربى!D365,""),"")</f>
        <v/>
      </c>
    </row>
    <row r="366" spans="1:8" s="26" customFormat="1" ht="15.75" customHeight="1">
      <c r="A366" s="10"/>
      <c r="B366" s="27" t="str">
        <f>IF('Return Calculation'!C340*'Return Calculation'!B341&gt;0,'Return Calculation'!C340*'Return Calculation'!B341,"")</f>
        <v/>
      </c>
      <c r="C366" s="27"/>
      <c r="D366" s="29" t="str">
        <f>IF('Return Calculation'!B341=1,عربى!$D$15*'Return Calculation'!B341,"")</f>
        <v/>
      </c>
      <c r="E366" s="29" t="str">
        <f>IFERROR(IF((E365+D366)*'Return Calculation'!B341&gt;0,E365+D366,""),"")</f>
        <v/>
      </c>
      <c r="F366" s="29" t="str">
        <f>IFERROR(IF('Return Calculation'!J341*(1+'Return Calculation'!F341)-'Return Calculation'!J341&gt;0,'Return Calculation'!J341*(1+'Return Calculation'!F341)-'Return Calculation'!J341,""),"")</f>
        <v/>
      </c>
      <c r="G366" s="29" t="str">
        <f>IFERROR(IF((G365+عربى!F366)*'Return Calculation'!B341&gt;0,G365+عربى!F366,""),"")</f>
        <v/>
      </c>
      <c r="H366" s="29" t="str">
        <f>IFERROR(IF('Return Calculation'!J341+عربى!F366+عربى!D366&gt;0,'Return Calculation'!J341+عربى!F366+عربى!D366,""),"")</f>
        <v/>
      </c>
    </row>
    <row r="367" spans="1:8" s="26" customFormat="1" ht="15.75" customHeight="1">
      <c r="A367" s="10"/>
      <c r="B367" s="27" t="str">
        <f>IF('Return Calculation'!C341*'Return Calculation'!B342&gt;0,'Return Calculation'!C341*'Return Calculation'!B342,"")</f>
        <v/>
      </c>
      <c r="C367" s="27"/>
      <c r="D367" s="29" t="str">
        <f>IF('Return Calculation'!B342=1,عربى!$D$15*'Return Calculation'!B342,"")</f>
        <v/>
      </c>
      <c r="E367" s="29" t="str">
        <f>IFERROR(IF((E366+D367)*'Return Calculation'!B342&gt;0,E366+D367,""),"")</f>
        <v/>
      </c>
      <c r="F367" s="29" t="str">
        <f>IFERROR(IF('Return Calculation'!J342*(1+'Return Calculation'!F342)-'Return Calculation'!J342&gt;0,'Return Calculation'!J342*(1+'Return Calculation'!F342)-'Return Calculation'!J342,""),"")</f>
        <v/>
      </c>
      <c r="G367" s="29" t="str">
        <f>IFERROR(IF((G366+عربى!F367)*'Return Calculation'!B342&gt;0,G366+عربى!F367,""),"")</f>
        <v/>
      </c>
      <c r="H367" s="29" t="str">
        <f>IFERROR(IF('Return Calculation'!J342+عربى!F367+عربى!D367&gt;0,'Return Calculation'!J342+عربى!F367+عربى!D367,""),"")</f>
        <v/>
      </c>
    </row>
    <row r="368" spans="1:8" s="26" customFormat="1" ht="15.75" customHeight="1">
      <c r="A368" s="10"/>
      <c r="B368" s="27" t="str">
        <f>IF('Return Calculation'!C342*'Return Calculation'!B343&gt;0,'Return Calculation'!C342*'Return Calculation'!B343,"")</f>
        <v/>
      </c>
      <c r="C368" s="27"/>
      <c r="D368" s="29" t="str">
        <f>IF('Return Calculation'!B343=1,عربى!$D$15*'Return Calculation'!B343,"")</f>
        <v/>
      </c>
      <c r="E368" s="29" t="str">
        <f>IFERROR(IF((E367+D368)*'Return Calculation'!B343&gt;0,E367+D368,""),"")</f>
        <v/>
      </c>
      <c r="F368" s="29" t="str">
        <f>IFERROR(IF('Return Calculation'!J343*(1+'Return Calculation'!F343)-'Return Calculation'!J343&gt;0,'Return Calculation'!J343*(1+'Return Calculation'!F343)-'Return Calculation'!J343,""),"")</f>
        <v/>
      </c>
      <c r="G368" s="29" t="str">
        <f>IFERROR(IF((G367+عربى!F368)*'Return Calculation'!B343&gt;0,G367+عربى!F368,""),"")</f>
        <v/>
      </c>
      <c r="H368" s="29" t="str">
        <f>IFERROR(IF('Return Calculation'!J343+عربى!F368+عربى!D368&gt;0,'Return Calculation'!J343+عربى!F368+عربى!D368,""),"")</f>
        <v/>
      </c>
    </row>
    <row r="369" spans="1:8" s="26" customFormat="1" ht="15.75" customHeight="1">
      <c r="A369" s="10"/>
      <c r="B369" s="27" t="str">
        <f>IF('Return Calculation'!C343*'Return Calculation'!B344&gt;0,'Return Calculation'!C343*'Return Calculation'!B344,"")</f>
        <v/>
      </c>
      <c r="C369" s="27"/>
      <c r="D369" s="29" t="str">
        <f>IF('Return Calculation'!B344=1,عربى!$D$15*'Return Calculation'!B344,"")</f>
        <v/>
      </c>
      <c r="E369" s="29" t="str">
        <f>IFERROR(IF((E368+D369)*'Return Calculation'!B344&gt;0,E368+D369,""),"")</f>
        <v/>
      </c>
      <c r="F369" s="29" t="str">
        <f>IFERROR(IF('Return Calculation'!J344*(1+'Return Calculation'!F344)-'Return Calculation'!J344&gt;0,'Return Calculation'!J344*(1+'Return Calculation'!F344)-'Return Calculation'!J344,""),"")</f>
        <v/>
      </c>
      <c r="G369" s="29" t="str">
        <f>IFERROR(IF((G368+عربى!F369)*'Return Calculation'!B344&gt;0,G368+عربى!F369,""),"")</f>
        <v/>
      </c>
      <c r="H369" s="29" t="str">
        <f>IFERROR(IF('Return Calculation'!J344+عربى!F369+عربى!D369&gt;0,'Return Calculation'!J344+عربى!F369+عربى!D369,""),"")</f>
        <v/>
      </c>
    </row>
    <row r="370" spans="1:8" s="26" customFormat="1" ht="15.75" customHeight="1">
      <c r="A370" s="10"/>
      <c r="B370" s="27" t="str">
        <f>IF('Return Calculation'!C344*'Return Calculation'!B345&gt;0,'Return Calculation'!C344*'Return Calculation'!B345,"")</f>
        <v/>
      </c>
      <c r="C370" s="27"/>
      <c r="D370" s="29" t="str">
        <f>IF('Return Calculation'!B345=1,عربى!$D$15*'Return Calculation'!B345,"")</f>
        <v/>
      </c>
      <c r="E370" s="29" t="str">
        <f>IFERROR(IF((E369+D370)*'Return Calculation'!B345&gt;0,E369+D370,""),"")</f>
        <v/>
      </c>
      <c r="F370" s="29" t="str">
        <f>IFERROR(IF('Return Calculation'!J345*(1+'Return Calculation'!F345)-'Return Calculation'!J345&gt;0,'Return Calculation'!J345*(1+'Return Calculation'!F345)-'Return Calculation'!J345,""),"")</f>
        <v/>
      </c>
      <c r="G370" s="29" t="str">
        <f>IFERROR(IF((G369+عربى!F370)*'Return Calculation'!B345&gt;0,G369+عربى!F370,""),"")</f>
        <v/>
      </c>
      <c r="H370" s="29" t="str">
        <f>IFERROR(IF('Return Calculation'!J345+عربى!F370+عربى!D370&gt;0,'Return Calculation'!J345+عربى!F370+عربى!D370,""),"")</f>
        <v/>
      </c>
    </row>
    <row r="371" spans="1:8" s="26" customFormat="1" ht="15.75" customHeight="1">
      <c r="A371" s="10"/>
      <c r="B371" s="27" t="str">
        <f>IF('Return Calculation'!C345*'Return Calculation'!B346&gt;0,'Return Calculation'!C345*'Return Calculation'!B346,"")</f>
        <v/>
      </c>
      <c r="C371" s="27"/>
      <c r="D371" s="29" t="str">
        <f>IF('Return Calculation'!B346=1,عربى!$D$15*'Return Calculation'!B346,"")</f>
        <v/>
      </c>
      <c r="E371" s="29" t="str">
        <f>IFERROR(IF((E370+D371)*'Return Calculation'!B346&gt;0,E370+D371,""),"")</f>
        <v/>
      </c>
      <c r="F371" s="29" t="str">
        <f>IFERROR(IF('Return Calculation'!J346*(1+'Return Calculation'!F346)-'Return Calculation'!J346&gt;0,'Return Calculation'!J346*(1+'Return Calculation'!F346)-'Return Calculation'!J346,""),"")</f>
        <v/>
      </c>
      <c r="G371" s="29" t="str">
        <f>IFERROR(IF((G370+عربى!F371)*'Return Calculation'!B346&gt;0,G370+عربى!F371,""),"")</f>
        <v/>
      </c>
      <c r="H371" s="29" t="str">
        <f>IFERROR(IF('Return Calculation'!J346+عربى!F371+عربى!D371&gt;0,'Return Calculation'!J346+عربى!F371+عربى!D371,""),"")</f>
        <v/>
      </c>
    </row>
    <row r="372" spans="1:8" s="26" customFormat="1" ht="15.75" customHeight="1">
      <c r="A372" s="10"/>
      <c r="B372" s="27" t="str">
        <f>IF('Return Calculation'!C346*'Return Calculation'!B347&gt;0,'Return Calculation'!C346*'Return Calculation'!B347,"")</f>
        <v/>
      </c>
      <c r="C372" s="27"/>
      <c r="D372" s="29" t="str">
        <f>IF('Return Calculation'!B347=1,عربى!$D$15*'Return Calculation'!B347,"")</f>
        <v/>
      </c>
      <c r="E372" s="29" t="str">
        <f>IFERROR(IF((E371+D372)*'Return Calculation'!B347&gt;0,E371+D372,""),"")</f>
        <v/>
      </c>
      <c r="F372" s="29" t="str">
        <f>IFERROR(IF('Return Calculation'!J347*(1+'Return Calculation'!F347)-'Return Calculation'!J347&gt;0,'Return Calculation'!J347*(1+'Return Calculation'!F347)-'Return Calculation'!J347,""),"")</f>
        <v/>
      </c>
      <c r="G372" s="29" t="str">
        <f>IFERROR(IF((G371+عربى!F372)*'Return Calculation'!B347&gt;0,G371+عربى!F372,""),"")</f>
        <v/>
      </c>
      <c r="H372" s="29" t="str">
        <f>IFERROR(IF('Return Calculation'!J347+عربى!F372+عربى!D372&gt;0,'Return Calculation'!J347+عربى!F372+عربى!D372,""),"")</f>
        <v/>
      </c>
    </row>
    <row r="373" spans="1:8" s="26" customFormat="1" ht="15.75" customHeight="1">
      <c r="A373" s="10"/>
      <c r="B373" s="27" t="str">
        <f>IF('Return Calculation'!C347*'Return Calculation'!B348&gt;0,'Return Calculation'!C347*'Return Calculation'!B348,"")</f>
        <v/>
      </c>
      <c r="C373" s="27"/>
      <c r="D373" s="29" t="str">
        <f>IF('Return Calculation'!B348=1,عربى!$D$15*'Return Calculation'!B348,"")</f>
        <v/>
      </c>
      <c r="E373" s="29" t="str">
        <f>IFERROR(IF((E372+D373)*'Return Calculation'!B348&gt;0,E372+D373,""),"")</f>
        <v/>
      </c>
      <c r="F373" s="29" t="str">
        <f>IFERROR(IF('Return Calculation'!J348*(1+'Return Calculation'!F348)-'Return Calculation'!J348&gt;0,'Return Calculation'!J348*(1+'Return Calculation'!F348)-'Return Calculation'!J348,""),"")</f>
        <v/>
      </c>
      <c r="G373" s="29" t="str">
        <f>IFERROR(IF((G372+عربى!F373)*'Return Calculation'!B348&gt;0,G372+عربى!F373,""),"")</f>
        <v/>
      </c>
      <c r="H373" s="29" t="str">
        <f>IFERROR(IF('Return Calculation'!J348+عربى!F373+عربى!D373&gt;0,'Return Calculation'!J348+عربى!F373+عربى!D373,""),"")</f>
        <v/>
      </c>
    </row>
    <row r="374" spans="1:8" s="26" customFormat="1" ht="15.75" customHeight="1">
      <c r="A374" s="10"/>
      <c r="B374" s="27" t="str">
        <f>IF('Return Calculation'!C348*'Return Calculation'!B349&gt;0,'Return Calculation'!C348*'Return Calculation'!B349,"")</f>
        <v/>
      </c>
      <c r="C374" s="27"/>
      <c r="D374" s="29" t="str">
        <f>IF('Return Calculation'!B349=1,عربى!$D$15*'Return Calculation'!B349,"")</f>
        <v/>
      </c>
      <c r="E374" s="29" t="str">
        <f>IFERROR(IF((E373+D374)*'Return Calculation'!B349&gt;0,E373+D374,""),"")</f>
        <v/>
      </c>
      <c r="F374" s="29" t="str">
        <f>IFERROR(IF('Return Calculation'!J349*(1+'Return Calculation'!F349)-'Return Calculation'!J349&gt;0,'Return Calculation'!J349*(1+'Return Calculation'!F349)-'Return Calculation'!J349,""),"")</f>
        <v/>
      </c>
      <c r="G374" s="29" t="str">
        <f>IFERROR(IF((G373+عربى!F374)*'Return Calculation'!B349&gt;0,G373+عربى!F374,""),"")</f>
        <v/>
      </c>
      <c r="H374" s="29" t="str">
        <f>IFERROR(IF('Return Calculation'!J349+عربى!F374+عربى!D374&gt;0,'Return Calculation'!J349+عربى!F374+عربى!D374,""),"")</f>
        <v/>
      </c>
    </row>
    <row r="375" spans="1:8" s="26" customFormat="1" ht="15.75" customHeight="1">
      <c r="A375" s="10"/>
      <c r="B375" s="27" t="str">
        <f>IF('Return Calculation'!C349*'Return Calculation'!B350&gt;0,'Return Calculation'!C349*'Return Calculation'!B350,"")</f>
        <v/>
      </c>
      <c r="C375" s="27"/>
      <c r="D375" s="29" t="str">
        <f>IF('Return Calculation'!B350=1,عربى!$D$15*'Return Calculation'!B350,"")</f>
        <v/>
      </c>
      <c r="E375" s="29" t="str">
        <f>IFERROR(IF((E374+D375)*'Return Calculation'!B350&gt;0,E374+D375,""),"")</f>
        <v/>
      </c>
      <c r="F375" s="29" t="str">
        <f>IFERROR(IF('Return Calculation'!J350*(1+'Return Calculation'!F350)-'Return Calculation'!J350&gt;0,'Return Calculation'!J350*(1+'Return Calculation'!F350)-'Return Calculation'!J350,""),"")</f>
        <v/>
      </c>
      <c r="G375" s="29" t="str">
        <f>IFERROR(IF((G374+عربى!F375)*'Return Calculation'!B350&gt;0,G374+عربى!F375,""),"")</f>
        <v/>
      </c>
      <c r="H375" s="29" t="str">
        <f>IFERROR(IF('Return Calculation'!J350+عربى!F375+عربى!D375&gt;0,'Return Calculation'!J350+عربى!F375+عربى!D375,""),"")</f>
        <v/>
      </c>
    </row>
    <row r="376" spans="1:8" s="26" customFormat="1" ht="15.75" customHeight="1">
      <c r="A376" s="10"/>
      <c r="B376" s="27" t="str">
        <f>IF('Return Calculation'!C350*'Return Calculation'!B351&gt;0,'Return Calculation'!C350*'Return Calculation'!B351,"")</f>
        <v/>
      </c>
      <c r="C376" s="27"/>
      <c r="D376" s="29" t="str">
        <f>IF('Return Calculation'!B351=1,عربى!$D$15*'Return Calculation'!B351,"")</f>
        <v/>
      </c>
      <c r="E376" s="29" t="str">
        <f>IFERROR(IF((E375+D376)*'Return Calculation'!B351&gt;0,E375+D376,""),"")</f>
        <v/>
      </c>
      <c r="F376" s="29" t="str">
        <f>IFERROR(IF('Return Calculation'!J351*(1+'Return Calculation'!F351)-'Return Calculation'!J351&gt;0,'Return Calculation'!J351*(1+'Return Calculation'!F351)-'Return Calculation'!J351,""),"")</f>
        <v/>
      </c>
      <c r="G376" s="29" t="str">
        <f>IFERROR(IF((G375+عربى!F376)*'Return Calculation'!B351&gt;0,G375+عربى!F376,""),"")</f>
        <v/>
      </c>
      <c r="H376" s="29" t="str">
        <f>IFERROR(IF('Return Calculation'!J351+عربى!F376+عربى!D376&gt;0,'Return Calculation'!J351+عربى!F376+عربى!D376,""),"")</f>
        <v/>
      </c>
    </row>
    <row r="377" spans="1:8" s="26" customFormat="1" ht="15.75" customHeight="1">
      <c r="A377" s="10"/>
      <c r="B377" s="27" t="str">
        <f>IF('Return Calculation'!C351*'Return Calculation'!B352&gt;0,'Return Calculation'!C351*'Return Calculation'!B352,"")</f>
        <v/>
      </c>
      <c r="C377" s="27"/>
      <c r="D377" s="29" t="str">
        <f>IF('Return Calculation'!B352=1,عربى!$D$15*'Return Calculation'!B352,"")</f>
        <v/>
      </c>
      <c r="E377" s="29" t="str">
        <f>IFERROR(IF((E376+D377)*'Return Calculation'!B352&gt;0,E376+D377,""),"")</f>
        <v/>
      </c>
      <c r="F377" s="29" t="str">
        <f>IFERROR(IF('Return Calculation'!J352*(1+'Return Calculation'!F352)-'Return Calculation'!J352&gt;0,'Return Calculation'!J352*(1+'Return Calculation'!F352)-'Return Calculation'!J352,""),"")</f>
        <v/>
      </c>
      <c r="G377" s="29" t="str">
        <f>IFERROR(IF((G376+عربى!F377)*'Return Calculation'!B352&gt;0,G376+عربى!F377,""),"")</f>
        <v/>
      </c>
      <c r="H377" s="29" t="str">
        <f>IFERROR(IF('Return Calculation'!J352+عربى!F377+عربى!D377&gt;0,'Return Calculation'!J352+عربى!F377+عربى!D377,""),"")</f>
        <v/>
      </c>
    </row>
    <row r="378" spans="1:8" s="26" customFormat="1" ht="15.75" customHeight="1">
      <c r="A378" s="10"/>
      <c r="B378" s="27" t="str">
        <f>IF('Return Calculation'!C352*'Return Calculation'!B353&gt;0,'Return Calculation'!C352*'Return Calculation'!B353,"")</f>
        <v/>
      </c>
      <c r="C378" s="27"/>
      <c r="D378" s="29" t="str">
        <f>IF('Return Calculation'!B353=1,عربى!$D$15*'Return Calculation'!B353,"")</f>
        <v/>
      </c>
      <c r="E378" s="29" t="str">
        <f>IFERROR(IF((E377+D378)*'Return Calculation'!B353&gt;0,E377+D378,""),"")</f>
        <v/>
      </c>
      <c r="F378" s="29" t="str">
        <f>IFERROR(IF('Return Calculation'!J353*(1+'Return Calculation'!F353)-'Return Calculation'!J353&gt;0,'Return Calculation'!J353*(1+'Return Calculation'!F353)-'Return Calculation'!J353,""),"")</f>
        <v/>
      </c>
      <c r="G378" s="29" t="str">
        <f>IFERROR(IF((G377+عربى!F378)*'Return Calculation'!B353&gt;0,G377+عربى!F378,""),"")</f>
        <v/>
      </c>
      <c r="H378" s="29" t="str">
        <f>IFERROR(IF('Return Calculation'!J353+عربى!F378+عربى!D378&gt;0,'Return Calculation'!J353+عربى!F378+عربى!D378,""),"")</f>
        <v/>
      </c>
    </row>
    <row r="379" spans="1:8" s="26" customFormat="1" ht="15.75" customHeight="1">
      <c r="A379" s="10"/>
      <c r="B379" s="27" t="str">
        <f>IF('Return Calculation'!C353*'Return Calculation'!B354&gt;0,'Return Calculation'!C353*'Return Calculation'!B354,"")</f>
        <v/>
      </c>
      <c r="C379" s="27"/>
      <c r="D379" s="29" t="str">
        <f>IF('Return Calculation'!B354=1,عربى!$D$15*'Return Calculation'!B354,"")</f>
        <v/>
      </c>
      <c r="E379" s="29" t="str">
        <f>IFERROR(IF((E378+D379)*'Return Calculation'!B354&gt;0,E378+D379,""),"")</f>
        <v/>
      </c>
      <c r="F379" s="29" t="str">
        <f>IFERROR(IF('Return Calculation'!J354*(1+'Return Calculation'!F354)-'Return Calculation'!J354&gt;0,'Return Calculation'!J354*(1+'Return Calculation'!F354)-'Return Calculation'!J354,""),"")</f>
        <v/>
      </c>
      <c r="G379" s="29" t="str">
        <f>IFERROR(IF((G378+عربى!F379)*'Return Calculation'!B354&gt;0,G378+عربى!F379,""),"")</f>
        <v/>
      </c>
      <c r="H379" s="29" t="str">
        <f>IFERROR(IF('Return Calculation'!J354+عربى!F379+عربى!D379&gt;0,'Return Calculation'!J354+عربى!F379+عربى!D379,""),"")</f>
        <v/>
      </c>
    </row>
    <row r="380" spans="1:8" s="26" customFormat="1" ht="15.75" customHeight="1">
      <c r="A380" s="10"/>
      <c r="B380" s="27" t="str">
        <f>IF('Return Calculation'!C354*'Return Calculation'!B355&gt;0,'Return Calculation'!C354*'Return Calculation'!B355,"")</f>
        <v/>
      </c>
      <c r="C380" s="27"/>
      <c r="D380" s="29" t="str">
        <f>IF('Return Calculation'!B355=1,عربى!$D$15*'Return Calculation'!B355,"")</f>
        <v/>
      </c>
      <c r="E380" s="29" t="str">
        <f>IFERROR(IF((E379+D380)*'Return Calculation'!B355&gt;0,E379+D380,""),"")</f>
        <v/>
      </c>
      <c r="F380" s="29" t="str">
        <f>IFERROR(IF('Return Calculation'!J355*(1+'Return Calculation'!F355)-'Return Calculation'!J355&gt;0,'Return Calculation'!J355*(1+'Return Calculation'!F355)-'Return Calculation'!J355,""),"")</f>
        <v/>
      </c>
      <c r="G380" s="29" t="str">
        <f>IFERROR(IF((G379+عربى!F380)*'Return Calculation'!B355&gt;0,G379+عربى!F380,""),"")</f>
        <v/>
      </c>
      <c r="H380" s="29" t="str">
        <f>IFERROR(IF('Return Calculation'!J355+عربى!F380+عربى!D380&gt;0,'Return Calculation'!J355+عربى!F380+عربى!D380,""),"")</f>
        <v/>
      </c>
    </row>
    <row r="381" spans="1:8" s="26" customFormat="1" ht="15.75" customHeight="1">
      <c r="A381" s="10"/>
      <c r="B381" s="27" t="str">
        <f>IF('Return Calculation'!C355*'Return Calculation'!B356&gt;0,'Return Calculation'!C355*'Return Calculation'!B356,"")</f>
        <v/>
      </c>
      <c r="C381" s="27"/>
      <c r="D381" s="29" t="str">
        <f>IF('Return Calculation'!B356=1,عربى!$D$15*'Return Calculation'!B356,"")</f>
        <v/>
      </c>
      <c r="E381" s="29" t="str">
        <f>IFERROR(IF((E380+D381)*'Return Calculation'!B356&gt;0,E380+D381,""),"")</f>
        <v/>
      </c>
      <c r="F381" s="29" t="str">
        <f>IFERROR(IF('Return Calculation'!J356*(1+'Return Calculation'!F356)-'Return Calculation'!J356&gt;0,'Return Calculation'!J356*(1+'Return Calculation'!F356)-'Return Calculation'!J356,""),"")</f>
        <v/>
      </c>
      <c r="G381" s="29" t="str">
        <f>IFERROR(IF((G380+عربى!F381)*'Return Calculation'!B356&gt;0,G380+عربى!F381,""),"")</f>
        <v/>
      </c>
      <c r="H381" s="29" t="str">
        <f>IFERROR(IF('Return Calculation'!J356+عربى!F381+عربى!D381&gt;0,'Return Calculation'!J356+عربى!F381+عربى!D381,""),"")</f>
        <v/>
      </c>
    </row>
    <row r="382" spans="1:8" s="26" customFormat="1" ht="15.75" customHeight="1">
      <c r="A382" s="10"/>
      <c r="B382" s="27" t="str">
        <f>IF('Return Calculation'!C356*'Return Calculation'!B357&gt;0,'Return Calculation'!C356*'Return Calculation'!B357,"")</f>
        <v/>
      </c>
      <c r="C382" s="27"/>
      <c r="D382" s="29" t="str">
        <f>IF('Return Calculation'!B357=1,عربى!$D$15*'Return Calculation'!B357,"")</f>
        <v/>
      </c>
      <c r="E382" s="29" t="str">
        <f>IFERROR(IF((E381+D382)*'Return Calculation'!B357&gt;0,E381+D382,""),"")</f>
        <v/>
      </c>
      <c r="F382" s="29" t="str">
        <f>IFERROR(IF('Return Calculation'!J357*(1+'Return Calculation'!F357)-'Return Calculation'!J357&gt;0,'Return Calculation'!J357*(1+'Return Calculation'!F357)-'Return Calculation'!J357,""),"")</f>
        <v/>
      </c>
      <c r="G382" s="29" t="str">
        <f>IFERROR(IF((G381+عربى!F382)*'Return Calculation'!B357&gt;0,G381+عربى!F382,""),"")</f>
        <v/>
      </c>
      <c r="H382" s="29" t="str">
        <f>IFERROR(IF('Return Calculation'!J357+عربى!F382+عربى!D382&gt;0,'Return Calculation'!J357+عربى!F382+عربى!D382,""),"")</f>
        <v/>
      </c>
    </row>
    <row r="383" spans="1:8" s="26" customFormat="1" ht="15.75" customHeight="1">
      <c r="A383" s="10"/>
      <c r="B383" s="27" t="str">
        <f>IF('Return Calculation'!C357*'Return Calculation'!B358&gt;0,'Return Calculation'!C357*'Return Calculation'!B358,"")</f>
        <v/>
      </c>
      <c r="C383" s="27"/>
      <c r="D383" s="29" t="str">
        <f>IF('Return Calculation'!B358=1,عربى!$D$15*'Return Calculation'!B358,"")</f>
        <v/>
      </c>
      <c r="E383" s="29" t="str">
        <f>IFERROR(IF((E382+D383)*'Return Calculation'!B358&gt;0,E382+D383,""),"")</f>
        <v/>
      </c>
      <c r="F383" s="29" t="str">
        <f>IFERROR(IF('Return Calculation'!J358*(1+'Return Calculation'!F358)-'Return Calculation'!J358&gt;0,'Return Calculation'!J358*(1+'Return Calculation'!F358)-'Return Calculation'!J358,""),"")</f>
        <v/>
      </c>
      <c r="G383" s="29" t="str">
        <f>IFERROR(IF((G382+عربى!F383)*'Return Calculation'!B358&gt;0,G382+عربى!F383,""),"")</f>
        <v/>
      </c>
      <c r="H383" s="29" t="str">
        <f>IFERROR(IF('Return Calculation'!J358+عربى!F383+عربى!D383&gt;0,'Return Calculation'!J358+عربى!F383+عربى!D383,""),"")</f>
        <v/>
      </c>
    </row>
    <row r="384" spans="1:8" s="26" customFormat="1" ht="15.75" customHeight="1">
      <c r="A384" s="10"/>
      <c r="B384" s="27" t="str">
        <f>IF('Return Calculation'!C358*'Return Calculation'!B359&gt;0,'Return Calculation'!C358*'Return Calculation'!B359,"")</f>
        <v/>
      </c>
      <c r="C384" s="27"/>
      <c r="D384" s="29" t="str">
        <f>IF('Return Calculation'!B359=1,عربى!$D$15*'Return Calculation'!B359,"")</f>
        <v/>
      </c>
      <c r="E384" s="29" t="str">
        <f>IFERROR(IF((E383+D384)*'Return Calculation'!B359&gt;0,E383+D384,""),"")</f>
        <v/>
      </c>
      <c r="F384" s="29" t="str">
        <f>IFERROR(IF('Return Calculation'!J359*(1+'Return Calculation'!F359)-'Return Calculation'!J359&gt;0,'Return Calculation'!J359*(1+'Return Calculation'!F359)-'Return Calculation'!J359,""),"")</f>
        <v/>
      </c>
      <c r="G384" s="29" t="str">
        <f>IFERROR(IF((G383+عربى!F384)*'Return Calculation'!B359&gt;0,G383+عربى!F384,""),"")</f>
        <v/>
      </c>
      <c r="H384" s="29" t="str">
        <f>IFERROR(IF('Return Calculation'!J359+عربى!F384+عربى!D384&gt;0,'Return Calculation'!J359+عربى!F384+عربى!D384,""),"")</f>
        <v/>
      </c>
    </row>
    <row r="385" spans="1:8" s="26" customFormat="1" ht="15.75" customHeight="1">
      <c r="A385" s="10"/>
      <c r="B385" s="27" t="str">
        <f>IF('Return Calculation'!C359*'Return Calculation'!B360&gt;0,'Return Calculation'!C359*'Return Calculation'!B360,"")</f>
        <v/>
      </c>
      <c r="C385" s="27"/>
      <c r="D385" s="29" t="str">
        <f>IF('Return Calculation'!B360=1,عربى!$D$15*'Return Calculation'!B360,"")</f>
        <v/>
      </c>
      <c r="E385" s="29" t="str">
        <f>IFERROR(IF((E384+D385)*'Return Calculation'!B360&gt;0,E384+D385,""),"")</f>
        <v/>
      </c>
      <c r="F385" s="29" t="str">
        <f>IFERROR(IF('Return Calculation'!J360*(1+'Return Calculation'!F360)-'Return Calculation'!J360&gt;0,'Return Calculation'!J360*(1+'Return Calculation'!F360)-'Return Calculation'!J360,""),"")</f>
        <v/>
      </c>
      <c r="G385" s="29" t="str">
        <f>IFERROR(IF((G384+عربى!F385)*'Return Calculation'!B360&gt;0,G384+عربى!F385,""),"")</f>
        <v/>
      </c>
      <c r="H385" s="29" t="str">
        <f>IFERROR(IF('Return Calculation'!J360+عربى!F385+عربى!D385&gt;0,'Return Calculation'!J360+عربى!F385+عربى!D385,""),"")</f>
        <v/>
      </c>
    </row>
    <row r="386" spans="1:8" s="26" customFormat="1" ht="15.75" customHeight="1">
      <c r="A386" s="10"/>
      <c r="B386" s="27" t="str">
        <f>IF('Return Calculation'!C360*'Return Calculation'!B361&gt;0,'Return Calculation'!C360*'Return Calculation'!B361,"")</f>
        <v/>
      </c>
      <c r="C386" s="27"/>
      <c r="D386" s="29" t="str">
        <f>IF('Return Calculation'!B361=1,عربى!$D$15*'Return Calculation'!B361,"")</f>
        <v/>
      </c>
      <c r="E386" s="29" t="str">
        <f>IFERROR(IF((E385+D386)*'Return Calculation'!B361&gt;0,E385+D386,""),"")</f>
        <v/>
      </c>
      <c r="F386" s="29" t="str">
        <f>IFERROR(IF('Return Calculation'!J361*(1+'Return Calculation'!F361)-'Return Calculation'!J361&gt;0,'Return Calculation'!J361*(1+'Return Calculation'!F361)-'Return Calculation'!J361,""),"")</f>
        <v/>
      </c>
      <c r="G386" s="29" t="str">
        <f>IFERROR(IF((G385+عربى!F386)*'Return Calculation'!B361&gt;0,G385+عربى!F386,""),"")</f>
        <v/>
      </c>
      <c r="H386" s="29" t="str">
        <f>IFERROR(IF('Return Calculation'!J361+عربى!F386+عربى!D386&gt;0,'Return Calculation'!J361+عربى!F386+عربى!D386,""),"")</f>
        <v/>
      </c>
    </row>
    <row r="387" spans="1:8" s="26" customFormat="1" ht="15.75" customHeight="1">
      <c r="A387" s="10"/>
      <c r="B387" s="27" t="str">
        <f>IF('Return Calculation'!C361*'Return Calculation'!B362&gt;0,'Return Calculation'!C361*'Return Calculation'!B362,"")</f>
        <v/>
      </c>
      <c r="C387" s="27"/>
      <c r="D387" s="29" t="str">
        <f>IF('Return Calculation'!B362=1,عربى!$D$15*'Return Calculation'!B362,"")</f>
        <v/>
      </c>
      <c r="E387" s="29" t="str">
        <f>IFERROR(IF((E386+D387)*'Return Calculation'!B362&gt;0,E386+D387,""),"")</f>
        <v/>
      </c>
      <c r="F387" s="29" t="str">
        <f>IFERROR(IF('Return Calculation'!J362*(1+'Return Calculation'!F362)-'Return Calculation'!J362&gt;0,'Return Calculation'!J362*(1+'Return Calculation'!F362)-'Return Calculation'!J362,""),"")</f>
        <v/>
      </c>
      <c r="G387" s="29" t="str">
        <f>IFERROR(IF((G386+عربى!F387)*'Return Calculation'!B362&gt;0,G386+عربى!F387,""),"")</f>
        <v/>
      </c>
      <c r="H387" s="29" t="str">
        <f>IFERROR(IF('Return Calculation'!J362+عربى!F387+عربى!D387&gt;0,'Return Calculation'!J362+عربى!F387+عربى!D387,""),"")</f>
        <v/>
      </c>
    </row>
    <row r="388" spans="1:8" s="26" customFormat="1" ht="15.75" customHeight="1">
      <c r="A388" s="10"/>
      <c r="B388" s="27" t="str">
        <f>IF('Return Calculation'!C362*'Return Calculation'!B363&gt;0,'Return Calculation'!C362*'Return Calculation'!B363,"")</f>
        <v/>
      </c>
      <c r="C388" s="27"/>
      <c r="D388" s="29" t="str">
        <f>IF('Return Calculation'!B363=1,عربى!$D$15*'Return Calculation'!B363,"")</f>
        <v/>
      </c>
      <c r="E388" s="29" t="str">
        <f>IFERROR(IF((E387+D388)*'Return Calculation'!B363&gt;0,E387+D388,""),"")</f>
        <v/>
      </c>
      <c r="F388" s="29" t="str">
        <f>IFERROR(IF('Return Calculation'!J363*(1+'Return Calculation'!F363)-'Return Calculation'!J363&gt;0,'Return Calculation'!J363*(1+'Return Calculation'!F363)-'Return Calculation'!J363,""),"")</f>
        <v/>
      </c>
      <c r="G388" s="29" t="str">
        <f>IFERROR(IF((G387+عربى!F388)*'Return Calculation'!B363&gt;0,G387+عربى!F388,""),"")</f>
        <v/>
      </c>
      <c r="H388" s="29" t="str">
        <f>IFERROR(IF('Return Calculation'!J363+عربى!F388+عربى!D388&gt;0,'Return Calculation'!J363+عربى!F388+عربى!D388,""),"")</f>
        <v/>
      </c>
    </row>
    <row r="389" spans="1:8" s="26" customFormat="1" ht="15.75" customHeight="1">
      <c r="A389" s="10"/>
      <c r="B389" s="27" t="str">
        <f>IF('Return Calculation'!C363*'Return Calculation'!B364&gt;0,'Return Calculation'!C363*'Return Calculation'!B364,"")</f>
        <v/>
      </c>
      <c r="C389" s="27"/>
      <c r="D389" s="29" t="str">
        <f>IF('Return Calculation'!B364=1,عربى!$D$15*'Return Calculation'!B364,"")</f>
        <v/>
      </c>
      <c r="E389" s="29" t="str">
        <f>IFERROR(IF((E388+D389)*'Return Calculation'!B364&gt;0,E388+D389,""),"")</f>
        <v/>
      </c>
      <c r="F389" s="29" t="str">
        <f>IFERROR(IF('Return Calculation'!J364*(1+'Return Calculation'!F364)-'Return Calculation'!J364&gt;0,'Return Calculation'!J364*(1+'Return Calculation'!F364)-'Return Calculation'!J364,""),"")</f>
        <v/>
      </c>
      <c r="G389" s="29" t="str">
        <f>IFERROR(IF((G388+عربى!F389)*'Return Calculation'!B364&gt;0,G388+عربى!F389,""),"")</f>
        <v/>
      </c>
      <c r="H389" s="29" t="str">
        <f>IFERROR(IF('Return Calculation'!J364+عربى!F389+عربى!D389&gt;0,'Return Calculation'!J364+عربى!F389+عربى!D389,""),"")</f>
        <v/>
      </c>
    </row>
    <row r="390" spans="1:8" s="26" customFormat="1" ht="15.75" customHeight="1">
      <c r="A390" s="10"/>
      <c r="B390" s="27" t="str">
        <f>IF('Return Calculation'!C364*'Return Calculation'!B365&gt;0,'Return Calculation'!C364*'Return Calculation'!B365,"")</f>
        <v/>
      </c>
      <c r="C390" s="27"/>
      <c r="D390" s="29" t="str">
        <f>IF('Return Calculation'!B365=1,عربى!$D$15*'Return Calculation'!B365,"")</f>
        <v/>
      </c>
      <c r="E390" s="29" t="str">
        <f>IFERROR(IF((E389+D390)*'Return Calculation'!B365&gt;0,E389+D390,""),"")</f>
        <v/>
      </c>
      <c r="F390" s="29" t="str">
        <f>IFERROR(IF('Return Calculation'!J365*(1+'Return Calculation'!F365)-'Return Calculation'!J365&gt;0,'Return Calculation'!J365*(1+'Return Calculation'!F365)-'Return Calculation'!J365,""),"")</f>
        <v/>
      </c>
      <c r="G390" s="29" t="str">
        <f>IFERROR(IF((G389+عربى!F390)*'Return Calculation'!B365&gt;0,G389+عربى!F390,""),"")</f>
        <v/>
      </c>
      <c r="H390" s="29" t="str">
        <f>IFERROR(IF('Return Calculation'!J365+عربى!F390+عربى!D390&gt;0,'Return Calculation'!J365+عربى!F390+عربى!D390,""),"")</f>
        <v/>
      </c>
    </row>
    <row r="391" spans="1:8" s="26" customFormat="1" ht="15.75" customHeight="1">
      <c r="A391" s="10"/>
      <c r="B391" s="27" t="str">
        <f>IF('Return Calculation'!C365*'Return Calculation'!B366&gt;0,'Return Calculation'!C365*'Return Calculation'!B366,"")</f>
        <v/>
      </c>
      <c r="C391" s="27"/>
      <c r="D391" s="29" t="str">
        <f>IF('Return Calculation'!B366=1,عربى!$D$15*'Return Calculation'!B366,"")</f>
        <v/>
      </c>
      <c r="E391" s="29" t="str">
        <f>IFERROR(IF((E390+D391)*'Return Calculation'!B366&gt;0,E390+D391,""),"")</f>
        <v/>
      </c>
      <c r="F391" s="29" t="str">
        <f>IFERROR(IF('Return Calculation'!J366*(1+'Return Calculation'!F366)-'Return Calculation'!J366&gt;0,'Return Calculation'!J366*(1+'Return Calculation'!F366)-'Return Calculation'!J366,""),"")</f>
        <v/>
      </c>
      <c r="G391" s="29" t="str">
        <f>IFERROR(IF((G390+عربى!F391)*'Return Calculation'!B366&gt;0,G390+عربى!F391,""),"")</f>
        <v/>
      </c>
      <c r="H391" s="29" t="str">
        <f>IFERROR(IF('Return Calculation'!J366+عربى!F391+عربى!D391&gt;0,'Return Calculation'!J366+عربى!F391+عربى!D391,""),"")</f>
        <v/>
      </c>
    </row>
    <row r="392" spans="1:8" s="26" customFormat="1" ht="15.75" customHeight="1">
      <c r="A392" s="10"/>
      <c r="B392" s="27" t="str">
        <f>IF('Return Calculation'!C366*'Return Calculation'!B367&gt;0,'Return Calculation'!C366*'Return Calculation'!B367,"")</f>
        <v/>
      </c>
      <c r="C392" s="27"/>
      <c r="D392" s="29" t="str">
        <f>IF('Return Calculation'!B367=1,عربى!$D$15*'Return Calculation'!B367,"")</f>
        <v/>
      </c>
      <c r="E392" s="29" t="str">
        <f>IFERROR(IF((E391+D392)*'Return Calculation'!B367&gt;0,E391+D392,""),"")</f>
        <v/>
      </c>
      <c r="F392" s="29" t="str">
        <f>IFERROR(IF('Return Calculation'!J367*(1+'Return Calculation'!F367)-'Return Calculation'!J367&gt;0,'Return Calculation'!J367*(1+'Return Calculation'!F367)-'Return Calculation'!J367,""),"")</f>
        <v/>
      </c>
      <c r="G392" s="29" t="str">
        <f>IFERROR(IF((G391+عربى!F392)*'Return Calculation'!B367&gt;0,G391+عربى!F392,""),"")</f>
        <v/>
      </c>
      <c r="H392" s="29" t="str">
        <f>IFERROR(IF('Return Calculation'!J367+عربى!F392+عربى!D392&gt;0,'Return Calculation'!J367+عربى!F392+عربى!D392,""),"")</f>
        <v/>
      </c>
    </row>
    <row r="393" spans="1:8" s="26" customFormat="1" ht="15.75" customHeight="1">
      <c r="A393" s="10"/>
      <c r="B393" s="27" t="str">
        <f>IF('Return Calculation'!C367*'Return Calculation'!B368&gt;0,'Return Calculation'!C367*'Return Calculation'!B368,"")</f>
        <v/>
      </c>
      <c r="C393" s="27"/>
      <c r="D393" s="29" t="str">
        <f>IF('Return Calculation'!B368=1,عربى!$D$15*'Return Calculation'!B368,"")</f>
        <v/>
      </c>
      <c r="E393" s="29" t="str">
        <f>IFERROR(IF((E392+D393)*'Return Calculation'!B368&gt;0,E392+D393,""),"")</f>
        <v/>
      </c>
      <c r="F393" s="29" t="str">
        <f>IFERROR(IF('Return Calculation'!J368*(1+'Return Calculation'!F368)-'Return Calculation'!J368&gt;0,'Return Calculation'!J368*(1+'Return Calculation'!F368)-'Return Calculation'!J368,""),"")</f>
        <v/>
      </c>
      <c r="G393" s="29" t="str">
        <f>IFERROR(IF((G392+عربى!F393)*'Return Calculation'!B368&gt;0,G392+عربى!F393,""),"")</f>
        <v/>
      </c>
      <c r="H393" s="29" t="str">
        <f>IFERROR(IF('Return Calculation'!J368+عربى!F393+عربى!D393&gt;0,'Return Calculation'!J368+عربى!F393+عربى!D393,""),"")</f>
        <v/>
      </c>
    </row>
    <row r="394" spans="1:8" s="26" customFormat="1" ht="15.75" customHeight="1">
      <c r="A394" s="10"/>
      <c r="B394" s="27" t="str">
        <f>IF('Return Calculation'!C368*'Return Calculation'!B369&gt;0,'Return Calculation'!C368*'Return Calculation'!B369,"")</f>
        <v/>
      </c>
      <c r="C394" s="27"/>
      <c r="D394" s="29" t="str">
        <f>IF('Return Calculation'!B369=1,عربى!$D$15*'Return Calculation'!B369,"")</f>
        <v/>
      </c>
      <c r="E394" s="29" t="str">
        <f>IFERROR(IF((E393+D394)*'Return Calculation'!B369&gt;0,E393+D394,""),"")</f>
        <v/>
      </c>
      <c r="F394" s="29" t="str">
        <f>IFERROR(IF('Return Calculation'!J369*(1+'Return Calculation'!F369)-'Return Calculation'!J369&gt;0,'Return Calculation'!J369*(1+'Return Calculation'!F369)-'Return Calculation'!J369,""),"")</f>
        <v/>
      </c>
      <c r="G394" s="29" t="str">
        <f>IFERROR(IF((G393+عربى!F394)*'Return Calculation'!B369&gt;0,G393+عربى!F394,""),"")</f>
        <v/>
      </c>
      <c r="H394" s="29" t="str">
        <f>IFERROR(IF('Return Calculation'!J369+عربى!F394+عربى!D394&gt;0,'Return Calculation'!J369+عربى!F394+عربى!D394,""),"")</f>
        <v/>
      </c>
    </row>
    <row r="395" spans="1:8" s="26" customFormat="1" ht="15.75" customHeight="1">
      <c r="A395" s="10"/>
      <c r="B395" s="27" t="str">
        <f>IF('Return Calculation'!C369*'Return Calculation'!B370&gt;0,'Return Calculation'!C369*'Return Calculation'!B370,"")</f>
        <v/>
      </c>
      <c r="C395" s="27"/>
      <c r="D395" s="29" t="str">
        <f>IF('Return Calculation'!B370=1,عربى!$D$15*'Return Calculation'!B370,"")</f>
        <v/>
      </c>
      <c r="E395" s="29" t="str">
        <f>IFERROR(IF((E394+D395)*'Return Calculation'!B370&gt;0,E394+D395,""),"")</f>
        <v/>
      </c>
      <c r="F395" s="29" t="str">
        <f>IFERROR(IF('Return Calculation'!J370*(1+'Return Calculation'!F370)-'Return Calculation'!J370&gt;0,'Return Calculation'!J370*(1+'Return Calculation'!F370)-'Return Calculation'!J370,""),"")</f>
        <v/>
      </c>
      <c r="G395" s="29" t="str">
        <f>IFERROR(IF((G394+عربى!F395)*'Return Calculation'!B370&gt;0,G394+عربى!F395,""),"")</f>
        <v/>
      </c>
      <c r="H395" s="29" t="str">
        <f>IFERROR(IF('Return Calculation'!J370+عربى!F395+عربى!D395&gt;0,'Return Calculation'!J370+عربى!F395+عربى!D395,""),"")</f>
        <v/>
      </c>
    </row>
    <row r="396" spans="1:8" s="26" customFormat="1" ht="15.75" customHeight="1">
      <c r="A396" s="10"/>
      <c r="B396" s="27" t="str">
        <f>IF('Return Calculation'!C370*'Return Calculation'!B371&gt;0,'Return Calculation'!C370*'Return Calculation'!B371,"")</f>
        <v/>
      </c>
      <c r="C396" s="27"/>
      <c r="D396" s="29" t="str">
        <f>IF('Return Calculation'!B371=1,عربى!$D$15*'Return Calculation'!B371,"")</f>
        <v/>
      </c>
      <c r="E396" s="29" t="str">
        <f>IFERROR(IF((E395+D396)*'Return Calculation'!B371&gt;0,E395+D396,""),"")</f>
        <v/>
      </c>
      <c r="F396" s="29" t="str">
        <f>IFERROR(IF('Return Calculation'!J371*(1+'Return Calculation'!F371)-'Return Calculation'!J371&gt;0,'Return Calculation'!J371*(1+'Return Calculation'!F371)-'Return Calculation'!J371,""),"")</f>
        <v/>
      </c>
      <c r="G396" s="29" t="str">
        <f>IFERROR(IF((G395+عربى!F396)*'Return Calculation'!B371&gt;0,G395+عربى!F396,""),"")</f>
        <v/>
      </c>
      <c r="H396" s="29" t="str">
        <f>IFERROR(IF('Return Calculation'!J371+عربى!F396+عربى!D396&gt;0,'Return Calculation'!J371+عربى!F396+عربى!D396,""),"")</f>
        <v/>
      </c>
    </row>
    <row r="397" spans="1:8" s="26" customFormat="1" ht="15.75" customHeight="1">
      <c r="A397" s="10"/>
      <c r="B397" s="27" t="str">
        <f>IF('Return Calculation'!C371*'Return Calculation'!B372&gt;0,'Return Calculation'!C371*'Return Calculation'!B372,"")</f>
        <v/>
      </c>
      <c r="C397" s="27"/>
      <c r="D397" s="29" t="str">
        <f>IF('Return Calculation'!B372=1,عربى!$D$15*'Return Calculation'!B372,"")</f>
        <v/>
      </c>
      <c r="E397" s="29" t="str">
        <f>IFERROR(IF((E396+D397)*'Return Calculation'!B372&gt;0,E396+D397,""),"")</f>
        <v/>
      </c>
      <c r="F397" s="29" t="str">
        <f>IFERROR(IF('Return Calculation'!J372*(1+'Return Calculation'!F372)-'Return Calculation'!J372&gt;0,'Return Calculation'!J372*(1+'Return Calculation'!F372)-'Return Calculation'!J372,""),"")</f>
        <v/>
      </c>
      <c r="G397" s="29" t="str">
        <f>IFERROR(IF((G396+عربى!F397)*'Return Calculation'!B372&gt;0,G396+عربى!F397,""),"")</f>
        <v/>
      </c>
      <c r="H397" s="29" t="str">
        <f>IFERROR(IF('Return Calculation'!J372+عربى!F397+عربى!D397&gt;0,'Return Calculation'!J372+عربى!F397+عربى!D397,""),"")</f>
        <v/>
      </c>
    </row>
    <row r="398" spans="1:8" s="26" customFormat="1" ht="15.75" customHeight="1">
      <c r="A398" s="10"/>
      <c r="B398" s="27" t="str">
        <f>IF('Return Calculation'!C372*'Return Calculation'!B373&gt;0,'Return Calculation'!C372*'Return Calculation'!B373,"")</f>
        <v/>
      </c>
      <c r="C398" s="27"/>
      <c r="D398" s="29" t="str">
        <f>IF('Return Calculation'!B373=1,عربى!$D$15*'Return Calculation'!B373,"")</f>
        <v/>
      </c>
      <c r="E398" s="29" t="str">
        <f>IFERROR(IF((E397+D398)*'Return Calculation'!B373&gt;0,E397+D398,""),"")</f>
        <v/>
      </c>
      <c r="F398" s="29" t="str">
        <f>IFERROR(IF('Return Calculation'!J373*(1+'Return Calculation'!F373)-'Return Calculation'!J373&gt;0,'Return Calculation'!J373*(1+'Return Calculation'!F373)-'Return Calculation'!J373,""),"")</f>
        <v/>
      </c>
      <c r="G398" s="29" t="str">
        <f>IFERROR(IF((G397+عربى!F398)*'Return Calculation'!B373&gt;0,G397+عربى!F398,""),"")</f>
        <v/>
      </c>
      <c r="H398" s="29" t="str">
        <f>IFERROR(IF('Return Calculation'!J373+عربى!F398+عربى!D398&gt;0,'Return Calculation'!J373+عربى!F398+عربى!D398,""),"")</f>
        <v/>
      </c>
    </row>
    <row r="399" spans="1:8" s="26" customFormat="1" ht="15.75" customHeight="1">
      <c r="A399" s="10"/>
      <c r="B399" s="27" t="str">
        <f>IF('Return Calculation'!C373*'Return Calculation'!B374&gt;0,'Return Calculation'!C373*'Return Calculation'!B374,"")</f>
        <v/>
      </c>
      <c r="C399" s="27"/>
      <c r="D399" s="29" t="str">
        <f>IF('Return Calculation'!B374=1,عربى!$D$15*'Return Calculation'!B374,"")</f>
        <v/>
      </c>
      <c r="E399" s="29" t="str">
        <f>IFERROR(IF((E398+D399)*'Return Calculation'!B374&gt;0,E398+D399,""),"")</f>
        <v/>
      </c>
      <c r="F399" s="29" t="str">
        <f>IFERROR(IF('Return Calculation'!J374*(1+'Return Calculation'!F374)-'Return Calculation'!J374&gt;0,'Return Calculation'!J374*(1+'Return Calculation'!F374)-'Return Calculation'!J374,""),"")</f>
        <v/>
      </c>
      <c r="G399" s="29" t="str">
        <f>IFERROR(IF((G398+عربى!F399)*'Return Calculation'!B374&gt;0,G398+عربى!F399,""),"")</f>
        <v/>
      </c>
      <c r="H399" s="29" t="str">
        <f>IFERROR(IF('Return Calculation'!J374+عربى!F399+عربى!D399&gt;0,'Return Calculation'!J374+عربى!F399+عربى!D399,""),"")</f>
        <v/>
      </c>
    </row>
    <row r="400" spans="1:8" s="26" customFormat="1" ht="15.75" customHeight="1">
      <c r="A400" s="10"/>
      <c r="B400" s="27" t="str">
        <f>IF('Return Calculation'!C374*'Return Calculation'!B375&gt;0,'Return Calculation'!C374*'Return Calculation'!B375,"")</f>
        <v/>
      </c>
      <c r="C400" s="27"/>
      <c r="D400" s="29" t="str">
        <f>IF('Return Calculation'!B375=1,عربى!$D$15*'Return Calculation'!B375,"")</f>
        <v/>
      </c>
      <c r="E400" s="29" t="str">
        <f>IFERROR(IF((E399+D400)*'Return Calculation'!B375&gt;0,E399+D400,""),"")</f>
        <v/>
      </c>
      <c r="F400" s="29" t="str">
        <f>IFERROR(IF('Return Calculation'!J375*(1+'Return Calculation'!F375)-'Return Calculation'!J375&gt;0,'Return Calculation'!J375*(1+'Return Calculation'!F375)-'Return Calculation'!J375,""),"")</f>
        <v/>
      </c>
      <c r="G400" s="29" t="str">
        <f>IFERROR(IF((G399+عربى!F400)*'Return Calculation'!B375&gt;0,G399+عربى!F400,""),"")</f>
        <v/>
      </c>
      <c r="H400" s="29" t="str">
        <f>IFERROR(IF('Return Calculation'!J375+عربى!F400+عربى!D400&gt;0,'Return Calculation'!J375+عربى!F400+عربى!D400,""),"")</f>
        <v/>
      </c>
    </row>
    <row r="401" spans="1:8" s="26" customFormat="1" ht="15.75" customHeight="1">
      <c r="A401" s="10"/>
      <c r="B401" s="27" t="str">
        <f>IF('Return Calculation'!C375*'Return Calculation'!B376&gt;0,'Return Calculation'!C375*'Return Calculation'!B376,"")</f>
        <v/>
      </c>
      <c r="C401" s="27"/>
      <c r="D401" s="29" t="str">
        <f>IF('Return Calculation'!B376=1,عربى!$D$15*'Return Calculation'!B376,"")</f>
        <v/>
      </c>
      <c r="E401" s="29" t="str">
        <f>IFERROR(IF((E400+D401)*'Return Calculation'!B376&gt;0,E400+D401,""),"")</f>
        <v/>
      </c>
      <c r="F401" s="29" t="str">
        <f>IFERROR(IF('Return Calculation'!J376*(1+'Return Calculation'!F376)-'Return Calculation'!J376&gt;0,'Return Calculation'!J376*(1+'Return Calculation'!F376)-'Return Calculation'!J376,""),"")</f>
        <v/>
      </c>
      <c r="G401" s="29" t="str">
        <f>IFERROR(IF((G400+عربى!F401)*'Return Calculation'!B376&gt;0,G400+عربى!F401,""),"")</f>
        <v/>
      </c>
      <c r="H401" s="29" t="str">
        <f>IFERROR(IF('Return Calculation'!J376+عربى!F401+عربى!D401&gt;0,'Return Calculation'!J376+عربى!F401+عربى!D401,""),"")</f>
        <v/>
      </c>
    </row>
    <row r="402" spans="1:8" s="26" customFormat="1" ht="15.75" customHeight="1">
      <c r="A402" s="10"/>
      <c r="B402" s="27" t="str">
        <f>IF('Return Calculation'!C376*'Return Calculation'!B377&gt;0,'Return Calculation'!C376*'Return Calculation'!B377,"")</f>
        <v/>
      </c>
      <c r="C402" s="27"/>
      <c r="D402" s="29" t="str">
        <f>IF('Return Calculation'!B377=1,عربى!$D$15*'Return Calculation'!B377,"")</f>
        <v/>
      </c>
      <c r="E402" s="29" t="str">
        <f>IFERROR(IF((E401+D402)*'Return Calculation'!B377&gt;0,E401+D402,""),"")</f>
        <v/>
      </c>
      <c r="F402" s="29" t="str">
        <f>IFERROR(IF('Return Calculation'!J377*(1+'Return Calculation'!F377)-'Return Calculation'!J377&gt;0,'Return Calculation'!J377*(1+'Return Calculation'!F377)-'Return Calculation'!J377,""),"")</f>
        <v/>
      </c>
      <c r="G402" s="29" t="str">
        <f>IFERROR(IF((G401+عربى!F402)*'Return Calculation'!B377&gt;0,G401+عربى!F402,""),"")</f>
        <v/>
      </c>
      <c r="H402" s="29" t="str">
        <f>IFERROR(IF('Return Calculation'!J377+عربى!F402+عربى!D402&gt;0,'Return Calculation'!J377+عربى!F402+عربى!D402,""),"")</f>
        <v/>
      </c>
    </row>
    <row r="403" spans="1:8" s="26" customFormat="1" ht="15.75" customHeight="1">
      <c r="A403" s="10"/>
      <c r="B403" s="27" t="str">
        <f>IF('Return Calculation'!C377*'Return Calculation'!B378&gt;0,'Return Calculation'!C377*'Return Calculation'!B378,"")</f>
        <v/>
      </c>
      <c r="C403" s="27"/>
      <c r="D403" s="29" t="str">
        <f>IF('Return Calculation'!B378=1,عربى!$D$15*'Return Calculation'!B378,"")</f>
        <v/>
      </c>
      <c r="E403" s="29" t="str">
        <f>IFERROR(IF((E402+D403)*'Return Calculation'!B378&gt;0,E402+D403,""),"")</f>
        <v/>
      </c>
      <c r="F403" s="29" t="str">
        <f>IFERROR(IF('Return Calculation'!J378*(1+'Return Calculation'!F378)-'Return Calculation'!J378&gt;0,'Return Calculation'!J378*(1+'Return Calculation'!F378)-'Return Calculation'!J378,""),"")</f>
        <v/>
      </c>
      <c r="G403" s="29" t="str">
        <f>IFERROR(IF((G402+عربى!F403)*'Return Calculation'!B378&gt;0,G402+عربى!F403,""),"")</f>
        <v/>
      </c>
      <c r="H403" s="29" t="str">
        <f>IFERROR(IF('Return Calculation'!J378+عربى!F403+عربى!D403&gt;0,'Return Calculation'!J378+عربى!F403+عربى!D403,""),"")</f>
        <v/>
      </c>
    </row>
    <row r="404" spans="1:8" s="26" customFormat="1" ht="15.75" customHeight="1">
      <c r="A404" s="10"/>
      <c r="B404" s="27" t="str">
        <f>IF('Return Calculation'!C378*'Return Calculation'!B379&gt;0,'Return Calculation'!C378*'Return Calculation'!B379,"")</f>
        <v/>
      </c>
      <c r="C404" s="27"/>
      <c r="D404" s="29" t="str">
        <f>IF('Return Calculation'!B379=1,عربى!$D$15*'Return Calculation'!B379,"")</f>
        <v/>
      </c>
      <c r="E404" s="29" t="str">
        <f>IFERROR(IF((E403+D404)*'Return Calculation'!B379&gt;0,E403+D404,""),"")</f>
        <v/>
      </c>
      <c r="F404" s="29" t="str">
        <f>IFERROR(IF('Return Calculation'!J379*(1+'Return Calculation'!F379)-'Return Calculation'!J379&gt;0,'Return Calculation'!J379*(1+'Return Calculation'!F379)-'Return Calculation'!J379,""),"")</f>
        <v/>
      </c>
      <c r="G404" s="29" t="str">
        <f>IFERROR(IF((G403+عربى!F404)*'Return Calculation'!B379&gt;0,G403+عربى!F404,""),"")</f>
        <v/>
      </c>
      <c r="H404" s="29" t="str">
        <f>IFERROR(IF('Return Calculation'!J379+عربى!F404+عربى!D404&gt;0,'Return Calculation'!J379+عربى!F404+عربى!D404,""),"")</f>
        <v/>
      </c>
    </row>
    <row r="405" spans="1:8" s="26" customFormat="1" ht="15.75" customHeight="1">
      <c r="A405" s="10"/>
      <c r="B405" s="27" t="str">
        <f>IF('Return Calculation'!C379*'Return Calculation'!B380&gt;0,'Return Calculation'!C379*'Return Calculation'!B380,"")</f>
        <v/>
      </c>
      <c r="C405" s="27"/>
      <c r="D405" s="29" t="str">
        <f>IF('Return Calculation'!B380=1,عربى!$D$15*'Return Calculation'!B380,"")</f>
        <v/>
      </c>
      <c r="E405" s="29" t="str">
        <f>IFERROR(IF((E404+D405)*'Return Calculation'!B380&gt;0,E404+D405,""),"")</f>
        <v/>
      </c>
      <c r="F405" s="29" t="str">
        <f>IFERROR(IF('Return Calculation'!J380*(1+'Return Calculation'!F380)-'Return Calculation'!J380&gt;0,'Return Calculation'!J380*(1+'Return Calculation'!F380)-'Return Calculation'!J380,""),"")</f>
        <v/>
      </c>
      <c r="G405" s="29" t="str">
        <f>IFERROR(IF((G404+عربى!F405)*'Return Calculation'!B380&gt;0,G404+عربى!F405,""),"")</f>
        <v/>
      </c>
      <c r="H405" s="29" t="str">
        <f>IFERROR(IF('Return Calculation'!J380+عربى!F405+عربى!D405&gt;0,'Return Calculation'!J380+عربى!F405+عربى!D405,""),"")</f>
        <v/>
      </c>
    </row>
    <row r="406" spans="1:8" s="26" customFormat="1" ht="15.75" customHeight="1">
      <c r="A406" s="10"/>
      <c r="B406" s="27" t="str">
        <f>IF('Return Calculation'!C380*'Return Calculation'!B381&gt;0,'Return Calculation'!C380*'Return Calculation'!B381,"")</f>
        <v/>
      </c>
      <c r="C406" s="27"/>
      <c r="D406" s="29" t="str">
        <f>IF('Return Calculation'!B381=1,عربى!$D$15*'Return Calculation'!B381,"")</f>
        <v/>
      </c>
      <c r="E406" s="29" t="str">
        <f>IFERROR(IF((E405+D406)*'Return Calculation'!B381&gt;0,E405+D406,""),"")</f>
        <v/>
      </c>
      <c r="F406" s="29" t="str">
        <f>IFERROR(IF('Return Calculation'!J381*(1+'Return Calculation'!F381)-'Return Calculation'!J381&gt;0,'Return Calculation'!J381*(1+'Return Calculation'!F381)-'Return Calculation'!J381,""),"")</f>
        <v/>
      </c>
      <c r="G406" s="29" t="str">
        <f>IFERROR(IF((G405+عربى!F406)*'Return Calculation'!B381&gt;0,G405+عربى!F406,""),"")</f>
        <v/>
      </c>
      <c r="H406" s="29" t="str">
        <f>IFERROR(IF('Return Calculation'!J381+عربى!F406+عربى!D406&gt;0,'Return Calculation'!J381+عربى!F406+عربى!D406,""),"")</f>
        <v/>
      </c>
    </row>
    <row r="407" spans="1:8" s="26" customFormat="1" ht="15.75" customHeight="1">
      <c r="A407" s="10"/>
      <c r="B407" s="27" t="str">
        <f>IF('Return Calculation'!C381*'Return Calculation'!B382&gt;0,'Return Calculation'!C381*'Return Calculation'!B382,"")</f>
        <v/>
      </c>
      <c r="C407" s="27"/>
      <c r="D407" s="29" t="str">
        <f>IF('Return Calculation'!B382=1,عربى!$D$15*'Return Calculation'!B382,"")</f>
        <v/>
      </c>
      <c r="E407" s="29" t="str">
        <f>IFERROR(IF((E406+D407)*'Return Calculation'!B382&gt;0,E406+D407,""),"")</f>
        <v/>
      </c>
      <c r="F407" s="29" t="str">
        <f>IFERROR(IF('Return Calculation'!J382*(1+'Return Calculation'!F382)-'Return Calculation'!J382&gt;0,'Return Calculation'!J382*(1+'Return Calculation'!F382)-'Return Calculation'!J382,""),"")</f>
        <v/>
      </c>
      <c r="G407" s="29" t="str">
        <f>IFERROR(IF((G406+عربى!F407)*'Return Calculation'!B382&gt;0,G406+عربى!F407,""),"")</f>
        <v/>
      </c>
      <c r="H407" s="29" t="str">
        <f>IFERROR(IF('Return Calculation'!J382+عربى!F407+عربى!D407&gt;0,'Return Calculation'!J382+عربى!F407+عربى!D407,""),"")</f>
        <v/>
      </c>
    </row>
    <row r="408" spans="1:8" s="26" customFormat="1" ht="15.75" customHeight="1">
      <c r="A408" s="10"/>
      <c r="B408" s="27" t="str">
        <f>IF('Return Calculation'!C382*'Return Calculation'!B383&gt;0,'Return Calculation'!C382*'Return Calculation'!B383,"")</f>
        <v/>
      </c>
      <c r="C408" s="27"/>
      <c r="D408" s="29" t="str">
        <f>IF('Return Calculation'!B383=1,عربى!$D$15*'Return Calculation'!B383,"")</f>
        <v/>
      </c>
      <c r="E408" s="29" t="str">
        <f>IFERROR(IF((E407+D408)*'Return Calculation'!B383&gt;0,E407+D408,""),"")</f>
        <v/>
      </c>
      <c r="F408" s="29" t="str">
        <f>IFERROR(IF('Return Calculation'!J383*(1+'Return Calculation'!F383)-'Return Calculation'!J383&gt;0,'Return Calculation'!J383*(1+'Return Calculation'!F383)-'Return Calculation'!J383,""),"")</f>
        <v/>
      </c>
      <c r="G408" s="29" t="str">
        <f>IFERROR(IF((G407+عربى!F408)*'Return Calculation'!B383&gt;0,G407+عربى!F408,""),"")</f>
        <v/>
      </c>
      <c r="H408" s="29" t="str">
        <f>IFERROR(IF('Return Calculation'!J383+عربى!F408+عربى!D408&gt;0,'Return Calculation'!J383+عربى!F408+عربى!D408,""),"")</f>
        <v/>
      </c>
    </row>
    <row r="409" spans="1:8" s="26" customFormat="1" ht="15.75" customHeight="1">
      <c r="A409" s="10"/>
      <c r="B409" s="27" t="str">
        <f>IF('Return Calculation'!C383*'Return Calculation'!B384&gt;0,'Return Calculation'!C383*'Return Calculation'!B384,"")</f>
        <v/>
      </c>
      <c r="C409" s="27"/>
      <c r="D409" s="29" t="str">
        <f>IF('Return Calculation'!B384=1,عربى!$D$15*'Return Calculation'!B384,"")</f>
        <v/>
      </c>
      <c r="E409" s="29" t="str">
        <f>IFERROR(IF((E408+D409)*'Return Calculation'!B384&gt;0,E408+D409,""),"")</f>
        <v/>
      </c>
      <c r="F409" s="29" t="str">
        <f>IFERROR(IF('Return Calculation'!J384*(1+'Return Calculation'!F384)-'Return Calculation'!J384&gt;0,'Return Calculation'!J384*(1+'Return Calculation'!F384)-'Return Calculation'!J384,""),"")</f>
        <v/>
      </c>
      <c r="G409" s="29" t="str">
        <f>IFERROR(IF((G408+عربى!F409)*'Return Calculation'!B384&gt;0,G408+عربى!F409,""),"")</f>
        <v/>
      </c>
      <c r="H409" s="29" t="str">
        <f>IFERROR(IF('Return Calculation'!J384+عربى!F409+عربى!D409&gt;0,'Return Calculation'!J384+عربى!F409+عربى!D409,""),"")</f>
        <v/>
      </c>
    </row>
    <row r="410" spans="1:8" s="26" customFormat="1" ht="15.75" customHeight="1">
      <c r="A410" s="10"/>
      <c r="B410" s="27" t="str">
        <f>IF('Return Calculation'!C384*'Return Calculation'!B385&gt;0,'Return Calculation'!C384*'Return Calculation'!B385,"")</f>
        <v/>
      </c>
      <c r="C410" s="27"/>
      <c r="D410" s="29" t="str">
        <f>IF('Return Calculation'!B385=1,عربى!$D$15*'Return Calculation'!B385,"")</f>
        <v/>
      </c>
      <c r="E410" s="29" t="str">
        <f>IFERROR(IF((E409+D410)*'Return Calculation'!B385&gt;0,E409+D410,""),"")</f>
        <v/>
      </c>
      <c r="F410" s="29" t="str">
        <f>IFERROR(IF('Return Calculation'!J385*(1+'Return Calculation'!F385)-'Return Calculation'!J385&gt;0,'Return Calculation'!J385*(1+'Return Calculation'!F385)-'Return Calculation'!J385,""),"")</f>
        <v/>
      </c>
      <c r="G410" s="29" t="str">
        <f>IFERROR(IF((G409+عربى!F410)*'Return Calculation'!B385&gt;0,G409+عربى!F410,""),"")</f>
        <v/>
      </c>
      <c r="H410" s="29" t="str">
        <f>IFERROR(IF('Return Calculation'!J385+عربى!F410+عربى!D410&gt;0,'Return Calculation'!J385+عربى!F410+عربى!D410,""),"")</f>
        <v/>
      </c>
    </row>
    <row r="411" spans="1:8" s="26" customFormat="1" ht="15.75" customHeight="1">
      <c r="A411" s="10"/>
      <c r="B411" s="27" t="str">
        <f>IF('Return Calculation'!C385*'Return Calculation'!B386&gt;0,'Return Calculation'!C385*'Return Calculation'!B386,"")</f>
        <v/>
      </c>
      <c r="C411" s="27"/>
      <c r="D411" s="29" t="str">
        <f>IF('Return Calculation'!B386=1,عربى!$D$15*'Return Calculation'!B386,"")</f>
        <v/>
      </c>
      <c r="E411" s="29" t="str">
        <f>IFERROR(IF((E410+D411)*'Return Calculation'!B386&gt;0,E410+D411,""),"")</f>
        <v/>
      </c>
      <c r="F411" s="29" t="str">
        <f>IFERROR(IF('Return Calculation'!J386*(1+'Return Calculation'!F386)-'Return Calculation'!J386&gt;0,'Return Calculation'!J386*(1+'Return Calculation'!F386)-'Return Calculation'!J386,""),"")</f>
        <v/>
      </c>
      <c r="G411" s="29" t="str">
        <f>IFERROR(IF((G410+عربى!F411)*'Return Calculation'!B386&gt;0,G410+عربى!F411,""),"")</f>
        <v/>
      </c>
      <c r="H411" s="29" t="str">
        <f>IFERROR(IF('Return Calculation'!J386+عربى!F411+عربى!D411&gt;0,'Return Calculation'!J386+عربى!F411+عربى!D411,""),"")</f>
        <v/>
      </c>
    </row>
    <row r="412" spans="1:8" s="26" customFormat="1" ht="15.75" customHeight="1">
      <c r="A412" s="10"/>
      <c r="B412" s="27" t="str">
        <f>IF('Return Calculation'!C386*'Return Calculation'!B387&gt;0,'Return Calculation'!C386*'Return Calculation'!B387,"")</f>
        <v/>
      </c>
      <c r="C412" s="27"/>
      <c r="D412" s="29" t="str">
        <f>IF('Return Calculation'!B387=1,عربى!$D$15*'Return Calculation'!B387,"")</f>
        <v/>
      </c>
      <c r="E412" s="29" t="str">
        <f>IFERROR(IF((E411+D412)*'Return Calculation'!B387&gt;0,E411+D412,""),"")</f>
        <v/>
      </c>
      <c r="F412" s="29" t="str">
        <f>IFERROR(IF('Return Calculation'!J387*(1+'Return Calculation'!F387)-'Return Calculation'!J387&gt;0,'Return Calculation'!J387*(1+'Return Calculation'!F387)-'Return Calculation'!J387,""),"")</f>
        <v/>
      </c>
      <c r="G412" s="29" t="str">
        <f>IFERROR(IF((G411+عربى!F412)*'Return Calculation'!B387&gt;0,G411+عربى!F412,""),"")</f>
        <v/>
      </c>
      <c r="H412" s="29" t="str">
        <f>IFERROR(IF('Return Calculation'!J387+عربى!F412+عربى!D412&gt;0,'Return Calculation'!J387+عربى!F412+عربى!D412,""),"")</f>
        <v/>
      </c>
    </row>
    <row r="413" spans="1:8" s="26" customFormat="1" ht="15.75" customHeight="1">
      <c r="A413" s="10"/>
      <c r="B413" s="27" t="str">
        <f>IF('Return Calculation'!C387*'Return Calculation'!B388&gt;0,'Return Calculation'!C387*'Return Calculation'!B388,"")</f>
        <v/>
      </c>
      <c r="C413" s="27"/>
      <c r="D413" s="29" t="str">
        <f>IF('Return Calculation'!B388=1,عربى!$D$15*'Return Calculation'!B388,"")</f>
        <v/>
      </c>
      <c r="E413" s="29" t="str">
        <f>IFERROR(IF((E412+D413)*'Return Calculation'!B388&gt;0,E412+D413,""),"")</f>
        <v/>
      </c>
      <c r="F413" s="29" t="str">
        <f>IFERROR(IF('Return Calculation'!J388*(1+'Return Calculation'!F388)-'Return Calculation'!J388&gt;0,'Return Calculation'!J388*(1+'Return Calculation'!F388)-'Return Calculation'!J388,""),"")</f>
        <v/>
      </c>
      <c r="G413" s="29" t="str">
        <f>IFERROR(IF((G412+عربى!F413)*'Return Calculation'!B388&gt;0,G412+عربى!F413,""),"")</f>
        <v/>
      </c>
      <c r="H413" s="29" t="str">
        <f>IFERROR(IF('Return Calculation'!J388+عربى!F413+عربى!D413&gt;0,'Return Calculation'!J388+عربى!F413+عربى!D413,""),"")</f>
        <v/>
      </c>
    </row>
    <row r="414" spans="1:8" s="26" customFormat="1" ht="15.75" customHeight="1">
      <c r="A414" s="10"/>
      <c r="B414" s="27" t="str">
        <f>IF('Return Calculation'!C388*'Return Calculation'!B389&gt;0,'Return Calculation'!C388*'Return Calculation'!B389,"")</f>
        <v/>
      </c>
      <c r="C414" s="27"/>
      <c r="D414" s="29" t="str">
        <f>IF('Return Calculation'!B389=1,عربى!$D$15*'Return Calculation'!B389,"")</f>
        <v/>
      </c>
      <c r="E414" s="29" t="str">
        <f>IFERROR(IF((E413+D414)*'Return Calculation'!B389&gt;0,E413+D414,""),"")</f>
        <v/>
      </c>
      <c r="F414" s="29" t="str">
        <f>IFERROR(IF('Return Calculation'!J389*(1+'Return Calculation'!F389)-'Return Calculation'!J389&gt;0,'Return Calculation'!J389*(1+'Return Calculation'!F389)-'Return Calculation'!J389,""),"")</f>
        <v/>
      </c>
      <c r="G414" s="29" t="str">
        <f>IFERROR(IF((G413+عربى!F414)*'Return Calculation'!B389&gt;0,G413+عربى!F414,""),"")</f>
        <v/>
      </c>
      <c r="H414" s="29" t="str">
        <f>IFERROR(IF('Return Calculation'!J389+عربى!F414+عربى!D414&gt;0,'Return Calculation'!J389+عربى!F414+عربى!D414,""),"")</f>
        <v/>
      </c>
    </row>
    <row r="415" spans="1:8" s="26" customFormat="1" ht="15.75" customHeight="1">
      <c r="A415" s="10"/>
      <c r="B415" s="27" t="str">
        <f>IF('Return Calculation'!C389*'Return Calculation'!B390&gt;0,'Return Calculation'!C389*'Return Calculation'!B390,"")</f>
        <v/>
      </c>
      <c r="C415" s="27"/>
      <c r="D415" s="29" t="str">
        <f>IF('Return Calculation'!B390=1,عربى!$D$15*'Return Calculation'!B390,"")</f>
        <v/>
      </c>
      <c r="E415" s="29" t="str">
        <f>IFERROR(IF((E414+D415)*'Return Calculation'!B390&gt;0,E414+D415,""),"")</f>
        <v/>
      </c>
      <c r="F415" s="29" t="str">
        <f>IFERROR(IF('Return Calculation'!J390*(1+'Return Calculation'!F390)-'Return Calculation'!J390&gt;0,'Return Calculation'!J390*(1+'Return Calculation'!F390)-'Return Calculation'!J390,""),"")</f>
        <v/>
      </c>
      <c r="G415" s="29" t="str">
        <f>IFERROR(IF((G414+عربى!F415)*'Return Calculation'!B390&gt;0,G414+عربى!F415,""),"")</f>
        <v/>
      </c>
      <c r="H415" s="29" t="str">
        <f>IFERROR(IF('Return Calculation'!J390+عربى!F415+عربى!D415&gt;0,'Return Calculation'!J390+عربى!F415+عربى!D415,""),"")</f>
        <v/>
      </c>
    </row>
    <row r="416" spans="1:8" s="26" customFormat="1" ht="15.75" customHeight="1">
      <c r="A416" s="10"/>
      <c r="B416" s="27" t="str">
        <f>IF('Return Calculation'!C390*'Return Calculation'!B391&gt;0,'Return Calculation'!C390*'Return Calculation'!B391,"")</f>
        <v/>
      </c>
      <c r="C416" s="27"/>
      <c r="D416" s="29" t="str">
        <f>IF('Return Calculation'!B391=1,عربى!$D$15*'Return Calculation'!B391,"")</f>
        <v/>
      </c>
      <c r="E416" s="29" t="str">
        <f>IFERROR(IF((E415+D416)*'Return Calculation'!B391&gt;0,E415+D416,""),"")</f>
        <v/>
      </c>
      <c r="F416" s="29" t="str">
        <f>IFERROR(IF('Return Calculation'!J391*(1+'Return Calculation'!F391)-'Return Calculation'!J391&gt;0,'Return Calculation'!J391*(1+'Return Calculation'!F391)-'Return Calculation'!J391,""),"")</f>
        <v/>
      </c>
      <c r="G416" s="29" t="str">
        <f>IFERROR(IF((G415+عربى!F416)*'Return Calculation'!B391&gt;0,G415+عربى!F416,""),"")</f>
        <v/>
      </c>
      <c r="H416" s="29" t="str">
        <f>IFERROR(IF('Return Calculation'!J391+عربى!F416+عربى!D416&gt;0,'Return Calculation'!J391+عربى!F416+عربى!D416,""),"")</f>
        <v/>
      </c>
    </row>
    <row r="417" spans="1:8" s="26" customFormat="1" ht="15.75" customHeight="1">
      <c r="A417" s="10"/>
      <c r="B417" s="27" t="str">
        <f>IF('Return Calculation'!C391*'Return Calculation'!B392&gt;0,'Return Calculation'!C391*'Return Calculation'!B392,"")</f>
        <v/>
      </c>
      <c r="C417" s="27"/>
      <c r="D417" s="29" t="str">
        <f>IF('Return Calculation'!B392=1,عربى!$D$15*'Return Calculation'!B392,"")</f>
        <v/>
      </c>
      <c r="E417" s="29" t="str">
        <f>IFERROR(IF((E416+D417)*'Return Calculation'!B392&gt;0,E416+D417,""),"")</f>
        <v/>
      </c>
      <c r="F417" s="29" t="str">
        <f>IFERROR(IF('Return Calculation'!J392*(1+'Return Calculation'!F392)-'Return Calculation'!J392&gt;0,'Return Calculation'!J392*(1+'Return Calculation'!F392)-'Return Calculation'!J392,""),"")</f>
        <v/>
      </c>
      <c r="G417" s="29" t="str">
        <f>IFERROR(IF((G416+عربى!F417)*'Return Calculation'!B392&gt;0,G416+عربى!F417,""),"")</f>
        <v/>
      </c>
      <c r="H417" s="29" t="str">
        <f>IFERROR(IF('Return Calculation'!J392+عربى!F417+عربى!D417&gt;0,'Return Calculation'!J392+عربى!F417+عربى!D417,""),"")</f>
        <v/>
      </c>
    </row>
    <row r="418" spans="1:8" s="26" customFormat="1" ht="15.75" customHeight="1">
      <c r="A418" s="10"/>
      <c r="B418" s="27" t="str">
        <f>IF('Return Calculation'!C392*'Return Calculation'!B393&gt;0,'Return Calculation'!C392*'Return Calculation'!B393,"")</f>
        <v/>
      </c>
      <c r="C418" s="27"/>
      <c r="D418" s="29" t="str">
        <f>IF('Return Calculation'!B393=1,عربى!$D$15*'Return Calculation'!B393,"")</f>
        <v/>
      </c>
      <c r="E418" s="29" t="str">
        <f>IFERROR(IF((E417+D418)*'Return Calculation'!B393&gt;0,E417+D418,""),"")</f>
        <v/>
      </c>
      <c r="F418" s="29" t="str">
        <f>IFERROR(IF('Return Calculation'!J393*(1+'Return Calculation'!F393)-'Return Calculation'!J393&gt;0,'Return Calculation'!J393*(1+'Return Calculation'!F393)-'Return Calculation'!J393,""),"")</f>
        <v/>
      </c>
      <c r="G418" s="29" t="str">
        <f>IFERROR(IF((G417+عربى!F418)*'Return Calculation'!B393&gt;0,G417+عربى!F418,""),"")</f>
        <v/>
      </c>
      <c r="H418" s="29" t="str">
        <f>IFERROR(IF('Return Calculation'!J393+عربى!F418+عربى!D418&gt;0,'Return Calculation'!J393+عربى!F418+عربى!D418,""),"")</f>
        <v/>
      </c>
    </row>
    <row r="419" spans="1:8" s="26" customFormat="1" ht="15.75" customHeight="1">
      <c r="A419" s="10"/>
      <c r="B419" s="27" t="str">
        <f>IF('Return Calculation'!C393*'Return Calculation'!B394&gt;0,'Return Calculation'!C393*'Return Calculation'!B394,"")</f>
        <v/>
      </c>
      <c r="C419" s="27"/>
      <c r="D419" s="29" t="str">
        <f>IF('Return Calculation'!B394=1,عربى!$D$15*'Return Calculation'!B394,"")</f>
        <v/>
      </c>
      <c r="E419" s="29" t="str">
        <f>IFERROR(IF((E418+D419)*'Return Calculation'!B394&gt;0,E418+D419,""),"")</f>
        <v/>
      </c>
      <c r="F419" s="29" t="str">
        <f>IFERROR(IF('Return Calculation'!J394*(1+'Return Calculation'!F394)-'Return Calculation'!J394&gt;0,'Return Calculation'!J394*(1+'Return Calculation'!F394)-'Return Calculation'!J394,""),"")</f>
        <v/>
      </c>
      <c r="G419" s="29" t="str">
        <f>IFERROR(IF((G418+عربى!F419)*'Return Calculation'!B394&gt;0,G418+عربى!F419,""),"")</f>
        <v/>
      </c>
      <c r="H419" s="29" t="str">
        <f>IFERROR(IF('Return Calculation'!J394+عربى!F419+عربى!D419&gt;0,'Return Calculation'!J394+عربى!F419+عربى!D419,""),"")</f>
        <v/>
      </c>
    </row>
    <row r="420" spans="1:8" s="26" customFormat="1" ht="15.75" customHeight="1">
      <c r="A420" s="10"/>
      <c r="B420" s="27" t="str">
        <f>IF('Return Calculation'!C394*'Return Calculation'!B395&gt;0,'Return Calculation'!C394*'Return Calculation'!B395,"")</f>
        <v/>
      </c>
      <c r="C420" s="27"/>
      <c r="D420" s="29" t="str">
        <f>IF('Return Calculation'!B395=1,عربى!$D$15*'Return Calculation'!B395,"")</f>
        <v/>
      </c>
      <c r="E420" s="29" t="str">
        <f>IFERROR(IF((E419+D420)*'Return Calculation'!B395&gt;0,E419+D420,""),"")</f>
        <v/>
      </c>
      <c r="F420" s="29" t="str">
        <f>IFERROR(IF('Return Calculation'!J395*(1+'Return Calculation'!F395)-'Return Calculation'!J395&gt;0,'Return Calculation'!J395*(1+'Return Calculation'!F395)-'Return Calculation'!J395,""),"")</f>
        <v/>
      </c>
      <c r="G420" s="29" t="str">
        <f>IFERROR(IF((G419+عربى!F420)*'Return Calculation'!B395&gt;0,G419+عربى!F420,""),"")</f>
        <v/>
      </c>
      <c r="H420" s="29" t="str">
        <f>IFERROR(IF('Return Calculation'!J395+عربى!F420+عربى!D420&gt;0,'Return Calculation'!J395+عربى!F420+عربى!D420,""),"")</f>
        <v/>
      </c>
    </row>
    <row r="421" spans="1:8" s="26" customFormat="1" ht="15.75" customHeight="1">
      <c r="A421" s="10"/>
      <c r="B421" s="27" t="str">
        <f>IF('Return Calculation'!C395*'Return Calculation'!B396&gt;0,'Return Calculation'!C395*'Return Calculation'!B396,"")</f>
        <v/>
      </c>
      <c r="C421" s="27"/>
      <c r="D421" s="29" t="str">
        <f>IF('Return Calculation'!B396=1,عربى!$D$15*'Return Calculation'!B396,"")</f>
        <v/>
      </c>
      <c r="E421" s="29" t="str">
        <f>IFERROR(IF((E420+D421)*'Return Calculation'!B396&gt;0,E420+D421,""),"")</f>
        <v/>
      </c>
      <c r="F421" s="29" t="str">
        <f>IFERROR(IF('Return Calculation'!J396*(1+'Return Calculation'!F396)-'Return Calculation'!J396&gt;0,'Return Calculation'!J396*(1+'Return Calculation'!F396)-'Return Calculation'!J396,""),"")</f>
        <v/>
      </c>
      <c r="G421" s="29" t="str">
        <f>IFERROR(IF((G420+عربى!F421)*'Return Calculation'!B396&gt;0,G420+عربى!F421,""),"")</f>
        <v/>
      </c>
      <c r="H421" s="29" t="str">
        <f>IFERROR(IF('Return Calculation'!J396+عربى!F421+عربى!D421&gt;0,'Return Calculation'!J396+عربى!F421+عربى!D421,""),"")</f>
        <v/>
      </c>
    </row>
    <row r="422" spans="1:8" s="26" customFormat="1" ht="15.75" customHeight="1">
      <c r="A422" s="10"/>
      <c r="B422" s="27" t="str">
        <f>IF('Return Calculation'!C396*'Return Calculation'!B397&gt;0,'Return Calculation'!C396*'Return Calculation'!B397,"")</f>
        <v/>
      </c>
      <c r="C422" s="27"/>
      <c r="D422" s="29" t="str">
        <f>IF('Return Calculation'!B397=1,عربى!$D$15*'Return Calculation'!B397,"")</f>
        <v/>
      </c>
      <c r="E422" s="29" t="str">
        <f>IFERROR(IF((E421+D422)*'Return Calculation'!B397&gt;0,E421+D422,""),"")</f>
        <v/>
      </c>
      <c r="F422" s="29" t="str">
        <f>IFERROR(IF('Return Calculation'!J397*(1+'Return Calculation'!F397)-'Return Calculation'!J397&gt;0,'Return Calculation'!J397*(1+'Return Calculation'!F397)-'Return Calculation'!J397,""),"")</f>
        <v/>
      </c>
      <c r="G422" s="29" t="str">
        <f>IFERROR(IF((G421+عربى!F422)*'Return Calculation'!B397&gt;0,G421+عربى!F422,""),"")</f>
        <v/>
      </c>
      <c r="H422" s="29" t="str">
        <f>IFERROR(IF('Return Calculation'!J397+عربى!F422+عربى!D422&gt;0,'Return Calculation'!J397+عربى!F422+عربى!D422,""),"")</f>
        <v/>
      </c>
    </row>
    <row r="423" spans="1:8" s="26" customFormat="1" ht="15.75" customHeight="1">
      <c r="A423" s="10"/>
      <c r="B423" s="27" t="str">
        <f>IF('Return Calculation'!C397*'Return Calculation'!B398&gt;0,'Return Calculation'!C397*'Return Calculation'!B398,"")</f>
        <v/>
      </c>
      <c r="C423" s="27"/>
      <c r="D423" s="29" t="str">
        <f>IF('Return Calculation'!B398=1,عربى!$D$15*'Return Calculation'!B398,"")</f>
        <v/>
      </c>
      <c r="E423" s="29" t="str">
        <f>IFERROR(IF((E422+D423)*'Return Calculation'!B398&gt;0,E422+D423,""),"")</f>
        <v/>
      </c>
      <c r="F423" s="29" t="str">
        <f>IFERROR(IF('Return Calculation'!J398*(1+'Return Calculation'!F398)-'Return Calculation'!J398&gt;0,'Return Calculation'!J398*(1+'Return Calculation'!F398)-'Return Calculation'!J398,""),"")</f>
        <v/>
      </c>
      <c r="G423" s="29" t="str">
        <f>IFERROR(IF((G422+عربى!F423)*'Return Calculation'!B398&gt;0,G422+عربى!F423,""),"")</f>
        <v/>
      </c>
      <c r="H423" s="29" t="str">
        <f>IFERROR(IF('Return Calculation'!J398+عربى!F423+عربى!D423&gt;0,'Return Calculation'!J398+عربى!F423+عربى!D423,""),"")</f>
        <v/>
      </c>
    </row>
    <row r="424" spans="1:8" s="26" customFormat="1" ht="15.75" customHeight="1">
      <c r="A424" s="10"/>
      <c r="B424" s="27" t="str">
        <f>IF('Return Calculation'!C398*'Return Calculation'!B399&gt;0,'Return Calculation'!C398*'Return Calculation'!B399,"")</f>
        <v/>
      </c>
      <c r="C424" s="27"/>
      <c r="D424" s="29" t="str">
        <f>IF('Return Calculation'!B399=1,عربى!$D$15*'Return Calculation'!B399,"")</f>
        <v/>
      </c>
      <c r="E424" s="29" t="str">
        <f>IFERROR(IF((E423+D424)*'Return Calculation'!B399&gt;0,E423+D424,""),"")</f>
        <v/>
      </c>
      <c r="F424" s="29" t="str">
        <f>IFERROR(IF('Return Calculation'!J399*(1+'Return Calculation'!F399)-'Return Calculation'!J399&gt;0,'Return Calculation'!J399*(1+'Return Calculation'!F399)-'Return Calculation'!J399,""),"")</f>
        <v/>
      </c>
      <c r="G424" s="29" t="str">
        <f>IFERROR(IF((G423+عربى!F424)*'Return Calculation'!B399&gt;0,G423+عربى!F424,""),"")</f>
        <v/>
      </c>
      <c r="H424" s="29" t="str">
        <f>IFERROR(IF('Return Calculation'!J399+عربى!F424+عربى!D424&gt;0,'Return Calculation'!J399+عربى!F424+عربى!D424,""),"")</f>
        <v/>
      </c>
    </row>
    <row r="425" spans="1:8" s="26" customFormat="1" ht="15.75" customHeight="1">
      <c r="A425" s="10"/>
      <c r="B425" s="27" t="str">
        <f>IF('Return Calculation'!C399*'Return Calculation'!B400&gt;0,'Return Calculation'!C399*'Return Calculation'!B400,"")</f>
        <v/>
      </c>
      <c r="C425" s="27"/>
      <c r="D425" s="29" t="str">
        <f>IF('Return Calculation'!B400=1,عربى!$D$15*'Return Calculation'!B400,"")</f>
        <v/>
      </c>
      <c r="E425" s="29" t="str">
        <f>IFERROR(IF((E424+D425)*'Return Calculation'!B400&gt;0,E424+D425,""),"")</f>
        <v/>
      </c>
      <c r="F425" s="29" t="str">
        <f>IFERROR(IF('Return Calculation'!J400*(1+'Return Calculation'!F400)-'Return Calculation'!J400&gt;0,'Return Calculation'!J400*(1+'Return Calculation'!F400)-'Return Calculation'!J400,""),"")</f>
        <v/>
      </c>
      <c r="G425" s="29" t="str">
        <f>IFERROR(IF((G424+عربى!F425)*'Return Calculation'!B400&gt;0,G424+عربى!F425,""),"")</f>
        <v/>
      </c>
      <c r="H425" s="29" t="str">
        <f>IFERROR(IF('Return Calculation'!J400+عربى!F425+عربى!D425&gt;0,'Return Calculation'!J400+عربى!F425+عربى!D425,""),"")</f>
        <v/>
      </c>
    </row>
    <row r="426" spans="1:8" s="26" customFormat="1" ht="15.75" customHeight="1">
      <c r="A426" s="10"/>
      <c r="B426" s="27" t="str">
        <f>IF('Return Calculation'!C400*'Return Calculation'!B401&gt;0,'Return Calculation'!C400*'Return Calculation'!B401,"")</f>
        <v/>
      </c>
      <c r="C426" s="27"/>
      <c r="D426" s="29" t="str">
        <f>IF('Return Calculation'!B401=1,عربى!$D$15*'Return Calculation'!B401,"")</f>
        <v/>
      </c>
      <c r="E426" s="29" t="str">
        <f>IFERROR(IF((E425+D426)*'Return Calculation'!B401&gt;0,E425+D426,""),"")</f>
        <v/>
      </c>
      <c r="F426" s="29" t="str">
        <f>IFERROR(IF('Return Calculation'!J401*(1+'Return Calculation'!F401)-'Return Calculation'!J401&gt;0,'Return Calculation'!J401*(1+'Return Calculation'!F401)-'Return Calculation'!J401,""),"")</f>
        <v/>
      </c>
      <c r="G426" s="29" t="str">
        <f>IFERROR(IF((G425+عربى!F426)*'Return Calculation'!B401&gt;0,G425+عربى!F426,""),"")</f>
        <v/>
      </c>
      <c r="H426" s="29" t="str">
        <f>IFERROR(IF('Return Calculation'!J401+عربى!F426+عربى!D426&gt;0,'Return Calculation'!J401+عربى!F426+عربى!D426,""),"")</f>
        <v/>
      </c>
    </row>
    <row r="427" spans="1:8" s="26" customFormat="1" ht="15.75" customHeight="1">
      <c r="A427" s="10"/>
      <c r="B427" s="27" t="str">
        <f>IF('Return Calculation'!C401*'Return Calculation'!B402&gt;0,'Return Calculation'!C401*'Return Calculation'!B402,"")</f>
        <v/>
      </c>
      <c r="C427" s="27"/>
      <c r="D427" s="29" t="str">
        <f>IF('Return Calculation'!B402=1,عربى!$D$15*'Return Calculation'!B402,"")</f>
        <v/>
      </c>
      <c r="E427" s="29" t="str">
        <f>IFERROR(IF((E426+D427)*'Return Calculation'!B402&gt;0,E426+D427,""),"")</f>
        <v/>
      </c>
      <c r="F427" s="29" t="str">
        <f>IFERROR(IF('Return Calculation'!J402*(1+'Return Calculation'!F402)-'Return Calculation'!J402&gt;0,'Return Calculation'!J402*(1+'Return Calculation'!F402)-'Return Calculation'!J402,""),"")</f>
        <v/>
      </c>
      <c r="G427" s="29" t="str">
        <f>IFERROR(IF((G426+عربى!F427)*'Return Calculation'!B402&gt;0,G426+عربى!F427,""),"")</f>
        <v/>
      </c>
      <c r="H427" s="29" t="str">
        <f>IFERROR(IF('Return Calculation'!J402+عربى!F427+عربى!D427&gt;0,'Return Calculation'!J402+عربى!F427+عربى!D427,""),"")</f>
        <v/>
      </c>
    </row>
    <row r="428" spans="1:8" s="26" customFormat="1" ht="15.75" customHeight="1">
      <c r="A428" s="10"/>
      <c r="B428" s="27" t="str">
        <f>IF('Return Calculation'!C402*'Return Calculation'!B403&gt;0,'Return Calculation'!C402*'Return Calculation'!B403,"")</f>
        <v/>
      </c>
      <c r="C428" s="27"/>
      <c r="D428" s="29" t="str">
        <f>IF('Return Calculation'!B403=1,عربى!$D$15*'Return Calculation'!B403,"")</f>
        <v/>
      </c>
      <c r="E428" s="29" t="str">
        <f>IFERROR(IF((E427+D428)*'Return Calculation'!B403&gt;0,E427+D428,""),"")</f>
        <v/>
      </c>
      <c r="F428" s="29" t="str">
        <f>IFERROR(IF('Return Calculation'!J403*(1+'Return Calculation'!F403)-'Return Calculation'!J403&gt;0,'Return Calculation'!J403*(1+'Return Calculation'!F403)-'Return Calculation'!J403,""),"")</f>
        <v/>
      </c>
      <c r="G428" s="29" t="str">
        <f>IFERROR(IF((G427+عربى!F428)*'Return Calculation'!B403&gt;0,G427+عربى!F428,""),"")</f>
        <v/>
      </c>
      <c r="H428" s="29" t="str">
        <f>IFERROR(IF('Return Calculation'!J403+عربى!F428+عربى!D428&gt;0,'Return Calculation'!J403+عربى!F428+عربى!D428,""),"")</f>
        <v/>
      </c>
    </row>
    <row r="429" spans="1:8" s="26" customFormat="1" ht="15.75" customHeight="1">
      <c r="A429" s="10"/>
      <c r="B429" s="27" t="str">
        <f>IF('Return Calculation'!C403*'Return Calculation'!B404&gt;0,'Return Calculation'!C403*'Return Calculation'!B404,"")</f>
        <v/>
      </c>
      <c r="C429" s="27"/>
      <c r="D429" s="29" t="str">
        <f>IF('Return Calculation'!B404=1,عربى!$D$15*'Return Calculation'!B404,"")</f>
        <v/>
      </c>
      <c r="E429" s="29" t="str">
        <f>IFERROR(IF((E428+D429)*'Return Calculation'!B404&gt;0,E428+D429,""),"")</f>
        <v/>
      </c>
      <c r="F429" s="29" t="str">
        <f>IFERROR(IF('Return Calculation'!J404*(1+'Return Calculation'!F404)-'Return Calculation'!J404&gt;0,'Return Calculation'!J404*(1+'Return Calculation'!F404)-'Return Calculation'!J404,""),"")</f>
        <v/>
      </c>
      <c r="G429" s="29" t="str">
        <f>IFERROR(IF((G428+عربى!F429)*'Return Calculation'!B404&gt;0,G428+عربى!F429,""),"")</f>
        <v/>
      </c>
      <c r="H429" s="29" t="str">
        <f>IFERROR(IF('Return Calculation'!J404+عربى!F429+عربى!D429&gt;0,'Return Calculation'!J404+عربى!F429+عربى!D429,""),"")</f>
        <v/>
      </c>
    </row>
    <row r="430" spans="1:8" s="26" customFormat="1" ht="15.75" customHeight="1">
      <c r="A430" s="10"/>
      <c r="B430" s="27" t="str">
        <f>IF('Return Calculation'!C404*'Return Calculation'!B405&gt;0,'Return Calculation'!C404*'Return Calculation'!B405,"")</f>
        <v/>
      </c>
      <c r="C430" s="27"/>
      <c r="D430" s="29" t="str">
        <f>IF('Return Calculation'!B405=1,عربى!$D$15*'Return Calculation'!B405,"")</f>
        <v/>
      </c>
      <c r="E430" s="29" t="str">
        <f>IFERROR(IF((E429+D430)*'Return Calculation'!B405&gt;0,E429+D430,""),"")</f>
        <v/>
      </c>
      <c r="F430" s="29" t="str">
        <f>IFERROR(IF('Return Calculation'!J405*(1+'Return Calculation'!F405)-'Return Calculation'!J405&gt;0,'Return Calculation'!J405*(1+'Return Calculation'!F405)-'Return Calculation'!J405,""),"")</f>
        <v/>
      </c>
      <c r="G430" s="29" t="str">
        <f>IFERROR(IF((G429+عربى!F430)*'Return Calculation'!B405&gt;0,G429+عربى!F430,""),"")</f>
        <v/>
      </c>
      <c r="H430" s="29" t="str">
        <f>IFERROR(IF('Return Calculation'!J405+عربى!F430+عربى!D430&gt;0,'Return Calculation'!J405+عربى!F430+عربى!D430,""),"")</f>
        <v/>
      </c>
    </row>
    <row r="431" spans="1:8" s="26" customFormat="1" ht="15.75" customHeight="1">
      <c r="A431" s="10"/>
      <c r="B431" s="27" t="str">
        <f>IF('Return Calculation'!C405*'Return Calculation'!B406&gt;0,'Return Calculation'!C405*'Return Calculation'!B406,"")</f>
        <v/>
      </c>
      <c r="C431" s="27"/>
      <c r="D431" s="29" t="str">
        <f>IF('Return Calculation'!B406=1,عربى!$D$15*'Return Calculation'!B406,"")</f>
        <v/>
      </c>
      <c r="E431" s="29" t="str">
        <f>IFERROR(IF((E430+D431)*'Return Calculation'!B406&gt;0,E430+D431,""),"")</f>
        <v/>
      </c>
      <c r="F431" s="29" t="str">
        <f>IFERROR(IF('Return Calculation'!J406*(1+'Return Calculation'!F406)-'Return Calculation'!J406&gt;0,'Return Calculation'!J406*(1+'Return Calculation'!F406)-'Return Calculation'!J406,""),"")</f>
        <v/>
      </c>
      <c r="G431" s="29" t="str">
        <f>IFERROR(IF((G430+عربى!F431)*'Return Calculation'!B406&gt;0,G430+عربى!F431,""),"")</f>
        <v/>
      </c>
      <c r="H431" s="29" t="str">
        <f>IFERROR(IF('Return Calculation'!J406+عربى!F431+عربى!D431&gt;0,'Return Calculation'!J406+عربى!F431+عربى!D431,""),"")</f>
        <v/>
      </c>
    </row>
    <row r="432" spans="1:8" s="26" customFormat="1" ht="15.75" customHeight="1">
      <c r="A432" s="10"/>
      <c r="B432" s="27" t="str">
        <f>IF('Return Calculation'!C406*'Return Calculation'!B407&gt;0,'Return Calculation'!C406*'Return Calculation'!B407,"")</f>
        <v/>
      </c>
      <c r="C432" s="27"/>
      <c r="D432" s="29" t="str">
        <f>IF('Return Calculation'!B407=1,عربى!$D$15*'Return Calculation'!B407,"")</f>
        <v/>
      </c>
      <c r="E432" s="29" t="str">
        <f>IFERROR(IF((E431+D432)*'Return Calculation'!B407&gt;0,E431+D432,""),"")</f>
        <v/>
      </c>
      <c r="F432" s="29" t="str">
        <f>IFERROR(IF('Return Calculation'!J407*(1+'Return Calculation'!F407)-'Return Calculation'!J407&gt;0,'Return Calculation'!J407*(1+'Return Calculation'!F407)-'Return Calculation'!J407,""),"")</f>
        <v/>
      </c>
      <c r="G432" s="29" t="str">
        <f>IFERROR(IF((G431+عربى!F432)*'Return Calculation'!B407&gt;0,G431+عربى!F432,""),"")</f>
        <v/>
      </c>
      <c r="H432" s="29" t="str">
        <f>IFERROR(IF('Return Calculation'!J407+عربى!F432+عربى!D432&gt;0,'Return Calculation'!J407+عربى!F432+عربى!D432,""),"")</f>
        <v/>
      </c>
    </row>
    <row r="433" spans="1:8" s="26" customFormat="1" ht="15.75" customHeight="1">
      <c r="A433" s="10"/>
      <c r="B433" s="27" t="str">
        <f>IF('Return Calculation'!C407*'Return Calculation'!B408&gt;0,'Return Calculation'!C407*'Return Calculation'!B408,"")</f>
        <v/>
      </c>
      <c r="C433" s="27"/>
      <c r="D433" s="29" t="str">
        <f>IF('Return Calculation'!B408=1,عربى!$D$15*'Return Calculation'!B408,"")</f>
        <v/>
      </c>
      <c r="E433" s="29" t="str">
        <f>IFERROR(IF((E432+D433)*'Return Calculation'!B408&gt;0,E432+D433,""),"")</f>
        <v/>
      </c>
      <c r="F433" s="29" t="str">
        <f>IFERROR(IF('Return Calculation'!J408*(1+'Return Calculation'!F408)-'Return Calculation'!J408&gt;0,'Return Calculation'!J408*(1+'Return Calculation'!F408)-'Return Calculation'!J408,""),"")</f>
        <v/>
      </c>
      <c r="G433" s="29" t="str">
        <f>IFERROR(IF((G432+عربى!F433)*'Return Calculation'!B408&gt;0,G432+عربى!F433,""),"")</f>
        <v/>
      </c>
      <c r="H433" s="29" t="str">
        <f>IFERROR(IF('Return Calculation'!J408+عربى!F433+عربى!D433&gt;0,'Return Calculation'!J408+عربى!F433+عربى!D433,""),"")</f>
        <v/>
      </c>
    </row>
    <row r="434" spans="1:8" s="26" customFormat="1" ht="15.75" customHeight="1">
      <c r="A434" s="10"/>
      <c r="B434" s="27" t="str">
        <f>IF('Return Calculation'!C408*'Return Calculation'!B409&gt;0,'Return Calculation'!C408*'Return Calculation'!B409,"")</f>
        <v/>
      </c>
      <c r="C434" s="27"/>
      <c r="D434" s="29" t="str">
        <f>IF('Return Calculation'!B409=1,عربى!$D$15*'Return Calculation'!B409,"")</f>
        <v/>
      </c>
      <c r="E434" s="29" t="str">
        <f>IFERROR(IF((E433+D434)*'Return Calculation'!B409&gt;0,E433+D434,""),"")</f>
        <v/>
      </c>
      <c r="F434" s="29" t="str">
        <f>IFERROR(IF('Return Calculation'!J409*(1+'Return Calculation'!F409)-'Return Calculation'!J409&gt;0,'Return Calculation'!J409*(1+'Return Calculation'!F409)-'Return Calculation'!J409,""),"")</f>
        <v/>
      </c>
      <c r="G434" s="29" t="str">
        <f>IFERROR(IF((G433+عربى!F434)*'Return Calculation'!B409&gt;0,G433+عربى!F434,""),"")</f>
        <v/>
      </c>
      <c r="H434" s="29" t="str">
        <f>IFERROR(IF('Return Calculation'!J409+عربى!F434+عربى!D434&gt;0,'Return Calculation'!J409+عربى!F434+عربى!D434,""),"")</f>
        <v/>
      </c>
    </row>
    <row r="435" spans="1:8" s="26" customFormat="1" ht="15.75" customHeight="1">
      <c r="A435" s="10"/>
      <c r="B435" s="27" t="str">
        <f>IF('Return Calculation'!C409*'Return Calculation'!B410&gt;0,'Return Calculation'!C409*'Return Calculation'!B410,"")</f>
        <v/>
      </c>
      <c r="C435" s="27"/>
      <c r="D435" s="29" t="str">
        <f>IF('Return Calculation'!B410=1,عربى!$D$15*'Return Calculation'!B410,"")</f>
        <v/>
      </c>
      <c r="E435" s="29" t="str">
        <f>IFERROR(IF((E434+D435)*'Return Calculation'!B410&gt;0,E434+D435,""),"")</f>
        <v/>
      </c>
      <c r="F435" s="29" t="str">
        <f>IFERROR(IF('Return Calculation'!J410*(1+'Return Calculation'!F410)-'Return Calculation'!J410&gt;0,'Return Calculation'!J410*(1+'Return Calculation'!F410)-'Return Calculation'!J410,""),"")</f>
        <v/>
      </c>
      <c r="G435" s="29" t="str">
        <f>IFERROR(IF((G434+عربى!F435)*'Return Calculation'!B410&gt;0,G434+عربى!F435,""),"")</f>
        <v/>
      </c>
      <c r="H435" s="29" t="str">
        <f>IFERROR(IF('Return Calculation'!J410+عربى!F435+عربى!D435&gt;0,'Return Calculation'!J410+عربى!F435+عربى!D435,""),"")</f>
        <v/>
      </c>
    </row>
    <row r="436" spans="1:8" s="26" customFormat="1" ht="15.75" customHeight="1">
      <c r="A436" s="10"/>
      <c r="B436" s="27" t="str">
        <f>IF('Return Calculation'!C410*'Return Calculation'!B411&gt;0,'Return Calculation'!C410*'Return Calculation'!B411,"")</f>
        <v/>
      </c>
      <c r="C436" s="27"/>
      <c r="D436" s="29" t="str">
        <f>IF('Return Calculation'!B411=1,عربى!$D$15*'Return Calculation'!B411,"")</f>
        <v/>
      </c>
      <c r="E436" s="29" t="str">
        <f>IFERROR(IF((E435+D436)*'Return Calculation'!B411&gt;0,E435+D436,""),"")</f>
        <v/>
      </c>
      <c r="F436" s="29" t="str">
        <f>IFERROR(IF('Return Calculation'!J411*(1+'Return Calculation'!F411)-'Return Calculation'!J411&gt;0,'Return Calculation'!J411*(1+'Return Calculation'!F411)-'Return Calculation'!J411,""),"")</f>
        <v/>
      </c>
      <c r="G436" s="29" t="str">
        <f>IFERROR(IF((G435+عربى!F436)*'Return Calculation'!B411&gt;0,G435+عربى!F436,""),"")</f>
        <v/>
      </c>
      <c r="H436" s="29" t="str">
        <f>IFERROR(IF('Return Calculation'!J411+عربى!F436+عربى!D436&gt;0,'Return Calculation'!J411+عربى!F436+عربى!D436,""),"")</f>
        <v/>
      </c>
    </row>
    <row r="437" spans="1:8" s="26" customFormat="1" ht="15.75" customHeight="1">
      <c r="A437" s="10"/>
      <c r="B437" s="27" t="str">
        <f>IF('Return Calculation'!C411*'Return Calculation'!B412&gt;0,'Return Calculation'!C411*'Return Calculation'!B412,"")</f>
        <v/>
      </c>
      <c r="C437" s="27"/>
      <c r="D437" s="29" t="str">
        <f>IF('Return Calculation'!B412=1,عربى!$D$15*'Return Calculation'!B412,"")</f>
        <v/>
      </c>
      <c r="E437" s="29" t="str">
        <f>IFERROR(IF((E436+D437)*'Return Calculation'!B412&gt;0,E436+D437,""),"")</f>
        <v/>
      </c>
      <c r="F437" s="29" t="str">
        <f>IFERROR(IF('Return Calculation'!J412*(1+'Return Calculation'!F412)-'Return Calculation'!J412&gt;0,'Return Calculation'!J412*(1+'Return Calculation'!F412)-'Return Calculation'!J412,""),"")</f>
        <v/>
      </c>
      <c r="G437" s="29" t="str">
        <f>IFERROR(IF((G436+عربى!F437)*'Return Calculation'!B412&gt;0,G436+عربى!F437,""),"")</f>
        <v/>
      </c>
      <c r="H437" s="29" t="str">
        <f>IFERROR(IF('Return Calculation'!J412+عربى!F437+عربى!D437&gt;0,'Return Calculation'!J412+عربى!F437+عربى!D437,""),"")</f>
        <v/>
      </c>
    </row>
    <row r="438" spans="1:8" s="26" customFormat="1" ht="15.75" customHeight="1">
      <c r="A438" s="10"/>
      <c r="B438" s="27" t="str">
        <f>IF('Return Calculation'!C412*'Return Calculation'!B413&gt;0,'Return Calculation'!C412*'Return Calculation'!B413,"")</f>
        <v/>
      </c>
      <c r="C438" s="27"/>
      <c r="D438" s="29" t="str">
        <f>IF('Return Calculation'!B413=1,عربى!$D$15*'Return Calculation'!B413,"")</f>
        <v/>
      </c>
      <c r="E438" s="29" t="str">
        <f>IFERROR(IF((E437+D438)*'Return Calculation'!B413&gt;0,E437+D438,""),"")</f>
        <v/>
      </c>
      <c r="F438" s="29" t="str">
        <f>IFERROR(IF('Return Calculation'!J413*(1+'Return Calculation'!F413)-'Return Calculation'!J413&gt;0,'Return Calculation'!J413*(1+'Return Calculation'!F413)-'Return Calculation'!J413,""),"")</f>
        <v/>
      </c>
      <c r="G438" s="29" t="str">
        <f>IFERROR(IF((G437+عربى!F438)*'Return Calculation'!B413&gt;0,G437+عربى!F438,""),"")</f>
        <v/>
      </c>
      <c r="H438" s="29" t="str">
        <f>IFERROR(IF('Return Calculation'!J413+عربى!F438+عربى!D438&gt;0,'Return Calculation'!J413+عربى!F438+عربى!D438,""),"")</f>
        <v/>
      </c>
    </row>
    <row r="439" spans="1:8" s="26" customFormat="1" ht="15.75" customHeight="1">
      <c r="A439" s="10"/>
      <c r="B439" s="27" t="str">
        <f>IF('Return Calculation'!C413*'Return Calculation'!B414&gt;0,'Return Calculation'!C413*'Return Calculation'!B414,"")</f>
        <v/>
      </c>
      <c r="C439" s="27"/>
      <c r="D439" s="29" t="str">
        <f>IF('Return Calculation'!B414=1,عربى!$D$15*'Return Calculation'!B414,"")</f>
        <v/>
      </c>
      <c r="E439" s="29" t="str">
        <f>IFERROR(IF((E438+D439)*'Return Calculation'!B414&gt;0,E438+D439,""),"")</f>
        <v/>
      </c>
      <c r="F439" s="29" t="str">
        <f>IFERROR(IF('Return Calculation'!J414*(1+'Return Calculation'!F414)-'Return Calculation'!J414&gt;0,'Return Calculation'!J414*(1+'Return Calculation'!F414)-'Return Calculation'!J414,""),"")</f>
        <v/>
      </c>
      <c r="G439" s="29" t="str">
        <f>IFERROR(IF((G438+عربى!F439)*'Return Calculation'!B414&gt;0,G438+عربى!F439,""),"")</f>
        <v/>
      </c>
      <c r="H439" s="29" t="str">
        <f>IFERROR(IF('Return Calculation'!J414+عربى!F439+عربى!D439&gt;0,'Return Calculation'!J414+عربى!F439+عربى!D439,""),"")</f>
        <v/>
      </c>
    </row>
    <row r="440" spans="1:8" s="26" customFormat="1" ht="15.75" customHeight="1">
      <c r="A440" s="10"/>
      <c r="B440" s="27" t="str">
        <f>IF('Return Calculation'!C414*'Return Calculation'!B415&gt;0,'Return Calculation'!C414*'Return Calculation'!B415,"")</f>
        <v/>
      </c>
      <c r="C440" s="27"/>
      <c r="D440" s="29" t="str">
        <f>IF('Return Calculation'!B415=1,عربى!$D$15*'Return Calculation'!B415,"")</f>
        <v/>
      </c>
      <c r="E440" s="29" t="str">
        <f>IFERROR(IF((E439+D440)*'Return Calculation'!B415&gt;0,E439+D440,""),"")</f>
        <v/>
      </c>
      <c r="F440" s="29" t="str">
        <f>IFERROR(IF('Return Calculation'!J415*(1+'Return Calculation'!F415)-'Return Calculation'!J415&gt;0,'Return Calculation'!J415*(1+'Return Calculation'!F415)-'Return Calculation'!J415,""),"")</f>
        <v/>
      </c>
      <c r="G440" s="29" t="str">
        <f>IFERROR(IF((G439+عربى!F440)*'Return Calculation'!B415&gt;0,G439+عربى!F440,""),"")</f>
        <v/>
      </c>
      <c r="H440" s="29" t="str">
        <f>IFERROR(IF('Return Calculation'!J415+عربى!F440+عربى!D440&gt;0,'Return Calculation'!J415+عربى!F440+عربى!D440,""),"")</f>
        <v/>
      </c>
    </row>
    <row r="441" spans="1:8" s="26" customFormat="1" ht="15.75" customHeight="1">
      <c r="A441" s="10"/>
      <c r="B441" s="27" t="str">
        <f>IF('Return Calculation'!C415*'Return Calculation'!B416&gt;0,'Return Calculation'!C415*'Return Calculation'!B416,"")</f>
        <v/>
      </c>
      <c r="C441" s="27"/>
      <c r="D441" s="29" t="str">
        <f>IF('Return Calculation'!B416=1,عربى!$D$15*'Return Calculation'!B416,"")</f>
        <v/>
      </c>
      <c r="E441" s="29" t="str">
        <f>IFERROR(IF((E440+D441)*'Return Calculation'!B416&gt;0,E440+D441,""),"")</f>
        <v/>
      </c>
      <c r="F441" s="29" t="str">
        <f>IFERROR(IF('Return Calculation'!J416*(1+'Return Calculation'!F416)-'Return Calculation'!J416&gt;0,'Return Calculation'!J416*(1+'Return Calculation'!F416)-'Return Calculation'!J416,""),"")</f>
        <v/>
      </c>
      <c r="G441" s="29" t="str">
        <f>IFERROR(IF((G440+عربى!F441)*'Return Calculation'!B416&gt;0,G440+عربى!F441,""),"")</f>
        <v/>
      </c>
      <c r="H441" s="29" t="str">
        <f>IFERROR(IF('Return Calculation'!J416+عربى!F441+عربى!D441&gt;0,'Return Calculation'!J416+عربى!F441+عربى!D441,""),"")</f>
        <v/>
      </c>
    </row>
    <row r="442" spans="1:8" s="26" customFormat="1" ht="15.75" customHeight="1">
      <c r="A442" s="10"/>
      <c r="B442" s="27" t="str">
        <f>IF('Return Calculation'!C416*'Return Calculation'!B417&gt;0,'Return Calculation'!C416*'Return Calculation'!B417,"")</f>
        <v/>
      </c>
      <c r="C442" s="27"/>
      <c r="D442" s="29" t="str">
        <f>IF('Return Calculation'!B417=1,عربى!$D$15*'Return Calculation'!B417,"")</f>
        <v/>
      </c>
      <c r="E442" s="29" t="str">
        <f>IFERROR(IF((E441+D442)*'Return Calculation'!B417&gt;0,E441+D442,""),"")</f>
        <v/>
      </c>
      <c r="F442" s="29" t="str">
        <f>IFERROR(IF('Return Calculation'!J417*(1+'Return Calculation'!F417)-'Return Calculation'!J417&gt;0,'Return Calculation'!J417*(1+'Return Calculation'!F417)-'Return Calculation'!J417,""),"")</f>
        <v/>
      </c>
      <c r="G442" s="29" t="str">
        <f>IFERROR(IF((G441+عربى!F442)*'Return Calculation'!B417&gt;0,G441+عربى!F442,""),"")</f>
        <v/>
      </c>
      <c r="H442" s="29" t="str">
        <f>IFERROR(IF('Return Calculation'!J417+عربى!F442+عربى!D442&gt;0,'Return Calculation'!J417+عربى!F442+عربى!D442,""),"")</f>
        <v/>
      </c>
    </row>
    <row r="443" spans="1:8" s="26" customFormat="1" ht="15.75" customHeight="1">
      <c r="A443" s="10"/>
      <c r="B443" s="27" t="str">
        <f>IF('Return Calculation'!C417*'Return Calculation'!B418&gt;0,'Return Calculation'!C417*'Return Calculation'!B418,"")</f>
        <v/>
      </c>
      <c r="C443" s="27"/>
      <c r="D443" s="29" t="str">
        <f>IF('Return Calculation'!B418=1,عربى!$D$15*'Return Calculation'!B418,"")</f>
        <v/>
      </c>
      <c r="E443" s="29" t="str">
        <f>IFERROR(IF((E442+D443)*'Return Calculation'!B418&gt;0,E442+D443,""),"")</f>
        <v/>
      </c>
      <c r="F443" s="29" t="str">
        <f>IFERROR(IF('Return Calculation'!J418*(1+'Return Calculation'!F418)-'Return Calculation'!J418&gt;0,'Return Calculation'!J418*(1+'Return Calculation'!F418)-'Return Calculation'!J418,""),"")</f>
        <v/>
      </c>
      <c r="G443" s="29" t="str">
        <f>IFERROR(IF((G442+عربى!F443)*'Return Calculation'!B418&gt;0,G442+عربى!F443,""),"")</f>
        <v/>
      </c>
      <c r="H443" s="29" t="str">
        <f>IFERROR(IF('Return Calculation'!J418+عربى!F443+عربى!D443&gt;0,'Return Calculation'!J418+عربى!F443+عربى!D443,""),"")</f>
        <v/>
      </c>
    </row>
    <row r="444" spans="1:8" s="26" customFormat="1" ht="15.75" customHeight="1">
      <c r="A444" s="10"/>
      <c r="B444" s="27" t="str">
        <f>IF('Return Calculation'!C418*'Return Calculation'!B419&gt;0,'Return Calculation'!C418*'Return Calculation'!B419,"")</f>
        <v/>
      </c>
      <c r="C444" s="27"/>
      <c r="D444" s="29" t="str">
        <f>IF('Return Calculation'!B419=1,عربى!$D$15*'Return Calculation'!B419,"")</f>
        <v/>
      </c>
      <c r="E444" s="29" t="str">
        <f>IFERROR(IF((E443+D444)*'Return Calculation'!B419&gt;0,E443+D444,""),"")</f>
        <v/>
      </c>
      <c r="F444" s="29" t="str">
        <f>IFERROR(IF('Return Calculation'!J419*(1+'Return Calculation'!F419)-'Return Calculation'!J419&gt;0,'Return Calculation'!J419*(1+'Return Calculation'!F419)-'Return Calculation'!J419,""),"")</f>
        <v/>
      </c>
      <c r="G444" s="29" t="str">
        <f>IFERROR(IF((G443+عربى!F444)*'Return Calculation'!B419&gt;0,G443+عربى!F444,""),"")</f>
        <v/>
      </c>
      <c r="H444" s="29" t="str">
        <f>IFERROR(IF('Return Calculation'!J419+عربى!F444+عربى!D444&gt;0,'Return Calculation'!J419+عربى!F444+عربى!D444,""),"")</f>
        <v/>
      </c>
    </row>
    <row r="445" spans="1:8" s="26" customFormat="1" ht="15.75" customHeight="1">
      <c r="A445" s="10"/>
      <c r="B445" s="27" t="str">
        <f>IF('Return Calculation'!C419*'Return Calculation'!B420&gt;0,'Return Calculation'!C419*'Return Calculation'!B420,"")</f>
        <v/>
      </c>
      <c r="C445" s="27"/>
      <c r="D445" s="29" t="str">
        <f>IF('Return Calculation'!B420=1,عربى!$D$15*'Return Calculation'!B420,"")</f>
        <v/>
      </c>
      <c r="E445" s="29" t="str">
        <f>IFERROR(IF((E444+D445)*'Return Calculation'!B420&gt;0,E444+D445,""),"")</f>
        <v/>
      </c>
      <c r="F445" s="29" t="str">
        <f>IFERROR(IF('Return Calculation'!J420*(1+'Return Calculation'!F420)-'Return Calculation'!J420&gt;0,'Return Calculation'!J420*(1+'Return Calculation'!F420)-'Return Calculation'!J420,""),"")</f>
        <v/>
      </c>
      <c r="G445" s="29" t="str">
        <f>IFERROR(IF((G444+عربى!F445)*'Return Calculation'!B420&gt;0,G444+عربى!F445,""),"")</f>
        <v/>
      </c>
      <c r="H445" s="29" t="str">
        <f>IFERROR(IF('Return Calculation'!J420+عربى!F445+عربى!D445&gt;0,'Return Calculation'!J420+عربى!F445+عربى!D445,""),"")</f>
        <v/>
      </c>
    </row>
    <row r="446" spans="1:8" s="26" customFormat="1" ht="15.75" customHeight="1">
      <c r="A446" s="10"/>
      <c r="B446" s="27" t="str">
        <f>IF('Return Calculation'!C420*'Return Calculation'!B421&gt;0,'Return Calculation'!C420*'Return Calculation'!B421,"")</f>
        <v/>
      </c>
      <c r="C446" s="27"/>
      <c r="D446" s="29" t="str">
        <f>IF('Return Calculation'!B421=1,عربى!$D$15*'Return Calculation'!B421,"")</f>
        <v/>
      </c>
      <c r="E446" s="29" t="str">
        <f>IFERROR(IF((E445+D446)*'Return Calculation'!B421&gt;0,E445+D446,""),"")</f>
        <v/>
      </c>
      <c r="F446" s="29" t="str">
        <f>IFERROR(IF('Return Calculation'!J421*(1+'Return Calculation'!F421)-'Return Calculation'!J421&gt;0,'Return Calculation'!J421*(1+'Return Calculation'!F421)-'Return Calculation'!J421,""),"")</f>
        <v/>
      </c>
      <c r="G446" s="29" t="str">
        <f>IFERROR(IF((G445+عربى!F446)*'Return Calculation'!B421&gt;0,G445+عربى!F446,""),"")</f>
        <v/>
      </c>
      <c r="H446" s="29" t="str">
        <f>IFERROR(IF('Return Calculation'!J421+عربى!F446+عربى!D446&gt;0,'Return Calculation'!J421+عربى!F446+عربى!D446,""),"")</f>
        <v/>
      </c>
    </row>
    <row r="447" spans="1:8" s="26" customFormat="1" ht="15.75" customHeight="1">
      <c r="A447" s="10"/>
      <c r="B447" s="27" t="str">
        <f>IF('Return Calculation'!C421*'Return Calculation'!B422&gt;0,'Return Calculation'!C421*'Return Calculation'!B422,"")</f>
        <v/>
      </c>
      <c r="C447" s="27"/>
      <c r="D447" s="29" t="str">
        <f>IF('Return Calculation'!B422=1,عربى!$D$15*'Return Calculation'!B422,"")</f>
        <v/>
      </c>
      <c r="E447" s="29" t="str">
        <f>IFERROR(IF((E446+D447)*'Return Calculation'!B422&gt;0,E446+D447,""),"")</f>
        <v/>
      </c>
      <c r="F447" s="29" t="str">
        <f>IFERROR(IF('Return Calculation'!J422*(1+'Return Calculation'!F422)-'Return Calculation'!J422&gt;0,'Return Calculation'!J422*(1+'Return Calculation'!F422)-'Return Calculation'!J422,""),"")</f>
        <v/>
      </c>
      <c r="G447" s="29" t="str">
        <f>IFERROR(IF((G446+عربى!F447)*'Return Calculation'!B422&gt;0,G446+عربى!F447,""),"")</f>
        <v/>
      </c>
      <c r="H447" s="29" t="str">
        <f>IFERROR(IF('Return Calculation'!J422+عربى!F447+عربى!D447&gt;0,'Return Calculation'!J422+عربى!F447+عربى!D447,""),"")</f>
        <v/>
      </c>
    </row>
    <row r="448" spans="1:8" s="26" customFormat="1" ht="15.75" customHeight="1">
      <c r="A448" s="10"/>
      <c r="B448" s="27" t="str">
        <f>IF('Return Calculation'!C422*'Return Calculation'!B423&gt;0,'Return Calculation'!C422*'Return Calculation'!B423,"")</f>
        <v/>
      </c>
      <c r="C448" s="27"/>
      <c r="D448" s="29" t="str">
        <f>IF('Return Calculation'!B423=1,عربى!$D$15*'Return Calculation'!B423,"")</f>
        <v/>
      </c>
      <c r="E448" s="29" t="str">
        <f>IFERROR(IF((E447+D448)*'Return Calculation'!B423&gt;0,E447+D448,""),"")</f>
        <v/>
      </c>
      <c r="F448" s="29" t="str">
        <f>IFERROR(IF('Return Calculation'!J423*(1+'Return Calculation'!F423)-'Return Calculation'!J423&gt;0,'Return Calculation'!J423*(1+'Return Calculation'!F423)-'Return Calculation'!J423,""),"")</f>
        <v/>
      </c>
      <c r="G448" s="29" t="str">
        <f>IFERROR(IF((G447+عربى!F448)*'Return Calculation'!B423&gt;0,G447+عربى!F448,""),"")</f>
        <v/>
      </c>
      <c r="H448" s="29" t="str">
        <f>IFERROR(IF('Return Calculation'!J423+عربى!F448+عربى!D448&gt;0,'Return Calculation'!J423+عربى!F448+عربى!D448,""),"")</f>
        <v/>
      </c>
    </row>
    <row r="449" spans="1:8" s="26" customFormat="1" ht="15.75" customHeight="1">
      <c r="A449" s="10"/>
      <c r="B449" s="27" t="str">
        <f>IF('Return Calculation'!C423*'Return Calculation'!B424&gt;0,'Return Calculation'!C423*'Return Calculation'!B424,"")</f>
        <v/>
      </c>
      <c r="C449" s="27"/>
      <c r="D449" s="29" t="str">
        <f>IF('Return Calculation'!B424=1,عربى!$D$15*'Return Calculation'!B424,"")</f>
        <v/>
      </c>
      <c r="E449" s="29" t="str">
        <f>IFERROR(IF((E448+D449)*'Return Calculation'!B424&gt;0,E448+D449,""),"")</f>
        <v/>
      </c>
      <c r="F449" s="29" t="str">
        <f>IFERROR(IF('Return Calculation'!J424*(1+'Return Calculation'!F424)-'Return Calculation'!J424&gt;0,'Return Calculation'!J424*(1+'Return Calculation'!F424)-'Return Calculation'!J424,""),"")</f>
        <v/>
      </c>
      <c r="G449" s="29" t="str">
        <f>IFERROR(IF((G448+عربى!F449)*'Return Calculation'!B424&gt;0,G448+عربى!F449,""),"")</f>
        <v/>
      </c>
      <c r="H449" s="29" t="str">
        <f>IFERROR(IF('Return Calculation'!J424+عربى!F449+عربى!D449&gt;0,'Return Calculation'!J424+عربى!F449+عربى!D449,""),"")</f>
        <v/>
      </c>
    </row>
    <row r="450" spans="1:8" s="26" customFormat="1" ht="15.75" customHeight="1">
      <c r="A450" s="10"/>
      <c r="B450" s="27" t="str">
        <f>IF('Return Calculation'!C424*'Return Calculation'!B425&gt;0,'Return Calculation'!C424*'Return Calculation'!B425,"")</f>
        <v/>
      </c>
      <c r="C450" s="27"/>
      <c r="D450" s="29" t="str">
        <f>IF('Return Calculation'!B425=1,عربى!$D$15*'Return Calculation'!B425,"")</f>
        <v/>
      </c>
      <c r="E450" s="29" t="str">
        <f>IFERROR(IF((E449+D450)*'Return Calculation'!B425&gt;0,E449+D450,""),"")</f>
        <v/>
      </c>
      <c r="F450" s="29" t="str">
        <f>IFERROR(IF('Return Calculation'!J425*(1+'Return Calculation'!F425)-'Return Calculation'!J425&gt;0,'Return Calculation'!J425*(1+'Return Calculation'!F425)-'Return Calculation'!J425,""),"")</f>
        <v/>
      </c>
      <c r="G450" s="29" t="str">
        <f>IFERROR(IF((G449+عربى!F450)*'Return Calculation'!B425&gt;0,G449+عربى!F450,""),"")</f>
        <v/>
      </c>
      <c r="H450" s="29" t="str">
        <f>IFERROR(IF('Return Calculation'!J425+عربى!F450+عربى!D450&gt;0,'Return Calculation'!J425+عربى!F450+عربى!D450,""),"")</f>
        <v/>
      </c>
    </row>
    <row r="451" spans="1:8" s="26" customFormat="1" ht="15.75" customHeight="1">
      <c r="A451" s="10"/>
      <c r="B451" s="27" t="str">
        <f>IF('Return Calculation'!C425*'Return Calculation'!B426&gt;0,'Return Calculation'!C425*'Return Calculation'!B426,"")</f>
        <v/>
      </c>
      <c r="C451" s="27"/>
      <c r="D451" s="29" t="str">
        <f>IF('Return Calculation'!B426=1,عربى!$D$15*'Return Calculation'!B426,"")</f>
        <v/>
      </c>
      <c r="E451" s="29" t="str">
        <f>IFERROR(IF((E450+D451)*'Return Calculation'!B426&gt;0,E450+D451,""),"")</f>
        <v/>
      </c>
      <c r="F451" s="29" t="str">
        <f>IFERROR(IF('Return Calculation'!J426*(1+'Return Calculation'!F426)-'Return Calculation'!J426&gt;0,'Return Calculation'!J426*(1+'Return Calculation'!F426)-'Return Calculation'!J426,""),"")</f>
        <v/>
      </c>
      <c r="G451" s="29" t="str">
        <f>IFERROR(IF((G450+عربى!F451)*'Return Calculation'!B426&gt;0,G450+عربى!F451,""),"")</f>
        <v/>
      </c>
      <c r="H451" s="29" t="str">
        <f>IFERROR(IF('Return Calculation'!J426+عربى!F451+عربى!D451&gt;0,'Return Calculation'!J426+عربى!F451+عربى!D451,""),"")</f>
        <v/>
      </c>
    </row>
    <row r="452" spans="1:8" s="26" customFormat="1" ht="15.75" customHeight="1">
      <c r="A452" s="10"/>
      <c r="B452" s="27" t="str">
        <f>IF('Return Calculation'!C426*'Return Calculation'!B427&gt;0,'Return Calculation'!C426*'Return Calculation'!B427,"")</f>
        <v/>
      </c>
      <c r="C452" s="27"/>
      <c r="D452" s="29" t="str">
        <f>IF('Return Calculation'!B427=1,عربى!$D$15*'Return Calculation'!B427,"")</f>
        <v/>
      </c>
      <c r="E452" s="29" t="str">
        <f>IFERROR(IF((E451+D452)*'Return Calculation'!B427&gt;0,E451+D452,""),"")</f>
        <v/>
      </c>
      <c r="F452" s="29" t="str">
        <f>IFERROR(IF('Return Calculation'!J427*(1+'Return Calculation'!F427)-'Return Calculation'!J427&gt;0,'Return Calculation'!J427*(1+'Return Calculation'!F427)-'Return Calculation'!J427,""),"")</f>
        <v/>
      </c>
      <c r="G452" s="29" t="str">
        <f>IFERROR(IF((G451+عربى!F452)*'Return Calculation'!B427&gt;0,G451+عربى!F452,""),"")</f>
        <v/>
      </c>
      <c r="H452" s="29" t="str">
        <f>IFERROR(IF('Return Calculation'!J427+عربى!F452+عربى!D452&gt;0,'Return Calculation'!J427+عربى!F452+عربى!D452,""),"")</f>
        <v/>
      </c>
    </row>
    <row r="453" spans="1:8" s="26" customFormat="1" ht="15.75" customHeight="1">
      <c r="A453" s="10"/>
      <c r="B453" s="27" t="str">
        <f>IF('Return Calculation'!C427*'Return Calculation'!B428&gt;0,'Return Calculation'!C427*'Return Calculation'!B428,"")</f>
        <v/>
      </c>
      <c r="C453" s="27"/>
      <c r="D453" s="29" t="str">
        <f>IF('Return Calculation'!B428=1,عربى!$D$15*'Return Calculation'!B428,"")</f>
        <v/>
      </c>
      <c r="E453" s="29" t="str">
        <f>IFERROR(IF((E452+D453)*'Return Calculation'!B428&gt;0,E452+D453,""),"")</f>
        <v/>
      </c>
      <c r="F453" s="29" t="str">
        <f>IFERROR(IF('Return Calculation'!J428*(1+'Return Calculation'!F428)-'Return Calculation'!J428&gt;0,'Return Calculation'!J428*(1+'Return Calculation'!F428)-'Return Calculation'!J428,""),"")</f>
        <v/>
      </c>
      <c r="G453" s="29" t="str">
        <f>IFERROR(IF((G452+عربى!F453)*'Return Calculation'!B428&gt;0,G452+عربى!F453,""),"")</f>
        <v/>
      </c>
      <c r="H453" s="29" t="str">
        <f>IFERROR(IF('Return Calculation'!J428+عربى!F453+عربى!D453&gt;0,'Return Calculation'!J428+عربى!F453+عربى!D453,""),"")</f>
        <v/>
      </c>
    </row>
    <row r="454" spans="1:8" s="26" customFormat="1" ht="15.75" customHeight="1">
      <c r="A454" s="10"/>
      <c r="B454" s="27" t="str">
        <f>IF('Return Calculation'!C428*'Return Calculation'!B429&gt;0,'Return Calculation'!C428*'Return Calculation'!B429,"")</f>
        <v/>
      </c>
      <c r="C454" s="27"/>
      <c r="D454" s="29" t="str">
        <f>IF('Return Calculation'!B429=1,عربى!$D$15*'Return Calculation'!B429,"")</f>
        <v/>
      </c>
      <c r="E454" s="29" t="str">
        <f>IFERROR(IF((E453+D454)*'Return Calculation'!B429&gt;0,E453+D454,""),"")</f>
        <v/>
      </c>
      <c r="F454" s="29" t="str">
        <f>IFERROR(IF('Return Calculation'!J429*(1+'Return Calculation'!F429)-'Return Calculation'!J429&gt;0,'Return Calculation'!J429*(1+'Return Calculation'!F429)-'Return Calculation'!J429,""),"")</f>
        <v/>
      </c>
      <c r="G454" s="29" t="str">
        <f>IFERROR(IF((G453+عربى!F454)*'Return Calculation'!B429&gt;0,G453+عربى!F454,""),"")</f>
        <v/>
      </c>
      <c r="H454" s="29" t="str">
        <f>IFERROR(IF('Return Calculation'!J429+عربى!F454+عربى!D454&gt;0,'Return Calculation'!J429+عربى!F454+عربى!D454,""),"")</f>
        <v/>
      </c>
    </row>
    <row r="455" spans="1:8" s="26" customFormat="1" ht="15.75" customHeight="1">
      <c r="A455" s="10"/>
      <c r="B455" s="27" t="str">
        <f>IF('Return Calculation'!C429*'Return Calculation'!B430&gt;0,'Return Calculation'!C429*'Return Calculation'!B430,"")</f>
        <v/>
      </c>
      <c r="C455" s="27"/>
      <c r="D455" s="29" t="str">
        <f>IF('Return Calculation'!B430=1,عربى!$D$15*'Return Calculation'!B430,"")</f>
        <v/>
      </c>
      <c r="E455" s="29" t="str">
        <f>IFERROR(IF((E454+D455)*'Return Calculation'!B430&gt;0,E454+D455,""),"")</f>
        <v/>
      </c>
      <c r="F455" s="29" t="str">
        <f>IFERROR(IF('Return Calculation'!J430*(1+'Return Calculation'!F430)-'Return Calculation'!J430&gt;0,'Return Calculation'!J430*(1+'Return Calculation'!F430)-'Return Calculation'!J430,""),"")</f>
        <v/>
      </c>
      <c r="G455" s="29" t="str">
        <f>IFERROR(IF((G454+عربى!F455)*'Return Calculation'!B430&gt;0,G454+عربى!F455,""),"")</f>
        <v/>
      </c>
      <c r="H455" s="29" t="str">
        <f>IFERROR(IF('Return Calculation'!J430+عربى!F455+عربى!D455&gt;0,'Return Calculation'!J430+عربى!F455+عربى!D455,""),"")</f>
        <v/>
      </c>
    </row>
    <row r="456" spans="1:8" s="26" customFormat="1" ht="15.75" customHeight="1">
      <c r="A456" s="10"/>
      <c r="B456" s="27" t="str">
        <f>IF('Return Calculation'!C430*'Return Calculation'!B431&gt;0,'Return Calculation'!C430*'Return Calculation'!B431,"")</f>
        <v/>
      </c>
      <c r="C456" s="27"/>
      <c r="D456" s="29" t="str">
        <f>IF('Return Calculation'!B431=1,عربى!$D$15*'Return Calculation'!B431,"")</f>
        <v/>
      </c>
      <c r="E456" s="29" t="str">
        <f>IFERROR(IF((E455+D456)*'Return Calculation'!B431&gt;0,E455+D456,""),"")</f>
        <v/>
      </c>
      <c r="F456" s="29" t="str">
        <f>IFERROR(IF('Return Calculation'!J431*(1+'Return Calculation'!F431)-'Return Calculation'!J431&gt;0,'Return Calculation'!J431*(1+'Return Calculation'!F431)-'Return Calculation'!J431,""),"")</f>
        <v/>
      </c>
      <c r="G456" s="29" t="str">
        <f>IFERROR(IF((G455+عربى!F456)*'Return Calculation'!B431&gt;0,G455+عربى!F456,""),"")</f>
        <v/>
      </c>
      <c r="H456" s="29" t="str">
        <f>IFERROR(IF('Return Calculation'!J431+عربى!F456+عربى!D456&gt;0,'Return Calculation'!J431+عربى!F456+عربى!D456,""),"")</f>
        <v/>
      </c>
    </row>
    <row r="457" spans="1:8" s="26" customFormat="1" ht="15.75" customHeight="1">
      <c r="A457" s="10"/>
      <c r="B457" s="27" t="str">
        <f>IF('Return Calculation'!C431*'Return Calculation'!B432&gt;0,'Return Calculation'!C431*'Return Calculation'!B432,"")</f>
        <v/>
      </c>
      <c r="C457" s="27"/>
      <c r="D457" s="29" t="str">
        <f>IF('Return Calculation'!B432=1,عربى!$D$15*'Return Calculation'!B432,"")</f>
        <v/>
      </c>
      <c r="E457" s="29" t="str">
        <f>IFERROR(IF((E456+D457)*'Return Calculation'!B432&gt;0,E456+D457,""),"")</f>
        <v/>
      </c>
      <c r="F457" s="29" t="str">
        <f>IFERROR(IF('Return Calculation'!J432*(1+'Return Calculation'!F432)-'Return Calculation'!J432&gt;0,'Return Calculation'!J432*(1+'Return Calculation'!F432)-'Return Calculation'!J432,""),"")</f>
        <v/>
      </c>
      <c r="G457" s="29" t="str">
        <f>IFERROR(IF((G456+عربى!F457)*'Return Calculation'!B432&gt;0,G456+عربى!F457,""),"")</f>
        <v/>
      </c>
      <c r="H457" s="29" t="str">
        <f>IFERROR(IF('Return Calculation'!J432+عربى!F457+عربى!D457&gt;0,'Return Calculation'!J432+عربى!F457+عربى!D457,""),"")</f>
        <v/>
      </c>
    </row>
    <row r="458" spans="1:8" s="26" customFormat="1" ht="15.75" customHeight="1">
      <c r="A458" s="10"/>
      <c r="B458" s="27" t="str">
        <f>IF('Return Calculation'!C432*'Return Calculation'!B433&gt;0,'Return Calculation'!C432*'Return Calculation'!B433,"")</f>
        <v/>
      </c>
      <c r="C458" s="27"/>
      <c r="D458" s="29" t="str">
        <f>IF('Return Calculation'!B433=1,عربى!$D$15*'Return Calculation'!B433,"")</f>
        <v/>
      </c>
      <c r="E458" s="29" t="str">
        <f>IFERROR(IF((E457+D458)*'Return Calculation'!B433&gt;0,E457+D458,""),"")</f>
        <v/>
      </c>
      <c r="F458" s="29" t="str">
        <f>IFERROR(IF('Return Calculation'!J433*(1+'Return Calculation'!F433)-'Return Calculation'!J433&gt;0,'Return Calculation'!J433*(1+'Return Calculation'!F433)-'Return Calculation'!J433,""),"")</f>
        <v/>
      </c>
      <c r="G458" s="29" t="str">
        <f>IFERROR(IF((G457+عربى!F458)*'Return Calculation'!B433&gt;0,G457+عربى!F458,""),"")</f>
        <v/>
      </c>
      <c r="H458" s="29" t="str">
        <f>IFERROR(IF('Return Calculation'!J433+عربى!F458+عربى!D458&gt;0,'Return Calculation'!J433+عربى!F458+عربى!D458,""),"")</f>
        <v/>
      </c>
    </row>
    <row r="459" spans="1:8" s="26" customFormat="1" ht="15.75" customHeight="1">
      <c r="A459" s="10"/>
      <c r="B459" s="27" t="str">
        <f>IF('Return Calculation'!C433*'Return Calculation'!B434&gt;0,'Return Calculation'!C433*'Return Calculation'!B434,"")</f>
        <v/>
      </c>
      <c r="C459" s="27"/>
      <c r="D459" s="29" t="str">
        <f>IF('Return Calculation'!B434=1,عربى!$D$15*'Return Calculation'!B434,"")</f>
        <v/>
      </c>
      <c r="E459" s="29" t="str">
        <f>IFERROR(IF((E458+D459)*'Return Calculation'!B434&gt;0,E458+D459,""),"")</f>
        <v/>
      </c>
      <c r="F459" s="29" t="str">
        <f>IFERROR(IF('Return Calculation'!J434*(1+'Return Calculation'!F434)-'Return Calculation'!J434&gt;0,'Return Calculation'!J434*(1+'Return Calculation'!F434)-'Return Calculation'!J434,""),"")</f>
        <v/>
      </c>
      <c r="G459" s="29" t="str">
        <f>IFERROR(IF((G458+عربى!F459)*'Return Calculation'!B434&gt;0,G458+عربى!F459,""),"")</f>
        <v/>
      </c>
      <c r="H459" s="29" t="str">
        <f>IFERROR(IF('Return Calculation'!J434+عربى!F459+عربى!D459&gt;0,'Return Calculation'!J434+عربى!F459+عربى!D459,""),"")</f>
        <v/>
      </c>
    </row>
    <row r="460" spans="1:8" s="26" customFormat="1" ht="15.75" customHeight="1">
      <c r="A460" s="10"/>
      <c r="B460" s="27" t="str">
        <f>IF('Return Calculation'!C434*'Return Calculation'!B435&gt;0,'Return Calculation'!C434*'Return Calculation'!B435,"")</f>
        <v/>
      </c>
      <c r="C460" s="27"/>
      <c r="D460" s="29" t="str">
        <f>IF('Return Calculation'!B435=1,عربى!$D$15*'Return Calculation'!B435,"")</f>
        <v/>
      </c>
      <c r="E460" s="29" t="str">
        <f>IFERROR(IF((E459+D460)*'Return Calculation'!B435&gt;0,E459+D460,""),"")</f>
        <v/>
      </c>
      <c r="F460" s="29" t="str">
        <f>IFERROR(IF('Return Calculation'!J435*(1+'Return Calculation'!F435)-'Return Calculation'!J435&gt;0,'Return Calculation'!J435*(1+'Return Calculation'!F435)-'Return Calculation'!J435,""),"")</f>
        <v/>
      </c>
      <c r="G460" s="29" t="str">
        <f>IFERROR(IF((G459+عربى!F460)*'Return Calculation'!B435&gt;0,G459+عربى!F460,""),"")</f>
        <v/>
      </c>
      <c r="H460" s="29" t="str">
        <f>IFERROR(IF('Return Calculation'!J435+عربى!F460+عربى!D460&gt;0,'Return Calculation'!J435+عربى!F460+عربى!D460,""),"")</f>
        <v/>
      </c>
    </row>
    <row r="461" spans="1:8" s="26" customFormat="1" ht="15.75" customHeight="1">
      <c r="A461" s="10"/>
      <c r="B461" s="27" t="str">
        <f>IF('Return Calculation'!C435*'Return Calculation'!B436&gt;0,'Return Calculation'!C435*'Return Calculation'!B436,"")</f>
        <v/>
      </c>
      <c r="C461" s="27"/>
      <c r="D461" s="29" t="str">
        <f>IF('Return Calculation'!B436=1,عربى!$D$15*'Return Calculation'!B436,"")</f>
        <v/>
      </c>
      <c r="E461" s="29" t="str">
        <f>IFERROR(IF((E460+D461)*'Return Calculation'!B436&gt;0,E460+D461,""),"")</f>
        <v/>
      </c>
      <c r="F461" s="29" t="str">
        <f>IFERROR(IF('Return Calculation'!J436*(1+'Return Calculation'!F436)-'Return Calculation'!J436&gt;0,'Return Calculation'!J436*(1+'Return Calculation'!F436)-'Return Calculation'!J436,""),"")</f>
        <v/>
      </c>
      <c r="G461" s="29" t="str">
        <f>IFERROR(IF((G460+عربى!F461)*'Return Calculation'!B436&gt;0,G460+عربى!F461,""),"")</f>
        <v/>
      </c>
      <c r="H461" s="29" t="str">
        <f>IFERROR(IF('Return Calculation'!J436+عربى!F461+عربى!D461&gt;0,'Return Calculation'!J436+عربى!F461+عربى!D461,""),"")</f>
        <v/>
      </c>
    </row>
    <row r="462" spans="1:8" s="26" customFormat="1" ht="15.75" customHeight="1">
      <c r="A462" s="10"/>
      <c r="B462" s="27" t="str">
        <f>IF('Return Calculation'!C436*'Return Calculation'!B437&gt;0,'Return Calculation'!C436*'Return Calculation'!B437,"")</f>
        <v/>
      </c>
      <c r="C462" s="27"/>
      <c r="D462" s="29" t="str">
        <f>IF('Return Calculation'!B437=1,عربى!$D$15*'Return Calculation'!B437,"")</f>
        <v/>
      </c>
      <c r="E462" s="29" t="str">
        <f>IFERROR(IF((E461+D462)*'Return Calculation'!B437&gt;0,E461+D462,""),"")</f>
        <v/>
      </c>
      <c r="F462" s="29" t="str">
        <f>IFERROR(IF('Return Calculation'!J437*(1+'Return Calculation'!F437)-'Return Calculation'!J437&gt;0,'Return Calculation'!J437*(1+'Return Calculation'!F437)-'Return Calculation'!J437,""),"")</f>
        <v/>
      </c>
      <c r="G462" s="29" t="str">
        <f>IFERROR(IF((G461+عربى!F462)*'Return Calculation'!B437&gt;0,G461+عربى!F462,""),"")</f>
        <v/>
      </c>
      <c r="H462" s="29" t="str">
        <f>IFERROR(IF('Return Calculation'!J437+عربى!F462+عربى!D462&gt;0,'Return Calculation'!J437+عربى!F462+عربى!D462,""),"")</f>
        <v/>
      </c>
    </row>
    <row r="463" spans="1:8" s="26" customFormat="1" ht="15.75" customHeight="1">
      <c r="A463" s="10"/>
      <c r="B463" s="27" t="str">
        <f>IF('Return Calculation'!C437*'Return Calculation'!B438&gt;0,'Return Calculation'!C437*'Return Calculation'!B438,"")</f>
        <v/>
      </c>
      <c r="C463" s="27"/>
      <c r="D463" s="29" t="str">
        <f>IF('Return Calculation'!B438=1,عربى!$D$15*'Return Calculation'!B438,"")</f>
        <v/>
      </c>
      <c r="E463" s="29" t="str">
        <f>IFERROR(IF((E462+D463)*'Return Calculation'!B438&gt;0,E462+D463,""),"")</f>
        <v/>
      </c>
      <c r="F463" s="29" t="str">
        <f>IFERROR(IF('Return Calculation'!J438*(1+'Return Calculation'!F438)-'Return Calculation'!J438&gt;0,'Return Calculation'!J438*(1+'Return Calculation'!F438)-'Return Calculation'!J438,""),"")</f>
        <v/>
      </c>
      <c r="G463" s="29" t="str">
        <f>IFERROR(IF((G462+عربى!F463)*'Return Calculation'!B438&gt;0,G462+عربى!F463,""),"")</f>
        <v/>
      </c>
      <c r="H463" s="29" t="str">
        <f>IFERROR(IF('Return Calculation'!J438+عربى!F463+عربى!D463&gt;0,'Return Calculation'!J438+عربى!F463+عربى!D463,""),"")</f>
        <v/>
      </c>
    </row>
    <row r="464" spans="1:8" s="26" customFormat="1" ht="15.75" customHeight="1">
      <c r="A464" s="10"/>
      <c r="B464" s="27" t="str">
        <f>IF('Return Calculation'!C438*'Return Calculation'!B439&gt;0,'Return Calculation'!C438*'Return Calculation'!B439,"")</f>
        <v/>
      </c>
      <c r="C464" s="27"/>
      <c r="D464" s="29" t="str">
        <f>IF('Return Calculation'!B439=1,عربى!$D$15*'Return Calculation'!B439,"")</f>
        <v/>
      </c>
      <c r="E464" s="29" t="str">
        <f>IFERROR(IF((E463+D464)*'Return Calculation'!B439&gt;0,E463+D464,""),"")</f>
        <v/>
      </c>
      <c r="F464" s="29" t="str">
        <f>IFERROR(IF('Return Calculation'!J439*(1+'Return Calculation'!F439)-'Return Calculation'!J439&gt;0,'Return Calculation'!J439*(1+'Return Calculation'!F439)-'Return Calculation'!J439,""),"")</f>
        <v/>
      </c>
      <c r="G464" s="29" t="str">
        <f>IFERROR(IF((G463+عربى!F464)*'Return Calculation'!B439&gt;0,G463+عربى!F464,""),"")</f>
        <v/>
      </c>
      <c r="H464" s="29" t="str">
        <f>IFERROR(IF('Return Calculation'!J439+عربى!F464+عربى!D464&gt;0,'Return Calculation'!J439+عربى!F464+عربى!D464,""),"")</f>
        <v/>
      </c>
    </row>
    <row r="465" spans="1:8" s="26" customFormat="1" ht="15.75" customHeight="1">
      <c r="A465" s="10"/>
      <c r="B465" s="27" t="str">
        <f>IF('Return Calculation'!C439*'Return Calculation'!B440&gt;0,'Return Calculation'!C439*'Return Calculation'!B440,"")</f>
        <v/>
      </c>
      <c r="C465" s="27"/>
      <c r="D465" s="29" t="str">
        <f>IF('Return Calculation'!B440=1,عربى!$D$15*'Return Calculation'!B440,"")</f>
        <v/>
      </c>
      <c r="E465" s="29" t="str">
        <f>IFERROR(IF((E464+D465)*'Return Calculation'!B440&gt;0,E464+D465,""),"")</f>
        <v/>
      </c>
      <c r="F465" s="29" t="str">
        <f>IFERROR(IF('Return Calculation'!J440*(1+'Return Calculation'!F440)-'Return Calculation'!J440&gt;0,'Return Calculation'!J440*(1+'Return Calculation'!F440)-'Return Calculation'!J440,""),"")</f>
        <v/>
      </c>
      <c r="G465" s="29" t="str">
        <f>IFERROR(IF((G464+عربى!F465)*'Return Calculation'!B440&gt;0,G464+عربى!F465,""),"")</f>
        <v/>
      </c>
      <c r="H465" s="29" t="str">
        <f>IFERROR(IF('Return Calculation'!J440+عربى!F465+عربى!D465&gt;0,'Return Calculation'!J440+عربى!F465+عربى!D465,""),"")</f>
        <v/>
      </c>
    </row>
    <row r="466" spans="1:8" s="26" customFormat="1" ht="15.75" customHeight="1">
      <c r="A466" s="10"/>
      <c r="B466" s="27" t="str">
        <f>IF('Return Calculation'!C440*'Return Calculation'!B441&gt;0,'Return Calculation'!C440*'Return Calculation'!B441,"")</f>
        <v/>
      </c>
      <c r="C466" s="27"/>
      <c r="D466" s="29" t="str">
        <f>IF('Return Calculation'!B441=1,عربى!$D$15*'Return Calculation'!B441,"")</f>
        <v/>
      </c>
      <c r="E466" s="29" t="str">
        <f>IFERROR(IF((E465+D466)*'Return Calculation'!B441&gt;0,E465+D466,""),"")</f>
        <v/>
      </c>
      <c r="F466" s="29" t="str">
        <f>IFERROR(IF('Return Calculation'!J441*(1+'Return Calculation'!F441)-'Return Calculation'!J441&gt;0,'Return Calculation'!J441*(1+'Return Calculation'!F441)-'Return Calculation'!J441,""),"")</f>
        <v/>
      </c>
      <c r="G466" s="29" t="str">
        <f>IFERROR(IF((G465+عربى!F466)*'Return Calculation'!B441&gt;0,G465+عربى!F466,""),"")</f>
        <v/>
      </c>
      <c r="H466" s="29" t="str">
        <f>IFERROR(IF('Return Calculation'!J441+عربى!F466+عربى!D466&gt;0,'Return Calculation'!J441+عربى!F466+عربى!D466,""),"")</f>
        <v/>
      </c>
    </row>
    <row r="467" spans="1:8" s="26" customFormat="1" ht="15.75" customHeight="1">
      <c r="A467" s="10"/>
      <c r="B467" s="27" t="str">
        <f>IF('Return Calculation'!C441*'Return Calculation'!B442&gt;0,'Return Calculation'!C441*'Return Calculation'!B442,"")</f>
        <v/>
      </c>
      <c r="C467" s="27"/>
      <c r="D467" s="29" t="str">
        <f>IF('Return Calculation'!B442=1,عربى!$D$15*'Return Calculation'!B442,"")</f>
        <v/>
      </c>
      <c r="E467" s="29" t="str">
        <f>IFERROR(IF((E466+D467)*'Return Calculation'!B442&gt;0,E466+D467,""),"")</f>
        <v/>
      </c>
      <c r="F467" s="29" t="str">
        <f>IFERROR(IF('Return Calculation'!J442*(1+'Return Calculation'!F442)-'Return Calculation'!J442&gt;0,'Return Calculation'!J442*(1+'Return Calculation'!F442)-'Return Calculation'!J442,""),"")</f>
        <v/>
      </c>
      <c r="G467" s="29" t="str">
        <f>IFERROR(IF((G466+عربى!F467)*'Return Calculation'!B442&gt;0,G466+عربى!F467,""),"")</f>
        <v/>
      </c>
      <c r="H467" s="29" t="str">
        <f>IFERROR(IF('Return Calculation'!J442+عربى!F467+عربى!D467&gt;0,'Return Calculation'!J442+عربى!F467+عربى!D467,""),"")</f>
        <v/>
      </c>
    </row>
    <row r="468" spans="1:8" s="26" customFormat="1" ht="15.75" customHeight="1">
      <c r="A468" s="10"/>
      <c r="B468" s="27" t="str">
        <f>IF('Return Calculation'!C442*'Return Calculation'!B443&gt;0,'Return Calculation'!C442*'Return Calculation'!B443,"")</f>
        <v/>
      </c>
      <c r="C468" s="27"/>
      <c r="D468" s="29" t="str">
        <f>IF('Return Calculation'!B443=1,عربى!$D$15*'Return Calculation'!B443,"")</f>
        <v/>
      </c>
      <c r="E468" s="29" t="str">
        <f>IFERROR(IF((E467+D468)*'Return Calculation'!B443&gt;0,E467+D468,""),"")</f>
        <v/>
      </c>
      <c r="F468" s="29" t="str">
        <f>IFERROR(IF('Return Calculation'!J443*(1+'Return Calculation'!F443)-'Return Calculation'!J443&gt;0,'Return Calculation'!J443*(1+'Return Calculation'!F443)-'Return Calculation'!J443,""),"")</f>
        <v/>
      </c>
      <c r="G468" s="29" t="str">
        <f>IFERROR(IF((G467+عربى!F468)*'Return Calculation'!B443&gt;0,G467+عربى!F468,""),"")</f>
        <v/>
      </c>
      <c r="H468" s="29" t="str">
        <f>IFERROR(IF('Return Calculation'!J443+عربى!F468+عربى!D468&gt;0,'Return Calculation'!J443+عربى!F468+عربى!D468,""),"")</f>
        <v/>
      </c>
    </row>
    <row r="469" spans="1:8" s="26" customFormat="1" ht="15.75" customHeight="1">
      <c r="A469" s="10"/>
      <c r="B469" s="27" t="str">
        <f>IF('Return Calculation'!C443*'Return Calculation'!B444&gt;0,'Return Calculation'!C443*'Return Calculation'!B444,"")</f>
        <v/>
      </c>
      <c r="C469" s="27"/>
      <c r="D469" s="29" t="str">
        <f>IF('Return Calculation'!B444=1,عربى!$D$15*'Return Calculation'!B444,"")</f>
        <v/>
      </c>
      <c r="E469" s="29" t="str">
        <f>IFERROR(IF((E468+D469)*'Return Calculation'!B444&gt;0,E468+D469,""),"")</f>
        <v/>
      </c>
      <c r="F469" s="29" t="str">
        <f>IFERROR(IF('Return Calculation'!J444*(1+'Return Calculation'!F444)-'Return Calculation'!J444&gt;0,'Return Calculation'!J444*(1+'Return Calculation'!F444)-'Return Calculation'!J444,""),"")</f>
        <v/>
      </c>
      <c r="G469" s="29" t="str">
        <f>IFERROR(IF((G468+عربى!F469)*'Return Calculation'!B444&gt;0,G468+عربى!F469,""),"")</f>
        <v/>
      </c>
      <c r="H469" s="29" t="str">
        <f>IFERROR(IF('Return Calculation'!J444+عربى!F469+عربى!D469&gt;0,'Return Calculation'!J444+عربى!F469+عربى!D469,""),"")</f>
        <v/>
      </c>
    </row>
    <row r="470" spans="1:8" s="26" customFormat="1" ht="15.75" customHeight="1">
      <c r="A470" s="10"/>
      <c r="B470" s="27" t="str">
        <f>IF('Return Calculation'!C444*'Return Calculation'!B445&gt;0,'Return Calculation'!C444*'Return Calculation'!B445,"")</f>
        <v/>
      </c>
      <c r="C470" s="27"/>
      <c r="D470" s="29" t="str">
        <f>IF('Return Calculation'!B445=1,عربى!$D$15*'Return Calculation'!B445,"")</f>
        <v/>
      </c>
      <c r="E470" s="29" t="str">
        <f>IFERROR(IF((E469+D470)*'Return Calculation'!B445&gt;0,E469+D470,""),"")</f>
        <v/>
      </c>
      <c r="F470" s="29" t="str">
        <f>IFERROR(IF('Return Calculation'!J445*(1+'Return Calculation'!F445)-'Return Calculation'!J445&gt;0,'Return Calculation'!J445*(1+'Return Calculation'!F445)-'Return Calculation'!J445,""),"")</f>
        <v/>
      </c>
      <c r="G470" s="29" t="str">
        <f>IFERROR(IF((G469+عربى!F470)*'Return Calculation'!B445&gt;0,G469+عربى!F470,""),"")</f>
        <v/>
      </c>
      <c r="H470" s="29" t="str">
        <f>IFERROR(IF('Return Calculation'!J445+عربى!F470+عربى!D470&gt;0,'Return Calculation'!J445+عربى!F470+عربى!D470,""),"")</f>
        <v/>
      </c>
    </row>
    <row r="471" spans="1:8" s="26" customFormat="1" ht="15.75" customHeight="1">
      <c r="A471" s="10"/>
      <c r="B471" s="27" t="str">
        <f>IF('Return Calculation'!C445*'Return Calculation'!B446&gt;0,'Return Calculation'!C445*'Return Calculation'!B446,"")</f>
        <v/>
      </c>
      <c r="C471" s="27"/>
      <c r="D471" s="29" t="str">
        <f>IF('Return Calculation'!B446=1,عربى!$D$15*'Return Calculation'!B446,"")</f>
        <v/>
      </c>
      <c r="E471" s="29" t="str">
        <f>IFERROR(IF((E470+D471)*'Return Calculation'!B446&gt;0,E470+D471,""),"")</f>
        <v/>
      </c>
      <c r="F471" s="29" t="str">
        <f>IFERROR(IF('Return Calculation'!J446*(1+'Return Calculation'!F446)-'Return Calculation'!J446&gt;0,'Return Calculation'!J446*(1+'Return Calculation'!F446)-'Return Calculation'!J446,""),"")</f>
        <v/>
      </c>
      <c r="G471" s="29" t="str">
        <f>IFERROR(IF((G470+عربى!F471)*'Return Calculation'!B446&gt;0,G470+عربى!F471,""),"")</f>
        <v/>
      </c>
      <c r="H471" s="29" t="str">
        <f>IFERROR(IF('Return Calculation'!J446+عربى!F471+عربى!D471&gt;0,'Return Calculation'!J446+عربى!F471+عربى!D471,""),"")</f>
        <v/>
      </c>
    </row>
    <row r="472" spans="1:8" s="26" customFormat="1" ht="15.75" customHeight="1">
      <c r="A472" s="10"/>
      <c r="B472" s="27" t="str">
        <f>IF('Return Calculation'!C446*'Return Calculation'!B447&gt;0,'Return Calculation'!C446*'Return Calculation'!B447,"")</f>
        <v/>
      </c>
      <c r="C472" s="27"/>
      <c r="D472" s="29" t="str">
        <f>IF('Return Calculation'!B447=1,عربى!$D$15*'Return Calculation'!B447,"")</f>
        <v/>
      </c>
      <c r="E472" s="29" t="str">
        <f>IFERROR(IF((E471+D472)*'Return Calculation'!B447&gt;0,E471+D472,""),"")</f>
        <v/>
      </c>
      <c r="F472" s="29" t="str">
        <f>IFERROR(IF('Return Calculation'!J447*(1+'Return Calculation'!F447)-'Return Calculation'!J447&gt;0,'Return Calculation'!J447*(1+'Return Calculation'!F447)-'Return Calculation'!J447,""),"")</f>
        <v/>
      </c>
      <c r="G472" s="29" t="str">
        <f>IFERROR(IF((G471+عربى!F472)*'Return Calculation'!B447&gt;0,G471+عربى!F472,""),"")</f>
        <v/>
      </c>
      <c r="H472" s="29" t="str">
        <f>IFERROR(IF('Return Calculation'!J447+عربى!F472+عربى!D472&gt;0,'Return Calculation'!J447+عربى!F472+عربى!D472,""),"")</f>
        <v/>
      </c>
    </row>
    <row r="473" spans="1:8" s="26" customFormat="1" ht="15.75" customHeight="1">
      <c r="A473" s="10"/>
      <c r="B473" s="27" t="str">
        <f>IF('Return Calculation'!C447*'Return Calculation'!B448&gt;0,'Return Calculation'!C447*'Return Calculation'!B448,"")</f>
        <v/>
      </c>
      <c r="C473" s="27"/>
      <c r="D473" s="29" t="str">
        <f>IF('Return Calculation'!B448=1,عربى!$D$15*'Return Calculation'!B448,"")</f>
        <v/>
      </c>
      <c r="E473" s="29" t="str">
        <f>IFERROR(IF((E472+D473)*'Return Calculation'!B448&gt;0,E472+D473,""),"")</f>
        <v/>
      </c>
      <c r="F473" s="29" t="str">
        <f>IFERROR(IF('Return Calculation'!J448*(1+'Return Calculation'!F448)-'Return Calculation'!J448&gt;0,'Return Calculation'!J448*(1+'Return Calculation'!F448)-'Return Calculation'!J448,""),"")</f>
        <v/>
      </c>
      <c r="G473" s="29" t="str">
        <f>IFERROR(IF((G472+عربى!F473)*'Return Calculation'!B448&gt;0,G472+عربى!F473,""),"")</f>
        <v/>
      </c>
      <c r="H473" s="29" t="str">
        <f>IFERROR(IF('Return Calculation'!J448+عربى!F473+عربى!D473&gt;0,'Return Calculation'!J448+عربى!F473+عربى!D473,""),"")</f>
        <v/>
      </c>
    </row>
    <row r="474" spans="1:8" s="26" customFormat="1" ht="15.75" customHeight="1">
      <c r="A474" s="10"/>
      <c r="B474" s="27" t="str">
        <f>IF('Return Calculation'!C448*'Return Calculation'!B449&gt;0,'Return Calculation'!C448*'Return Calculation'!B449,"")</f>
        <v/>
      </c>
      <c r="C474" s="27"/>
      <c r="D474" s="29" t="str">
        <f>IF('Return Calculation'!B449=1,عربى!$D$15*'Return Calculation'!B449,"")</f>
        <v/>
      </c>
      <c r="E474" s="29" t="str">
        <f>IFERROR(IF((E473+D474)*'Return Calculation'!B449&gt;0,E473+D474,""),"")</f>
        <v/>
      </c>
      <c r="F474" s="29" t="str">
        <f>IFERROR(IF('Return Calculation'!J449*(1+'Return Calculation'!F449)-'Return Calculation'!J449&gt;0,'Return Calculation'!J449*(1+'Return Calculation'!F449)-'Return Calculation'!J449,""),"")</f>
        <v/>
      </c>
      <c r="G474" s="29" t="str">
        <f>IFERROR(IF((G473+عربى!F474)*'Return Calculation'!B449&gt;0,G473+عربى!F474,""),"")</f>
        <v/>
      </c>
      <c r="H474" s="29" t="str">
        <f>IFERROR(IF('Return Calculation'!J449+عربى!F474+عربى!D474&gt;0,'Return Calculation'!J449+عربى!F474+عربى!D474,""),"")</f>
        <v/>
      </c>
    </row>
    <row r="475" spans="1:8" s="26" customFormat="1" ht="15.75" customHeight="1">
      <c r="A475" s="10"/>
      <c r="B475" s="27" t="str">
        <f>IF('Return Calculation'!C449*'Return Calculation'!B450&gt;0,'Return Calculation'!C449*'Return Calculation'!B450,"")</f>
        <v/>
      </c>
      <c r="C475" s="27"/>
      <c r="D475" s="29" t="str">
        <f>IF('Return Calculation'!B450=1,عربى!$D$15*'Return Calculation'!B450,"")</f>
        <v/>
      </c>
      <c r="E475" s="29" t="str">
        <f>IFERROR(IF((E474+D475)*'Return Calculation'!B450&gt;0,E474+D475,""),"")</f>
        <v/>
      </c>
      <c r="F475" s="29" t="str">
        <f>IFERROR(IF('Return Calculation'!J450*(1+'Return Calculation'!F450)-'Return Calculation'!J450&gt;0,'Return Calculation'!J450*(1+'Return Calculation'!F450)-'Return Calculation'!J450,""),"")</f>
        <v/>
      </c>
      <c r="G475" s="29" t="str">
        <f>IFERROR(IF((G474+عربى!F475)*'Return Calculation'!B450&gt;0,G474+عربى!F475,""),"")</f>
        <v/>
      </c>
      <c r="H475" s="29" t="str">
        <f>IFERROR(IF('Return Calculation'!J450+عربى!F475+عربى!D475&gt;0,'Return Calculation'!J450+عربى!F475+عربى!D475,""),"")</f>
        <v/>
      </c>
    </row>
    <row r="476" spans="1:8" s="26" customFormat="1" ht="15.75" customHeight="1">
      <c r="A476" s="10"/>
      <c r="B476" s="27" t="str">
        <f>IF('Return Calculation'!C450*'Return Calculation'!B451&gt;0,'Return Calculation'!C450*'Return Calculation'!B451,"")</f>
        <v/>
      </c>
      <c r="C476" s="27"/>
      <c r="D476" s="29" t="str">
        <f>IF('Return Calculation'!B451=1,عربى!$D$15*'Return Calculation'!B451,"")</f>
        <v/>
      </c>
      <c r="E476" s="29" t="str">
        <f>IFERROR(IF((E475+D476)*'Return Calculation'!B451&gt;0,E475+D476,""),"")</f>
        <v/>
      </c>
      <c r="F476" s="29" t="str">
        <f>IFERROR(IF('Return Calculation'!J451*(1+'Return Calculation'!F451)-'Return Calculation'!J451&gt;0,'Return Calculation'!J451*(1+'Return Calculation'!F451)-'Return Calculation'!J451,""),"")</f>
        <v/>
      </c>
      <c r="G476" s="29" t="str">
        <f>IFERROR(IF((G475+عربى!F476)*'Return Calculation'!B451&gt;0,G475+عربى!F476,""),"")</f>
        <v/>
      </c>
      <c r="H476" s="29" t="str">
        <f>IFERROR(IF('Return Calculation'!J451+عربى!F476+عربى!D476&gt;0,'Return Calculation'!J451+عربى!F476+عربى!D476,""),"")</f>
        <v/>
      </c>
    </row>
    <row r="477" spans="1:8" s="26" customFormat="1" ht="15.75" customHeight="1">
      <c r="A477" s="10"/>
      <c r="B477" s="27" t="str">
        <f>IF('Return Calculation'!C451*'Return Calculation'!B452&gt;0,'Return Calculation'!C451*'Return Calculation'!B452,"")</f>
        <v/>
      </c>
      <c r="C477" s="27"/>
      <c r="D477" s="29" t="str">
        <f>IF('Return Calculation'!B452=1,عربى!$D$15*'Return Calculation'!B452,"")</f>
        <v/>
      </c>
      <c r="E477" s="29" t="str">
        <f>IFERROR(IF((E476+D477)*'Return Calculation'!B452&gt;0,E476+D477,""),"")</f>
        <v/>
      </c>
      <c r="F477" s="29" t="str">
        <f>IFERROR(IF('Return Calculation'!J452*(1+'Return Calculation'!F452)-'Return Calculation'!J452&gt;0,'Return Calculation'!J452*(1+'Return Calculation'!F452)-'Return Calculation'!J452,""),"")</f>
        <v/>
      </c>
      <c r="G477" s="29" t="str">
        <f>IFERROR(IF((G476+عربى!F477)*'Return Calculation'!B452&gt;0,G476+عربى!F477,""),"")</f>
        <v/>
      </c>
      <c r="H477" s="29" t="str">
        <f>IFERROR(IF('Return Calculation'!J452+عربى!F477+عربى!D477&gt;0,'Return Calculation'!J452+عربى!F477+عربى!D477,""),"")</f>
        <v/>
      </c>
    </row>
    <row r="478" spans="1:8" s="26" customFormat="1" ht="15.75" customHeight="1">
      <c r="A478" s="10"/>
      <c r="B478" s="27" t="str">
        <f>IF('Return Calculation'!C452*'Return Calculation'!B453&gt;0,'Return Calculation'!C452*'Return Calculation'!B453,"")</f>
        <v/>
      </c>
      <c r="C478" s="27"/>
      <c r="D478" s="29" t="str">
        <f>IF('Return Calculation'!B453=1,عربى!$D$15*'Return Calculation'!B453,"")</f>
        <v/>
      </c>
      <c r="E478" s="29" t="str">
        <f>IFERROR(IF((E477+D478)*'Return Calculation'!B453&gt;0,E477+D478,""),"")</f>
        <v/>
      </c>
      <c r="F478" s="29" t="str">
        <f>IFERROR(IF('Return Calculation'!J453*(1+'Return Calculation'!F453)-'Return Calculation'!J453&gt;0,'Return Calculation'!J453*(1+'Return Calculation'!F453)-'Return Calculation'!J453,""),"")</f>
        <v/>
      </c>
      <c r="G478" s="29" t="str">
        <f>IFERROR(IF((G477+عربى!F478)*'Return Calculation'!B453&gt;0,G477+عربى!F478,""),"")</f>
        <v/>
      </c>
      <c r="H478" s="29" t="str">
        <f>IFERROR(IF('Return Calculation'!J453+عربى!F478+عربى!D478&gt;0,'Return Calculation'!J453+عربى!F478+عربى!D478,""),"")</f>
        <v/>
      </c>
    </row>
    <row r="479" spans="1:8" s="26" customFormat="1" ht="15.75" customHeight="1">
      <c r="A479" s="10"/>
      <c r="B479" s="27" t="str">
        <f>IF('Return Calculation'!C453*'Return Calculation'!B454&gt;0,'Return Calculation'!C453*'Return Calculation'!B454,"")</f>
        <v/>
      </c>
      <c r="C479" s="27"/>
      <c r="D479" s="29" t="str">
        <f>IF('Return Calculation'!B454=1,عربى!$D$15*'Return Calculation'!B454,"")</f>
        <v/>
      </c>
      <c r="E479" s="29" t="str">
        <f>IFERROR(IF((E478+D479)*'Return Calculation'!B454&gt;0,E478+D479,""),"")</f>
        <v/>
      </c>
      <c r="F479" s="29" t="str">
        <f>IFERROR(IF('Return Calculation'!J454*(1+'Return Calculation'!F454)-'Return Calculation'!J454&gt;0,'Return Calculation'!J454*(1+'Return Calculation'!F454)-'Return Calculation'!J454,""),"")</f>
        <v/>
      </c>
      <c r="G479" s="29" t="str">
        <f>IFERROR(IF((G478+عربى!F479)*'Return Calculation'!B454&gt;0,G478+عربى!F479,""),"")</f>
        <v/>
      </c>
      <c r="H479" s="29" t="str">
        <f>IFERROR(IF('Return Calculation'!J454+عربى!F479+عربى!D479&gt;0,'Return Calculation'!J454+عربى!F479+عربى!D479,""),"")</f>
        <v/>
      </c>
    </row>
    <row r="480" spans="1:8" s="26" customFormat="1" ht="15.75" customHeight="1">
      <c r="A480" s="10"/>
      <c r="B480" s="27" t="str">
        <f>IF('Return Calculation'!C454*'Return Calculation'!B455&gt;0,'Return Calculation'!C454*'Return Calculation'!B455,"")</f>
        <v/>
      </c>
      <c r="C480" s="27"/>
      <c r="D480" s="29" t="str">
        <f>IF('Return Calculation'!B455=1,عربى!$D$15*'Return Calculation'!B455,"")</f>
        <v/>
      </c>
      <c r="E480" s="29" t="str">
        <f>IFERROR(IF((E479+D480)*'Return Calculation'!B455&gt;0,E479+D480,""),"")</f>
        <v/>
      </c>
      <c r="F480" s="29" t="str">
        <f>IFERROR(IF('Return Calculation'!J455*(1+'Return Calculation'!F455)-'Return Calculation'!J455&gt;0,'Return Calculation'!J455*(1+'Return Calculation'!F455)-'Return Calculation'!J455,""),"")</f>
        <v/>
      </c>
      <c r="G480" s="29" t="str">
        <f>IFERROR(IF((G479+عربى!F480)*'Return Calculation'!B455&gt;0,G479+عربى!F480,""),"")</f>
        <v/>
      </c>
      <c r="H480" s="29" t="str">
        <f>IFERROR(IF('Return Calculation'!J455+عربى!F480+عربى!D480&gt;0,'Return Calculation'!J455+عربى!F480+عربى!D480,""),"")</f>
        <v/>
      </c>
    </row>
    <row r="481" spans="1:8" s="26" customFormat="1" ht="15.75" customHeight="1">
      <c r="A481" s="10"/>
      <c r="B481" s="27" t="str">
        <f>IF('Return Calculation'!C455*'Return Calculation'!B456&gt;0,'Return Calculation'!C455*'Return Calculation'!B456,"")</f>
        <v/>
      </c>
      <c r="C481" s="27"/>
      <c r="D481" s="29" t="str">
        <f>IF('Return Calculation'!B456=1,عربى!$D$15*'Return Calculation'!B456,"")</f>
        <v/>
      </c>
      <c r="E481" s="29" t="str">
        <f>IFERROR(IF((E480+D481)*'Return Calculation'!B456&gt;0,E480+D481,""),"")</f>
        <v/>
      </c>
      <c r="F481" s="29" t="str">
        <f>IFERROR(IF('Return Calculation'!J456*(1+'Return Calculation'!F456)-'Return Calculation'!J456&gt;0,'Return Calculation'!J456*(1+'Return Calculation'!F456)-'Return Calculation'!J456,""),"")</f>
        <v/>
      </c>
      <c r="G481" s="29" t="str">
        <f>IFERROR(IF((G480+عربى!F481)*'Return Calculation'!B456&gt;0,G480+عربى!F481,""),"")</f>
        <v/>
      </c>
      <c r="H481" s="29" t="str">
        <f>IFERROR(IF('Return Calculation'!J456+عربى!F481+عربى!D481&gt;0,'Return Calculation'!J456+عربى!F481+عربى!D481,""),"")</f>
        <v/>
      </c>
    </row>
    <row r="482" spans="1:8" s="26" customFormat="1" ht="15.75" customHeight="1">
      <c r="A482" s="10"/>
      <c r="B482" s="27" t="str">
        <f>IF('Return Calculation'!C456*'Return Calculation'!B457&gt;0,'Return Calculation'!C456*'Return Calculation'!B457,"")</f>
        <v/>
      </c>
      <c r="C482" s="27"/>
      <c r="D482" s="29" t="str">
        <f>IF('Return Calculation'!B457=1,عربى!$D$15*'Return Calculation'!B457,"")</f>
        <v/>
      </c>
      <c r="E482" s="29" t="str">
        <f>IFERROR(IF((E481+D482)*'Return Calculation'!B457&gt;0,E481+D482,""),"")</f>
        <v/>
      </c>
      <c r="F482" s="29" t="str">
        <f>IFERROR(IF('Return Calculation'!J457*(1+'Return Calculation'!F457)-'Return Calculation'!J457&gt;0,'Return Calculation'!J457*(1+'Return Calculation'!F457)-'Return Calculation'!J457,""),"")</f>
        <v/>
      </c>
      <c r="G482" s="29" t="str">
        <f>IFERROR(IF((G481+عربى!F482)*'Return Calculation'!B457&gt;0,G481+عربى!F482,""),"")</f>
        <v/>
      </c>
      <c r="H482" s="29" t="str">
        <f>IFERROR(IF('Return Calculation'!J457+عربى!F482+عربى!D482&gt;0,'Return Calculation'!J457+عربى!F482+عربى!D482,""),"")</f>
        <v/>
      </c>
    </row>
    <row r="483" spans="1:8" s="26" customFormat="1" ht="15.75" customHeight="1">
      <c r="A483" s="10"/>
      <c r="B483" s="27" t="str">
        <f>IF('Return Calculation'!C457*'Return Calculation'!B458&gt;0,'Return Calculation'!C457*'Return Calculation'!B458,"")</f>
        <v/>
      </c>
      <c r="C483" s="27"/>
      <c r="D483" s="29" t="str">
        <f>IF('Return Calculation'!B458=1,عربى!$D$15*'Return Calculation'!B458,"")</f>
        <v/>
      </c>
      <c r="E483" s="29" t="str">
        <f>IFERROR(IF((E482+D483)*'Return Calculation'!B458&gt;0,E482+D483,""),"")</f>
        <v/>
      </c>
      <c r="F483" s="29" t="str">
        <f>IFERROR(IF('Return Calculation'!J458*(1+'Return Calculation'!F458)-'Return Calculation'!J458&gt;0,'Return Calculation'!J458*(1+'Return Calculation'!F458)-'Return Calculation'!J458,""),"")</f>
        <v/>
      </c>
      <c r="G483" s="29" t="str">
        <f>IFERROR(IF((G482+عربى!F483)*'Return Calculation'!B458&gt;0,G482+عربى!F483,""),"")</f>
        <v/>
      </c>
      <c r="H483" s="29" t="str">
        <f>IFERROR(IF('Return Calculation'!J458+عربى!F483+عربى!D483&gt;0,'Return Calculation'!J458+عربى!F483+عربى!D483,""),"")</f>
        <v/>
      </c>
    </row>
    <row r="484" spans="1:8" s="26" customFormat="1" ht="15.75" customHeight="1">
      <c r="A484" s="10"/>
      <c r="B484" s="27" t="str">
        <f>IF('Return Calculation'!C458*'Return Calculation'!B459&gt;0,'Return Calculation'!C458*'Return Calculation'!B459,"")</f>
        <v/>
      </c>
      <c r="C484" s="27"/>
      <c r="D484" s="29" t="str">
        <f>IF('Return Calculation'!B459=1,عربى!$D$15*'Return Calculation'!B459,"")</f>
        <v/>
      </c>
      <c r="E484" s="29" t="str">
        <f>IFERROR(IF((E483+D484)*'Return Calculation'!B459&gt;0,E483+D484,""),"")</f>
        <v/>
      </c>
      <c r="F484" s="29" t="str">
        <f>IFERROR(IF('Return Calculation'!J459*(1+'Return Calculation'!F459)-'Return Calculation'!J459&gt;0,'Return Calculation'!J459*(1+'Return Calculation'!F459)-'Return Calculation'!J459,""),"")</f>
        <v/>
      </c>
      <c r="G484" s="29" t="str">
        <f>IFERROR(IF((G483+عربى!F484)*'Return Calculation'!B459&gt;0,G483+عربى!F484,""),"")</f>
        <v/>
      </c>
      <c r="H484" s="29" t="str">
        <f>IFERROR(IF('Return Calculation'!J459+عربى!F484+عربى!D484&gt;0,'Return Calculation'!J459+عربى!F484+عربى!D484,""),"")</f>
        <v/>
      </c>
    </row>
    <row r="485" spans="1:8" s="26" customFormat="1" ht="15.75" customHeight="1">
      <c r="A485" s="10"/>
      <c r="B485" s="27" t="str">
        <f>IF('Return Calculation'!C459*'Return Calculation'!B460&gt;0,'Return Calculation'!C459*'Return Calculation'!B460,"")</f>
        <v/>
      </c>
      <c r="C485" s="27"/>
      <c r="D485" s="29" t="str">
        <f>IF('Return Calculation'!B460=1,عربى!$D$15*'Return Calculation'!B460,"")</f>
        <v/>
      </c>
      <c r="E485" s="29" t="str">
        <f>IFERROR(IF((E484+D485)*'Return Calculation'!B460&gt;0,E484+D485,""),"")</f>
        <v/>
      </c>
      <c r="F485" s="29" t="str">
        <f>IFERROR(IF('Return Calculation'!J460*(1+'Return Calculation'!F460)-'Return Calculation'!J460&gt;0,'Return Calculation'!J460*(1+'Return Calculation'!F460)-'Return Calculation'!J460,""),"")</f>
        <v/>
      </c>
      <c r="G485" s="29" t="str">
        <f>IFERROR(IF((G484+عربى!F485)*'Return Calculation'!B460&gt;0,G484+عربى!F485,""),"")</f>
        <v/>
      </c>
      <c r="H485" s="29" t="str">
        <f>IFERROR(IF('Return Calculation'!J460+عربى!F485+عربى!D485&gt;0,'Return Calculation'!J460+عربى!F485+عربى!D485,""),"")</f>
        <v/>
      </c>
    </row>
    <row r="486" spans="1:8" s="26" customFormat="1" ht="15.75" customHeight="1">
      <c r="A486" s="10"/>
      <c r="B486" s="27" t="str">
        <f>IF('Return Calculation'!C460*'Return Calculation'!B461&gt;0,'Return Calculation'!C460*'Return Calculation'!B461,"")</f>
        <v/>
      </c>
      <c r="C486" s="27"/>
      <c r="D486" s="29" t="str">
        <f>IF('Return Calculation'!B461=1,عربى!$D$15*'Return Calculation'!B461,"")</f>
        <v/>
      </c>
      <c r="E486" s="29" t="str">
        <f>IFERROR(IF((E485+D486)*'Return Calculation'!B461&gt;0,E485+D486,""),"")</f>
        <v/>
      </c>
      <c r="F486" s="29" t="str">
        <f>IFERROR(IF('Return Calculation'!J461*(1+'Return Calculation'!F461)-'Return Calculation'!J461&gt;0,'Return Calculation'!J461*(1+'Return Calculation'!F461)-'Return Calculation'!J461,""),"")</f>
        <v/>
      </c>
      <c r="G486" s="29" t="str">
        <f>IFERROR(IF((G485+عربى!F486)*'Return Calculation'!B461&gt;0,G485+عربى!F486,""),"")</f>
        <v/>
      </c>
      <c r="H486" s="29" t="str">
        <f>IFERROR(IF('Return Calculation'!J461+عربى!F486+عربى!D486&gt;0,'Return Calculation'!J461+عربى!F486+عربى!D486,""),"")</f>
        <v/>
      </c>
    </row>
    <row r="487" spans="1:8" s="26" customFormat="1" ht="15.75" customHeight="1">
      <c r="A487" s="10"/>
      <c r="B487" s="27" t="str">
        <f>IF('Return Calculation'!C461*'Return Calculation'!B462&gt;0,'Return Calculation'!C461*'Return Calculation'!B462,"")</f>
        <v/>
      </c>
      <c r="C487" s="27"/>
      <c r="D487" s="29" t="str">
        <f>IF('Return Calculation'!B462=1,عربى!$D$15*'Return Calculation'!B462,"")</f>
        <v/>
      </c>
      <c r="E487" s="29" t="str">
        <f>IFERROR(IF((E486+D487)*'Return Calculation'!B462&gt;0,E486+D487,""),"")</f>
        <v/>
      </c>
      <c r="F487" s="29" t="str">
        <f>IFERROR(IF('Return Calculation'!J462*(1+'Return Calculation'!F462)-'Return Calculation'!J462&gt;0,'Return Calculation'!J462*(1+'Return Calculation'!F462)-'Return Calculation'!J462,""),"")</f>
        <v/>
      </c>
      <c r="G487" s="29" t="str">
        <f>IFERROR(IF((G486+عربى!F487)*'Return Calculation'!B462&gt;0,G486+عربى!F487,""),"")</f>
        <v/>
      </c>
      <c r="H487" s="29" t="str">
        <f>IFERROR(IF('Return Calculation'!J462+عربى!F487+عربى!D487&gt;0,'Return Calculation'!J462+عربى!F487+عربى!D487,""),"")</f>
        <v/>
      </c>
    </row>
    <row r="488" spans="1:8" s="26" customFormat="1" ht="15.75" customHeight="1">
      <c r="A488" s="10"/>
      <c r="B488" s="27" t="str">
        <f>IF('Return Calculation'!C462*'Return Calculation'!B463&gt;0,'Return Calculation'!C462*'Return Calculation'!B463,"")</f>
        <v/>
      </c>
      <c r="C488" s="27"/>
      <c r="D488" s="29" t="str">
        <f>IF('Return Calculation'!B463=1,عربى!$D$15*'Return Calculation'!B463,"")</f>
        <v/>
      </c>
      <c r="E488" s="29" t="str">
        <f>IFERROR(IF((E487+D488)*'Return Calculation'!B463&gt;0,E487+D488,""),"")</f>
        <v/>
      </c>
      <c r="F488" s="29" t="str">
        <f>IFERROR(IF('Return Calculation'!J463*(1+'Return Calculation'!F463)-'Return Calculation'!J463&gt;0,'Return Calculation'!J463*(1+'Return Calculation'!F463)-'Return Calculation'!J463,""),"")</f>
        <v/>
      </c>
      <c r="G488" s="29" t="str">
        <f>IFERROR(IF((G487+عربى!F488)*'Return Calculation'!B463&gt;0,G487+عربى!F488,""),"")</f>
        <v/>
      </c>
      <c r="H488" s="29" t="str">
        <f>IFERROR(IF('Return Calculation'!J463+عربى!F488+عربى!D488&gt;0,'Return Calculation'!J463+عربى!F488+عربى!D488,""),"")</f>
        <v/>
      </c>
    </row>
    <row r="489" spans="1:8" s="26" customFormat="1" ht="15.75" customHeight="1">
      <c r="A489" s="10"/>
      <c r="B489" s="27" t="str">
        <f>IF('Return Calculation'!C463*'Return Calculation'!B464&gt;0,'Return Calculation'!C463*'Return Calculation'!B464,"")</f>
        <v/>
      </c>
      <c r="C489" s="27"/>
      <c r="D489" s="29" t="str">
        <f>IF('Return Calculation'!B464=1,عربى!$D$15*'Return Calculation'!B464,"")</f>
        <v/>
      </c>
      <c r="E489" s="29" t="str">
        <f>IFERROR(IF((E488+D489)*'Return Calculation'!B464&gt;0,E488+D489,""),"")</f>
        <v/>
      </c>
      <c r="F489" s="29" t="str">
        <f>IFERROR(IF('Return Calculation'!J464*(1+'Return Calculation'!F464)-'Return Calculation'!J464&gt;0,'Return Calculation'!J464*(1+'Return Calculation'!F464)-'Return Calculation'!J464,""),"")</f>
        <v/>
      </c>
      <c r="G489" s="29" t="str">
        <f>IFERROR(IF((G488+عربى!F489)*'Return Calculation'!B464&gt;0,G488+عربى!F489,""),"")</f>
        <v/>
      </c>
      <c r="H489" s="29" t="str">
        <f>IFERROR(IF('Return Calculation'!J464+عربى!F489+عربى!D489&gt;0,'Return Calculation'!J464+عربى!F489+عربى!D489,""),"")</f>
        <v/>
      </c>
    </row>
    <row r="490" spans="1:8" s="26" customFormat="1" ht="15.75" customHeight="1">
      <c r="A490" s="10"/>
      <c r="B490" s="27" t="str">
        <f>IF('Return Calculation'!C464*'Return Calculation'!B465&gt;0,'Return Calculation'!C464*'Return Calculation'!B465,"")</f>
        <v/>
      </c>
      <c r="C490" s="27"/>
      <c r="D490" s="29" t="str">
        <f>IF('Return Calculation'!B465=1,عربى!$D$15*'Return Calculation'!B465,"")</f>
        <v/>
      </c>
      <c r="E490" s="29" t="str">
        <f>IFERROR(IF((E489+D490)*'Return Calculation'!B465&gt;0,E489+D490,""),"")</f>
        <v/>
      </c>
      <c r="F490" s="29" t="str">
        <f>IFERROR(IF('Return Calculation'!J465*(1+'Return Calculation'!F465)-'Return Calculation'!J465&gt;0,'Return Calculation'!J465*(1+'Return Calculation'!F465)-'Return Calculation'!J465,""),"")</f>
        <v/>
      </c>
      <c r="G490" s="29" t="str">
        <f>IFERROR(IF((G489+عربى!F490)*'Return Calculation'!B465&gt;0,G489+عربى!F490,""),"")</f>
        <v/>
      </c>
      <c r="H490" s="29" t="str">
        <f>IFERROR(IF('Return Calculation'!J465+عربى!F490+عربى!D490&gt;0,'Return Calculation'!J465+عربى!F490+عربى!D490,""),"")</f>
        <v/>
      </c>
    </row>
    <row r="491" spans="1:8" s="26" customFormat="1" ht="15.75" customHeight="1">
      <c r="A491" s="10"/>
      <c r="B491" s="27" t="str">
        <f>IF('Return Calculation'!C465*'Return Calculation'!B466&gt;0,'Return Calculation'!C465*'Return Calculation'!B466,"")</f>
        <v/>
      </c>
      <c r="C491" s="27"/>
      <c r="D491" s="29" t="str">
        <f>IF('Return Calculation'!B466=1,عربى!$D$15*'Return Calculation'!B466,"")</f>
        <v/>
      </c>
      <c r="E491" s="29" t="str">
        <f>IFERROR(IF((E490+D491)*'Return Calculation'!B466&gt;0,E490+D491,""),"")</f>
        <v/>
      </c>
      <c r="F491" s="29" t="str">
        <f>IFERROR(IF('Return Calculation'!J466*(1+'Return Calculation'!F466)-'Return Calculation'!J466&gt;0,'Return Calculation'!J466*(1+'Return Calculation'!F466)-'Return Calculation'!J466,""),"")</f>
        <v/>
      </c>
      <c r="G491" s="29" t="str">
        <f>IFERROR(IF((G490+عربى!F491)*'Return Calculation'!B466&gt;0,G490+عربى!F491,""),"")</f>
        <v/>
      </c>
      <c r="H491" s="29" t="str">
        <f>IFERROR(IF('Return Calculation'!J466+عربى!F491+عربى!D491&gt;0,'Return Calculation'!J466+عربى!F491+عربى!D491,""),"")</f>
        <v/>
      </c>
    </row>
    <row r="492" spans="1:8" s="26" customFormat="1" ht="15.75" customHeight="1">
      <c r="A492" s="10"/>
      <c r="B492" s="27" t="str">
        <f>IF('Return Calculation'!C466*'Return Calculation'!B467&gt;0,'Return Calculation'!C466*'Return Calculation'!B467,"")</f>
        <v/>
      </c>
      <c r="C492" s="27"/>
      <c r="D492" s="29" t="str">
        <f>IF('Return Calculation'!B467=1,عربى!$D$15*'Return Calculation'!B467,"")</f>
        <v/>
      </c>
      <c r="E492" s="29" t="str">
        <f>IFERROR(IF((E491+D492)*'Return Calculation'!B467&gt;0,E491+D492,""),"")</f>
        <v/>
      </c>
      <c r="F492" s="29" t="str">
        <f>IFERROR(IF('Return Calculation'!J467*(1+'Return Calculation'!F467)-'Return Calculation'!J467&gt;0,'Return Calculation'!J467*(1+'Return Calculation'!F467)-'Return Calculation'!J467,""),"")</f>
        <v/>
      </c>
      <c r="G492" s="29" t="str">
        <f>IFERROR(IF((G491+عربى!F492)*'Return Calculation'!B467&gt;0,G491+عربى!F492,""),"")</f>
        <v/>
      </c>
      <c r="H492" s="29" t="str">
        <f>IFERROR(IF('Return Calculation'!J467+عربى!F492+عربى!D492&gt;0,'Return Calculation'!J467+عربى!F492+عربى!D492,""),"")</f>
        <v/>
      </c>
    </row>
    <row r="493" spans="1:8" s="26" customFormat="1" ht="15.75" customHeight="1">
      <c r="A493" s="10"/>
      <c r="B493" s="27" t="str">
        <f>IF('Return Calculation'!C467*'Return Calculation'!B468&gt;0,'Return Calculation'!C467*'Return Calculation'!B468,"")</f>
        <v/>
      </c>
      <c r="C493" s="27"/>
      <c r="D493" s="29" t="str">
        <f>IF('Return Calculation'!B468=1,عربى!$D$15*'Return Calculation'!B468,"")</f>
        <v/>
      </c>
      <c r="E493" s="29" t="str">
        <f>IFERROR(IF((E492+D493)*'Return Calculation'!B468&gt;0,E492+D493,""),"")</f>
        <v/>
      </c>
      <c r="F493" s="29" t="str">
        <f>IFERROR(IF('Return Calculation'!J468*(1+'Return Calculation'!F468)-'Return Calculation'!J468&gt;0,'Return Calculation'!J468*(1+'Return Calculation'!F468)-'Return Calculation'!J468,""),"")</f>
        <v/>
      </c>
      <c r="G493" s="29" t="str">
        <f>IFERROR(IF((G492+عربى!F493)*'Return Calculation'!B468&gt;0,G492+عربى!F493,""),"")</f>
        <v/>
      </c>
      <c r="H493" s="29" t="str">
        <f>IFERROR(IF('Return Calculation'!J468+عربى!F493+عربى!D493&gt;0,'Return Calculation'!J468+عربى!F493+عربى!D493,""),"")</f>
        <v/>
      </c>
    </row>
    <row r="494" spans="1:8" s="26" customFormat="1" ht="15.75" customHeight="1">
      <c r="A494" s="10"/>
      <c r="B494" s="27" t="str">
        <f>IF('Return Calculation'!C468*'Return Calculation'!B469&gt;0,'Return Calculation'!C468*'Return Calculation'!B469,"")</f>
        <v/>
      </c>
      <c r="C494" s="27"/>
      <c r="D494" s="29" t="str">
        <f>IF('Return Calculation'!B469=1,عربى!$D$15*'Return Calculation'!B469,"")</f>
        <v/>
      </c>
      <c r="E494" s="29" t="str">
        <f>IFERROR(IF((E493+D494)*'Return Calculation'!B469&gt;0,E493+D494,""),"")</f>
        <v/>
      </c>
      <c r="F494" s="29" t="str">
        <f>IFERROR(IF('Return Calculation'!J469*(1+'Return Calculation'!F469)-'Return Calculation'!J469&gt;0,'Return Calculation'!J469*(1+'Return Calculation'!F469)-'Return Calculation'!J469,""),"")</f>
        <v/>
      </c>
      <c r="G494" s="29" t="str">
        <f>IFERROR(IF((G493+عربى!F494)*'Return Calculation'!B469&gt;0,G493+عربى!F494,""),"")</f>
        <v/>
      </c>
      <c r="H494" s="29" t="str">
        <f>IFERROR(IF('Return Calculation'!J469+عربى!F494+عربى!D494&gt;0,'Return Calculation'!J469+عربى!F494+عربى!D494,""),"")</f>
        <v/>
      </c>
    </row>
    <row r="495" spans="1:8" s="26" customFormat="1" ht="15.75" customHeight="1">
      <c r="A495" s="10"/>
      <c r="B495" s="27" t="str">
        <f>IF('Return Calculation'!C469*'Return Calculation'!B470&gt;0,'Return Calculation'!C469*'Return Calculation'!B470,"")</f>
        <v/>
      </c>
      <c r="C495" s="27"/>
      <c r="D495" s="29" t="str">
        <f>IF('Return Calculation'!B470=1,عربى!$D$15*'Return Calculation'!B470,"")</f>
        <v/>
      </c>
      <c r="E495" s="29" t="str">
        <f>IFERROR(IF((E494+D495)*'Return Calculation'!B470&gt;0,E494+D495,""),"")</f>
        <v/>
      </c>
      <c r="F495" s="29" t="str">
        <f>IFERROR(IF('Return Calculation'!J470*(1+'Return Calculation'!F470)-'Return Calculation'!J470&gt;0,'Return Calculation'!J470*(1+'Return Calculation'!F470)-'Return Calculation'!J470,""),"")</f>
        <v/>
      </c>
      <c r="G495" s="29" t="str">
        <f>IFERROR(IF((G494+عربى!F495)*'Return Calculation'!B470&gt;0,G494+عربى!F495,""),"")</f>
        <v/>
      </c>
      <c r="H495" s="29" t="str">
        <f>IFERROR(IF('Return Calculation'!J470+عربى!F495+عربى!D495&gt;0,'Return Calculation'!J470+عربى!F495+عربى!D495,""),"")</f>
        <v/>
      </c>
    </row>
    <row r="496" spans="1:8" s="26" customFormat="1" ht="15.75" customHeight="1">
      <c r="A496" s="10"/>
      <c r="B496" s="27" t="str">
        <f>IF('Return Calculation'!C470*'Return Calculation'!B471&gt;0,'Return Calculation'!C470*'Return Calculation'!B471,"")</f>
        <v/>
      </c>
      <c r="C496" s="27"/>
      <c r="D496" s="29" t="str">
        <f>IF('Return Calculation'!B471=1,عربى!$D$15*'Return Calculation'!B471,"")</f>
        <v/>
      </c>
      <c r="E496" s="29" t="str">
        <f>IFERROR(IF((E495+D496)*'Return Calculation'!B471&gt;0,E495+D496,""),"")</f>
        <v/>
      </c>
      <c r="F496" s="29" t="str">
        <f>IFERROR(IF('Return Calculation'!J471*(1+'Return Calculation'!F471)-'Return Calculation'!J471&gt;0,'Return Calculation'!J471*(1+'Return Calculation'!F471)-'Return Calculation'!J471,""),"")</f>
        <v/>
      </c>
      <c r="G496" s="29" t="str">
        <f>IFERROR(IF((G495+عربى!F496)*'Return Calculation'!B471&gt;0,G495+عربى!F496,""),"")</f>
        <v/>
      </c>
      <c r="H496" s="29" t="str">
        <f>IFERROR(IF('Return Calculation'!J471+عربى!F496+عربى!D496&gt;0,'Return Calculation'!J471+عربى!F496+عربى!D496,""),"")</f>
        <v/>
      </c>
    </row>
    <row r="497" spans="1:8" s="26" customFormat="1" ht="15.75" customHeight="1">
      <c r="A497" s="10"/>
      <c r="B497" s="27" t="str">
        <f>IF('Return Calculation'!C471*'Return Calculation'!B472&gt;0,'Return Calculation'!C471*'Return Calculation'!B472,"")</f>
        <v/>
      </c>
      <c r="C497" s="27"/>
      <c r="D497" s="29" t="str">
        <f>IF('Return Calculation'!B472=1,عربى!$D$15*'Return Calculation'!B472,"")</f>
        <v/>
      </c>
      <c r="E497" s="29" t="str">
        <f>IFERROR(IF((E496+D497)*'Return Calculation'!B472&gt;0,E496+D497,""),"")</f>
        <v/>
      </c>
      <c r="F497" s="29" t="str">
        <f>IFERROR(IF('Return Calculation'!J472*(1+'Return Calculation'!F472)-'Return Calculation'!J472&gt;0,'Return Calculation'!J472*(1+'Return Calculation'!F472)-'Return Calculation'!J472,""),"")</f>
        <v/>
      </c>
      <c r="G497" s="29" t="str">
        <f>IFERROR(IF((G496+عربى!F497)*'Return Calculation'!B472&gt;0,G496+عربى!F497,""),"")</f>
        <v/>
      </c>
      <c r="H497" s="29" t="str">
        <f>IFERROR(IF('Return Calculation'!J472+عربى!F497+عربى!D497&gt;0,'Return Calculation'!J472+عربى!F497+عربى!D497,""),"")</f>
        <v/>
      </c>
    </row>
    <row r="498" spans="1:8" s="26" customFormat="1" ht="15.75" customHeight="1">
      <c r="A498" s="10"/>
      <c r="B498" s="27" t="str">
        <f>IF('Return Calculation'!C472*'Return Calculation'!B473&gt;0,'Return Calculation'!C472*'Return Calculation'!B473,"")</f>
        <v/>
      </c>
      <c r="C498" s="27"/>
      <c r="D498" s="29" t="str">
        <f>IF('Return Calculation'!B473=1,عربى!$D$15*'Return Calculation'!B473,"")</f>
        <v/>
      </c>
      <c r="E498" s="29" t="str">
        <f>IFERROR(IF((E497+D498)*'Return Calculation'!B473&gt;0,E497+D498,""),"")</f>
        <v/>
      </c>
      <c r="F498" s="29" t="str">
        <f>IFERROR(IF('Return Calculation'!J473*(1+'Return Calculation'!F473)-'Return Calculation'!J473&gt;0,'Return Calculation'!J473*(1+'Return Calculation'!F473)-'Return Calculation'!J473,""),"")</f>
        <v/>
      </c>
      <c r="G498" s="29" t="str">
        <f>IFERROR(IF((G497+عربى!F498)*'Return Calculation'!B473&gt;0,G497+عربى!F498,""),"")</f>
        <v/>
      </c>
      <c r="H498" s="29" t="str">
        <f>IFERROR(IF('Return Calculation'!J473+عربى!F498+عربى!D498&gt;0,'Return Calculation'!J473+عربى!F498+عربى!D498,""),"")</f>
        <v/>
      </c>
    </row>
    <row r="499" spans="1:8" s="26" customFormat="1" ht="15.75" customHeight="1">
      <c r="A499" s="10"/>
      <c r="B499" s="27" t="str">
        <f>IF('Return Calculation'!C473*'Return Calculation'!B474&gt;0,'Return Calculation'!C473*'Return Calculation'!B474,"")</f>
        <v/>
      </c>
      <c r="C499" s="27"/>
      <c r="D499" s="29" t="str">
        <f>IF('Return Calculation'!B474=1,عربى!$D$15*'Return Calculation'!B474,"")</f>
        <v/>
      </c>
      <c r="E499" s="29" t="str">
        <f>IFERROR(IF((E498+D499)*'Return Calculation'!B474&gt;0,E498+D499,""),"")</f>
        <v/>
      </c>
      <c r="F499" s="29" t="str">
        <f>IFERROR(IF('Return Calculation'!J474*(1+'Return Calculation'!F474)-'Return Calculation'!J474&gt;0,'Return Calculation'!J474*(1+'Return Calculation'!F474)-'Return Calculation'!J474,""),"")</f>
        <v/>
      </c>
      <c r="G499" s="29" t="str">
        <f>IFERROR(IF((G498+عربى!F499)*'Return Calculation'!B474&gt;0,G498+عربى!F499,""),"")</f>
        <v/>
      </c>
      <c r="H499" s="29" t="str">
        <f>IFERROR(IF('Return Calculation'!J474+عربى!F499+عربى!D499&gt;0,'Return Calculation'!J474+عربى!F499+عربى!D499,""),"")</f>
        <v/>
      </c>
    </row>
    <row r="500" spans="1:8" s="26" customFormat="1" ht="15.75" customHeight="1">
      <c r="A500" s="10"/>
      <c r="B500" s="27" t="str">
        <f>IF('Return Calculation'!C474*'Return Calculation'!B475&gt;0,'Return Calculation'!C474*'Return Calculation'!B475,"")</f>
        <v/>
      </c>
      <c r="C500" s="27"/>
      <c r="D500" s="29" t="str">
        <f>IF('Return Calculation'!B475=1,عربى!$D$15*'Return Calculation'!B475,"")</f>
        <v/>
      </c>
      <c r="E500" s="29" t="str">
        <f>IFERROR(IF((E499+D500)*'Return Calculation'!B475&gt;0,E499+D500,""),"")</f>
        <v/>
      </c>
      <c r="F500" s="29" t="str">
        <f>IFERROR(IF('Return Calculation'!J475*(1+'Return Calculation'!F475)-'Return Calculation'!J475&gt;0,'Return Calculation'!J475*(1+'Return Calculation'!F475)-'Return Calculation'!J475,""),"")</f>
        <v/>
      </c>
      <c r="G500" s="29" t="str">
        <f>IFERROR(IF((G499+عربى!F500)*'Return Calculation'!B475&gt;0,G499+عربى!F500,""),"")</f>
        <v/>
      </c>
      <c r="H500" s="29" t="str">
        <f>IFERROR(IF('Return Calculation'!J475+عربى!F500+عربى!D500&gt;0,'Return Calculation'!J475+عربى!F500+عربى!D500,""),"")</f>
        <v/>
      </c>
    </row>
    <row r="501" spans="1:8" s="26" customFormat="1" ht="15.75" customHeight="1">
      <c r="A501" s="10"/>
      <c r="B501" s="27" t="str">
        <f>IF('Return Calculation'!C475*'Return Calculation'!B476&gt;0,'Return Calculation'!C475*'Return Calculation'!B476,"")</f>
        <v/>
      </c>
      <c r="C501" s="27"/>
      <c r="D501" s="29" t="str">
        <f>IF('Return Calculation'!B476=1,عربى!$D$15*'Return Calculation'!B476,"")</f>
        <v/>
      </c>
      <c r="E501" s="29" t="str">
        <f>IFERROR(IF((E500+D501)*'Return Calculation'!B476&gt;0,E500+D501,""),"")</f>
        <v/>
      </c>
      <c r="F501" s="29" t="str">
        <f>IFERROR(IF('Return Calculation'!J476*(1+'Return Calculation'!F476)-'Return Calculation'!J476&gt;0,'Return Calculation'!J476*(1+'Return Calculation'!F476)-'Return Calculation'!J476,""),"")</f>
        <v/>
      </c>
      <c r="G501" s="29" t="str">
        <f>IFERROR(IF((G500+عربى!F501)*'Return Calculation'!B476&gt;0,G500+عربى!F501,""),"")</f>
        <v/>
      </c>
      <c r="H501" s="29" t="str">
        <f>IFERROR(IF('Return Calculation'!J476+عربى!F501+عربى!D501&gt;0,'Return Calculation'!J476+عربى!F501+عربى!D501,""),"")</f>
        <v/>
      </c>
    </row>
    <row r="502" spans="1:8" s="26" customFormat="1" ht="15.75" customHeight="1">
      <c r="A502" s="10"/>
      <c r="B502" s="27" t="str">
        <f>IF('Return Calculation'!C476*'Return Calculation'!B477&gt;0,'Return Calculation'!C476*'Return Calculation'!B477,"")</f>
        <v/>
      </c>
      <c r="C502" s="27"/>
      <c r="D502" s="29" t="str">
        <f>IF('Return Calculation'!B477=1,عربى!$D$15*'Return Calculation'!B477,"")</f>
        <v/>
      </c>
      <c r="E502" s="29" t="str">
        <f>IFERROR(IF((E501+D502)*'Return Calculation'!B477&gt;0,E501+D502,""),"")</f>
        <v/>
      </c>
      <c r="F502" s="29" t="str">
        <f>IFERROR(IF('Return Calculation'!J477*(1+'Return Calculation'!F477)-'Return Calculation'!J477&gt;0,'Return Calculation'!J477*(1+'Return Calculation'!F477)-'Return Calculation'!J477,""),"")</f>
        <v/>
      </c>
      <c r="G502" s="29" t="str">
        <f>IFERROR(IF((G501+عربى!F502)*'Return Calculation'!B477&gt;0,G501+عربى!F502,""),"")</f>
        <v/>
      </c>
      <c r="H502" s="29" t="str">
        <f>IFERROR(IF('Return Calculation'!J477+عربى!F502+عربى!D502&gt;0,'Return Calculation'!J477+عربى!F502+عربى!D502,""),"")</f>
        <v/>
      </c>
    </row>
    <row r="503" spans="1:8" s="26" customFormat="1" ht="15.75" customHeight="1">
      <c r="A503" s="10"/>
      <c r="B503" s="27" t="str">
        <f>IF('Return Calculation'!C477*'Return Calculation'!B478&gt;0,'Return Calculation'!C477*'Return Calculation'!B478,"")</f>
        <v/>
      </c>
      <c r="C503" s="27"/>
      <c r="D503" s="29" t="str">
        <f>IF('Return Calculation'!B478=1,عربى!$D$15*'Return Calculation'!B478,"")</f>
        <v/>
      </c>
      <c r="E503" s="29" t="str">
        <f>IFERROR(IF((E502+D503)*'Return Calculation'!B478&gt;0,E502+D503,""),"")</f>
        <v/>
      </c>
      <c r="F503" s="29" t="str">
        <f>IFERROR(IF('Return Calculation'!J478*(1+'Return Calculation'!F478)-'Return Calculation'!J478&gt;0,'Return Calculation'!J478*(1+'Return Calculation'!F478)-'Return Calculation'!J478,""),"")</f>
        <v/>
      </c>
      <c r="G503" s="29" t="str">
        <f>IFERROR(IF((G502+عربى!F503)*'Return Calculation'!B478&gt;0,G502+عربى!F503,""),"")</f>
        <v/>
      </c>
      <c r="H503" s="29" t="str">
        <f>IFERROR(IF('Return Calculation'!J478+عربى!F503+عربى!D503&gt;0,'Return Calculation'!J478+عربى!F503+عربى!D503,""),"")</f>
        <v/>
      </c>
    </row>
    <row r="504" spans="1:8" s="26" customFormat="1" ht="15.75" customHeight="1">
      <c r="A504" s="10"/>
      <c r="B504" s="27" t="str">
        <f>IF('Return Calculation'!C478*'Return Calculation'!B479&gt;0,'Return Calculation'!C478*'Return Calculation'!B479,"")</f>
        <v/>
      </c>
      <c r="C504" s="27"/>
      <c r="D504" s="29" t="str">
        <f>IF('Return Calculation'!B479=1,عربى!$D$15*'Return Calculation'!B479,"")</f>
        <v/>
      </c>
      <c r="E504" s="29" t="str">
        <f>IFERROR(IF((E503+D504)*'Return Calculation'!B479&gt;0,E503+D504,""),"")</f>
        <v/>
      </c>
      <c r="F504" s="29" t="str">
        <f>IFERROR(IF('Return Calculation'!J479*(1+'Return Calculation'!F479)-'Return Calculation'!J479&gt;0,'Return Calculation'!J479*(1+'Return Calculation'!F479)-'Return Calculation'!J479,""),"")</f>
        <v/>
      </c>
      <c r="G504" s="29" t="str">
        <f>IFERROR(IF((G503+عربى!F504)*'Return Calculation'!B479&gt;0,G503+عربى!F504,""),"")</f>
        <v/>
      </c>
      <c r="H504" s="29" t="str">
        <f>IFERROR(IF('Return Calculation'!J479+عربى!F504+عربى!D504&gt;0,'Return Calculation'!J479+عربى!F504+عربى!D504,""),"")</f>
        <v/>
      </c>
    </row>
    <row r="505" spans="1:8" s="26" customFormat="1" ht="15.75" customHeight="1">
      <c r="A505" s="10"/>
      <c r="B505" s="27" t="str">
        <f>IF('Return Calculation'!C479*'Return Calculation'!B480&gt;0,'Return Calculation'!C479*'Return Calculation'!B480,"")</f>
        <v/>
      </c>
      <c r="C505" s="27"/>
      <c r="D505" s="29" t="str">
        <f>IF('Return Calculation'!B480=1,عربى!$D$15*'Return Calculation'!B480,"")</f>
        <v/>
      </c>
      <c r="E505" s="29" t="str">
        <f>IFERROR(IF((E504+D505)*'Return Calculation'!B480&gt;0,E504+D505,""),"")</f>
        <v/>
      </c>
      <c r="F505" s="29" t="str">
        <f>IFERROR(IF('Return Calculation'!J480*(1+'Return Calculation'!F480)-'Return Calculation'!J480&gt;0,'Return Calculation'!J480*(1+'Return Calculation'!F480)-'Return Calculation'!J480,""),"")</f>
        <v/>
      </c>
      <c r="G505" s="29" t="str">
        <f>IFERROR(IF((G504+عربى!F505)*'Return Calculation'!B480&gt;0,G504+عربى!F505,""),"")</f>
        <v/>
      </c>
      <c r="H505" s="29" t="str">
        <f>IFERROR(IF('Return Calculation'!J480+عربى!F505+عربى!D505&gt;0,'Return Calculation'!J480+عربى!F505+عربى!D505,""),"")</f>
        <v/>
      </c>
    </row>
    <row r="506" spans="1:8" s="26" customFormat="1" ht="15.75" customHeight="1">
      <c r="A506" s="10"/>
      <c r="B506" s="27" t="str">
        <f>IF('Return Calculation'!C480*'Return Calculation'!B481&gt;0,'Return Calculation'!C480*'Return Calculation'!B481,"")</f>
        <v/>
      </c>
      <c r="C506" s="27"/>
      <c r="D506" s="29" t="str">
        <f>IF('Return Calculation'!B481=1,عربى!$D$15*'Return Calculation'!B481,"")</f>
        <v/>
      </c>
      <c r="E506" s="29" t="str">
        <f>IFERROR(IF((E505+D506)*'Return Calculation'!B481&gt;0,E505+D506,""),"")</f>
        <v/>
      </c>
      <c r="F506" s="29" t="str">
        <f>IFERROR(IF('Return Calculation'!J481*(1+'Return Calculation'!F481)-'Return Calculation'!J481&gt;0,'Return Calculation'!J481*(1+'Return Calculation'!F481)-'Return Calculation'!J481,""),"")</f>
        <v/>
      </c>
      <c r="G506" s="29" t="str">
        <f>IFERROR(IF((G505+عربى!F506)*'Return Calculation'!B481&gt;0,G505+عربى!F506,""),"")</f>
        <v/>
      </c>
      <c r="H506" s="29" t="str">
        <f>IFERROR(IF('Return Calculation'!J481+عربى!F506+عربى!D506&gt;0,'Return Calculation'!J481+عربى!F506+عربى!D506,""),"")</f>
        <v/>
      </c>
    </row>
    <row r="507" spans="1:8" s="26" customFormat="1" ht="15.75" customHeight="1">
      <c r="A507" s="10"/>
      <c r="B507" s="27" t="str">
        <f>IF('Return Calculation'!C481*'Return Calculation'!B482&gt;0,'Return Calculation'!C481*'Return Calculation'!B482,"")</f>
        <v/>
      </c>
      <c r="C507" s="27"/>
      <c r="D507" s="29" t="str">
        <f>IF('Return Calculation'!B482=1,عربى!$D$15*'Return Calculation'!B482,"")</f>
        <v/>
      </c>
      <c r="E507" s="29" t="str">
        <f>IFERROR(IF((E506+D507)*'Return Calculation'!B482&gt;0,E506+D507,""),"")</f>
        <v/>
      </c>
      <c r="F507" s="29" t="str">
        <f>IFERROR(IF('Return Calculation'!J482*(1+'Return Calculation'!F482)-'Return Calculation'!J482&gt;0,'Return Calculation'!J482*(1+'Return Calculation'!F482)-'Return Calculation'!J482,""),"")</f>
        <v/>
      </c>
      <c r="G507" s="29" t="str">
        <f>IFERROR(IF((G506+عربى!F507)*'Return Calculation'!B482&gt;0,G506+عربى!F507,""),"")</f>
        <v/>
      </c>
      <c r="H507" s="29" t="str">
        <f>IFERROR(IF('Return Calculation'!J482+عربى!F507+عربى!D507&gt;0,'Return Calculation'!J482+عربى!F507+عربى!D507,""),"")</f>
        <v/>
      </c>
    </row>
    <row r="508" spans="1:8" s="26" customFormat="1" ht="15.75" customHeight="1">
      <c r="A508" s="10"/>
      <c r="B508" s="27" t="str">
        <f>IF('Return Calculation'!C482*'Return Calculation'!B483&gt;0,'Return Calculation'!C482*'Return Calculation'!B483,"")</f>
        <v/>
      </c>
      <c r="C508" s="27"/>
      <c r="D508" s="29" t="str">
        <f>IF('Return Calculation'!B483=1,عربى!$D$15*'Return Calculation'!B483,"")</f>
        <v/>
      </c>
      <c r="E508" s="29" t="str">
        <f>IFERROR(IF((E507+D508)*'Return Calculation'!B483&gt;0,E507+D508,""),"")</f>
        <v/>
      </c>
      <c r="F508" s="29" t="str">
        <f>IFERROR(IF('Return Calculation'!J483*(1+'Return Calculation'!F483)-'Return Calculation'!J483&gt;0,'Return Calculation'!J483*(1+'Return Calculation'!F483)-'Return Calculation'!J483,""),"")</f>
        <v/>
      </c>
      <c r="G508" s="29" t="str">
        <f>IFERROR(IF((G507+عربى!F508)*'Return Calculation'!B483&gt;0,G507+عربى!F508,""),"")</f>
        <v/>
      </c>
      <c r="H508" s="29" t="str">
        <f>IFERROR(IF('Return Calculation'!J483+عربى!F508+عربى!D508&gt;0,'Return Calculation'!J483+عربى!F508+عربى!D508,""),"")</f>
        <v/>
      </c>
    </row>
    <row r="509" spans="1:8" s="26" customFormat="1" ht="15.75" customHeight="1">
      <c r="A509" s="10"/>
      <c r="B509" s="27" t="str">
        <f>IF('Return Calculation'!C483*'Return Calculation'!B484&gt;0,'Return Calculation'!C483*'Return Calculation'!B484,"")</f>
        <v/>
      </c>
      <c r="C509" s="27"/>
      <c r="D509" s="29" t="str">
        <f>IF('Return Calculation'!B484=1,عربى!$D$15*'Return Calculation'!B484,"")</f>
        <v/>
      </c>
      <c r="E509" s="29" t="str">
        <f>IFERROR(IF((E508+D509)*'Return Calculation'!B484&gt;0,E508+D509,""),"")</f>
        <v/>
      </c>
      <c r="F509" s="29" t="str">
        <f>IFERROR(IF('Return Calculation'!J484*(1+'Return Calculation'!F484)-'Return Calculation'!J484&gt;0,'Return Calculation'!J484*(1+'Return Calculation'!F484)-'Return Calculation'!J484,""),"")</f>
        <v/>
      </c>
      <c r="G509" s="29" t="str">
        <f>IFERROR(IF((G508+عربى!F509)*'Return Calculation'!B484&gt;0,G508+عربى!F509,""),"")</f>
        <v/>
      </c>
      <c r="H509" s="29" t="str">
        <f>IFERROR(IF('Return Calculation'!J484+عربى!F509+عربى!D509&gt;0,'Return Calculation'!J484+عربى!F509+عربى!D509,""),"")</f>
        <v/>
      </c>
    </row>
    <row r="510" spans="1:8" s="26" customFormat="1" ht="15.75" customHeight="1">
      <c r="A510" s="10"/>
      <c r="B510" s="27" t="str">
        <f>IF('Return Calculation'!C484*'Return Calculation'!B485&gt;0,'Return Calculation'!C484*'Return Calculation'!B485,"")</f>
        <v/>
      </c>
      <c r="C510" s="27"/>
      <c r="D510" s="29" t="str">
        <f>IF('Return Calculation'!B485=1,عربى!$D$15*'Return Calculation'!B485,"")</f>
        <v/>
      </c>
      <c r="E510" s="29" t="str">
        <f>IFERROR(IF((E509+D510)*'Return Calculation'!B485&gt;0,E509+D510,""),"")</f>
        <v/>
      </c>
      <c r="F510" s="29" t="str">
        <f>IFERROR(IF('Return Calculation'!J485*(1+'Return Calculation'!F485)-'Return Calculation'!J485&gt;0,'Return Calculation'!J485*(1+'Return Calculation'!F485)-'Return Calculation'!J485,""),"")</f>
        <v/>
      </c>
      <c r="G510" s="29" t="str">
        <f>IFERROR(IF((G509+عربى!F510)*'Return Calculation'!B485&gt;0,G509+عربى!F510,""),"")</f>
        <v/>
      </c>
      <c r="H510" s="29" t="str">
        <f>IFERROR(IF('Return Calculation'!J485+عربى!F510+عربى!D510&gt;0,'Return Calculation'!J485+عربى!F510+عربى!D510,""),"")</f>
        <v/>
      </c>
    </row>
    <row r="511" spans="1:8" s="26" customFormat="1" ht="15.75" customHeight="1">
      <c r="A511" s="10"/>
      <c r="B511" s="27" t="str">
        <f>IF('Return Calculation'!C485*'Return Calculation'!B486&gt;0,'Return Calculation'!C485*'Return Calculation'!B486,"")</f>
        <v/>
      </c>
      <c r="C511" s="27"/>
      <c r="D511" s="29" t="str">
        <f>IF('Return Calculation'!B486=1,عربى!$D$15*'Return Calculation'!B486,"")</f>
        <v/>
      </c>
      <c r="E511" s="29" t="str">
        <f>IFERROR(IF((E510+D511)*'Return Calculation'!B486&gt;0,E510+D511,""),"")</f>
        <v/>
      </c>
      <c r="F511" s="29" t="str">
        <f>IFERROR(IF('Return Calculation'!J486*(1+'Return Calculation'!F486)-'Return Calculation'!J486&gt;0,'Return Calculation'!J486*(1+'Return Calculation'!F486)-'Return Calculation'!J486,""),"")</f>
        <v/>
      </c>
      <c r="G511" s="29" t="str">
        <f>IFERROR(IF((G510+عربى!F511)*'Return Calculation'!B486&gt;0,G510+عربى!F511,""),"")</f>
        <v/>
      </c>
      <c r="H511" s="29" t="str">
        <f>IFERROR(IF('Return Calculation'!J486+عربى!F511+عربى!D511&gt;0,'Return Calculation'!J486+عربى!F511+عربى!D511,""),"")</f>
        <v/>
      </c>
    </row>
    <row r="512" spans="1:8" s="26" customFormat="1" ht="15.75" customHeight="1">
      <c r="A512" s="10"/>
      <c r="B512" s="27" t="str">
        <f>IF('Return Calculation'!C486*'Return Calculation'!B487&gt;0,'Return Calculation'!C486*'Return Calculation'!B487,"")</f>
        <v/>
      </c>
      <c r="C512" s="27"/>
      <c r="D512" s="29" t="str">
        <f>IF('Return Calculation'!B487=1,عربى!$D$15*'Return Calculation'!B487,"")</f>
        <v/>
      </c>
      <c r="E512" s="29" t="str">
        <f>IFERROR(IF((E511+D512)*'Return Calculation'!B487&gt;0,E511+D512,""),"")</f>
        <v/>
      </c>
      <c r="F512" s="29" t="str">
        <f>IFERROR(IF('Return Calculation'!J487*(1+'Return Calculation'!F487)-'Return Calculation'!J487&gt;0,'Return Calculation'!J487*(1+'Return Calculation'!F487)-'Return Calculation'!J487,""),"")</f>
        <v/>
      </c>
      <c r="G512" s="29" t="str">
        <f>IFERROR(IF((G511+عربى!F512)*'Return Calculation'!B487&gt;0,G511+عربى!F512,""),"")</f>
        <v/>
      </c>
      <c r="H512" s="29" t="str">
        <f>IFERROR(IF('Return Calculation'!J487+عربى!F512+عربى!D512&gt;0,'Return Calculation'!J487+عربى!F512+عربى!D512,""),"")</f>
        <v/>
      </c>
    </row>
    <row r="513" spans="1:8" s="26" customFormat="1" ht="15.75" customHeight="1">
      <c r="A513" s="10"/>
      <c r="B513" s="27" t="str">
        <f>IF('Return Calculation'!C487*'Return Calculation'!B488&gt;0,'Return Calculation'!C487*'Return Calculation'!B488,"")</f>
        <v/>
      </c>
      <c r="C513" s="27"/>
      <c r="D513" s="29" t="str">
        <f>IF('Return Calculation'!B488=1,عربى!$D$15*'Return Calculation'!B488,"")</f>
        <v/>
      </c>
      <c r="E513" s="29" t="str">
        <f>IFERROR(IF((E512+D513)*'Return Calculation'!B488&gt;0,E512+D513,""),"")</f>
        <v/>
      </c>
      <c r="F513" s="29" t="str">
        <f>IFERROR(IF('Return Calculation'!J488*(1+'Return Calculation'!F488)-'Return Calculation'!J488&gt;0,'Return Calculation'!J488*(1+'Return Calculation'!F488)-'Return Calculation'!J488,""),"")</f>
        <v/>
      </c>
      <c r="G513" s="29" t="str">
        <f>IFERROR(IF((G512+عربى!F513)*'Return Calculation'!B488&gt;0,G512+عربى!F513,""),"")</f>
        <v/>
      </c>
      <c r="H513" s="29" t="str">
        <f>IFERROR(IF('Return Calculation'!J488+عربى!F513+عربى!D513&gt;0,'Return Calculation'!J488+عربى!F513+عربى!D513,""),"")</f>
        <v/>
      </c>
    </row>
    <row r="514" spans="1:8" s="26" customFormat="1" ht="15.75" customHeight="1">
      <c r="A514" s="10"/>
      <c r="B514" s="27" t="str">
        <f>IF('Return Calculation'!C488*'Return Calculation'!B489&gt;0,'Return Calculation'!C488*'Return Calculation'!B489,"")</f>
        <v/>
      </c>
      <c r="C514" s="27"/>
      <c r="D514" s="29" t="str">
        <f>IF('Return Calculation'!B489=1,عربى!$D$15*'Return Calculation'!B489,"")</f>
        <v/>
      </c>
      <c r="E514" s="29" t="str">
        <f>IFERROR(IF((E513+D514)*'Return Calculation'!B489&gt;0,E513+D514,""),"")</f>
        <v/>
      </c>
      <c r="F514" s="29" t="str">
        <f>IFERROR(IF('Return Calculation'!J489*(1+'Return Calculation'!F489)-'Return Calculation'!J489&gt;0,'Return Calculation'!J489*(1+'Return Calculation'!F489)-'Return Calculation'!J489,""),"")</f>
        <v/>
      </c>
      <c r="G514" s="29" t="str">
        <f>IFERROR(IF((G513+عربى!F514)*'Return Calculation'!B489&gt;0,G513+عربى!F514,""),"")</f>
        <v/>
      </c>
      <c r="H514" s="29" t="str">
        <f>IFERROR(IF('Return Calculation'!J489+عربى!F514+عربى!D514&gt;0,'Return Calculation'!J489+عربى!F514+عربى!D514,""),"")</f>
        <v/>
      </c>
    </row>
    <row r="515" spans="1:8" s="26" customFormat="1" ht="15.75" customHeight="1">
      <c r="A515" s="10"/>
      <c r="B515" s="27" t="str">
        <f>IF('Return Calculation'!C489*'Return Calculation'!B490&gt;0,'Return Calculation'!C489*'Return Calculation'!B490,"")</f>
        <v/>
      </c>
      <c r="C515" s="27"/>
      <c r="D515" s="29" t="str">
        <f>IF('Return Calculation'!B490=1,عربى!$D$15*'Return Calculation'!B490,"")</f>
        <v/>
      </c>
      <c r="E515" s="29" t="str">
        <f>IFERROR(IF((E514+D515)*'Return Calculation'!B490&gt;0,E514+D515,""),"")</f>
        <v/>
      </c>
      <c r="F515" s="29" t="str">
        <f>IFERROR(IF('Return Calculation'!J490*(1+'Return Calculation'!F490)-'Return Calculation'!J490&gt;0,'Return Calculation'!J490*(1+'Return Calculation'!F490)-'Return Calculation'!J490,""),"")</f>
        <v/>
      </c>
      <c r="G515" s="29" t="str">
        <f>IFERROR(IF((G514+عربى!F515)*'Return Calculation'!B490&gt;0,G514+عربى!F515,""),"")</f>
        <v/>
      </c>
      <c r="H515" s="29" t="str">
        <f>IFERROR(IF('Return Calculation'!J490+عربى!F515+عربى!D515&gt;0,'Return Calculation'!J490+عربى!F515+عربى!D515,""),"")</f>
        <v/>
      </c>
    </row>
    <row r="516" spans="1:8" s="26" customFormat="1" ht="15.75" customHeight="1">
      <c r="A516" s="10"/>
      <c r="B516" s="27" t="str">
        <f>IF('Return Calculation'!C490*'Return Calculation'!B491&gt;0,'Return Calculation'!C490*'Return Calculation'!B491,"")</f>
        <v/>
      </c>
      <c r="C516" s="27"/>
      <c r="D516" s="29" t="str">
        <f>IF('Return Calculation'!B491=1,عربى!$D$15*'Return Calculation'!B491,"")</f>
        <v/>
      </c>
      <c r="E516" s="29" t="str">
        <f>IFERROR(IF((E515+D516)*'Return Calculation'!B491&gt;0,E515+D516,""),"")</f>
        <v/>
      </c>
      <c r="F516" s="29" t="str">
        <f>IFERROR(IF('Return Calculation'!J491*(1+'Return Calculation'!F491)-'Return Calculation'!J491&gt;0,'Return Calculation'!J491*(1+'Return Calculation'!F491)-'Return Calculation'!J491,""),"")</f>
        <v/>
      </c>
      <c r="G516" s="29" t="str">
        <f>IFERROR(IF((G515+عربى!F516)*'Return Calculation'!B491&gt;0,G515+عربى!F516,""),"")</f>
        <v/>
      </c>
      <c r="H516" s="29" t="str">
        <f>IFERROR(IF('Return Calculation'!J491+عربى!F516+عربى!D516&gt;0,'Return Calculation'!J491+عربى!F516+عربى!D516,""),"")</f>
        <v/>
      </c>
    </row>
    <row r="517" spans="1:8" s="26" customFormat="1" ht="15.75" customHeight="1">
      <c r="A517" s="10"/>
      <c r="B517" s="27" t="str">
        <f>IF('Return Calculation'!C491*'Return Calculation'!B492&gt;0,'Return Calculation'!C491*'Return Calculation'!B492,"")</f>
        <v/>
      </c>
      <c r="C517" s="27"/>
      <c r="D517" s="29" t="str">
        <f>IF('Return Calculation'!B492=1,عربى!$D$15*'Return Calculation'!B492,"")</f>
        <v/>
      </c>
      <c r="E517" s="29" t="str">
        <f>IFERROR(IF((E516+D517)*'Return Calculation'!B492&gt;0,E516+D517,""),"")</f>
        <v/>
      </c>
      <c r="F517" s="29" t="str">
        <f>IFERROR(IF('Return Calculation'!J492*(1+'Return Calculation'!F492)-'Return Calculation'!J492&gt;0,'Return Calculation'!J492*(1+'Return Calculation'!F492)-'Return Calculation'!J492,""),"")</f>
        <v/>
      </c>
      <c r="G517" s="29" t="str">
        <f>IFERROR(IF((G516+عربى!F517)*'Return Calculation'!B492&gt;0,G516+عربى!F517,""),"")</f>
        <v/>
      </c>
      <c r="H517" s="29" t="str">
        <f>IFERROR(IF('Return Calculation'!J492+عربى!F517+عربى!D517&gt;0,'Return Calculation'!J492+عربى!F517+عربى!D517,""),"")</f>
        <v/>
      </c>
    </row>
    <row r="518" spans="1:8" s="26" customFormat="1" ht="15.75" customHeight="1">
      <c r="A518" s="10"/>
      <c r="B518" s="27" t="str">
        <f>IF('Return Calculation'!C492*'Return Calculation'!B493&gt;0,'Return Calculation'!C492*'Return Calculation'!B493,"")</f>
        <v/>
      </c>
      <c r="C518" s="27"/>
      <c r="D518" s="29" t="str">
        <f>IF('Return Calculation'!B493=1,عربى!$D$15*'Return Calculation'!B493,"")</f>
        <v/>
      </c>
      <c r="E518" s="29" t="str">
        <f>IFERROR(IF((E517+D518)*'Return Calculation'!B493&gt;0,E517+D518,""),"")</f>
        <v/>
      </c>
      <c r="F518" s="29" t="str">
        <f>IFERROR(IF('Return Calculation'!J493*(1+'Return Calculation'!F493)-'Return Calculation'!J493&gt;0,'Return Calculation'!J493*(1+'Return Calculation'!F493)-'Return Calculation'!J493,""),"")</f>
        <v/>
      </c>
      <c r="G518" s="29" t="str">
        <f>IFERROR(IF((G517+عربى!F518)*'Return Calculation'!B493&gt;0,G517+عربى!F518,""),"")</f>
        <v/>
      </c>
      <c r="H518" s="29" t="str">
        <f>IFERROR(IF('Return Calculation'!J493+عربى!F518+عربى!D518&gt;0,'Return Calculation'!J493+عربى!F518+عربى!D518,""),"")</f>
        <v/>
      </c>
    </row>
    <row r="519" spans="1:8" s="26" customFormat="1" ht="15.75" customHeight="1">
      <c r="A519" s="10"/>
      <c r="B519" s="27" t="str">
        <f>IF('Return Calculation'!C493*'Return Calculation'!B494&gt;0,'Return Calculation'!C493*'Return Calculation'!B494,"")</f>
        <v/>
      </c>
      <c r="C519" s="27"/>
      <c r="D519" s="29" t="str">
        <f>IF('Return Calculation'!B494=1,عربى!$D$15*'Return Calculation'!B494,"")</f>
        <v/>
      </c>
      <c r="E519" s="29" t="str">
        <f>IFERROR(IF((E518+D519)*'Return Calculation'!B494&gt;0,E518+D519,""),"")</f>
        <v/>
      </c>
      <c r="F519" s="29" t="str">
        <f>IFERROR(IF('Return Calculation'!J494*(1+'Return Calculation'!F494)-'Return Calculation'!J494&gt;0,'Return Calculation'!J494*(1+'Return Calculation'!F494)-'Return Calculation'!J494,""),"")</f>
        <v/>
      </c>
      <c r="G519" s="29" t="str">
        <f>IFERROR(IF((G518+عربى!F519)*'Return Calculation'!B494&gt;0,G518+عربى!F519,""),"")</f>
        <v/>
      </c>
      <c r="H519" s="29" t="str">
        <f>IFERROR(IF('Return Calculation'!J494+عربى!F519+عربى!D519&gt;0,'Return Calculation'!J494+عربى!F519+عربى!D519,""),"")</f>
        <v/>
      </c>
    </row>
    <row r="520" spans="1:8" s="26" customFormat="1" ht="15.75" customHeight="1">
      <c r="A520" s="10"/>
      <c r="B520" s="27" t="str">
        <f>IF('Return Calculation'!C494*'Return Calculation'!B495&gt;0,'Return Calculation'!C494*'Return Calculation'!B495,"")</f>
        <v/>
      </c>
      <c r="C520" s="27"/>
      <c r="D520" s="29" t="str">
        <f>IF('Return Calculation'!B495=1,عربى!$D$15*'Return Calculation'!B495,"")</f>
        <v/>
      </c>
      <c r="E520" s="29" t="str">
        <f>IFERROR(IF((E519+D520)*'Return Calculation'!B495&gt;0,E519+D520,""),"")</f>
        <v/>
      </c>
      <c r="F520" s="29" t="str">
        <f>IFERROR(IF('Return Calculation'!J495*(1+'Return Calculation'!F495)-'Return Calculation'!J495&gt;0,'Return Calculation'!J495*(1+'Return Calculation'!F495)-'Return Calculation'!J495,""),"")</f>
        <v/>
      </c>
      <c r="G520" s="29" t="str">
        <f>IFERROR(IF((G519+عربى!F520)*'Return Calculation'!B495&gt;0,G519+عربى!F520,""),"")</f>
        <v/>
      </c>
      <c r="H520" s="29" t="str">
        <f>IFERROR(IF('Return Calculation'!J495+عربى!F520+عربى!D520&gt;0,'Return Calculation'!J495+عربى!F520+عربى!D520,""),"")</f>
        <v/>
      </c>
    </row>
    <row r="521" spans="1:8" s="26" customFormat="1" ht="15.75" customHeight="1">
      <c r="A521" s="10"/>
      <c r="B521" s="27" t="str">
        <f>IF('Return Calculation'!C495*'Return Calculation'!B496&gt;0,'Return Calculation'!C495*'Return Calculation'!B496,"")</f>
        <v/>
      </c>
      <c r="C521" s="27"/>
      <c r="D521" s="29" t="str">
        <f>IF('Return Calculation'!B496=1,عربى!$D$15*'Return Calculation'!B496,"")</f>
        <v/>
      </c>
      <c r="E521" s="29" t="str">
        <f>IFERROR(IF((E520+D521)*'Return Calculation'!B496&gt;0,E520+D521,""),"")</f>
        <v/>
      </c>
      <c r="F521" s="29" t="str">
        <f>IFERROR(IF('Return Calculation'!J496*(1+'Return Calculation'!F496)-'Return Calculation'!J496&gt;0,'Return Calculation'!J496*(1+'Return Calculation'!F496)-'Return Calculation'!J496,""),"")</f>
        <v/>
      </c>
      <c r="G521" s="29" t="str">
        <f>IFERROR(IF((G520+عربى!F521)*'Return Calculation'!B496&gt;0,G520+عربى!F521,""),"")</f>
        <v/>
      </c>
      <c r="H521" s="29" t="str">
        <f>IFERROR(IF('Return Calculation'!J496+عربى!F521+عربى!D521&gt;0,'Return Calculation'!J496+عربى!F521+عربى!D521,""),"")</f>
        <v/>
      </c>
    </row>
    <row r="522" spans="1:8" s="26" customFormat="1" ht="15.75" customHeight="1">
      <c r="A522" s="10"/>
      <c r="B522" s="27" t="str">
        <f>IF('Return Calculation'!C496*'Return Calculation'!B497&gt;0,'Return Calculation'!C496*'Return Calculation'!B497,"")</f>
        <v/>
      </c>
      <c r="C522" s="27"/>
      <c r="D522" s="29" t="str">
        <f>IF('Return Calculation'!B497=1,عربى!$D$15*'Return Calculation'!B497,"")</f>
        <v/>
      </c>
      <c r="E522" s="29" t="str">
        <f>IFERROR(IF((E521+D522)*'Return Calculation'!B497&gt;0,E521+D522,""),"")</f>
        <v/>
      </c>
      <c r="F522" s="29" t="str">
        <f>IFERROR(IF('Return Calculation'!J497*(1+'Return Calculation'!F497)-'Return Calculation'!J497&gt;0,'Return Calculation'!J497*(1+'Return Calculation'!F497)-'Return Calculation'!J497,""),"")</f>
        <v/>
      </c>
      <c r="G522" s="29" t="str">
        <f>IFERROR(IF((G521+عربى!F522)*'Return Calculation'!B497&gt;0,G521+عربى!F522,""),"")</f>
        <v/>
      </c>
      <c r="H522" s="29" t="str">
        <f>IFERROR(IF('Return Calculation'!J497+عربى!F522+عربى!D522&gt;0,'Return Calculation'!J497+عربى!F522+عربى!D522,""),"")</f>
        <v/>
      </c>
    </row>
    <row r="523" spans="1:8" s="26" customFormat="1" ht="15.75" customHeight="1">
      <c r="A523" s="10"/>
      <c r="B523" s="27" t="str">
        <f>IF('Return Calculation'!C497*'Return Calculation'!B498&gt;0,'Return Calculation'!C497*'Return Calculation'!B498,"")</f>
        <v/>
      </c>
      <c r="C523" s="27"/>
      <c r="D523" s="29" t="str">
        <f>IF('Return Calculation'!B498=1,عربى!$D$15*'Return Calculation'!B498,"")</f>
        <v/>
      </c>
      <c r="E523" s="29" t="str">
        <f>IFERROR(IF((E522+D523)*'Return Calculation'!B498&gt;0,E522+D523,""),"")</f>
        <v/>
      </c>
      <c r="F523" s="29" t="str">
        <f>IFERROR(IF('Return Calculation'!J498*(1+'Return Calculation'!F498)-'Return Calculation'!J498&gt;0,'Return Calculation'!J498*(1+'Return Calculation'!F498)-'Return Calculation'!J498,""),"")</f>
        <v/>
      </c>
      <c r="G523" s="29" t="str">
        <f>IFERROR(IF((G522+عربى!F523)*'Return Calculation'!B498&gt;0,G522+عربى!F523,""),"")</f>
        <v/>
      </c>
      <c r="H523" s="29" t="str">
        <f>IFERROR(IF('Return Calculation'!J498+عربى!F523+عربى!D523&gt;0,'Return Calculation'!J498+عربى!F523+عربى!D523,""),"")</f>
        <v/>
      </c>
    </row>
    <row r="524" spans="1:8" s="26" customFormat="1" ht="15.75" customHeight="1">
      <c r="A524" s="10"/>
      <c r="B524" s="27" t="str">
        <f>IF('Return Calculation'!C498*'Return Calculation'!B499&gt;0,'Return Calculation'!C498*'Return Calculation'!B499,"")</f>
        <v/>
      </c>
      <c r="C524" s="27"/>
      <c r="D524" s="29" t="str">
        <f>IF('Return Calculation'!B499=1,عربى!$D$15*'Return Calculation'!B499,"")</f>
        <v/>
      </c>
      <c r="E524" s="29" t="str">
        <f>IFERROR(IF((E523+D524)*'Return Calculation'!B499&gt;0,E523+D524,""),"")</f>
        <v/>
      </c>
      <c r="F524" s="29" t="str">
        <f>IFERROR(IF('Return Calculation'!J499*(1+'Return Calculation'!F499)-'Return Calculation'!J499&gt;0,'Return Calculation'!J499*(1+'Return Calculation'!F499)-'Return Calculation'!J499,""),"")</f>
        <v/>
      </c>
      <c r="G524" s="29" t="str">
        <f>IFERROR(IF((G523+عربى!F524)*'Return Calculation'!B499&gt;0,G523+عربى!F524,""),"")</f>
        <v/>
      </c>
      <c r="H524" s="29" t="str">
        <f>IFERROR(IF('Return Calculation'!J499+عربى!F524+عربى!D524&gt;0,'Return Calculation'!J499+عربى!F524+عربى!D524,""),"")</f>
        <v/>
      </c>
    </row>
    <row r="525" spans="1:8" s="26" customFormat="1" ht="15.75" customHeight="1">
      <c r="A525" s="10"/>
      <c r="B525" s="27" t="str">
        <f>IF('Return Calculation'!C499*'Return Calculation'!B500&gt;0,'Return Calculation'!C499*'Return Calculation'!B500,"")</f>
        <v/>
      </c>
      <c r="C525" s="27"/>
      <c r="D525" s="29" t="str">
        <f>IF('Return Calculation'!B500=1,عربى!$D$15*'Return Calculation'!B500,"")</f>
        <v/>
      </c>
      <c r="E525" s="29" t="str">
        <f>IFERROR(IF((E524+D525)*'Return Calculation'!B500&gt;0,E524+D525,""),"")</f>
        <v/>
      </c>
      <c r="F525" s="29" t="str">
        <f>IFERROR(IF('Return Calculation'!J500*(1+'Return Calculation'!F500)-'Return Calculation'!J500&gt;0,'Return Calculation'!J500*(1+'Return Calculation'!F500)-'Return Calculation'!J500,""),"")</f>
        <v/>
      </c>
      <c r="G525" s="29" t="str">
        <f>IFERROR(IF((G524+عربى!F525)*'Return Calculation'!B500&gt;0,G524+عربى!F525,""),"")</f>
        <v/>
      </c>
      <c r="H525" s="29" t="str">
        <f>IFERROR(IF('Return Calculation'!J500+عربى!F525+عربى!D525&gt;0,'Return Calculation'!J500+عربى!F525+عربى!D525,""),"")</f>
        <v/>
      </c>
    </row>
    <row r="526" spans="1:8" s="26" customFormat="1" ht="15.75" customHeight="1">
      <c r="A526" s="10"/>
      <c r="B526" s="27" t="str">
        <f>IF('Return Calculation'!C500*'Return Calculation'!B501&gt;0,'Return Calculation'!C500*'Return Calculation'!B501,"")</f>
        <v/>
      </c>
      <c r="C526" s="27"/>
      <c r="D526" s="29" t="str">
        <f>IF('Return Calculation'!B501=1,عربى!$D$15*'Return Calculation'!B501,"")</f>
        <v/>
      </c>
      <c r="E526" s="29" t="str">
        <f>IFERROR(IF((E525+D526)*'Return Calculation'!B501&gt;0,E525+D526,""),"")</f>
        <v/>
      </c>
      <c r="F526" s="29" t="str">
        <f>IFERROR(IF('Return Calculation'!J501*(1+'Return Calculation'!F501)-'Return Calculation'!J501&gt;0,'Return Calculation'!J501*(1+'Return Calculation'!F501)-'Return Calculation'!J501,""),"")</f>
        <v/>
      </c>
      <c r="G526" s="29" t="str">
        <f>IFERROR(IF((G525+عربى!F526)*'Return Calculation'!B501&gt;0,G525+عربى!F526,""),"")</f>
        <v/>
      </c>
      <c r="H526" s="29" t="str">
        <f>IFERROR(IF('Return Calculation'!J501+عربى!F526+عربى!D526&gt;0,'Return Calculation'!J501+عربى!F526+عربى!D526,""),"")</f>
        <v/>
      </c>
    </row>
    <row r="527" spans="1:8" s="26" customFormat="1" ht="15.75" customHeight="1">
      <c r="A527" s="10"/>
      <c r="B527" s="27" t="str">
        <f>IF('Return Calculation'!C501*'Return Calculation'!B502&gt;0,'Return Calculation'!C501*'Return Calculation'!B502,"")</f>
        <v/>
      </c>
      <c r="C527" s="27"/>
      <c r="D527" s="29" t="str">
        <f>IF('Return Calculation'!B502=1,عربى!$D$15*'Return Calculation'!B502,"")</f>
        <v/>
      </c>
      <c r="E527" s="29" t="str">
        <f>IFERROR(IF((E526+D527)*'Return Calculation'!B502&gt;0,E526+D527,""),"")</f>
        <v/>
      </c>
      <c r="F527" s="29" t="str">
        <f>IFERROR(IF('Return Calculation'!J502*(1+'Return Calculation'!F502)-'Return Calculation'!J502&gt;0,'Return Calculation'!J502*(1+'Return Calculation'!F502)-'Return Calculation'!J502,""),"")</f>
        <v/>
      </c>
      <c r="G527" s="29" t="str">
        <f>IFERROR(IF((G526+عربى!F527)*'Return Calculation'!B502&gt;0,G526+عربى!F527,""),"")</f>
        <v/>
      </c>
      <c r="H527" s="29" t="str">
        <f>IFERROR(IF('Return Calculation'!J502+عربى!F527+عربى!D527&gt;0,'Return Calculation'!J502+عربى!F527+عربى!D527,""),"")</f>
        <v/>
      </c>
    </row>
    <row r="528" spans="1:8" s="26" customFormat="1" ht="15.75" customHeight="1">
      <c r="A528" s="10"/>
      <c r="B528" s="27" t="str">
        <f>IF('Return Calculation'!C502*'Return Calculation'!B503&gt;0,'Return Calculation'!C502*'Return Calculation'!B503,"")</f>
        <v/>
      </c>
      <c r="C528" s="27"/>
      <c r="D528" s="29" t="str">
        <f>IF('Return Calculation'!B503=1,عربى!$D$15*'Return Calculation'!B503,"")</f>
        <v/>
      </c>
      <c r="E528" s="29" t="str">
        <f>IFERROR(IF((E527+D528)*'Return Calculation'!B503&gt;0,E527+D528,""),"")</f>
        <v/>
      </c>
      <c r="F528" s="29" t="str">
        <f>IFERROR(IF('Return Calculation'!J503*(1+'Return Calculation'!F503)-'Return Calculation'!J503&gt;0,'Return Calculation'!J503*(1+'Return Calculation'!F503)-'Return Calculation'!J503,""),"")</f>
        <v/>
      </c>
      <c r="G528" s="29" t="str">
        <f>IFERROR(IF((G527+عربى!F528)*'Return Calculation'!B503&gt;0,G527+عربى!F528,""),"")</f>
        <v/>
      </c>
      <c r="H528" s="29" t="str">
        <f>IFERROR(IF('Return Calculation'!J503+عربى!F528+عربى!D528&gt;0,'Return Calculation'!J503+عربى!F528+عربى!D528,""),"")</f>
        <v/>
      </c>
    </row>
    <row r="529" spans="1:8" s="26" customFormat="1" ht="15.75" customHeight="1">
      <c r="A529" s="10"/>
      <c r="B529" s="27" t="str">
        <f>IF('Return Calculation'!C503*'Return Calculation'!B504&gt;0,'Return Calculation'!C503*'Return Calculation'!B504,"")</f>
        <v/>
      </c>
      <c r="C529" s="27"/>
      <c r="D529" s="29" t="str">
        <f>IF('Return Calculation'!B504=1,عربى!$D$15*'Return Calculation'!B504,"")</f>
        <v/>
      </c>
      <c r="E529" s="29" t="str">
        <f>IFERROR(IF((E528+D529)*'Return Calculation'!B504&gt;0,E528+D529,""),"")</f>
        <v/>
      </c>
      <c r="F529" s="29" t="str">
        <f>IFERROR(IF('Return Calculation'!J504*(1+'Return Calculation'!F504)-'Return Calculation'!J504&gt;0,'Return Calculation'!J504*(1+'Return Calculation'!F504)-'Return Calculation'!J504,""),"")</f>
        <v/>
      </c>
      <c r="G529" s="29" t="str">
        <f>IFERROR(IF((G528+عربى!F529)*'Return Calculation'!B504&gt;0,G528+عربى!F529,""),"")</f>
        <v/>
      </c>
      <c r="H529" s="29" t="str">
        <f>IFERROR(IF('Return Calculation'!J504+عربى!F529+عربى!D529&gt;0,'Return Calculation'!J504+عربى!F529+عربى!D529,""),"")</f>
        <v/>
      </c>
    </row>
    <row r="530" spans="1:8" s="26" customFormat="1" ht="15.75" customHeight="1">
      <c r="A530" s="10"/>
      <c r="B530" s="27" t="str">
        <f>IF('Return Calculation'!C504*'Return Calculation'!B505&gt;0,'Return Calculation'!C504*'Return Calculation'!B505,"")</f>
        <v/>
      </c>
      <c r="C530" s="27"/>
      <c r="D530" s="29" t="str">
        <f>IF('Return Calculation'!B505=1,عربى!$D$15*'Return Calculation'!B505,"")</f>
        <v/>
      </c>
      <c r="E530" s="29" t="str">
        <f>IFERROR(IF((E529+D530)*'Return Calculation'!B505&gt;0,E529+D530,""),"")</f>
        <v/>
      </c>
      <c r="F530" s="29" t="str">
        <f>IFERROR(IF('Return Calculation'!J505*(1+'Return Calculation'!F505)-'Return Calculation'!J505&gt;0,'Return Calculation'!J505*(1+'Return Calculation'!F505)-'Return Calculation'!J505,""),"")</f>
        <v/>
      </c>
      <c r="G530" s="29" t="str">
        <f>IFERROR(IF((G529+عربى!F530)*'Return Calculation'!B505&gt;0,G529+عربى!F530,""),"")</f>
        <v/>
      </c>
      <c r="H530" s="29" t="str">
        <f>IFERROR(IF('Return Calculation'!J505+عربى!F530+عربى!D530&gt;0,'Return Calculation'!J505+عربى!F530+عربى!D530,""),"")</f>
        <v/>
      </c>
    </row>
    <row r="531" spans="1:8" s="26" customFormat="1" ht="15.75" customHeight="1">
      <c r="A531" s="10"/>
      <c r="B531" s="27" t="str">
        <f>IF('Return Calculation'!C505*'Return Calculation'!B506&gt;0,'Return Calculation'!C505*'Return Calculation'!B506,"")</f>
        <v/>
      </c>
      <c r="C531" s="27"/>
      <c r="D531" s="29" t="str">
        <f>IF('Return Calculation'!B506=1,عربى!$D$15*'Return Calculation'!B506,"")</f>
        <v/>
      </c>
      <c r="E531" s="29" t="str">
        <f>IFERROR(IF((E530+D531)*'Return Calculation'!B506&gt;0,E530+D531,""),"")</f>
        <v/>
      </c>
      <c r="F531" s="29" t="str">
        <f>IFERROR(IF('Return Calculation'!J506*(1+'Return Calculation'!F506)-'Return Calculation'!J506&gt;0,'Return Calculation'!J506*(1+'Return Calculation'!F506)-'Return Calculation'!J506,""),"")</f>
        <v/>
      </c>
      <c r="G531" s="29" t="str">
        <f>IFERROR(IF((G530+عربى!F531)*'Return Calculation'!B506&gt;0,G530+عربى!F531,""),"")</f>
        <v/>
      </c>
      <c r="H531" s="29" t="str">
        <f>IFERROR(IF('Return Calculation'!J506+عربى!F531+عربى!D531&gt;0,'Return Calculation'!J506+عربى!F531+عربى!D531,""),"")</f>
        <v/>
      </c>
    </row>
    <row r="532" spans="1:8" s="26" customFormat="1" ht="15.75" customHeight="1">
      <c r="A532" s="10"/>
      <c r="B532" s="27" t="str">
        <f>IF('Return Calculation'!C506*'Return Calculation'!B507&gt;0,'Return Calculation'!C506*'Return Calculation'!B507,"")</f>
        <v/>
      </c>
      <c r="C532" s="27"/>
      <c r="D532" s="29" t="str">
        <f>IF('Return Calculation'!B507=1,عربى!$D$15*'Return Calculation'!B507,"")</f>
        <v/>
      </c>
      <c r="E532" s="29" t="str">
        <f>IFERROR(IF((E531+D532)*'Return Calculation'!B507&gt;0,E531+D532,""),"")</f>
        <v/>
      </c>
      <c r="F532" s="29" t="str">
        <f>IFERROR(IF('Return Calculation'!J507*(1+'Return Calculation'!F507)-'Return Calculation'!J507&gt;0,'Return Calculation'!J507*(1+'Return Calculation'!F507)-'Return Calculation'!J507,""),"")</f>
        <v/>
      </c>
      <c r="G532" s="29" t="str">
        <f>IFERROR(IF((G531+عربى!F532)*'Return Calculation'!B507&gt;0,G531+عربى!F532,""),"")</f>
        <v/>
      </c>
      <c r="H532" s="29" t="str">
        <f>IFERROR(IF('Return Calculation'!J507+عربى!F532+عربى!D532&gt;0,'Return Calculation'!J507+عربى!F532+عربى!D532,""),"")</f>
        <v/>
      </c>
    </row>
    <row r="533" spans="1:8" s="26" customFormat="1" ht="15.75" customHeight="1">
      <c r="A533" s="10"/>
      <c r="B533" s="27" t="str">
        <f>IF('Return Calculation'!C507*'Return Calculation'!B508&gt;0,'Return Calculation'!C507*'Return Calculation'!B508,"")</f>
        <v/>
      </c>
      <c r="C533" s="27"/>
      <c r="D533" s="29" t="str">
        <f>IF('Return Calculation'!B508=1,عربى!$D$15*'Return Calculation'!B508,"")</f>
        <v/>
      </c>
      <c r="E533" s="29" t="str">
        <f>IFERROR(IF((E532+D533)*'Return Calculation'!B508&gt;0,E532+D533,""),"")</f>
        <v/>
      </c>
      <c r="F533" s="29" t="str">
        <f>IFERROR(IF('Return Calculation'!J508*(1+'Return Calculation'!F508)-'Return Calculation'!J508&gt;0,'Return Calculation'!J508*(1+'Return Calculation'!F508)-'Return Calculation'!J508,""),"")</f>
        <v/>
      </c>
      <c r="G533" s="29" t="str">
        <f>IFERROR(IF((G532+عربى!F533)*'Return Calculation'!B508&gt;0,G532+عربى!F533,""),"")</f>
        <v/>
      </c>
      <c r="H533" s="29" t="str">
        <f>IFERROR(IF('Return Calculation'!J508+عربى!F533+عربى!D533&gt;0,'Return Calculation'!J508+عربى!F533+عربى!D533,""),"")</f>
        <v/>
      </c>
    </row>
    <row r="534" spans="1:8" s="26" customFormat="1" ht="15.75" customHeight="1">
      <c r="A534" s="10"/>
      <c r="B534" s="27" t="str">
        <f>IF('Return Calculation'!C508*'Return Calculation'!B509&gt;0,'Return Calculation'!C508*'Return Calculation'!B509,"")</f>
        <v/>
      </c>
      <c r="C534" s="27"/>
      <c r="D534" s="29" t="str">
        <f>IF('Return Calculation'!B509=1,عربى!$D$15*'Return Calculation'!B509,"")</f>
        <v/>
      </c>
      <c r="E534" s="29" t="str">
        <f>IFERROR(IF((E533+D534)*'Return Calculation'!B509&gt;0,E533+D534,""),"")</f>
        <v/>
      </c>
      <c r="F534" s="29" t="str">
        <f>IFERROR(IF('Return Calculation'!J509*(1+'Return Calculation'!F509)-'Return Calculation'!J509&gt;0,'Return Calculation'!J509*(1+'Return Calculation'!F509)-'Return Calculation'!J509,""),"")</f>
        <v/>
      </c>
      <c r="G534" s="29" t="str">
        <f>IFERROR(IF((G533+عربى!F534)*'Return Calculation'!B509&gt;0,G533+عربى!F534,""),"")</f>
        <v/>
      </c>
      <c r="H534" s="29" t="str">
        <f>IFERROR(IF('Return Calculation'!J509+عربى!F534+عربى!D534&gt;0,'Return Calculation'!J509+عربى!F534+عربى!D534,""),"")</f>
        <v/>
      </c>
    </row>
    <row r="535" spans="1:8" s="26" customFormat="1" ht="15.75" customHeight="1">
      <c r="A535" s="10"/>
      <c r="B535" s="27" t="str">
        <f>IF('Return Calculation'!C509*'Return Calculation'!B510&gt;0,'Return Calculation'!C509*'Return Calculation'!B510,"")</f>
        <v/>
      </c>
      <c r="C535" s="27"/>
      <c r="D535" s="29" t="str">
        <f>IF('Return Calculation'!B510=1,عربى!$D$15*'Return Calculation'!B510,"")</f>
        <v/>
      </c>
      <c r="E535" s="29" t="str">
        <f>IFERROR(IF((E534+D535)*'Return Calculation'!B510&gt;0,E534+D535,""),"")</f>
        <v/>
      </c>
      <c r="F535" s="29" t="str">
        <f>IFERROR(IF('Return Calculation'!J510*(1+'Return Calculation'!F510)-'Return Calculation'!J510&gt;0,'Return Calculation'!J510*(1+'Return Calculation'!F510)-'Return Calculation'!J510,""),"")</f>
        <v/>
      </c>
      <c r="G535" s="29" t="str">
        <f>IFERROR(IF((G534+عربى!F535)*'Return Calculation'!B510&gt;0,G534+عربى!F535,""),"")</f>
        <v/>
      </c>
      <c r="H535" s="29" t="str">
        <f>IFERROR(IF('Return Calculation'!J510+عربى!F535+عربى!D535&gt;0,'Return Calculation'!J510+عربى!F535+عربى!D535,""),"")</f>
        <v/>
      </c>
    </row>
    <row r="536" spans="1:8" s="26" customFormat="1" ht="15.75" customHeight="1">
      <c r="A536" s="10"/>
      <c r="B536" s="27" t="str">
        <f>IF('Return Calculation'!C510*'Return Calculation'!B511&gt;0,'Return Calculation'!C510*'Return Calculation'!B511,"")</f>
        <v/>
      </c>
      <c r="C536" s="27"/>
      <c r="D536" s="29" t="str">
        <f>IF('Return Calculation'!B511=1,عربى!$D$15*'Return Calculation'!B511,"")</f>
        <v/>
      </c>
      <c r="E536" s="29" t="str">
        <f>IFERROR(IF((E535+D536)*'Return Calculation'!B511&gt;0,E535+D536,""),"")</f>
        <v/>
      </c>
      <c r="F536" s="29" t="str">
        <f>IFERROR(IF('Return Calculation'!J511*(1+'Return Calculation'!F511)-'Return Calculation'!J511&gt;0,'Return Calculation'!J511*(1+'Return Calculation'!F511)-'Return Calculation'!J511,""),"")</f>
        <v/>
      </c>
      <c r="G536" s="29" t="str">
        <f>IFERROR(IF((G535+عربى!F536)*'Return Calculation'!B511&gt;0,G535+عربى!F536,""),"")</f>
        <v/>
      </c>
      <c r="H536" s="29" t="str">
        <f>IFERROR(IF('Return Calculation'!J511+عربى!F536+عربى!D536&gt;0,'Return Calculation'!J511+عربى!F536+عربى!D536,""),"")</f>
        <v/>
      </c>
    </row>
    <row r="537" spans="1:8" s="26" customFormat="1" ht="15.75" customHeight="1">
      <c r="A537" s="10"/>
      <c r="B537" s="27" t="str">
        <f>IF('Return Calculation'!C511*'Return Calculation'!B512&gt;0,'Return Calculation'!C511*'Return Calculation'!B512,"")</f>
        <v/>
      </c>
      <c r="C537" s="27"/>
      <c r="D537" s="29" t="str">
        <f>IF('Return Calculation'!B512=1,عربى!$D$15*'Return Calculation'!B512,"")</f>
        <v/>
      </c>
      <c r="E537" s="29" t="str">
        <f>IFERROR(IF((E536+D537)*'Return Calculation'!B512&gt;0,E536+D537,""),"")</f>
        <v/>
      </c>
      <c r="F537" s="29" t="str">
        <f>IFERROR(IF('Return Calculation'!J512*(1+'Return Calculation'!F512)-'Return Calculation'!J512&gt;0,'Return Calculation'!J512*(1+'Return Calculation'!F512)-'Return Calculation'!J512,""),"")</f>
        <v/>
      </c>
      <c r="G537" s="29" t="str">
        <f>IFERROR(IF((G536+عربى!F537)*'Return Calculation'!B512&gt;0,G536+عربى!F537,""),"")</f>
        <v/>
      </c>
      <c r="H537" s="29" t="str">
        <f>IFERROR(IF('Return Calculation'!J512+عربى!F537+عربى!D537&gt;0,'Return Calculation'!J512+عربى!F537+عربى!D537,""),"")</f>
        <v/>
      </c>
    </row>
    <row r="538" spans="1:8" s="26" customFormat="1" ht="15.75" customHeight="1">
      <c r="A538" s="10"/>
      <c r="B538" s="27" t="str">
        <f>IF('Return Calculation'!C512*'Return Calculation'!B513&gt;0,'Return Calculation'!C512*'Return Calculation'!B513,"")</f>
        <v/>
      </c>
      <c r="C538" s="27"/>
      <c r="D538" s="29" t="str">
        <f>IF('Return Calculation'!B513=1,عربى!$D$15*'Return Calculation'!B513,"")</f>
        <v/>
      </c>
      <c r="E538" s="29" t="str">
        <f>IFERROR(IF((E537+D538)*'Return Calculation'!B513&gt;0,E537+D538,""),"")</f>
        <v/>
      </c>
      <c r="F538" s="29" t="str">
        <f>IFERROR(IF('Return Calculation'!J513*(1+'Return Calculation'!F513)-'Return Calculation'!J513&gt;0,'Return Calculation'!J513*(1+'Return Calculation'!F513)-'Return Calculation'!J513,""),"")</f>
        <v/>
      </c>
      <c r="G538" s="29" t="str">
        <f>IFERROR(IF((G537+عربى!F538)*'Return Calculation'!B513&gt;0,G537+عربى!F538,""),"")</f>
        <v/>
      </c>
      <c r="H538" s="29" t="str">
        <f>IFERROR(IF('Return Calculation'!J513+عربى!F538+عربى!D538&gt;0,'Return Calculation'!J513+عربى!F538+عربى!D538,""),"")</f>
        <v/>
      </c>
    </row>
    <row r="539" spans="1:8" s="26" customFormat="1" ht="15.75" customHeight="1">
      <c r="A539" s="10"/>
      <c r="B539" s="27" t="str">
        <f>IF('Return Calculation'!C513*'Return Calculation'!B514&gt;0,'Return Calculation'!C513*'Return Calculation'!B514,"")</f>
        <v/>
      </c>
      <c r="C539" s="27"/>
      <c r="D539" s="29" t="str">
        <f>IF('Return Calculation'!B514=1,عربى!$D$15*'Return Calculation'!B514,"")</f>
        <v/>
      </c>
      <c r="E539" s="29" t="str">
        <f>IFERROR(IF((E538+D539)*'Return Calculation'!B514&gt;0,E538+D539,""),"")</f>
        <v/>
      </c>
      <c r="F539" s="29" t="str">
        <f>IFERROR(IF('Return Calculation'!J514*(1+'Return Calculation'!F514)-'Return Calculation'!J514&gt;0,'Return Calculation'!J514*(1+'Return Calculation'!F514)-'Return Calculation'!J514,""),"")</f>
        <v/>
      </c>
      <c r="G539" s="29" t="str">
        <f>IFERROR(IF((G538+عربى!F539)*'Return Calculation'!B514&gt;0,G538+عربى!F539,""),"")</f>
        <v/>
      </c>
      <c r="H539" s="29" t="str">
        <f>IFERROR(IF('Return Calculation'!J514+عربى!F539+عربى!D539&gt;0,'Return Calculation'!J514+عربى!F539+عربى!D539,""),"")</f>
        <v/>
      </c>
    </row>
    <row r="540" spans="1:8" s="26" customFormat="1" ht="15.75" customHeight="1">
      <c r="A540" s="10"/>
      <c r="B540" s="27" t="str">
        <f>IF('Return Calculation'!C514*'Return Calculation'!B515&gt;0,'Return Calculation'!C514*'Return Calculation'!B515,"")</f>
        <v/>
      </c>
      <c r="C540" s="27"/>
      <c r="D540" s="29" t="str">
        <f>IF('Return Calculation'!B515=1,عربى!$D$15*'Return Calculation'!B515,"")</f>
        <v/>
      </c>
      <c r="E540" s="29" t="str">
        <f>IFERROR(IF((E539+D540)*'Return Calculation'!B515&gt;0,E539+D540,""),"")</f>
        <v/>
      </c>
      <c r="F540" s="29" t="str">
        <f>IFERROR(IF('Return Calculation'!J515*(1+'Return Calculation'!F515)-'Return Calculation'!J515&gt;0,'Return Calculation'!J515*(1+'Return Calculation'!F515)-'Return Calculation'!J515,""),"")</f>
        <v/>
      </c>
      <c r="G540" s="29" t="str">
        <f>IFERROR(IF((G539+عربى!F540)*'Return Calculation'!B515&gt;0,G539+عربى!F540,""),"")</f>
        <v/>
      </c>
      <c r="H540" s="29" t="str">
        <f>IFERROR(IF('Return Calculation'!J515+عربى!F540+عربى!D540&gt;0,'Return Calculation'!J515+عربى!F540+عربى!D540,""),"")</f>
        <v/>
      </c>
    </row>
    <row r="541" spans="1:8" s="26" customFormat="1" ht="15.75" customHeight="1">
      <c r="A541" s="10"/>
      <c r="B541" s="27" t="str">
        <f>IF('Return Calculation'!C515*'Return Calculation'!B516&gt;0,'Return Calculation'!C515*'Return Calculation'!B516,"")</f>
        <v/>
      </c>
      <c r="C541" s="27"/>
      <c r="D541" s="29" t="str">
        <f>IF('Return Calculation'!B516=1,عربى!$D$15*'Return Calculation'!B516,"")</f>
        <v/>
      </c>
      <c r="E541" s="29" t="str">
        <f>IFERROR(IF((E540+D541)*'Return Calculation'!B516&gt;0,E540+D541,""),"")</f>
        <v/>
      </c>
      <c r="F541" s="29" t="str">
        <f>IFERROR(IF('Return Calculation'!J516*(1+'Return Calculation'!F516)-'Return Calculation'!J516&gt;0,'Return Calculation'!J516*(1+'Return Calculation'!F516)-'Return Calculation'!J516,""),"")</f>
        <v/>
      </c>
      <c r="G541" s="29" t="str">
        <f>IFERROR(IF((G540+عربى!F541)*'Return Calculation'!B516&gt;0,G540+عربى!F541,""),"")</f>
        <v/>
      </c>
      <c r="H541" s="29" t="str">
        <f>IFERROR(IF('Return Calculation'!J516+عربى!F541+عربى!D541&gt;0,'Return Calculation'!J516+عربى!F541+عربى!D541,""),"")</f>
        <v/>
      </c>
    </row>
    <row r="542" spans="1:8" s="26" customFormat="1" ht="15.75" customHeight="1">
      <c r="A542" s="10"/>
      <c r="B542" s="27" t="str">
        <f>IF('Return Calculation'!C516*'Return Calculation'!B517&gt;0,'Return Calculation'!C516*'Return Calculation'!B517,"")</f>
        <v/>
      </c>
      <c r="C542" s="27"/>
      <c r="D542" s="29" t="str">
        <f>IF('Return Calculation'!B517=1,عربى!$D$15*'Return Calculation'!B517,"")</f>
        <v/>
      </c>
      <c r="E542" s="29" t="str">
        <f>IFERROR(IF((E541+D542)*'Return Calculation'!B517&gt;0,E541+D542,""),"")</f>
        <v/>
      </c>
      <c r="F542" s="29" t="str">
        <f>IFERROR(IF('Return Calculation'!J517*(1+'Return Calculation'!F517)-'Return Calculation'!J517&gt;0,'Return Calculation'!J517*(1+'Return Calculation'!F517)-'Return Calculation'!J517,""),"")</f>
        <v/>
      </c>
      <c r="G542" s="29" t="str">
        <f>IFERROR(IF((G541+عربى!F542)*'Return Calculation'!B517&gt;0,G541+عربى!F542,""),"")</f>
        <v/>
      </c>
      <c r="H542" s="29" t="str">
        <f>IFERROR(IF('Return Calculation'!J517+عربى!F542+عربى!D542&gt;0,'Return Calculation'!J517+عربى!F542+عربى!D542,""),"")</f>
        <v/>
      </c>
    </row>
    <row r="543" spans="1:8" s="26" customFormat="1" ht="15.75" customHeight="1">
      <c r="A543" s="10"/>
      <c r="B543" s="27" t="str">
        <f>IF('Return Calculation'!C517*'Return Calculation'!B518&gt;0,'Return Calculation'!C517*'Return Calculation'!B518,"")</f>
        <v/>
      </c>
      <c r="C543" s="27"/>
      <c r="D543" s="29" t="str">
        <f>IF('Return Calculation'!B518=1,عربى!$D$15*'Return Calculation'!B518,"")</f>
        <v/>
      </c>
      <c r="E543" s="29" t="str">
        <f>IFERROR(IF((E542+D543)*'Return Calculation'!B518&gt;0,E542+D543,""),"")</f>
        <v/>
      </c>
      <c r="F543" s="29" t="str">
        <f>IFERROR(IF('Return Calculation'!J518*(1+'Return Calculation'!F518)-'Return Calculation'!J518&gt;0,'Return Calculation'!J518*(1+'Return Calculation'!F518)-'Return Calculation'!J518,""),"")</f>
        <v/>
      </c>
      <c r="G543" s="29" t="str">
        <f>IFERROR(IF((G542+عربى!F543)*'Return Calculation'!B518&gt;0,G542+عربى!F543,""),"")</f>
        <v/>
      </c>
      <c r="H543" s="29" t="str">
        <f>IFERROR(IF('Return Calculation'!J518+عربى!F543+عربى!D543&gt;0,'Return Calculation'!J518+عربى!F543+عربى!D543,""),"")</f>
        <v/>
      </c>
    </row>
    <row r="544" spans="1:8" s="26" customFormat="1" ht="15.75" customHeight="1">
      <c r="A544" s="10"/>
      <c r="B544" s="27" t="str">
        <f>IF('Return Calculation'!C518*'Return Calculation'!B519&gt;0,'Return Calculation'!C518*'Return Calculation'!B519,"")</f>
        <v/>
      </c>
      <c r="C544" s="27"/>
      <c r="D544" s="29" t="str">
        <f>IF('Return Calculation'!B519=1,عربى!$D$15*'Return Calculation'!B519,"")</f>
        <v/>
      </c>
      <c r="E544" s="29" t="str">
        <f>IFERROR(IF((E543+D544)*'Return Calculation'!B519&gt;0,E543+D544,""),"")</f>
        <v/>
      </c>
      <c r="F544" s="29" t="str">
        <f>IFERROR(IF('Return Calculation'!J519*(1+'Return Calculation'!F519)-'Return Calculation'!J519&gt;0,'Return Calculation'!J519*(1+'Return Calculation'!F519)-'Return Calculation'!J519,""),"")</f>
        <v/>
      </c>
      <c r="G544" s="29" t="str">
        <f>IFERROR(IF((G543+عربى!F544)*'Return Calculation'!B519&gt;0,G543+عربى!F544,""),"")</f>
        <v/>
      </c>
      <c r="H544" s="29" t="str">
        <f>IFERROR(IF('Return Calculation'!J519+عربى!F544+عربى!D544&gt;0,'Return Calculation'!J519+عربى!F544+عربى!D544,""),"")</f>
        <v/>
      </c>
    </row>
    <row r="545" spans="1:8" s="26" customFormat="1" ht="15.75" customHeight="1">
      <c r="A545" s="10"/>
      <c r="B545" s="27" t="str">
        <f>IF('Return Calculation'!C519*'Return Calculation'!B520&gt;0,'Return Calculation'!C519*'Return Calculation'!B520,"")</f>
        <v/>
      </c>
      <c r="C545" s="27"/>
      <c r="D545" s="29" t="str">
        <f>IF('Return Calculation'!B520=1,عربى!$D$15*'Return Calculation'!B520,"")</f>
        <v/>
      </c>
      <c r="E545" s="29" t="str">
        <f>IFERROR(IF((E544+D545)*'Return Calculation'!B520&gt;0,E544+D545,""),"")</f>
        <v/>
      </c>
      <c r="F545" s="29" t="str">
        <f>IFERROR(IF('Return Calculation'!J520*(1+'Return Calculation'!F520)-'Return Calculation'!J520&gt;0,'Return Calculation'!J520*(1+'Return Calculation'!F520)-'Return Calculation'!J520,""),"")</f>
        <v/>
      </c>
      <c r="G545" s="29" t="str">
        <f>IFERROR(IF((G544+عربى!F545)*'Return Calculation'!B520&gt;0,G544+عربى!F545,""),"")</f>
        <v/>
      </c>
      <c r="H545" s="29" t="str">
        <f>IFERROR(IF('Return Calculation'!J520+عربى!F545+عربى!D545&gt;0,'Return Calculation'!J520+عربى!F545+عربى!D545,""),"")</f>
        <v/>
      </c>
    </row>
    <row r="546" spans="1:8" s="26" customFormat="1" ht="15.75" customHeight="1">
      <c r="A546" s="10"/>
      <c r="B546" s="27" t="str">
        <f>IF('Return Calculation'!C520*'Return Calculation'!B521&gt;0,'Return Calculation'!C520*'Return Calculation'!B521,"")</f>
        <v/>
      </c>
      <c r="C546" s="27"/>
      <c r="D546" s="29" t="str">
        <f>IF('Return Calculation'!B521=1,عربى!$D$15*'Return Calculation'!B521,"")</f>
        <v/>
      </c>
      <c r="E546" s="29" t="str">
        <f>IFERROR(IF((E545+D546)*'Return Calculation'!B521&gt;0,E545+D546,""),"")</f>
        <v/>
      </c>
      <c r="F546" s="29" t="str">
        <f>IFERROR(IF('Return Calculation'!J521*(1+'Return Calculation'!F521)-'Return Calculation'!J521&gt;0,'Return Calculation'!J521*(1+'Return Calculation'!F521)-'Return Calculation'!J521,""),"")</f>
        <v/>
      </c>
      <c r="G546" s="29" t="str">
        <f>IFERROR(IF((G545+عربى!F546)*'Return Calculation'!B521&gt;0,G545+عربى!F546,""),"")</f>
        <v/>
      </c>
      <c r="H546" s="29" t="str">
        <f>IFERROR(IF('Return Calculation'!J521+عربى!F546+عربى!D546&gt;0,'Return Calculation'!J521+عربى!F546+عربى!D546,""),"")</f>
        <v/>
      </c>
    </row>
    <row r="547" spans="1:8" s="26" customFormat="1" ht="15.75" customHeight="1">
      <c r="A547" s="10"/>
      <c r="B547" s="27" t="str">
        <f>IF('Return Calculation'!C521*'Return Calculation'!B522&gt;0,'Return Calculation'!C521*'Return Calculation'!B522,"")</f>
        <v/>
      </c>
      <c r="C547" s="27"/>
      <c r="D547" s="29" t="str">
        <f>IF('Return Calculation'!B522=1,عربى!$D$15*'Return Calculation'!B522,"")</f>
        <v/>
      </c>
      <c r="E547" s="29" t="str">
        <f>IFERROR(IF((E546+D547)*'Return Calculation'!B522&gt;0,E546+D547,""),"")</f>
        <v/>
      </c>
      <c r="F547" s="29" t="str">
        <f>IFERROR(IF('Return Calculation'!J522*(1+'Return Calculation'!F522)-'Return Calculation'!J522&gt;0,'Return Calculation'!J522*(1+'Return Calculation'!F522)-'Return Calculation'!J522,""),"")</f>
        <v/>
      </c>
      <c r="G547" s="29" t="str">
        <f>IFERROR(IF((G546+عربى!F547)*'Return Calculation'!B522&gt;0,G546+عربى!F547,""),"")</f>
        <v/>
      </c>
      <c r="H547" s="29" t="str">
        <f>IFERROR(IF('Return Calculation'!J522+عربى!F547+عربى!D547&gt;0,'Return Calculation'!J522+عربى!F547+عربى!D547,""),"")</f>
        <v/>
      </c>
    </row>
    <row r="548" spans="1:8" s="26" customFormat="1" ht="15.75" customHeight="1">
      <c r="A548" s="10"/>
      <c r="B548" s="27" t="str">
        <f>IF('Return Calculation'!C522*'Return Calculation'!B523&gt;0,'Return Calculation'!C522*'Return Calculation'!B523,"")</f>
        <v/>
      </c>
      <c r="C548" s="27"/>
      <c r="D548" s="29" t="str">
        <f>IF('Return Calculation'!B523=1,عربى!$D$15*'Return Calculation'!B523,"")</f>
        <v/>
      </c>
      <c r="E548" s="29" t="str">
        <f>IFERROR(IF((E547+D548)*'Return Calculation'!B523&gt;0,E547+D548,""),"")</f>
        <v/>
      </c>
      <c r="F548" s="29" t="str">
        <f>IFERROR(IF('Return Calculation'!J523*(1+'Return Calculation'!F523)-'Return Calculation'!J523&gt;0,'Return Calculation'!J523*(1+'Return Calculation'!F523)-'Return Calculation'!J523,""),"")</f>
        <v/>
      </c>
      <c r="G548" s="29" t="str">
        <f>IFERROR(IF((G547+عربى!F548)*'Return Calculation'!B523&gt;0,G547+عربى!F548,""),"")</f>
        <v/>
      </c>
      <c r="H548" s="29" t="str">
        <f>IFERROR(IF('Return Calculation'!J523+عربى!F548+عربى!D548&gt;0,'Return Calculation'!J523+عربى!F548+عربى!D548,""),"")</f>
        <v/>
      </c>
    </row>
    <row r="549" spans="1:8" s="26" customFormat="1" ht="15.75" customHeight="1">
      <c r="A549" s="10"/>
      <c r="B549" s="27" t="str">
        <f>IF('Return Calculation'!C523*'Return Calculation'!B524&gt;0,'Return Calculation'!C523*'Return Calculation'!B524,"")</f>
        <v/>
      </c>
      <c r="C549" s="27"/>
      <c r="D549" s="29" t="str">
        <f>IF('Return Calculation'!B524=1,عربى!$D$15*'Return Calculation'!B524,"")</f>
        <v/>
      </c>
      <c r="E549" s="29" t="str">
        <f>IFERROR(IF((E548+D549)*'Return Calculation'!B524&gt;0,E548+D549,""),"")</f>
        <v/>
      </c>
      <c r="F549" s="29" t="str">
        <f>IFERROR(IF('Return Calculation'!J524*(1+'Return Calculation'!F524)-'Return Calculation'!J524&gt;0,'Return Calculation'!J524*(1+'Return Calculation'!F524)-'Return Calculation'!J524,""),"")</f>
        <v/>
      </c>
      <c r="G549" s="29" t="str">
        <f>IFERROR(IF((G548+عربى!F549)*'Return Calculation'!B524&gt;0,G548+عربى!F549,""),"")</f>
        <v/>
      </c>
      <c r="H549" s="29" t="str">
        <f>IFERROR(IF('Return Calculation'!J524+عربى!F549+عربى!D549&gt;0,'Return Calculation'!J524+عربى!F549+عربى!D549,""),"")</f>
        <v/>
      </c>
    </row>
    <row r="550" spans="1:8" s="26" customFormat="1" ht="15.75" customHeight="1">
      <c r="A550" s="10"/>
      <c r="B550" s="27" t="str">
        <f>IF('Return Calculation'!C524*'Return Calculation'!B525&gt;0,'Return Calculation'!C524*'Return Calculation'!B525,"")</f>
        <v/>
      </c>
      <c r="C550" s="27"/>
      <c r="D550" s="29" t="str">
        <f>IF('Return Calculation'!B525=1,عربى!$D$15*'Return Calculation'!B525,"")</f>
        <v/>
      </c>
      <c r="E550" s="29" t="str">
        <f>IFERROR(IF((E549+D550)*'Return Calculation'!B525&gt;0,E549+D550,""),"")</f>
        <v/>
      </c>
      <c r="F550" s="29" t="str">
        <f>IFERROR(IF('Return Calculation'!J525*(1+'Return Calculation'!F525)-'Return Calculation'!J525&gt;0,'Return Calculation'!J525*(1+'Return Calculation'!F525)-'Return Calculation'!J525,""),"")</f>
        <v/>
      </c>
      <c r="G550" s="29" t="str">
        <f>IFERROR(IF((G549+عربى!F550)*'Return Calculation'!B525&gt;0,G549+عربى!F550,""),"")</f>
        <v/>
      </c>
      <c r="H550" s="29" t="str">
        <f>IFERROR(IF('Return Calculation'!J525+عربى!F550+عربى!D550&gt;0,'Return Calculation'!J525+عربى!F550+عربى!D550,""),"")</f>
        <v/>
      </c>
    </row>
    <row r="551" spans="1:8" s="26" customFormat="1" ht="15.75" customHeight="1">
      <c r="A551" s="10"/>
      <c r="B551" s="27" t="str">
        <f>IF('Return Calculation'!C525*'Return Calculation'!B526&gt;0,'Return Calculation'!C525*'Return Calculation'!B526,"")</f>
        <v/>
      </c>
      <c r="C551" s="27"/>
      <c r="D551" s="29" t="str">
        <f>IF('Return Calculation'!B526=1,عربى!$D$15*'Return Calculation'!B526,"")</f>
        <v/>
      </c>
      <c r="E551" s="29" t="str">
        <f>IFERROR(IF((E550+D551)*'Return Calculation'!B526&gt;0,E550+D551,""),"")</f>
        <v/>
      </c>
      <c r="F551" s="29" t="str">
        <f>IFERROR(IF('Return Calculation'!J526*(1+'Return Calculation'!F526)-'Return Calculation'!J526&gt;0,'Return Calculation'!J526*(1+'Return Calculation'!F526)-'Return Calculation'!J526,""),"")</f>
        <v/>
      </c>
      <c r="G551" s="29" t="str">
        <f>IFERROR(IF((G550+عربى!F551)*'Return Calculation'!B526&gt;0,G550+عربى!F551,""),"")</f>
        <v/>
      </c>
      <c r="H551" s="29" t="str">
        <f>IFERROR(IF('Return Calculation'!J526+عربى!F551+عربى!D551&gt;0,'Return Calculation'!J526+عربى!F551+عربى!D551,""),"")</f>
        <v/>
      </c>
    </row>
    <row r="552" spans="1:8" s="26" customFormat="1" ht="15.75" customHeight="1">
      <c r="A552" s="10"/>
      <c r="B552" s="27" t="str">
        <f>IF('Return Calculation'!C526*'Return Calculation'!B527&gt;0,'Return Calculation'!C526*'Return Calculation'!B527,"")</f>
        <v/>
      </c>
      <c r="C552" s="27"/>
      <c r="D552" s="29" t="str">
        <f>IF('Return Calculation'!B527=1,عربى!$D$15*'Return Calculation'!B527,"")</f>
        <v/>
      </c>
      <c r="E552" s="29" t="str">
        <f>IFERROR(IF((E551+D552)*'Return Calculation'!B527&gt;0,E551+D552,""),"")</f>
        <v/>
      </c>
      <c r="F552" s="29" t="str">
        <f>IFERROR(IF('Return Calculation'!J527*(1+'Return Calculation'!F527)-'Return Calculation'!J527&gt;0,'Return Calculation'!J527*(1+'Return Calculation'!F527)-'Return Calculation'!J527,""),"")</f>
        <v/>
      </c>
      <c r="G552" s="29" t="str">
        <f>IFERROR(IF((G551+عربى!F552)*'Return Calculation'!B527&gt;0,G551+عربى!F552,""),"")</f>
        <v/>
      </c>
      <c r="H552" s="29" t="str">
        <f>IFERROR(IF('Return Calculation'!J527+عربى!F552+عربى!D552&gt;0,'Return Calculation'!J527+عربى!F552+عربى!D552,""),"")</f>
        <v/>
      </c>
    </row>
    <row r="553" spans="1:8" s="26" customFormat="1" ht="15.75" customHeight="1">
      <c r="A553" s="10"/>
      <c r="B553" s="27" t="str">
        <f>IF('Return Calculation'!C527*'Return Calculation'!B528&gt;0,'Return Calculation'!C527*'Return Calculation'!B528,"")</f>
        <v/>
      </c>
      <c r="C553" s="27"/>
      <c r="D553" s="29" t="str">
        <f>IF('Return Calculation'!B528=1,عربى!$D$15*'Return Calculation'!B528,"")</f>
        <v/>
      </c>
      <c r="E553" s="29" t="str">
        <f>IFERROR(IF((E552+D553)*'Return Calculation'!B528&gt;0,E552+D553,""),"")</f>
        <v/>
      </c>
      <c r="F553" s="29" t="str">
        <f>IFERROR(IF('Return Calculation'!J528*(1+'Return Calculation'!F528)-'Return Calculation'!J528&gt;0,'Return Calculation'!J528*(1+'Return Calculation'!F528)-'Return Calculation'!J528,""),"")</f>
        <v/>
      </c>
      <c r="G553" s="29" t="str">
        <f>IFERROR(IF((G552+عربى!F553)*'Return Calculation'!B528&gt;0,G552+عربى!F553,""),"")</f>
        <v/>
      </c>
      <c r="H553" s="29" t="str">
        <f>IFERROR(IF('Return Calculation'!J528+عربى!F553+عربى!D553&gt;0,'Return Calculation'!J528+عربى!F553+عربى!D553,""),"")</f>
        <v/>
      </c>
    </row>
    <row r="554" spans="1:8" s="26" customFormat="1" ht="15.75" customHeight="1">
      <c r="A554" s="10"/>
      <c r="B554" s="27" t="str">
        <f>IF('Return Calculation'!C528*'Return Calculation'!B529&gt;0,'Return Calculation'!C528*'Return Calculation'!B529,"")</f>
        <v/>
      </c>
      <c r="C554" s="27"/>
      <c r="D554" s="29" t="str">
        <f>IF('Return Calculation'!B529=1,عربى!$D$15*'Return Calculation'!B529,"")</f>
        <v/>
      </c>
      <c r="E554" s="29" t="str">
        <f>IFERROR(IF((E553+D554)*'Return Calculation'!B529&gt;0,E553+D554,""),"")</f>
        <v/>
      </c>
      <c r="F554" s="29" t="str">
        <f>IFERROR(IF('Return Calculation'!J529*(1+'Return Calculation'!F529)-'Return Calculation'!J529&gt;0,'Return Calculation'!J529*(1+'Return Calculation'!F529)-'Return Calculation'!J529,""),"")</f>
        <v/>
      </c>
      <c r="G554" s="29" t="str">
        <f>IFERROR(IF((G553+عربى!F554)*'Return Calculation'!B529&gt;0,G553+عربى!F554,""),"")</f>
        <v/>
      </c>
      <c r="H554" s="29" t="str">
        <f>IFERROR(IF('Return Calculation'!J529+عربى!F554+عربى!D554&gt;0,'Return Calculation'!J529+عربى!F554+عربى!D554,""),"")</f>
        <v/>
      </c>
    </row>
    <row r="555" spans="1:8" s="26" customFormat="1" ht="15.75" customHeight="1">
      <c r="A555" s="10"/>
      <c r="B555" s="27" t="str">
        <f>IF('Return Calculation'!C529*'Return Calculation'!B530&gt;0,'Return Calculation'!C529*'Return Calculation'!B530,"")</f>
        <v/>
      </c>
      <c r="C555" s="27"/>
      <c r="D555" s="29" t="str">
        <f>IF('Return Calculation'!B530=1,عربى!$D$15*'Return Calculation'!B530,"")</f>
        <v/>
      </c>
      <c r="E555" s="29" t="str">
        <f>IFERROR(IF((E554+D555)*'Return Calculation'!B530&gt;0,E554+D555,""),"")</f>
        <v/>
      </c>
      <c r="F555" s="29" t="str">
        <f>IFERROR(IF('Return Calculation'!J530*(1+'Return Calculation'!F530)-'Return Calculation'!J530&gt;0,'Return Calculation'!J530*(1+'Return Calculation'!F530)-'Return Calculation'!J530,""),"")</f>
        <v/>
      </c>
      <c r="G555" s="29" t="str">
        <f>IFERROR(IF((G554+عربى!F555)*'Return Calculation'!B530&gt;0,G554+عربى!F555,""),"")</f>
        <v/>
      </c>
      <c r="H555" s="29" t="str">
        <f>IFERROR(IF('Return Calculation'!J530+عربى!F555+عربى!D555&gt;0,'Return Calculation'!J530+عربى!F555+عربى!D555,""),"")</f>
        <v/>
      </c>
    </row>
    <row r="556" spans="1:8" s="26" customFormat="1" ht="15.75" customHeight="1">
      <c r="A556" s="10"/>
      <c r="B556" s="27" t="str">
        <f>IF('Return Calculation'!C530*'Return Calculation'!B531&gt;0,'Return Calculation'!C530*'Return Calculation'!B531,"")</f>
        <v/>
      </c>
      <c r="C556" s="27"/>
      <c r="D556" s="29" t="str">
        <f>IF('Return Calculation'!B531=1,عربى!$D$15*'Return Calculation'!B531,"")</f>
        <v/>
      </c>
      <c r="E556" s="29" t="str">
        <f>IFERROR(IF((E555+D556)*'Return Calculation'!B531&gt;0,E555+D556,""),"")</f>
        <v/>
      </c>
      <c r="F556" s="29" t="str">
        <f>IFERROR(IF('Return Calculation'!J531*(1+'Return Calculation'!F531)-'Return Calculation'!J531&gt;0,'Return Calculation'!J531*(1+'Return Calculation'!F531)-'Return Calculation'!J531,""),"")</f>
        <v/>
      </c>
      <c r="G556" s="29" t="str">
        <f>IFERROR(IF((G555+عربى!F556)*'Return Calculation'!B531&gt;0,G555+عربى!F556,""),"")</f>
        <v/>
      </c>
      <c r="H556" s="29" t="str">
        <f>IFERROR(IF('Return Calculation'!J531+عربى!F556+عربى!D556&gt;0,'Return Calculation'!J531+عربى!F556+عربى!D556,""),"")</f>
        <v/>
      </c>
    </row>
    <row r="557" spans="1:8" s="26" customFormat="1" ht="15.75" customHeight="1">
      <c r="A557" s="10"/>
      <c r="B557" s="27" t="str">
        <f>IF('Return Calculation'!C531*'Return Calculation'!B532&gt;0,'Return Calculation'!C531*'Return Calculation'!B532,"")</f>
        <v/>
      </c>
      <c r="C557" s="27"/>
      <c r="D557" s="29" t="str">
        <f>IF('Return Calculation'!B532=1,عربى!$D$15*'Return Calculation'!B532,"")</f>
        <v/>
      </c>
      <c r="E557" s="29" t="str">
        <f>IFERROR(IF((E556+D557)*'Return Calculation'!B532&gt;0,E556+D557,""),"")</f>
        <v/>
      </c>
      <c r="F557" s="29" t="str">
        <f>IFERROR(IF('Return Calculation'!J532*(1+'Return Calculation'!F532)-'Return Calculation'!J532&gt;0,'Return Calculation'!J532*(1+'Return Calculation'!F532)-'Return Calculation'!J532,""),"")</f>
        <v/>
      </c>
      <c r="G557" s="29" t="str">
        <f>IFERROR(IF((G556+عربى!F557)*'Return Calculation'!B532&gt;0,G556+عربى!F557,""),"")</f>
        <v/>
      </c>
      <c r="H557" s="29" t="str">
        <f>IFERROR(IF('Return Calculation'!J532+عربى!F557+عربى!D557&gt;0,'Return Calculation'!J532+عربى!F557+عربى!D557,""),"")</f>
        <v/>
      </c>
    </row>
    <row r="558" spans="1:8" s="26" customFormat="1" ht="15.75" customHeight="1">
      <c r="A558" s="10"/>
      <c r="B558" s="27" t="str">
        <f>IF('Return Calculation'!C532*'Return Calculation'!B533&gt;0,'Return Calculation'!C532*'Return Calculation'!B533,"")</f>
        <v/>
      </c>
      <c r="C558" s="27"/>
      <c r="D558" s="29" t="str">
        <f>IF('Return Calculation'!B533=1,عربى!$D$15*'Return Calculation'!B533,"")</f>
        <v/>
      </c>
      <c r="E558" s="29" t="str">
        <f>IFERROR(IF((E557+D558)*'Return Calculation'!B533&gt;0,E557+D558,""),"")</f>
        <v/>
      </c>
      <c r="F558" s="29" t="str">
        <f>IFERROR(IF('Return Calculation'!J533*(1+'Return Calculation'!F533)-'Return Calculation'!J533&gt;0,'Return Calculation'!J533*(1+'Return Calculation'!F533)-'Return Calculation'!J533,""),"")</f>
        <v/>
      </c>
      <c r="G558" s="29" t="str">
        <f>IFERROR(IF((G557+عربى!F558)*'Return Calculation'!B533&gt;0,G557+عربى!F558,""),"")</f>
        <v/>
      </c>
      <c r="H558" s="29" t="str">
        <f>IFERROR(IF('Return Calculation'!J533+عربى!F558+عربى!D558&gt;0,'Return Calculation'!J533+عربى!F558+عربى!D558,""),"")</f>
        <v/>
      </c>
    </row>
    <row r="559" spans="1:8" s="26" customFormat="1" ht="15.75" customHeight="1">
      <c r="A559" s="10"/>
      <c r="B559" s="27" t="str">
        <f>IF('Return Calculation'!C533*'Return Calculation'!B534&gt;0,'Return Calculation'!C533*'Return Calculation'!B534,"")</f>
        <v/>
      </c>
      <c r="C559" s="27"/>
      <c r="D559" s="29" t="str">
        <f>IF('Return Calculation'!B534=1,عربى!$D$15*'Return Calculation'!B534,"")</f>
        <v/>
      </c>
      <c r="E559" s="29" t="str">
        <f>IFERROR(IF((E558+D559)*'Return Calculation'!B534&gt;0,E558+D559,""),"")</f>
        <v/>
      </c>
      <c r="F559" s="29" t="str">
        <f>IFERROR(IF('Return Calculation'!J534*(1+'Return Calculation'!F534)-'Return Calculation'!J534&gt;0,'Return Calculation'!J534*(1+'Return Calculation'!F534)-'Return Calculation'!J534,""),"")</f>
        <v/>
      </c>
      <c r="G559" s="29" t="str">
        <f>IFERROR(IF((G558+عربى!F559)*'Return Calculation'!B534&gt;0,G558+عربى!F559,""),"")</f>
        <v/>
      </c>
      <c r="H559" s="29" t="str">
        <f>IFERROR(IF('Return Calculation'!J534+عربى!F559+عربى!D559&gt;0,'Return Calculation'!J534+عربى!F559+عربى!D559,""),"")</f>
        <v/>
      </c>
    </row>
    <row r="560" spans="1:8" s="26" customFormat="1" ht="15.75" customHeight="1">
      <c r="A560" s="10"/>
      <c r="B560" s="27" t="str">
        <f>IF('Return Calculation'!C534*'Return Calculation'!B535&gt;0,'Return Calculation'!C534*'Return Calculation'!B535,"")</f>
        <v/>
      </c>
      <c r="C560" s="27"/>
      <c r="D560" s="29" t="str">
        <f>IF('Return Calculation'!B535=1,عربى!$D$15*'Return Calculation'!B535,"")</f>
        <v/>
      </c>
      <c r="E560" s="29" t="str">
        <f>IFERROR(IF((E559+D560)*'Return Calculation'!B535&gt;0,E559+D560,""),"")</f>
        <v/>
      </c>
      <c r="F560" s="29" t="str">
        <f>IFERROR(IF('Return Calculation'!J535*(1+'Return Calculation'!F535)-'Return Calculation'!J535&gt;0,'Return Calculation'!J535*(1+'Return Calculation'!F535)-'Return Calculation'!J535,""),"")</f>
        <v/>
      </c>
      <c r="G560" s="29" t="str">
        <f>IFERROR(IF((G559+عربى!F560)*'Return Calculation'!B535&gt;0,G559+عربى!F560,""),"")</f>
        <v/>
      </c>
      <c r="H560" s="29" t="str">
        <f>IFERROR(IF('Return Calculation'!J535+عربى!F560+عربى!D560&gt;0,'Return Calculation'!J535+عربى!F560+عربى!D560,""),"")</f>
        <v/>
      </c>
    </row>
    <row r="561" spans="1:13" s="26" customFormat="1" ht="15.75" customHeight="1">
      <c r="A561" s="10"/>
      <c r="B561" s="27" t="str">
        <f>IF('Return Calculation'!C535*'Return Calculation'!B536&gt;0,'Return Calculation'!C535*'Return Calculation'!B536,"")</f>
        <v/>
      </c>
      <c r="C561" s="27"/>
      <c r="D561" s="29" t="str">
        <f>IF('Return Calculation'!B536=1,عربى!$D$15*'Return Calculation'!B536,"")</f>
        <v/>
      </c>
      <c r="E561" s="29" t="str">
        <f>IFERROR(IF((E560+D561)*'Return Calculation'!B536&gt;0,E560+D561,""),"")</f>
        <v/>
      </c>
      <c r="F561" s="29" t="str">
        <f>IFERROR(IF('Return Calculation'!J536*(1+'Return Calculation'!F536)-'Return Calculation'!J536&gt;0,'Return Calculation'!J536*(1+'Return Calculation'!F536)-'Return Calculation'!J536,""),"")</f>
        <v/>
      </c>
      <c r="G561" s="29" t="str">
        <f>IFERROR(IF((G560+عربى!F561)*'Return Calculation'!B536&gt;0,G560+عربى!F561,""),"")</f>
        <v/>
      </c>
      <c r="H561" s="29" t="str">
        <f>IFERROR(IF('Return Calculation'!J536+عربى!F561+عربى!D561&gt;0,'Return Calculation'!J536+عربى!F561+عربى!D561,""),"")</f>
        <v/>
      </c>
    </row>
    <row r="562" spans="1:13" ht="15.75" customHeight="1"/>
    <row r="563" spans="1:13" ht="15.75" customHeight="1"/>
    <row r="564" spans="1:13" ht="15.75" customHeight="1"/>
    <row r="565" spans="1:13" ht="15.75" customHeight="1"/>
    <row r="566" spans="1:13" ht="15.75" customHeight="1">
      <c r="M566" s="4"/>
    </row>
    <row r="567" spans="1:13" ht="15.75" customHeight="1">
      <c r="F567" s="4"/>
      <c r="G567" s="4"/>
      <c r="H567" s="4"/>
      <c r="I567" s="4"/>
      <c r="J567" s="4"/>
      <c r="M567" s="4"/>
    </row>
    <row r="568" spans="1:13" ht="15.75" customHeight="1">
      <c r="F568" s="4"/>
      <c r="G568" s="4"/>
      <c r="H568" s="4"/>
      <c r="I568" s="4"/>
      <c r="J568" s="4"/>
      <c r="M568" s="4"/>
    </row>
    <row r="569" spans="1:13" ht="15.75" customHeight="1">
      <c r="F569" s="4"/>
      <c r="G569" s="4"/>
      <c r="H569" s="4"/>
      <c r="I569" s="4"/>
      <c r="J569" s="4"/>
      <c r="M569" s="4"/>
    </row>
    <row r="570" spans="1:13" ht="15.75" customHeight="1">
      <c r="F570" s="4"/>
      <c r="G570" s="4"/>
      <c r="H570" s="4"/>
      <c r="I570" s="4"/>
      <c r="J570" s="4"/>
      <c r="M570" s="4"/>
    </row>
    <row r="571" spans="1:13" ht="15.75" customHeight="1">
      <c r="F571" s="4"/>
      <c r="G571" s="4"/>
      <c r="H571" s="4"/>
      <c r="I571" s="4"/>
      <c r="J571" s="4"/>
      <c r="M571" s="4"/>
    </row>
    <row r="572" spans="1:13" ht="15.75" customHeight="1">
      <c r="F572" s="4"/>
      <c r="G572" s="4"/>
      <c r="H572" s="4"/>
      <c r="I572" s="4"/>
      <c r="J572" s="4"/>
      <c r="M572" s="4"/>
    </row>
    <row r="573" spans="1:13" ht="15.75" customHeight="1">
      <c r="F573" s="4"/>
      <c r="G573" s="4"/>
      <c r="H573" s="4"/>
      <c r="I573" s="4"/>
      <c r="J573" s="4"/>
      <c r="M573" s="4"/>
    </row>
    <row r="574" spans="1:13" ht="15.75" customHeight="1">
      <c r="F574" s="4"/>
      <c r="G574" s="4"/>
      <c r="H574" s="4"/>
      <c r="I574" s="4"/>
      <c r="J574" s="4"/>
      <c r="M574" s="4"/>
    </row>
    <row r="575" spans="1:13" ht="15.75" customHeight="1">
      <c r="F575" s="4"/>
      <c r="G575" s="4"/>
      <c r="H575" s="4"/>
      <c r="I575" s="4"/>
      <c r="J575" s="4"/>
      <c r="M575" s="4"/>
    </row>
    <row r="576" spans="1:13" ht="15.75" customHeight="1">
      <c r="F576" s="4"/>
      <c r="G576" s="4"/>
      <c r="H576" s="4"/>
      <c r="I576" s="4"/>
      <c r="J576" s="4"/>
      <c r="M576" s="4"/>
    </row>
    <row r="577" spans="6:13" ht="15.75" customHeight="1">
      <c r="F577" s="4"/>
      <c r="G577" s="4"/>
      <c r="H577" s="4"/>
      <c r="I577" s="4"/>
      <c r="J577" s="4"/>
      <c r="M577" s="4"/>
    </row>
    <row r="578" spans="6:13" ht="15.75" customHeight="1">
      <c r="F578" s="4"/>
      <c r="G578" s="4"/>
      <c r="H578" s="4"/>
      <c r="I578" s="4"/>
      <c r="J578" s="4"/>
      <c r="M578" s="4"/>
    </row>
    <row r="579" spans="6:13" ht="15.75" customHeight="1">
      <c r="F579" s="4"/>
      <c r="G579" s="4"/>
      <c r="H579" s="4"/>
      <c r="I579" s="4"/>
      <c r="J579" s="4"/>
      <c r="M579" s="4"/>
    </row>
    <row r="580" spans="6:13" ht="15.75" customHeight="1">
      <c r="F580" s="4"/>
      <c r="G580" s="4"/>
      <c r="H580" s="4"/>
      <c r="I580" s="4"/>
      <c r="J580" s="4"/>
      <c r="M580" s="4"/>
    </row>
    <row r="581" spans="6:13" ht="15.75" customHeight="1">
      <c r="F581" s="4"/>
      <c r="G581" s="4"/>
      <c r="H581" s="4"/>
      <c r="I581" s="4"/>
      <c r="J581" s="4"/>
      <c r="M581" s="4"/>
    </row>
    <row r="582" spans="6:13" ht="15.75" customHeight="1">
      <c r="F582" s="4"/>
      <c r="G582" s="4"/>
      <c r="H582" s="4"/>
      <c r="I582" s="4"/>
      <c r="J582" s="4"/>
      <c r="M582" s="4"/>
    </row>
    <row r="583" spans="6:13" ht="15.75" customHeight="1">
      <c r="F583" s="4"/>
      <c r="G583" s="4"/>
      <c r="H583" s="4"/>
      <c r="I583" s="4"/>
      <c r="J583" s="4"/>
      <c r="M583" s="4"/>
    </row>
    <row r="584" spans="6:13" ht="15.75" customHeight="1">
      <c r="F584" s="4"/>
      <c r="G584" s="4"/>
      <c r="H584" s="4"/>
      <c r="I584" s="4"/>
      <c r="J584" s="4"/>
      <c r="M584" s="4"/>
    </row>
    <row r="585" spans="6:13" ht="15.75" customHeight="1">
      <c r="F585" s="4"/>
      <c r="G585" s="4"/>
      <c r="H585" s="4"/>
      <c r="I585" s="4"/>
      <c r="J585" s="4"/>
      <c r="M585" s="4"/>
    </row>
    <row r="586" spans="6:13" ht="15.75" customHeight="1">
      <c r="F586" s="4"/>
      <c r="G586" s="4"/>
      <c r="H586" s="4"/>
      <c r="I586" s="4"/>
      <c r="J586" s="4"/>
      <c r="M586" s="4"/>
    </row>
    <row r="587" spans="6:13" ht="15.75" customHeight="1">
      <c r="F587" s="4"/>
      <c r="G587" s="4"/>
      <c r="H587" s="4"/>
      <c r="I587" s="4"/>
      <c r="J587" s="4"/>
      <c r="M587" s="4"/>
    </row>
    <row r="588" spans="6:13" ht="15.75" customHeight="1">
      <c r="F588" s="4"/>
      <c r="G588" s="4"/>
      <c r="H588" s="4"/>
      <c r="I588" s="4"/>
      <c r="J588" s="4"/>
      <c r="M588" s="4"/>
    </row>
    <row r="589" spans="6:13" ht="15.75" customHeight="1">
      <c r="F589" s="4"/>
      <c r="G589" s="4"/>
      <c r="H589" s="4"/>
      <c r="I589" s="4"/>
      <c r="J589" s="4"/>
      <c r="M589" s="4"/>
    </row>
    <row r="590" spans="6:13" ht="15.75" customHeight="1">
      <c r="F590" s="4"/>
      <c r="G590" s="4"/>
      <c r="H590" s="4"/>
      <c r="I590" s="4"/>
      <c r="J590" s="4"/>
      <c r="M590" s="4"/>
    </row>
    <row r="591" spans="6:13" ht="15.75" customHeight="1">
      <c r="F591" s="4"/>
      <c r="G591" s="4"/>
      <c r="H591" s="4"/>
      <c r="I591" s="4"/>
      <c r="J591" s="4"/>
      <c r="M591" s="4"/>
    </row>
    <row r="592" spans="6:13" ht="15.75" customHeight="1">
      <c r="F592" s="4"/>
      <c r="G592" s="4"/>
      <c r="H592" s="4"/>
      <c r="I592" s="4"/>
      <c r="J592" s="4"/>
      <c r="M592" s="4"/>
    </row>
    <row r="593" spans="6:13" ht="15.75" customHeight="1">
      <c r="F593" s="4"/>
      <c r="G593" s="4"/>
      <c r="H593" s="4"/>
      <c r="I593" s="4"/>
      <c r="J593" s="4"/>
      <c r="M593" s="4"/>
    </row>
    <row r="594" spans="6:13" ht="15.75" customHeight="1">
      <c r="F594" s="4"/>
      <c r="G594" s="4"/>
      <c r="H594" s="4"/>
      <c r="I594" s="4"/>
      <c r="J594" s="4"/>
      <c r="M594" s="4"/>
    </row>
    <row r="595" spans="6:13" ht="15.75" customHeight="1">
      <c r="F595" s="4"/>
      <c r="G595" s="4"/>
      <c r="H595" s="4"/>
      <c r="I595" s="4"/>
      <c r="J595" s="4"/>
      <c r="M595" s="4"/>
    </row>
    <row r="596" spans="6:13" ht="15.75" customHeight="1">
      <c r="F596" s="4"/>
      <c r="G596" s="4"/>
      <c r="H596" s="4"/>
      <c r="I596" s="4"/>
      <c r="J596" s="4"/>
      <c r="M596" s="4"/>
    </row>
    <row r="597" spans="6:13" ht="15.75" customHeight="1">
      <c r="F597" s="4"/>
      <c r="G597" s="4"/>
      <c r="H597" s="4"/>
      <c r="I597" s="4"/>
      <c r="J597" s="4"/>
      <c r="M597" s="4"/>
    </row>
    <row r="598" spans="6:13" ht="15.75" customHeight="1">
      <c r="F598" s="4"/>
      <c r="G598" s="4"/>
      <c r="H598" s="4"/>
      <c r="I598" s="4"/>
      <c r="J598" s="4"/>
      <c r="M598" s="4"/>
    </row>
    <row r="599" spans="6:13" ht="15.75" customHeight="1">
      <c r="F599" s="4"/>
      <c r="G599" s="4"/>
      <c r="H599" s="4"/>
      <c r="I599" s="4"/>
      <c r="J599" s="4"/>
      <c r="M599" s="4"/>
    </row>
    <row r="600" spans="6:13" ht="15.75" customHeight="1">
      <c r="F600" s="4"/>
      <c r="G600" s="4"/>
      <c r="H600" s="4"/>
      <c r="I600" s="4"/>
      <c r="J600" s="4"/>
      <c r="M600" s="4"/>
    </row>
    <row r="601" spans="6:13" ht="15.75" customHeight="1">
      <c r="F601" s="4"/>
      <c r="G601" s="4"/>
      <c r="H601" s="4"/>
      <c r="I601" s="4"/>
      <c r="J601" s="4"/>
      <c r="M601" s="4"/>
    </row>
    <row r="602" spans="6:13" ht="15.75" customHeight="1">
      <c r="F602" s="4"/>
      <c r="G602" s="4"/>
      <c r="H602" s="4"/>
      <c r="I602" s="4"/>
      <c r="J602" s="4"/>
      <c r="M602" s="4"/>
    </row>
    <row r="603" spans="6:13" ht="15.75" customHeight="1">
      <c r="F603" s="4"/>
      <c r="G603" s="4"/>
      <c r="H603" s="4"/>
      <c r="I603" s="4"/>
      <c r="J603" s="4"/>
      <c r="M603" s="4"/>
    </row>
    <row r="604" spans="6:13" ht="15.75" customHeight="1">
      <c r="F604" s="4"/>
      <c r="G604" s="4"/>
      <c r="H604" s="4"/>
      <c r="I604" s="4"/>
      <c r="J604" s="4"/>
      <c r="M604" s="4"/>
    </row>
    <row r="605" spans="6:13" ht="15.75" customHeight="1">
      <c r="F605" s="4"/>
      <c r="G605" s="4"/>
      <c r="H605" s="4"/>
      <c r="I605" s="4"/>
      <c r="J605" s="4"/>
      <c r="M605" s="4"/>
    </row>
    <row r="606" spans="6:13" ht="15.75" customHeight="1">
      <c r="F606" s="4"/>
      <c r="G606" s="4"/>
      <c r="H606" s="4"/>
      <c r="I606" s="4"/>
      <c r="J606" s="4"/>
      <c r="M606" s="4"/>
    </row>
    <row r="607" spans="6:13" ht="15.75" customHeight="1">
      <c r="F607" s="4"/>
      <c r="G607" s="4"/>
      <c r="H607" s="4"/>
      <c r="I607" s="4"/>
      <c r="J607" s="4"/>
      <c r="M607" s="4"/>
    </row>
    <row r="608" spans="6:13" ht="15.75" customHeight="1">
      <c r="F608" s="4"/>
      <c r="G608" s="4"/>
      <c r="H608" s="4"/>
      <c r="I608" s="4"/>
      <c r="J608" s="4"/>
      <c r="M608" s="4"/>
    </row>
    <row r="609" spans="6:13" ht="15.75" customHeight="1">
      <c r="F609" s="4"/>
      <c r="G609" s="4"/>
      <c r="H609" s="4"/>
      <c r="I609" s="4"/>
      <c r="J609" s="4"/>
      <c r="M609" s="4"/>
    </row>
    <row r="610" spans="6:13" ht="15.75" customHeight="1">
      <c r="F610" s="4"/>
      <c r="G610" s="4"/>
      <c r="H610" s="4"/>
      <c r="I610" s="4"/>
      <c r="J610" s="4"/>
      <c r="M610" s="4"/>
    </row>
    <row r="611" spans="6:13" ht="15.75" customHeight="1">
      <c r="F611" s="4"/>
      <c r="G611" s="4"/>
      <c r="H611" s="4"/>
      <c r="I611" s="4"/>
      <c r="J611" s="4"/>
      <c r="M611" s="4"/>
    </row>
    <row r="612" spans="6:13" ht="15.75" customHeight="1">
      <c r="F612" s="4"/>
      <c r="G612" s="4"/>
      <c r="H612" s="4"/>
      <c r="I612" s="4"/>
      <c r="J612" s="4"/>
      <c r="M612" s="4"/>
    </row>
    <row r="613" spans="6:13" ht="15.75" customHeight="1">
      <c r="F613" s="4"/>
      <c r="G613" s="4"/>
      <c r="H613" s="4"/>
      <c r="I613" s="4"/>
      <c r="J613" s="4"/>
      <c r="M613" s="4"/>
    </row>
    <row r="614" spans="6:13" ht="15.75" customHeight="1">
      <c r="F614" s="4"/>
      <c r="G614" s="4"/>
      <c r="H614" s="4"/>
      <c r="I614" s="4"/>
      <c r="J614" s="4"/>
      <c r="M614" s="4"/>
    </row>
    <row r="615" spans="6:13" ht="15.75" customHeight="1">
      <c r="F615" s="4"/>
      <c r="G615" s="4"/>
      <c r="H615" s="4"/>
      <c r="I615" s="4"/>
      <c r="J615" s="4"/>
      <c r="M615" s="4"/>
    </row>
    <row r="616" spans="6:13" ht="15.75" customHeight="1">
      <c r="F616" s="4"/>
      <c r="G616" s="4"/>
      <c r="H616" s="4"/>
      <c r="I616" s="4"/>
      <c r="J616" s="4"/>
      <c r="M616" s="4"/>
    </row>
    <row r="617" spans="6:13" ht="15.75" customHeight="1">
      <c r="F617" s="4"/>
      <c r="G617" s="4"/>
      <c r="H617" s="4"/>
      <c r="I617" s="4"/>
      <c r="J617" s="4"/>
      <c r="M617" s="4"/>
    </row>
    <row r="618" spans="6:13" ht="15.75" customHeight="1">
      <c r="F618" s="4"/>
      <c r="G618" s="4"/>
      <c r="H618" s="4"/>
      <c r="I618" s="4"/>
      <c r="J618" s="4"/>
      <c r="M618" s="4"/>
    </row>
    <row r="619" spans="6:13" ht="15.75" customHeight="1">
      <c r="F619" s="4"/>
      <c r="G619" s="4"/>
      <c r="H619" s="4"/>
      <c r="I619" s="4"/>
      <c r="J619" s="4"/>
      <c r="M619" s="4"/>
    </row>
    <row r="620" spans="6:13" ht="15.75" customHeight="1">
      <c r="F620" s="4"/>
      <c r="G620" s="4"/>
      <c r="H620" s="4"/>
      <c r="I620" s="4"/>
      <c r="J620" s="4"/>
      <c r="M620" s="4"/>
    </row>
    <row r="621" spans="6:13" ht="15.75" customHeight="1">
      <c r="F621" s="4"/>
      <c r="G621" s="4"/>
      <c r="H621" s="4"/>
      <c r="I621" s="4"/>
      <c r="J621" s="4"/>
      <c r="M621" s="4"/>
    </row>
    <row r="622" spans="6:13" ht="15.75" customHeight="1">
      <c r="F622" s="4"/>
      <c r="G622" s="4"/>
      <c r="H622" s="4"/>
      <c r="I622" s="4"/>
      <c r="J622" s="4"/>
      <c r="M622" s="4"/>
    </row>
    <row r="623" spans="6:13" ht="15.75" customHeight="1">
      <c r="F623" s="4"/>
      <c r="G623" s="4"/>
      <c r="H623" s="4"/>
      <c r="I623" s="4"/>
      <c r="J623" s="4"/>
      <c r="M623" s="4"/>
    </row>
    <row r="624" spans="6:13" ht="15.75" customHeight="1">
      <c r="F624" s="4"/>
      <c r="G624" s="4"/>
      <c r="H624" s="4"/>
      <c r="I624" s="4"/>
      <c r="J624" s="4"/>
      <c r="M624" s="4"/>
    </row>
    <row r="625" spans="6:13" ht="15.75" customHeight="1">
      <c r="F625" s="4"/>
      <c r="G625" s="4"/>
      <c r="H625" s="4"/>
      <c r="I625" s="4"/>
      <c r="J625" s="4"/>
      <c r="M625" s="4"/>
    </row>
    <row r="626" spans="6:13" ht="15.75" customHeight="1">
      <c r="F626" s="4"/>
      <c r="G626" s="4"/>
      <c r="H626" s="4"/>
      <c r="I626" s="4"/>
      <c r="J626" s="4"/>
      <c r="M626" s="4"/>
    </row>
    <row r="627" spans="6:13" ht="15.75" customHeight="1">
      <c r="F627" s="4"/>
      <c r="G627" s="4"/>
      <c r="H627" s="4"/>
      <c r="I627" s="4"/>
      <c r="J627" s="4"/>
      <c r="M627" s="4"/>
    </row>
    <row r="628" spans="6:13" ht="15.75" customHeight="1">
      <c r="F628" s="4"/>
      <c r="G628" s="4"/>
      <c r="H628" s="4"/>
      <c r="I628" s="4"/>
      <c r="J628" s="4"/>
      <c r="M628" s="4"/>
    </row>
    <row r="629" spans="6:13" ht="15.75" customHeight="1">
      <c r="F629" s="4"/>
      <c r="G629" s="4"/>
      <c r="H629" s="4"/>
      <c r="I629" s="4"/>
      <c r="J629" s="4"/>
      <c r="M629" s="4"/>
    </row>
    <row r="630" spans="6:13" ht="15.75" customHeight="1">
      <c r="F630" s="4"/>
      <c r="G630" s="4"/>
      <c r="H630" s="4"/>
      <c r="I630" s="4"/>
      <c r="J630" s="4"/>
      <c r="M630" s="4"/>
    </row>
    <row r="631" spans="6:13" ht="15.75" customHeight="1">
      <c r="F631" s="4"/>
      <c r="G631" s="4"/>
      <c r="H631" s="4"/>
      <c r="I631" s="4"/>
      <c r="J631" s="4"/>
      <c r="M631" s="4"/>
    </row>
    <row r="632" spans="6:13" ht="15.75" customHeight="1">
      <c r="F632" s="4"/>
      <c r="G632" s="4"/>
      <c r="H632" s="4"/>
      <c r="I632" s="4"/>
      <c r="J632" s="4"/>
      <c r="M632" s="4"/>
    </row>
    <row r="633" spans="6:13" ht="15.75" customHeight="1">
      <c r="F633" s="4"/>
      <c r="G633" s="4"/>
      <c r="H633" s="4"/>
      <c r="I633" s="4"/>
      <c r="J633" s="4"/>
      <c r="M633" s="4"/>
    </row>
    <row r="634" spans="6:13" ht="15.75" customHeight="1">
      <c r="F634" s="4"/>
      <c r="G634" s="4"/>
      <c r="H634" s="4"/>
      <c r="I634" s="4"/>
      <c r="J634" s="4"/>
      <c r="M634" s="4"/>
    </row>
    <row r="635" spans="6:13" ht="15.75" customHeight="1">
      <c r="F635" s="4"/>
      <c r="G635" s="4"/>
      <c r="H635" s="4"/>
      <c r="I635" s="4"/>
      <c r="J635" s="4"/>
      <c r="M635" s="4"/>
    </row>
    <row r="636" spans="6:13" ht="15.75" customHeight="1">
      <c r="F636" s="4"/>
      <c r="G636" s="4"/>
      <c r="H636" s="4"/>
      <c r="I636" s="4"/>
      <c r="J636" s="4"/>
      <c r="M636" s="4"/>
    </row>
    <row r="637" spans="6:13" ht="15.75" customHeight="1">
      <c r="F637" s="4"/>
      <c r="G637" s="4"/>
      <c r="H637" s="4"/>
      <c r="I637" s="4"/>
      <c r="J637" s="4"/>
      <c r="M637" s="4"/>
    </row>
    <row r="638" spans="6:13" ht="15.75" customHeight="1">
      <c r="F638" s="4"/>
      <c r="G638" s="4"/>
      <c r="H638" s="4"/>
      <c r="I638" s="4"/>
      <c r="J638" s="4"/>
      <c r="M638" s="4"/>
    </row>
    <row r="639" spans="6:13" ht="15.75" customHeight="1">
      <c r="F639" s="4"/>
      <c r="G639" s="4"/>
      <c r="H639" s="4"/>
      <c r="I639" s="4"/>
      <c r="J639" s="4"/>
      <c r="M639" s="4"/>
    </row>
    <row r="640" spans="6:13" ht="15.75" customHeight="1">
      <c r="F640" s="4"/>
      <c r="G640" s="4"/>
      <c r="H640" s="4"/>
      <c r="I640" s="4"/>
      <c r="J640" s="4"/>
      <c r="M640" s="4"/>
    </row>
    <row r="641" spans="6:13" ht="15.75" customHeight="1">
      <c r="F641" s="4"/>
      <c r="G641" s="4"/>
      <c r="H641" s="4"/>
      <c r="I641" s="4"/>
      <c r="J641" s="4"/>
      <c r="M641" s="4"/>
    </row>
    <row r="642" spans="6:13" ht="15.75" customHeight="1">
      <c r="F642" s="4"/>
      <c r="G642" s="4"/>
      <c r="H642" s="4"/>
      <c r="I642" s="4"/>
      <c r="J642" s="4"/>
      <c r="M642" s="4"/>
    </row>
    <row r="643" spans="6:13" ht="15.75" customHeight="1">
      <c r="F643" s="4"/>
      <c r="G643" s="4"/>
      <c r="H643" s="4"/>
      <c r="I643" s="4"/>
      <c r="J643" s="4"/>
      <c r="M643" s="4"/>
    </row>
    <row r="644" spans="6:13" ht="15.75" customHeight="1">
      <c r="F644" s="4"/>
      <c r="G644" s="4"/>
      <c r="H644" s="4"/>
      <c r="I644" s="4"/>
      <c r="J644" s="4"/>
      <c r="M644" s="4"/>
    </row>
    <row r="645" spans="6:13" ht="15.75" customHeight="1">
      <c r="F645" s="4"/>
      <c r="G645" s="4"/>
      <c r="H645" s="4"/>
      <c r="I645" s="4"/>
      <c r="J645" s="4"/>
      <c r="M645" s="4"/>
    </row>
    <row r="646" spans="6:13" ht="15.75" customHeight="1">
      <c r="F646" s="4"/>
      <c r="G646" s="4"/>
      <c r="H646" s="4"/>
      <c r="I646" s="4"/>
      <c r="J646" s="4"/>
      <c r="M646" s="4"/>
    </row>
    <row r="647" spans="6:13" ht="15.75" customHeight="1">
      <c r="F647" s="4"/>
      <c r="G647" s="4"/>
      <c r="H647" s="4"/>
      <c r="I647" s="4"/>
      <c r="J647" s="4"/>
      <c r="M647" s="4"/>
    </row>
    <row r="648" spans="6:13" ht="15.75" customHeight="1">
      <c r="F648" s="4"/>
      <c r="G648" s="4"/>
      <c r="H648" s="4"/>
      <c r="I648" s="4"/>
      <c r="J648" s="4"/>
      <c r="M648" s="4"/>
    </row>
    <row r="649" spans="6:13" ht="15.75" customHeight="1">
      <c r="F649" s="4"/>
      <c r="G649" s="4"/>
      <c r="H649" s="4"/>
      <c r="I649" s="4"/>
      <c r="J649" s="4"/>
      <c r="M649" s="4"/>
    </row>
    <row r="650" spans="6:13" ht="15.75" customHeight="1">
      <c r="F650" s="4"/>
      <c r="G650" s="4"/>
      <c r="H650" s="4"/>
      <c r="I650" s="4"/>
      <c r="J650" s="4"/>
      <c r="M650" s="4"/>
    </row>
    <row r="651" spans="6:13" ht="15.75" customHeight="1">
      <c r="F651" s="4"/>
      <c r="G651" s="4"/>
      <c r="H651" s="4"/>
      <c r="I651" s="4"/>
      <c r="J651" s="4"/>
      <c r="M651" s="4"/>
    </row>
    <row r="652" spans="6:13" ht="15.75" customHeight="1">
      <c r="F652" s="4"/>
      <c r="G652" s="4"/>
      <c r="H652" s="4"/>
      <c r="I652" s="4"/>
      <c r="J652" s="4"/>
      <c r="M652" s="4"/>
    </row>
    <row r="653" spans="6:13" ht="15.75" customHeight="1">
      <c r="F653" s="4"/>
      <c r="G653" s="4"/>
      <c r="H653" s="4"/>
      <c r="I653" s="4"/>
      <c r="J653" s="4"/>
      <c r="M653" s="4"/>
    </row>
    <row r="654" spans="6:13" ht="15.75" customHeight="1">
      <c r="F654" s="4"/>
      <c r="G654" s="4"/>
      <c r="H654" s="4"/>
      <c r="I654" s="4"/>
      <c r="J654" s="4"/>
      <c r="M654" s="4"/>
    </row>
    <row r="655" spans="6:13" ht="15.75" customHeight="1">
      <c r="F655" s="4"/>
      <c r="G655" s="4"/>
      <c r="H655" s="4"/>
      <c r="I655" s="4"/>
      <c r="J655" s="4"/>
      <c r="M655" s="4"/>
    </row>
    <row r="656" spans="6:13" ht="15.75" customHeight="1">
      <c r="F656" s="4"/>
      <c r="G656" s="4"/>
      <c r="H656" s="4"/>
      <c r="I656" s="4"/>
      <c r="J656" s="4"/>
      <c r="M656" s="4"/>
    </row>
    <row r="657" spans="6:13" ht="15.75" customHeight="1">
      <c r="F657" s="4"/>
      <c r="G657" s="4"/>
      <c r="H657" s="4"/>
      <c r="I657" s="4"/>
      <c r="J657" s="4"/>
      <c r="M657" s="4"/>
    </row>
    <row r="658" spans="6:13" ht="15.75" customHeight="1">
      <c r="F658" s="4"/>
      <c r="G658" s="4"/>
      <c r="H658" s="4"/>
      <c r="I658" s="4"/>
      <c r="J658" s="4"/>
      <c r="M658" s="4"/>
    </row>
    <row r="659" spans="6:13" ht="15.75" customHeight="1">
      <c r="F659" s="4"/>
      <c r="G659" s="4"/>
      <c r="H659" s="4"/>
      <c r="I659" s="4"/>
      <c r="J659" s="4"/>
      <c r="M659" s="4"/>
    </row>
    <row r="660" spans="6:13" ht="15.75" customHeight="1">
      <c r="F660" s="4"/>
      <c r="G660" s="4"/>
      <c r="H660" s="4"/>
      <c r="I660" s="4"/>
      <c r="J660" s="4"/>
      <c r="M660" s="4"/>
    </row>
    <row r="661" spans="6:13" ht="15.75" customHeight="1">
      <c r="F661" s="4"/>
      <c r="G661" s="4"/>
      <c r="H661" s="4"/>
      <c r="I661" s="4"/>
      <c r="J661" s="4"/>
      <c r="M661" s="4"/>
    </row>
    <row r="662" spans="6:13" ht="15.75" customHeight="1">
      <c r="F662" s="4"/>
      <c r="G662" s="4"/>
      <c r="H662" s="4"/>
      <c r="I662" s="4"/>
      <c r="J662" s="4"/>
      <c r="M662" s="4"/>
    </row>
    <row r="663" spans="6:13" ht="15.75" customHeight="1">
      <c r="F663" s="4"/>
      <c r="G663" s="4"/>
      <c r="H663" s="4"/>
      <c r="I663" s="4"/>
      <c r="J663" s="4"/>
      <c r="M663" s="4"/>
    </row>
    <row r="664" spans="6:13" ht="15.75" customHeight="1">
      <c r="F664" s="4"/>
      <c r="G664" s="4"/>
      <c r="H664" s="4"/>
      <c r="I664" s="4"/>
      <c r="J664" s="4"/>
      <c r="M664" s="4"/>
    </row>
    <row r="665" spans="6:13" ht="15.75" customHeight="1">
      <c r="F665" s="4"/>
      <c r="G665" s="4"/>
      <c r="H665" s="4"/>
      <c r="I665" s="4"/>
      <c r="J665" s="4"/>
      <c r="M665" s="4"/>
    </row>
    <row r="666" spans="6:13" ht="15.75" customHeight="1">
      <c r="F666" s="4"/>
      <c r="G666" s="4"/>
      <c r="H666" s="4"/>
      <c r="I666" s="4"/>
      <c r="J666" s="4"/>
      <c r="M666" s="4"/>
    </row>
    <row r="667" spans="6:13" ht="15.75" customHeight="1">
      <c r="F667" s="4"/>
      <c r="G667" s="4"/>
      <c r="H667" s="4"/>
      <c r="I667" s="4"/>
      <c r="J667" s="4"/>
      <c r="M667" s="4"/>
    </row>
    <row r="668" spans="6:13" ht="15.75" customHeight="1">
      <c r="F668" s="4"/>
      <c r="G668" s="4"/>
      <c r="H668" s="4"/>
      <c r="I668" s="4"/>
      <c r="J668" s="4"/>
      <c r="M668" s="4"/>
    </row>
    <row r="669" spans="6:13" ht="15.75" customHeight="1">
      <c r="F669" s="4"/>
      <c r="G669" s="4"/>
      <c r="H669" s="4"/>
      <c r="I669" s="4"/>
      <c r="J669" s="4"/>
      <c r="M669" s="4"/>
    </row>
    <row r="670" spans="6:13" ht="15.75" customHeight="1">
      <c r="F670" s="4"/>
      <c r="G670" s="4"/>
      <c r="H670" s="4"/>
      <c r="I670" s="4"/>
      <c r="J670" s="4"/>
      <c r="M670" s="4"/>
    </row>
    <row r="671" spans="6:13" ht="15.75" customHeight="1">
      <c r="F671" s="4"/>
      <c r="G671" s="4"/>
      <c r="H671" s="4"/>
      <c r="I671" s="4"/>
      <c r="J671" s="4"/>
      <c r="M671" s="4"/>
    </row>
    <row r="672" spans="6:13" ht="15.75" customHeight="1">
      <c r="F672" s="4"/>
      <c r="G672" s="4"/>
      <c r="H672" s="4"/>
      <c r="I672" s="4"/>
      <c r="J672" s="4"/>
      <c r="M672" s="4"/>
    </row>
    <row r="673" spans="6:13" ht="15.75" customHeight="1">
      <c r="F673" s="4"/>
      <c r="G673" s="4"/>
      <c r="H673" s="4"/>
      <c r="I673" s="4"/>
      <c r="J673" s="4"/>
      <c r="M673" s="4"/>
    </row>
    <row r="674" spans="6:13" ht="15.75" customHeight="1">
      <c r="F674" s="4"/>
      <c r="G674" s="4"/>
      <c r="H674" s="4"/>
      <c r="I674" s="4"/>
      <c r="J674" s="4"/>
      <c r="M674" s="4"/>
    </row>
    <row r="675" spans="6:13" ht="15.75" customHeight="1">
      <c r="F675" s="4"/>
      <c r="G675" s="4"/>
      <c r="H675" s="4"/>
      <c r="I675" s="4"/>
      <c r="J675" s="4"/>
      <c r="M675" s="4"/>
    </row>
    <row r="676" spans="6:13" ht="15.75" customHeight="1">
      <c r="F676" s="4"/>
      <c r="G676" s="4"/>
      <c r="H676" s="4"/>
      <c r="I676" s="4"/>
      <c r="J676" s="4"/>
      <c r="M676" s="4"/>
    </row>
    <row r="677" spans="6:13" ht="15.75" customHeight="1">
      <c r="F677" s="4"/>
      <c r="G677" s="4"/>
      <c r="H677" s="4"/>
      <c r="I677" s="4"/>
      <c r="J677" s="4"/>
      <c r="M677" s="4"/>
    </row>
    <row r="678" spans="6:13" ht="15.75" customHeight="1">
      <c r="F678" s="4"/>
      <c r="G678" s="4"/>
      <c r="H678" s="4"/>
      <c r="I678" s="4"/>
      <c r="J678" s="4"/>
      <c r="M678" s="4"/>
    </row>
    <row r="679" spans="6:13" ht="15.75" customHeight="1">
      <c r="F679" s="4"/>
      <c r="G679" s="4"/>
      <c r="H679" s="4"/>
      <c r="I679" s="4"/>
      <c r="J679" s="4"/>
      <c r="M679" s="4"/>
    </row>
    <row r="680" spans="6:13" ht="15.75" customHeight="1">
      <c r="F680" s="4"/>
      <c r="G680" s="4"/>
      <c r="H680" s="4"/>
      <c r="I680" s="4"/>
      <c r="J680" s="4"/>
      <c r="M680" s="4"/>
    </row>
    <row r="681" spans="6:13" ht="15.75" customHeight="1">
      <c r="F681" s="4"/>
      <c r="G681" s="4"/>
      <c r="H681" s="4"/>
      <c r="I681" s="4"/>
      <c r="J681" s="4"/>
      <c r="M681" s="4"/>
    </row>
    <row r="682" spans="6:13" ht="15.75" customHeight="1">
      <c r="F682" s="4"/>
      <c r="G682" s="4"/>
      <c r="H682" s="4"/>
      <c r="I682" s="4"/>
      <c r="J682" s="4"/>
      <c r="M682" s="4"/>
    </row>
    <row r="683" spans="6:13" ht="15.75" customHeight="1">
      <c r="F683" s="4"/>
      <c r="G683" s="4"/>
      <c r="H683" s="4"/>
      <c r="I683" s="4"/>
      <c r="J683" s="4"/>
      <c r="M683" s="4"/>
    </row>
    <row r="684" spans="6:13" ht="15.75" customHeight="1">
      <c r="F684" s="4"/>
      <c r="G684" s="4"/>
      <c r="H684" s="4"/>
      <c r="I684" s="4"/>
      <c r="J684" s="4"/>
      <c r="M684" s="4"/>
    </row>
    <row r="685" spans="6:13" ht="15.75" customHeight="1">
      <c r="F685" s="4"/>
      <c r="G685" s="4"/>
      <c r="H685" s="4"/>
      <c r="I685" s="4"/>
      <c r="J685" s="4"/>
      <c r="M685" s="4"/>
    </row>
    <row r="686" spans="6:13" ht="15.75" customHeight="1">
      <c r="F686" s="4"/>
      <c r="G686" s="4"/>
      <c r="H686" s="4"/>
      <c r="I686" s="4"/>
      <c r="J686" s="4"/>
      <c r="M686" s="4"/>
    </row>
    <row r="687" spans="6:13" ht="15.75" customHeight="1">
      <c r="F687" s="4"/>
      <c r="G687" s="4"/>
      <c r="H687" s="4"/>
      <c r="I687" s="4"/>
      <c r="J687" s="4"/>
      <c r="M687" s="4"/>
    </row>
    <row r="688" spans="6:13" ht="15.75" customHeight="1">
      <c r="F688" s="4"/>
      <c r="G688" s="4"/>
      <c r="H688" s="4"/>
      <c r="I688" s="4"/>
      <c r="J688" s="4"/>
      <c r="M688" s="4"/>
    </row>
    <row r="689" spans="6:13" ht="15.75" customHeight="1">
      <c r="F689" s="4"/>
      <c r="G689" s="4"/>
      <c r="H689" s="4"/>
      <c r="I689" s="4"/>
      <c r="J689" s="4"/>
      <c r="M689" s="4"/>
    </row>
    <row r="690" spans="6:13" ht="15.75" customHeight="1">
      <c r="F690" s="4"/>
      <c r="G690" s="4"/>
      <c r="H690" s="4"/>
      <c r="I690" s="4"/>
      <c r="J690" s="4"/>
      <c r="M690" s="4"/>
    </row>
    <row r="691" spans="6:13" ht="15.75" customHeight="1">
      <c r="F691" s="4"/>
      <c r="G691" s="4"/>
      <c r="H691" s="4"/>
      <c r="I691" s="4"/>
      <c r="J691" s="4"/>
      <c r="M691" s="4"/>
    </row>
    <row r="692" spans="6:13" ht="15.75" customHeight="1">
      <c r="F692" s="4"/>
      <c r="G692" s="4"/>
      <c r="H692" s="4"/>
      <c r="I692" s="4"/>
      <c r="J692" s="4"/>
      <c r="M692" s="4"/>
    </row>
    <row r="693" spans="6:13" ht="15.75" customHeight="1">
      <c r="F693" s="4"/>
      <c r="G693" s="4"/>
      <c r="H693" s="4"/>
      <c r="I693" s="4"/>
      <c r="J693" s="4"/>
      <c r="M693" s="4"/>
    </row>
    <row r="694" spans="6:13" ht="15.75" customHeight="1">
      <c r="F694" s="4"/>
      <c r="G694" s="4"/>
      <c r="H694" s="4"/>
      <c r="I694" s="4"/>
      <c r="J694" s="4"/>
      <c r="M694" s="4"/>
    </row>
    <row r="695" spans="6:13" ht="15.75" customHeight="1">
      <c r="F695" s="4"/>
      <c r="G695" s="4"/>
      <c r="H695" s="4"/>
      <c r="I695" s="4"/>
      <c r="J695" s="4"/>
      <c r="M695" s="4"/>
    </row>
    <row r="696" spans="6:13" ht="15.75" customHeight="1">
      <c r="F696" s="4"/>
      <c r="G696" s="4"/>
      <c r="H696" s="4"/>
      <c r="I696" s="4"/>
      <c r="J696" s="4"/>
      <c r="M696" s="4"/>
    </row>
    <row r="697" spans="6:13" ht="15.75" customHeight="1">
      <c r="F697" s="4"/>
      <c r="G697" s="4"/>
      <c r="H697" s="4"/>
      <c r="I697" s="4"/>
      <c r="J697" s="4"/>
      <c r="M697" s="4"/>
    </row>
    <row r="698" spans="6:13" ht="15.75" customHeight="1">
      <c r="F698" s="4"/>
      <c r="G698" s="4"/>
      <c r="H698" s="4"/>
      <c r="I698" s="4"/>
      <c r="J698" s="4"/>
      <c r="M698" s="4"/>
    </row>
    <row r="699" spans="6:13" ht="15.75" customHeight="1">
      <c r="F699" s="4"/>
      <c r="G699" s="4"/>
      <c r="H699" s="4"/>
      <c r="I699" s="4"/>
      <c r="J699" s="4"/>
      <c r="M699" s="4"/>
    </row>
    <row r="700" spans="6:13" ht="15.75" customHeight="1">
      <c r="F700" s="4"/>
      <c r="G700" s="4"/>
      <c r="H700" s="4"/>
      <c r="I700" s="4"/>
      <c r="J700" s="4"/>
      <c r="M700" s="4"/>
    </row>
    <row r="701" spans="6:13" ht="15.75" customHeight="1">
      <c r="F701" s="4"/>
      <c r="G701" s="4"/>
      <c r="H701" s="4"/>
      <c r="I701" s="4"/>
      <c r="J701" s="4"/>
      <c r="M701" s="4"/>
    </row>
    <row r="702" spans="6:13" ht="15.75" customHeight="1">
      <c r="F702" s="4"/>
      <c r="G702" s="4"/>
      <c r="H702" s="4"/>
      <c r="I702" s="4"/>
      <c r="J702" s="4"/>
      <c r="M702" s="4"/>
    </row>
    <row r="703" spans="6:13" ht="15.75" customHeight="1">
      <c r="F703" s="4"/>
      <c r="G703" s="4"/>
      <c r="H703" s="4"/>
      <c r="I703" s="4"/>
      <c r="J703" s="4"/>
      <c r="M703" s="4"/>
    </row>
    <row r="704" spans="6:13" ht="15.75" customHeight="1">
      <c r="F704" s="4"/>
      <c r="G704" s="4"/>
      <c r="H704" s="4"/>
      <c r="I704" s="4"/>
      <c r="J704" s="4"/>
      <c r="M704" s="4"/>
    </row>
    <row r="705" spans="6:13" ht="15.75" customHeight="1">
      <c r="F705" s="4"/>
      <c r="G705" s="4"/>
      <c r="H705" s="4"/>
      <c r="I705" s="4"/>
      <c r="J705" s="4"/>
      <c r="M705" s="4"/>
    </row>
    <row r="706" spans="6:13" ht="15.75" customHeight="1">
      <c r="F706" s="4"/>
      <c r="G706" s="4"/>
      <c r="H706" s="4"/>
      <c r="I706" s="4"/>
      <c r="J706" s="4"/>
      <c r="M706" s="4"/>
    </row>
    <row r="707" spans="6:13" ht="15.75" customHeight="1">
      <c r="F707" s="4"/>
      <c r="G707" s="4"/>
      <c r="H707" s="4"/>
      <c r="I707" s="4"/>
      <c r="J707" s="4"/>
      <c r="M707" s="4"/>
    </row>
    <row r="708" spans="6:13" ht="15.75" customHeight="1">
      <c r="F708" s="4"/>
      <c r="G708" s="4"/>
      <c r="H708" s="4"/>
      <c r="I708" s="4"/>
      <c r="J708" s="4"/>
      <c r="M708" s="4"/>
    </row>
    <row r="709" spans="6:13" ht="15.75" customHeight="1">
      <c r="F709" s="4"/>
      <c r="G709" s="4"/>
      <c r="H709" s="4"/>
      <c r="I709" s="4"/>
      <c r="J709" s="4"/>
      <c r="M709" s="4"/>
    </row>
    <row r="710" spans="6:13" ht="15.75" customHeight="1">
      <c r="F710" s="4"/>
      <c r="G710" s="4"/>
      <c r="H710" s="4"/>
      <c r="I710" s="4"/>
      <c r="J710" s="4"/>
      <c r="M710" s="4"/>
    </row>
    <row r="711" spans="6:13" ht="15.75" customHeight="1">
      <c r="F711" s="4"/>
      <c r="G711" s="4"/>
      <c r="H711" s="4"/>
      <c r="I711" s="4"/>
      <c r="J711" s="4"/>
      <c r="M711" s="4"/>
    </row>
    <row r="712" spans="6:13" ht="15.75" customHeight="1">
      <c r="F712" s="4"/>
      <c r="G712" s="4"/>
      <c r="H712" s="4"/>
      <c r="I712" s="4"/>
      <c r="J712" s="4"/>
      <c r="M712" s="4"/>
    </row>
    <row r="713" spans="6:13" ht="15.75" customHeight="1">
      <c r="F713" s="4"/>
      <c r="G713" s="4"/>
      <c r="H713" s="4"/>
      <c r="I713" s="4"/>
      <c r="J713" s="4"/>
      <c r="M713" s="4"/>
    </row>
    <row r="714" spans="6:13" ht="15.75" customHeight="1">
      <c r="F714" s="4"/>
      <c r="G714" s="4"/>
      <c r="H714" s="4"/>
      <c r="I714" s="4"/>
      <c r="J714" s="4"/>
      <c r="M714" s="4"/>
    </row>
    <row r="715" spans="6:13" ht="15.75" customHeight="1">
      <c r="F715" s="4"/>
      <c r="G715" s="4"/>
      <c r="H715" s="4"/>
      <c r="I715" s="4"/>
      <c r="J715" s="4"/>
      <c r="M715" s="4"/>
    </row>
    <row r="716" spans="6:13" ht="15.75" customHeight="1">
      <c r="F716" s="4"/>
      <c r="G716" s="4"/>
      <c r="H716" s="4"/>
      <c r="I716" s="4"/>
      <c r="J716" s="4"/>
      <c r="M716" s="4"/>
    </row>
    <row r="717" spans="6:13" ht="15.75" customHeight="1">
      <c r="F717" s="4"/>
      <c r="G717" s="4"/>
      <c r="H717" s="4"/>
      <c r="I717" s="4"/>
      <c r="J717" s="4"/>
      <c r="M717" s="4"/>
    </row>
    <row r="718" spans="6:13" ht="15.75" customHeight="1">
      <c r="F718" s="4"/>
      <c r="G718" s="4"/>
      <c r="H718" s="4"/>
      <c r="I718" s="4"/>
      <c r="J718" s="4"/>
      <c r="M718" s="4"/>
    </row>
    <row r="719" spans="6:13" ht="15.75" customHeight="1">
      <c r="F719" s="4"/>
      <c r="G719" s="4"/>
      <c r="H719" s="4"/>
      <c r="I719" s="4"/>
      <c r="J719" s="4"/>
      <c r="M719" s="4"/>
    </row>
    <row r="720" spans="6:13" ht="15.75" customHeight="1">
      <c r="F720" s="4"/>
      <c r="G720" s="4"/>
      <c r="H720" s="4"/>
      <c r="I720" s="4"/>
      <c r="J720" s="4"/>
      <c r="M720" s="4"/>
    </row>
    <row r="721" spans="6:13" ht="15.75" customHeight="1">
      <c r="F721" s="4"/>
      <c r="G721" s="4"/>
      <c r="H721" s="4"/>
      <c r="I721" s="4"/>
      <c r="J721" s="4"/>
      <c r="M721" s="4"/>
    </row>
    <row r="722" spans="6:13" ht="15.75" customHeight="1">
      <c r="F722" s="4"/>
      <c r="G722" s="4"/>
      <c r="H722" s="4"/>
      <c r="I722" s="4"/>
      <c r="J722" s="4"/>
      <c r="M722" s="4"/>
    </row>
    <row r="723" spans="6:13" ht="15.75" customHeight="1">
      <c r="F723" s="4"/>
      <c r="G723" s="4"/>
      <c r="H723" s="4"/>
      <c r="I723" s="4"/>
      <c r="J723" s="4"/>
      <c r="M723" s="4"/>
    </row>
    <row r="724" spans="6:13" ht="15.75" customHeight="1">
      <c r="F724" s="4"/>
      <c r="G724" s="4"/>
      <c r="H724" s="4"/>
      <c r="I724" s="4"/>
      <c r="J724" s="4"/>
      <c r="M724" s="4"/>
    </row>
    <row r="725" spans="6:13" ht="15.75" customHeight="1">
      <c r="F725" s="4"/>
      <c r="G725" s="4"/>
      <c r="H725" s="4"/>
      <c r="I725" s="4"/>
      <c r="J725" s="4"/>
      <c r="M725" s="4"/>
    </row>
    <row r="726" spans="6:13" ht="15.75" customHeight="1">
      <c r="F726" s="4"/>
      <c r="G726" s="4"/>
      <c r="H726" s="4"/>
      <c r="I726" s="4"/>
      <c r="J726" s="4"/>
      <c r="M726" s="4"/>
    </row>
    <row r="727" spans="6:13" ht="15.75" customHeight="1">
      <c r="F727" s="4"/>
      <c r="G727" s="4"/>
      <c r="H727" s="4"/>
      <c r="I727" s="4"/>
      <c r="J727" s="4"/>
      <c r="M727" s="4"/>
    </row>
    <row r="728" spans="6:13" ht="15.75" customHeight="1">
      <c r="F728" s="4"/>
      <c r="G728" s="4"/>
      <c r="H728" s="4"/>
      <c r="I728" s="4"/>
      <c r="J728" s="4"/>
      <c r="M728" s="4"/>
    </row>
    <row r="729" spans="6:13" ht="15.75" customHeight="1">
      <c r="F729" s="4"/>
      <c r="G729" s="4"/>
      <c r="H729" s="4"/>
      <c r="I729" s="4"/>
      <c r="J729" s="4"/>
      <c r="M729" s="4"/>
    </row>
    <row r="730" spans="6:13" ht="15.75" customHeight="1">
      <c r="F730" s="4"/>
      <c r="G730" s="4"/>
      <c r="H730" s="4"/>
      <c r="I730" s="4"/>
      <c r="J730" s="4"/>
      <c r="M730" s="4"/>
    </row>
    <row r="731" spans="6:13" ht="15.75" customHeight="1">
      <c r="F731" s="4"/>
      <c r="G731" s="4"/>
      <c r="H731" s="4"/>
      <c r="I731" s="4"/>
      <c r="J731" s="4"/>
      <c r="M731" s="4"/>
    </row>
    <row r="732" spans="6:13" ht="15.75" customHeight="1">
      <c r="F732" s="4"/>
      <c r="G732" s="4"/>
      <c r="H732" s="4"/>
      <c r="I732" s="4"/>
      <c r="J732" s="4"/>
      <c r="M732" s="4"/>
    </row>
    <row r="733" spans="6:13" ht="15.75" customHeight="1">
      <c r="F733" s="4"/>
      <c r="G733" s="4"/>
      <c r="H733" s="4"/>
      <c r="I733" s="4"/>
      <c r="J733" s="4"/>
      <c r="M733" s="4"/>
    </row>
    <row r="734" spans="6:13" ht="15.75" customHeight="1">
      <c r="F734" s="4"/>
      <c r="G734" s="4"/>
      <c r="H734" s="4"/>
      <c r="I734" s="4"/>
      <c r="J734" s="4"/>
      <c r="M734" s="4"/>
    </row>
    <row r="735" spans="6:13" ht="15.75" customHeight="1">
      <c r="F735" s="4"/>
      <c r="G735" s="4"/>
      <c r="H735" s="4"/>
      <c r="I735" s="4"/>
      <c r="J735" s="4"/>
      <c r="M735" s="4"/>
    </row>
    <row r="736" spans="6:13" ht="15.75" customHeight="1">
      <c r="F736" s="4"/>
      <c r="G736" s="4"/>
      <c r="H736" s="4"/>
      <c r="I736" s="4"/>
      <c r="J736" s="4"/>
      <c r="M736" s="4"/>
    </row>
    <row r="737" spans="6:13" ht="15.75" customHeight="1">
      <c r="F737" s="4"/>
      <c r="G737" s="4"/>
      <c r="H737" s="4"/>
      <c r="I737" s="4"/>
      <c r="J737" s="4"/>
      <c r="M737" s="4"/>
    </row>
    <row r="738" spans="6:13" ht="15.75" customHeight="1">
      <c r="F738" s="4"/>
      <c r="G738" s="4"/>
      <c r="H738" s="4"/>
      <c r="I738" s="4"/>
      <c r="J738" s="4"/>
      <c r="M738" s="4"/>
    </row>
    <row r="739" spans="6:13" ht="15.75" customHeight="1">
      <c r="F739" s="4"/>
      <c r="G739" s="4"/>
      <c r="H739" s="4"/>
      <c r="I739" s="4"/>
      <c r="J739" s="4"/>
      <c r="M739" s="4"/>
    </row>
    <row r="740" spans="6:13" ht="15.75" customHeight="1">
      <c r="F740" s="4"/>
      <c r="G740" s="4"/>
      <c r="H740" s="4"/>
      <c r="I740" s="4"/>
      <c r="J740" s="4"/>
      <c r="M740" s="4"/>
    </row>
    <row r="741" spans="6:13" ht="15.75" customHeight="1">
      <c r="F741" s="4"/>
      <c r="G741" s="4"/>
      <c r="H741" s="4"/>
      <c r="I741" s="4"/>
      <c r="J741" s="4"/>
      <c r="M741" s="4"/>
    </row>
    <row r="742" spans="6:13" ht="15.75" customHeight="1">
      <c r="F742" s="4"/>
      <c r="G742" s="4"/>
      <c r="H742" s="4"/>
      <c r="I742" s="4"/>
      <c r="J742" s="4"/>
      <c r="M742" s="4"/>
    </row>
    <row r="743" spans="6:13" ht="15.75" customHeight="1">
      <c r="F743" s="4"/>
      <c r="G743" s="4"/>
      <c r="H743" s="4"/>
      <c r="I743" s="4"/>
      <c r="J743" s="4"/>
      <c r="M743" s="4"/>
    </row>
    <row r="744" spans="6:13" ht="15.75" customHeight="1">
      <c r="F744" s="4"/>
      <c r="G744" s="4"/>
      <c r="H744" s="4"/>
      <c r="I744" s="4"/>
      <c r="J744" s="4"/>
      <c r="M744" s="4"/>
    </row>
    <row r="745" spans="6:13" ht="15.75" customHeight="1"/>
    <row r="746" spans="6:13" ht="15.75" customHeight="1"/>
    <row r="747" spans="6:13" ht="15.75" customHeight="1"/>
    <row r="748" spans="6:13" ht="15.75" customHeight="1"/>
    <row r="749" spans="6:13" ht="15.75" customHeight="1"/>
    <row r="750" spans="6:13" ht="15.75" customHeight="1"/>
    <row r="751" spans="6:13" ht="15.75" customHeight="1"/>
    <row r="752" spans="6:13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sheetProtection sheet="1" objects="1" scenarios="1" formatCells="0" selectLockedCells="1"/>
  <protectedRanges>
    <protectedRange algorithmName="SHA-512" hashValue="XHRL46Sm97HCUtleOFqRfHF6qGwhgirVudIMdVJmf55cjmqsx6ze5Lu8F3OoAu1wnfDUQI6koAxaoDHwWedP5g==" saltValue="sEwffP1IIzBr1kd33SwvJQ==" spinCount="100000" sqref="B18 H18:H20 I21:I24" name="Range1"/>
  </protectedRanges>
  <mergeCells count="9">
    <mergeCell ref="D15:E15"/>
    <mergeCell ref="B17:E17"/>
    <mergeCell ref="B18:E20"/>
    <mergeCell ref="D6:E6"/>
    <mergeCell ref="D8:E8"/>
    <mergeCell ref="B10:B11"/>
    <mergeCell ref="D10:E10"/>
    <mergeCell ref="D11:E11"/>
    <mergeCell ref="D13:E13"/>
  </mergeCells>
  <pageMargins left="0.7" right="0.7" top="0.75" bottom="0.75" header="0" footer="0"/>
  <pageSetup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Spinner 1">
              <controlPr defaultSize="0" autoPict="0">
                <anchor moveWithCells="1" sizeWithCells="1">
                  <from>
                    <xdr:col>4</xdr:col>
                    <xdr:colOff>558800</xdr:colOff>
                    <xdr:row>8</xdr:row>
                    <xdr:rowOff>177800</xdr:rowOff>
                  </from>
                  <to>
                    <xdr:col>5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999"/>
  <sheetViews>
    <sheetView rightToLeft="1" workbookViewId="0">
      <selection activeCell="F4" sqref="F4"/>
    </sheetView>
  </sheetViews>
  <sheetFormatPr baseColWidth="10" defaultColWidth="12.6640625" defaultRowHeight="15" customHeight="1"/>
  <cols>
    <col min="1" max="1" width="3.33203125" customWidth="1"/>
    <col min="2" max="2" width="4.1640625" customWidth="1"/>
    <col min="6" max="6" width="4.6640625" customWidth="1"/>
    <col min="8" max="8" width="3.5" customWidth="1"/>
    <col min="10" max="10" width="16.1640625" customWidth="1"/>
  </cols>
  <sheetData>
    <row r="1" spans="1:25" ht="15.75" customHeight="1">
      <c r="A1" s="4"/>
      <c r="B1" s="4"/>
      <c r="C1" s="5" t="s">
        <v>1</v>
      </c>
      <c r="F1" s="4"/>
      <c r="H1" s="4"/>
      <c r="J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>
      <c r="A2" s="4"/>
      <c r="B2" s="5" t="s">
        <v>0</v>
      </c>
      <c r="C2" s="5"/>
      <c r="F2" s="5" t="s">
        <v>2</v>
      </c>
      <c r="J2" s="5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8" customFormat="1" ht="15.75" customHeight="1">
      <c r="A3" s="4"/>
      <c r="B3" s="5"/>
      <c r="C3" s="5">
        <v>1</v>
      </c>
      <c r="F3" s="5"/>
      <c r="J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>
      <c r="A4" s="4"/>
      <c r="B4" s="5">
        <f>N('Return Calculation'!C3&lt;=(English!$D$10*12))</f>
        <v>1</v>
      </c>
      <c r="C4" s="5">
        <f t="shared" ref="C4:C67" si="0">C3+1</f>
        <v>2</v>
      </c>
      <c r="F4" s="7">
        <f>RATE(English!D10*12,-English!D15,-English!D13,English!D8,0)</f>
        <v>1.0251766902804061E-2</v>
      </c>
      <c r="J4" s="6">
        <f>English!D13</f>
        <v>200000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>
      <c r="A5" s="4"/>
      <c r="B5" s="5">
        <f>N('Return Calculation'!C4&lt;=(English!$D$10*12))</f>
        <v>1</v>
      </c>
      <c r="C5" s="5">
        <f t="shared" si="0"/>
        <v>3</v>
      </c>
      <c r="F5" s="7">
        <f t="shared" ref="F5:F68" si="1">F4</f>
        <v>1.0251766902804061E-2</v>
      </c>
      <c r="J5" s="6">
        <f>IFERROR(IF(English!H29*B5&gt;0,English!H29*B5,""),"")</f>
        <v>206050.35338056082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>
      <c r="A6" s="4"/>
      <c r="B6" s="5">
        <f>N('Return Calculation'!C5&lt;=(English!$D$10*12))</f>
        <v>1</v>
      </c>
      <c r="C6" s="5">
        <f t="shared" si="0"/>
        <v>4</v>
      </c>
      <c r="F6" s="7">
        <f t="shared" si="1"/>
        <v>1.0251766902804061E-2</v>
      </c>
      <c r="J6" s="6">
        <f>IFERROR(IF(English!H30*B6&gt;0,English!H30*B6,""),"")</f>
        <v>212162.73357365874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>
      <c r="A7" s="4"/>
      <c r="B7" s="5">
        <f>N('Return Calculation'!C6&lt;=(English!$D$10*12))</f>
        <v>1</v>
      </c>
      <c r="C7" s="5">
        <f t="shared" si="0"/>
        <v>5</v>
      </c>
      <c r="F7" s="7">
        <f t="shared" si="1"/>
        <v>1.0251766902804061E-2</v>
      </c>
      <c r="J7" s="6">
        <f>IFERROR(IF(English!H31*B7&gt;0,English!H31*B7,""),"")</f>
        <v>218337.77646371763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>
      <c r="A8" s="4"/>
      <c r="B8" s="5">
        <f>N('Return Calculation'!C7&lt;=(English!$D$10*12))</f>
        <v>1</v>
      </c>
      <c r="C8" s="5">
        <f t="shared" si="0"/>
        <v>6</v>
      </c>
      <c r="F8" s="7">
        <f t="shared" si="1"/>
        <v>1.0251766902804061E-2</v>
      </c>
      <c r="J8" s="6">
        <f>IFERROR(IF(English!H32*B8&gt;0,English!H32*B8,""),"")</f>
        <v>224576.12445410021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>
      <c r="A9" s="4"/>
      <c r="B9" s="5">
        <f>N('Return Calculation'!C8&lt;=(English!$D$10*12))</f>
        <v>1</v>
      </c>
      <c r="C9" s="5">
        <f t="shared" si="0"/>
        <v>7</v>
      </c>
      <c r="F9" s="7">
        <f t="shared" si="1"/>
        <v>1.0251766902804061E-2</v>
      </c>
      <c r="J9" s="6">
        <f>IFERROR(IF(English!H33*B9&gt;0,English!H33*B9,""),"")</f>
        <v>230878.42653393879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>
      <c r="A10" s="4"/>
      <c r="B10" s="5">
        <f>N('Return Calculation'!C9&lt;=(English!$D$10*12))</f>
        <v>1</v>
      </c>
      <c r="C10" s="5">
        <f t="shared" si="0"/>
        <v>8</v>
      </c>
      <c r="F10" s="7">
        <f t="shared" si="1"/>
        <v>1.0251766902804061E-2</v>
      </c>
      <c r="J10" s="6">
        <f>IFERROR(IF(English!H34*B10&gt;0,English!H34*B10,""),"")</f>
        <v>237245.33834565093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>
      <c r="A11" s="4"/>
      <c r="B11" s="5">
        <f>N('Return Calculation'!C10&lt;=(English!$D$10*12))</f>
        <v>1</v>
      </c>
      <c r="C11" s="5">
        <f t="shared" si="0"/>
        <v>9</v>
      </c>
      <c r="F11" s="7">
        <f t="shared" si="1"/>
        <v>1.0251766902804061E-2</v>
      </c>
      <c r="J11" s="6">
        <f>IFERROR(IF(English!H35*B11&gt;0,English!H35*B11,""),"")</f>
        <v>243677.52225314744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>
      <c r="A12" s="4"/>
      <c r="B12" s="5">
        <f>N('Return Calculation'!C11&lt;=(English!$D$10*12))</f>
        <v>1</v>
      </c>
      <c r="C12" s="5">
        <f t="shared" si="0"/>
        <v>10</v>
      </c>
      <c r="F12" s="7">
        <f t="shared" si="1"/>
        <v>1.0251766902804061E-2</v>
      </c>
      <c r="J12" s="6">
        <f>IFERROR(IF(English!H36*B12&gt;0,English!H36*B12,""),"")</f>
        <v>250175.64741073959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>
      <c r="A13" s="4"/>
      <c r="B13" s="5">
        <f>N('Return Calculation'!C12&lt;=(English!$D$10*12))</f>
        <v>1</v>
      </c>
      <c r="C13" s="5">
        <f t="shared" si="0"/>
        <v>11</v>
      </c>
      <c r="F13" s="7">
        <f t="shared" si="1"/>
        <v>1.0251766902804061E-2</v>
      </c>
      <c r="J13" s="6">
        <f>IFERROR(IF(English!H37*B13&gt;0,English!H37*B13,""),"")</f>
        <v>256740.38983275261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>
      <c r="A14" s="4"/>
      <c r="B14" s="5">
        <f>N('Return Calculation'!C13&lt;=(English!$D$10*12))</f>
        <v>1</v>
      </c>
      <c r="C14" s="5">
        <f t="shared" si="0"/>
        <v>12</v>
      </c>
      <c r="F14" s="7">
        <f t="shared" si="1"/>
        <v>1.0251766902804061E-2</v>
      </c>
      <c r="J14" s="6">
        <f>IFERROR(IF(English!H38*B14&gt;0,English!H38*B14,""),"")</f>
        <v>263372.43246385304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>
      <c r="A15" s="4"/>
      <c r="B15" s="5">
        <f>N('Return Calculation'!C14&lt;=(English!$D$10*12))</f>
        <v>1</v>
      </c>
      <c r="C15" s="5">
        <f t="shared" si="0"/>
        <v>13</v>
      </c>
      <c r="F15" s="7">
        <f t="shared" si="1"/>
        <v>1.0251766902804061E-2</v>
      </c>
      <c r="J15" s="6">
        <f>IFERROR(IF(English!H39*B15&gt;0,English!H39*B15,""),"")</f>
        <v>270072.46525009698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>
      <c r="A16" s="4"/>
      <c r="B16" s="5">
        <f>N('Return Calculation'!C15&lt;=(English!$D$10*12))</f>
        <v>1</v>
      </c>
      <c r="C16" s="5">
        <f t="shared" si="0"/>
        <v>14</v>
      </c>
      <c r="F16" s="7">
        <f t="shared" si="1"/>
        <v>1.0251766902804061E-2</v>
      </c>
      <c r="J16" s="6">
        <f>IFERROR(IF(English!H40*B16&gt;0,English!H40*B16,""),"")</f>
        <v>276841.18521070667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>
      <c r="A17" s="4"/>
      <c r="B17" s="5">
        <f>N('Return Calculation'!C16&lt;=(English!$D$10*12))</f>
        <v>1</v>
      </c>
      <c r="C17" s="5">
        <f t="shared" si="0"/>
        <v>15</v>
      </c>
      <c r="F17" s="7">
        <f t="shared" si="1"/>
        <v>1.0251766902804061E-2</v>
      </c>
      <c r="J17" s="6">
        <f>IFERROR(IF(English!H41*B17&gt;0,English!H41*B17,""),"")</f>
        <v>283679.29651058285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>
      <c r="A18" s="4"/>
      <c r="B18" s="5">
        <f>N('Return Calculation'!C17&lt;=(English!$D$10*12))</f>
        <v>1</v>
      </c>
      <c r="C18" s="5">
        <f t="shared" si="0"/>
        <v>16</v>
      </c>
      <c r="F18" s="7">
        <f t="shared" si="1"/>
        <v>1.0251766902804061E-2</v>
      </c>
      <c r="J18" s="6">
        <f>IFERROR(IF(English!H42*B18&gt;0,English!H42*B18,""),"")</f>
        <v>290587.51053356082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>
      <c r="A19" s="4"/>
      <c r="B19" s="5">
        <f>N('Return Calculation'!C18&lt;=(English!$D$10*12))</f>
        <v>1</v>
      </c>
      <c r="C19" s="5">
        <f t="shared" si="0"/>
        <v>17</v>
      </c>
      <c r="F19" s="7">
        <f t="shared" si="1"/>
        <v>1.0251766902804061E-2</v>
      </c>
      <c r="J19" s="6">
        <f>IFERROR(IF(English!H43*B19&gt;0,English!H43*B19,""),"")</f>
        <v>297566.54595641705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>
      <c r="A20" s="4"/>
      <c r="B20" s="5">
        <f>N('Return Calculation'!C19&lt;=(English!$D$10*12))</f>
        <v>1</v>
      </c>
      <c r="C20" s="5">
        <f t="shared" si="0"/>
        <v>18</v>
      </c>
      <c r="F20" s="7">
        <f t="shared" si="1"/>
        <v>1.0251766902804061E-2</v>
      </c>
      <c r="J20" s="6">
        <f>IFERROR(IF(English!H44*B20&gt;0,English!H44*B20,""),"")</f>
        <v>304617.12882363482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>
      <c r="A21" s="4"/>
      <c r="B21" s="5">
        <f>N('Return Calculation'!C20&lt;=(English!$D$10*12))</f>
        <v>1</v>
      </c>
      <c r="C21" s="5">
        <f t="shared" si="0"/>
        <v>19</v>
      </c>
      <c r="F21" s="7">
        <f t="shared" si="1"/>
        <v>1.0251766902804061E-2</v>
      </c>
      <c r="J21" s="6">
        <f>IFERROR(IF(English!H45*B21&gt;0,English!H45*B21,""),"")</f>
        <v>311739.9926229362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>
      <c r="A22" s="4"/>
      <c r="B22" s="5">
        <f>N('Return Calculation'!C21&lt;=(English!$D$10*12))</f>
        <v>1</v>
      </c>
      <c r="C22" s="5">
        <f t="shared" si="0"/>
        <v>20</v>
      </c>
      <c r="F22" s="7">
        <f t="shared" si="1"/>
        <v>1.0251766902804061E-2</v>
      </c>
      <c r="J22" s="6">
        <f>IFERROR(IF(English!H46*B22&gt;0,English!H46*B22,""),"")</f>
        <v>318935.87836158846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>
      <c r="A23" s="4"/>
      <c r="B23" s="5">
        <f>N('Return Calculation'!C22&lt;=(English!$D$10*12))</f>
        <v>1</v>
      </c>
      <c r="C23" s="5">
        <f t="shared" si="0"/>
        <v>21</v>
      </c>
      <c r="F23" s="7">
        <f t="shared" si="1"/>
        <v>1.0251766902804061E-2</v>
      </c>
      <c r="J23" s="6">
        <f>IFERROR(IF(English!H47*B23&gt;0,English!H47*B23,""),"")</f>
        <v>326205.53464349255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>
      <c r="A24" s="4"/>
      <c r="B24" s="5">
        <f>N('Return Calculation'!C23&lt;=(English!$D$10*12))</f>
        <v>1</v>
      </c>
      <c r="C24" s="5">
        <f t="shared" si="0"/>
        <v>22</v>
      </c>
      <c r="F24" s="7">
        <f t="shared" si="1"/>
        <v>1.0251766902804061E-2</v>
      </c>
      <c r="J24" s="6">
        <f>IFERROR(IF(English!H48*B24&gt;0,English!H48*B24,""),"")</f>
        <v>333549.71774706221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>
      <c r="A25" s="4"/>
      <c r="B25" s="5">
        <f>N('Return Calculation'!C24&lt;=(English!$D$10*12))</f>
        <v>1</v>
      </c>
      <c r="C25" s="5">
        <f t="shared" si="0"/>
        <v>23</v>
      </c>
      <c r="F25" s="7">
        <f t="shared" si="1"/>
        <v>1.0251766902804061E-2</v>
      </c>
      <c r="J25" s="6">
        <f>IFERROR(IF(English!H49*B25&gt;0,English!H49*B25,""),"")</f>
        <v>340969.19170390122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>
      <c r="A26" s="4"/>
      <c r="B26" s="5">
        <f>N('Return Calculation'!C25&lt;=(English!$D$10*12))</f>
        <v>1</v>
      </c>
      <c r="C26" s="5">
        <f t="shared" si="0"/>
        <v>24</v>
      </c>
      <c r="F26" s="7">
        <f t="shared" si="1"/>
        <v>1.0251766902804061E-2</v>
      </c>
      <c r="J26" s="6">
        <f>IFERROR(IF(English!H50*B26&gt;0,English!H50*B26,""),"")</f>
        <v>348464.72837828717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>
      <c r="A27" s="4"/>
      <c r="B27" s="5">
        <f>N('Return Calculation'!C26&lt;=(English!$D$10*12))</f>
        <v>1</v>
      </c>
      <c r="C27" s="5">
        <f t="shared" si="0"/>
        <v>25</v>
      </c>
      <c r="F27" s="7">
        <f t="shared" si="1"/>
        <v>1.0251766902804061E-2</v>
      </c>
      <c r="J27" s="6">
        <f>IFERROR(IF(English!H51*B27&gt;0,English!H51*B27,""),"")</f>
        <v>356037.10754747031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>
      <c r="A28" s="4"/>
      <c r="B28" s="5">
        <f>N('Return Calculation'!C27&lt;=(English!$D$10*12))</f>
        <v>1</v>
      </c>
      <c r="C28" s="5">
        <f t="shared" si="0"/>
        <v>26</v>
      </c>
      <c r="F28" s="7">
        <f t="shared" si="1"/>
        <v>1.0251766902804061E-2</v>
      </c>
      <c r="J28" s="6">
        <f>IFERROR(IF(English!H52*B28&gt;0,English!H52*B28,""),"")</f>
        <v>363687.11698279559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>
      <c r="A29" s="4"/>
      <c r="B29" s="5">
        <f>N('Return Calculation'!C28&lt;=(English!$D$10*12))</f>
        <v>1</v>
      </c>
      <c r="C29" s="5">
        <f t="shared" si="0"/>
        <v>27</v>
      </c>
      <c r="F29" s="7">
        <f t="shared" si="1"/>
        <v>1.0251766902804061E-2</v>
      </c>
      <c r="J29" s="6">
        <f>IFERROR(IF(English!H53*B29&gt;0,English!H53*B29,""),"")</f>
        <v>371415.55253165605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>
      <c r="A30" s="4"/>
      <c r="B30" s="5">
        <f>N('Return Calculation'!C29&lt;=(English!$D$10*12))</f>
        <v>1</v>
      </c>
      <c r="C30" s="5">
        <f t="shared" si="0"/>
        <v>28</v>
      </c>
      <c r="F30" s="7">
        <f t="shared" si="1"/>
        <v>1.0251766902804061E-2</v>
      </c>
      <c r="J30" s="6">
        <f>IFERROR(IF(English!H54*B30&gt;0,English!H54*B30,""),"")</f>
        <v>379223.21820028679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>
      <c r="A31" s="4"/>
      <c r="B31" s="5">
        <f>N('Return Calculation'!C30&lt;=(English!$D$10*12))</f>
        <v>1</v>
      </c>
      <c r="C31" s="5">
        <f t="shared" si="0"/>
        <v>29</v>
      </c>
      <c r="F31" s="7">
        <f t="shared" si="1"/>
        <v>1.0251766902804061E-2</v>
      </c>
      <c r="J31" s="6">
        <f>IFERROR(IF(English!H55*B31&gt;0,English!H55*B31,""),"")</f>
        <v>387110.92623740737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>
      <c r="A32" s="4"/>
      <c r="B32" s="5">
        <f>N('Return Calculation'!C31&lt;=(English!$D$10*12))</f>
        <v>1</v>
      </c>
      <c r="C32" s="5">
        <f t="shared" si="0"/>
        <v>30</v>
      </c>
      <c r="F32" s="7">
        <f t="shared" si="1"/>
        <v>1.0251766902804061E-2</v>
      </c>
      <c r="J32" s="6">
        <f>IFERROR(IF(English!H56*B32&gt;0,English!H56*B32,""),"")</f>
        <v>395079.4972187219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>
      <c r="A33" s="4"/>
      <c r="B33" s="5">
        <f>N('Return Calculation'!C32&lt;=(English!$D$10*12))</f>
        <v>1</v>
      </c>
      <c r="C33" s="5">
        <f t="shared" si="0"/>
        <v>31</v>
      </c>
      <c r="F33" s="7">
        <f t="shared" si="1"/>
        <v>1.0251766902804061E-2</v>
      </c>
      <c r="J33" s="6">
        <f>IFERROR(IF(English!H57*B33&gt;0,English!H57*B33,""),"")</f>
        <v>403129.7601322853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>
      <c r="A34" s="4"/>
      <c r="B34" s="5">
        <f>N('Return Calculation'!C33&lt;=(English!$D$10*12))</f>
        <v>1</v>
      </c>
      <c r="C34" s="5">
        <f t="shared" si="0"/>
        <v>32</v>
      </c>
      <c r="F34" s="7">
        <f t="shared" si="1"/>
        <v>1.0251766902804061E-2</v>
      </c>
      <c r="J34" s="6">
        <f>IFERROR(IF(English!H58*B34&gt;0,English!H58*B34,""),"")</f>
        <v>411262.55246474483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>
      <c r="A35" s="4"/>
      <c r="B35" s="5">
        <f>N('Return Calculation'!C34&lt;=(English!$D$10*12))</f>
        <v>1</v>
      </c>
      <c r="C35" s="5">
        <f t="shared" si="0"/>
        <v>33</v>
      </c>
      <c r="F35" s="7">
        <f t="shared" si="1"/>
        <v>1.0251766902804061E-2</v>
      </c>
      <c r="J35" s="6">
        <f>IFERROR(IF(English!H59*B35&gt;0,English!H59*B35,""),"")</f>
        <v>419478.72028846567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>
      <c r="A36" s="4"/>
      <c r="B36" s="5">
        <f>N('Return Calculation'!C35&lt;=(English!$D$10*12))</f>
        <v>1</v>
      </c>
      <c r="C36" s="5">
        <f t="shared" si="0"/>
        <v>34</v>
      </c>
      <c r="F36" s="7">
        <f t="shared" si="1"/>
        <v>1.0251766902804061E-2</v>
      </c>
      <c r="J36" s="6">
        <f>IFERROR(IF(English!H60*B36&gt;0,English!H60*B36,""),"")</f>
        <v>427779.11834954959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>
      <c r="A37" s="4"/>
      <c r="B37" s="5">
        <f>N('Return Calculation'!C36&lt;=(English!$D$10*12))</f>
        <v>1</v>
      </c>
      <c r="C37" s="5">
        <f t="shared" si="0"/>
        <v>35</v>
      </c>
      <c r="F37" s="7">
        <f t="shared" si="1"/>
        <v>1.0251766902804061E-2</v>
      </c>
      <c r="J37" s="6">
        <f>IFERROR(IF(English!H61*B37&gt;0,English!H61*B37,""),"")</f>
        <v>436164.61015675624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>
      <c r="A38" s="4"/>
      <c r="B38" s="5">
        <f>N('Return Calculation'!C37&lt;=(English!$D$10*12))</f>
        <v>1</v>
      </c>
      <c r="C38" s="5">
        <f t="shared" si="0"/>
        <v>36</v>
      </c>
      <c r="F38" s="7">
        <f t="shared" si="1"/>
        <v>1.0251766902804061E-2</v>
      </c>
      <c r="J38" s="6">
        <f>IFERROR(IF(English!H62*B38&gt;0,English!H62*B38,""),"")</f>
        <v>444636.06807133573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>
      <c r="A39" s="4"/>
      <c r="B39" s="5">
        <f>N('Return Calculation'!C38&lt;=(English!$D$10*12))</f>
        <v>1</v>
      </c>
      <c r="C39" s="5">
        <f t="shared" si="0"/>
        <v>37</v>
      </c>
      <c r="F39" s="7">
        <f t="shared" si="1"/>
        <v>1.0251766902804061E-2</v>
      </c>
      <c r="J39" s="6">
        <f>IFERROR(IF(English!H63*B39&gt;0,English!H63*B39,""),"")</f>
        <v>453194.37339778244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>
      <c r="A40" s="4"/>
      <c r="B40" s="5">
        <f>N('Return Calculation'!C39&lt;=(English!$D$10*12))</f>
        <v>1</v>
      </c>
      <c r="C40" s="5">
        <f t="shared" si="0"/>
        <v>38</v>
      </c>
      <c r="F40" s="7">
        <f t="shared" si="1"/>
        <v>1.0251766902804061E-2</v>
      </c>
      <c r="J40" s="6">
        <f>IFERROR(IF(English!H64*B40&gt;0,English!H64*B40,""),"")</f>
        <v>461840.4164755189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>
      <c r="A41" s="4"/>
      <c r="B41" s="5">
        <f>N('Return Calculation'!C40&lt;=(English!$D$10*12))</f>
        <v>1</v>
      </c>
      <c r="C41" s="5">
        <f t="shared" si="0"/>
        <v>39</v>
      </c>
      <c r="F41" s="7">
        <f t="shared" si="1"/>
        <v>1.0251766902804061E-2</v>
      </c>
      <c r="J41" s="6">
        <f>IFERROR(IF(English!H65*B41&gt;0,English!H65*B41,""),"")</f>
        <v>470575.09677151992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>
      <c r="A42" s="4"/>
      <c r="B42" s="5">
        <f>N('Return Calculation'!C41&lt;=(English!$D$10*12))</f>
        <v>1</v>
      </c>
      <c r="C42" s="5">
        <f t="shared" si="0"/>
        <v>40</v>
      </c>
      <c r="F42" s="7">
        <f t="shared" si="1"/>
        <v>1.0251766902804061E-2</v>
      </c>
      <c r="J42" s="6">
        <f>IFERROR(IF(English!H66*B42&gt;0,English!H66*B42,""),"")</f>
        <v>479399.32297388604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>
      <c r="A43" s="4"/>
      <c r="B43" s="5">
        <f>N('Return Calculation'!C42&lt;=(English!$D$10*12))</f>
        <v>1</v>
      </c>
      <c r="C43" s="5">
        <f t="shared" si="0"/>
        <v>41</v>
      </c>
      <c r="F43" s="7">
        <f t="shared" si="1"/>
        <v>1.0251766902804061E-2</v>
      </c>
      <c r="J43" s="6">
        <f>IFERROR(IF(English!H67*B43&gt;0,English!H67*B43,""),"")</f>
        <v>488314.01308637642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>
      <c r="A44" s="4"/>
      <c r="B44" s="5">
        <f>N('Return Calculation'!C43&lt;=(English!$D$10*12))</f>
        <v>1</v>
      </c>
      <c r="C44" s="5">
        <f t="shared" si="0"/>
        <v>42</v>
      </c>
      <c r="F44" s="7">
        <f t="shared" si="1"/>
        <v>1.0251766902804061E-2</v>
      </c>
      <c r="J44" s="6">
        <f>IFERROR(IF(English!H68*B44&gt;0,English!H68*B44,""),"")</f>
        <v>497320.09452391084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>
      <c r="A45" s="4"/>
      <c r="B45" s="5">
        <f>N('Return Calculation'!C44&lt;=(English!$D$10*12))</f>
        <v>1</v>
      </c>
      <c r="C45" s="5">
        <f t="shared" si="0"/>
        <v>43</v>
      </c>
      <c r="F45" s="7">
        <f t="shared" si="1"/>
        <v>1.0251766902804061E-2</v>
      </c>
      <c r="J45" s="6">
        <f>IFERROR(IF(English!H69*B45&gt;0,English!H69*B45,""),"")</f>
        <v>506418.5042090505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>
      <c r="A46" s="4"/>
      <c r="B46" s="5">
        <f>N('Return Calculation'!C45&lt;=(English!$D$10*12))</f>
        <v>1</v>
      </c>
      <c r="C46" s="5">
        <f t="shared" si="0"/>
        <v>44</v>
      </c>
      <c r="F46" s="7">
        <f t="shared" si="1"/>
        <v>1.0251766902804061E-2</v>
      </c>
      <c r="J46" s="6">
        <f>IFERROR(IF(English!H70*B46&gt;0,English!H70*B46,""),"")</f>
        <v>515610.18866946845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>
      <c r="A47" s="4"/>
      <c r="B47" s="5">
        <f>N('Return Calculation'!C46&lt;=(English!$D$10*12))</f>
        <v>1</v>
      </c>
      <c r="C47" s="5">
        <f t="shared" si="0"/>
        <v>45</v>
      </c>
      <c r="F47" s="7">
        <f t="shared" si="1"/>
        <v>1.0251766902804061E-2</v>
      </c>
      <c r="J47" s="6">
        <f>IFERROR(IF(English!H71*B47&gt;0,English!H71*B47,""),"")</f>
        <v>524896.10413641878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>
      <c r="A48" s="4"/>
      <c r="B48" s="5">
        <f>N('Return Calculation'!C47&lt;=(English!$D$10*12))</f>
        <v>1</v>
      </c>
      <c r="C48" s="5">
        <f t="shared" si="0"/>
        <v>46</v>
      </c>
      <c r="F48" s="7">
        <f t="shared" si="1"/>
        <v>1.0251766902804061E-2</v>
      </c>
      <c r="J48" s="6">
        <f>IFERROR(IF(English!H72*B48&gt;0,English!H72*B48,""),"")</f>
        <v>534277.2166442154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>
      <c r="A49" s="4"/>
      <c r="B49" s="5">
        <f>N('Return Calculation'!C48&lt;=(English!$D$10*12))</f>
        <v>1</v>
      </c>
      <c r="C49" s="5">
        <f t="shared" si="0"/>
        <v>47</v>
      </c>
      <c r="F49" s="7">
        <f t="shared" si="1"/>
        <v>1.0251766902804061E-2</v>
      </c>
      <c r="J49" s="6">
        <f>IFERROR(IF(English!H73*B49&gt;0,English!H73*B49,""),"")</f>
        <v>543754.50213073089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>
      <c r="A50" s="4"/>
      <c r="B50" s="5">
        <f>N('Return Calculation'!C49&lt;=(English!$D$10*12))</f>
        <v>1</v>
      </c>
      <c r="C50" s="5">
        <f t="shared" si="0"/>
        <v>48</v>
      </c>
      <c r="F50" s="7">
        <f t="shared" si="1"/>
        <v>1.0251766902804061E-2</v>
      </c>
      <c r="J50" s="6">
        <f>IFERROR(IF(English!H74*B50&gt;0,English!H74*B50,""),"")</f>
        <v>553328.94653892552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>
      <c r="A51" s="4"/>
      <c r="B51" s="5">
        <f>N('Return Calculation'!C50&lt;=(English!$D$10*12))</f>
        <v>1</v>
      </c>
      <c r="C51" s="5">
        <f t="shared" si="0"/>
        <v>49</v>
      </c>
      <c r="F51" s="7">
        <f t="shared" si="1"/>
        <v>1.0251766902804061E-2</v>
      </c>
      <c r="J51" s="6">
        <f>IFERROR(IF(English!H75*B51&gt;0,English!H75*B51,""),"")</f>
        <v>563001.54591941682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>
      <c r="A52" s="4"/>
      <c r="B52" s="5">
        <f>N('Return Calculation'!C51&lt;=(English!$D$10*12))</f>
        <v>1</v>
      </c>
      <c r="C52" s="5">
        <f t="shared" si="0"/>
        <v>50</v>
      </c>
      <c r="F52" s="7">
        <f t="shared" si="1"/>
        <v>1.0251766902804061E-2</v>
      </c>
      <c r="J52" s="6">
        <f>IFERROR(IF(English!H76*B52&gt;0,English!H76*B52,""),"")</f>
        <v>572773.30653410102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>
      <c r="A53" s="4"/>
      <c r="B53" s="5">
        <f>N('Return Calculation'!C52&lt;=(English!$D$10*12))</f>
        <v>1</v>
      </c>
      <c r="C53" s="5">
        <f t="shared" si="0"/>
        <v>51</v>
      </c>
      <c r="F53" s="7">
        <f t="shared" si="1"/>
        <v>1.0251766902804061E-2</v>
      </c>
      <c r="J53" s="6">
        <f>IFERROR(IF(English!H77*B53&gt;0,English!H77*B53,""),"")</f>
        <v>582645.24496083707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>
      <c r="A54" s="4"/>
      <c r="B54" s="5">
        <f>N('Return Calculation'!C53&lt;=(English!$D$10*12))</f>
        <v>1</v>
      </c>
      <c r="C54" s="5">
        <f t="shared" si="0"/>
        <v>52</v>
      </c>
      <c r="F54" s="7">
        <f t="shared" si="1"/>
        <v>1.0251766902804061E-2</v>
      </c>
      <c r="J54" s="6">
        <f>IFERROR(IF(English!H78*B54&gt;0,English!H78*B54,""),"")</f>
        <v>592618.38819920283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4"/>
      <c r="B55" s="5">
        <f>N('Return Calculation'!C54&lt;=(English!$D$10*12))</f>
        <v>1</v>
      </c>
      <c r="C55" s="5">
        <f t="shared" si="0"/>
        <v>53</v>
      </c>
      <c r="F55" s="7">
        <f t="shared" si="1"/>
        <v>1.0251766902804061E-2</v>
      </c>
      <c r="J55" s="6">
        <f>IFERROR(IF(English!H79*B55&gt;0,English!H79*B55,""),"")</f>
        <v>602693.77377733658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>
      <c r="A56" s="4"/>
      <c r="B56" s="5">
        <f>N('Return Calculation'!C55&lt;=(English!$D$10*12))</f>
        <v>1</v>
      </c>
      <c r="C56" s="5">
        <f t="shared" si="0"/>
        <v>54</v>
      </c>
      <c r="F56" s="7">
        <f t="shared" si="1"/>
        <v>1.0251766902804061E-2</v>
      </c>
      <c r="J56" s="6">
        <f>IFERROR(IF(English!H80*B56&gt;0,English!H80*B56,""),"")</f>
        <v>612872.44985987328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>
      <c r="A57" s="4"/>
      <c r="B57" s="5">
        <f>N('Return Calculation'!C56&lt;=(English!$D$10*12))</f>
        <v>1</v>
      </c>
      <c r="C57" s="5">
        <f t="shared" si="0"/>
        <v>55</v>
      </c>
      <c r="F57" s="7">
        <f t="shared" si="1"/>
        <v>1.0251766902804061E-2</v>
      </c>
      <c r="J57" s="6">
        <f>IFERROR(IF(English!H81*B57&gt;0,English!H81*B57,""),"")</f>
        <v>623155.47535698721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>
      <c r="A58" s="4"/>
      <c r="B58" s="5">
        <f>N('Return Calculation'!C57&lt;=(English!$D$10*12))</f>
        <v>1</v>
      </c>
      <c r="C58" s="5">
        <f t="shared" si="0"/>
        <v>56</v>
      </c>
      <c r="F58" s="7">
        <f t="shared" si="1"/>
        <v>1.0251766902804061E-2</v>
      </c>
      <c r="J58" s="6">
        <f>IFERROR(IF(English!H82*B58&gt;0,English!H82*B58,""),"")</f>
        <v>633543.92003455316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>
      <c r="A59" s="4"/>
      <c r="B59" s="5">
        <f>N('Return Calculation'!C58&lt;=(English!$D$10*12))</f>
        <v>1</v>
      </c>
      <c r="C59" s="5">
        <f t="shared" si="0"/>
        <v>57</v>
      </c>
      <c r="F59" s="7">
        <f t="shared" si="1"/>
        <v>1.0251766902804061E-2</v>
      </c>
      <c r="J59" s="6">
        <f>IFERROR(IF(English!H83*B59&gt;0,English!H83*B59,""),"")</f>
        <v>644038.86462543614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>
      <c r="A60" s="4"/>
      <c r="B60" s="5">
        <f>N('Return Calculation'!C59&lt;=(English!$D$10*12))</f>
        <v>1</v>
      </c>
      <c r="C60" s="5">
        <f t="shared" si="0"/>
        <v>58</v>
      </c>
      <c r="F60" s="7">
        <f t="shared" si="1"/>
        <v>1.0251766902804061E-2</v>
      </c>
      <c r="J60" s="6">
        <f>IFERROR(IF(English!H84*B60&gt;0,English!H84*B60,""),"")</f>
        <v>654641.4009419228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>
      <c r="A61" s="4"/>
      <c r="B61" s="5">
        <f>N('Return Calculation'!C60&lt;=(English!$D$10*12))</f>
        <v>1</v>
      </c>
      <c r="C61" s="5">
        <f t="shared" si="0"/>
        <v>59</v>
      </c>
      <c r="F61" s="7">
        <f t="shared" si="1"/>
        <v>1.0251766902804061E-2</v>
      </c>
      <c r="J61" s="6">
        <f>IFERROR(IF(English!H85*B61&gt;0,English!H85*B61,""),"")</f>
        <v>665352.63198930456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>
      <c r="A62" s="4"/>
      <c r="B62" s="5">
        <f>N('Return Calculation'!C61&lt;=(English!$D$10*12))</f>
        <v>1</v>
      </c>
      <c r="C62" s="5">
        <f t="shared" si="0"/>
        <v>60</v>
      </c>
      <c r="F62" s="7">
        <f t="shared" si="1"/>
        <v>1.0251766902804061E-2</v>
      </c>
      <c r="J62" s="6">
        <f>IFERROR(IF(English!H86*B62&gt;0,English!H86*B62,""),"")</f>
        <v>676173.67208062613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>
      <c r="A63" s="4"/>
      <c r="B63" s="5">
        <f>N('Return Calculation'!C62&lt;=(English!$D$10*12))</f>
        <v>1</v>
      </c>
      <c r="C63" s="5">
        <f t="shared" si="0"/>
        <v>61</v>
      </c>
      <c r="F63" s="7">
        <f t="shared" si="1"/>
        <v>1.0251766902804061E-2</v>
      </c>
      <c r="J63" s="6">
        <f>IFERROR(IF(English!H87*B63&gt;0,English!H87*B63,""),"")</f>
        <v>687105.64695260988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>
      <c r="A64" s="4"/>
      <c r="B64" s="5">
        <f>N('Return Calculation'!C63&lt;=(English!$D$10*12))</f>
        <v>1</v>
      </c>
      <c r="C64" s="5">
        <f t="shared" si="0"/>
        <v>62</v>
      </c>
      <c r="F64" s="7">
        <f t="shared" si="1"/>
        <v>1.0251766902804061E-2</v>
      </c>
      <c r="J64" s="6">
        <f>IFERROR(IF(English!H88*B64&gt;0,English!H88*B64,""),"")</f>
        <v>698149.69388276851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>
      <c r="A65" s="4"/>
      <c r="B65" s="5">
        <f>N('Return Calculation'!C64&lt;=(English!$D$10*12))</f>
        <v>1</v>
      </c>
      <c r="C65" s="5">
        <f t="shared" si="0"/>
        <v>63</v>
      </c>
      <c r="F65" s="7">
        <f t="shared" si="1"/>
        <v>1.0251766902804061E-2</v>
      </c>
      <c r="J65" s="6">
        <f>IFERROR(IF(English!H89*B65&gt;0,English!H89*B65,""),"")</f>
        <v>709306.96180771873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>
      <c r="A66" s="4"/>
      <c r="B66" s="5">
        <f>N('Return Calculation'!C65&lt;=(English!$D$10*12))</f>
        <v>1</v>
      </c>
      <c r="C66" s="5">
        <f t="shared" si="0"/>
        <v>64</v>
      </c>
      <c r="F66" s="7">
        <f t="shared" si="1"/>
        <v>1.0251766902804061E-2</v>
      </c>
      <c r="J66" s="6">
        <f>IFERROR(IF(English!H90*B66&gt;0,English!H90*B66,""),"")</f>
        <v>720578.61144270771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>
      <c r="A67" s="4"/>
      <c r="B67" s="5">
        <f>N('Return Calculation'!C66&lt;=(English!$D$10*12))</f>
        <v>1</v>
      </c>
      <c r="C67" s="5">
        <f t="shared" si="0"/>
        <v>65</v>
      </c>
      <c r="F67" s="7">
        <f t="shared" si="1"/>
        <v>1.0251766902804061E-2</v>
      </c>
      <c r="J67" s="6">
        <f>IFERROR(IF(English!H91*B67&gt;0,English!H91*B67,""),"")</f>
        <v>731965.81540236459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>
      <c r="A68" s="4"/>
      <c r="B68" s="5">
        <f>N('Return Calculation'!C67&lt;=(English!$D$10*12))</f>
        <v>1</v>
      </c>
      <c r="C68" s="5">
        <f t="shared" ref="C68:C131" si="2">C67+1</f>
        <v>66</v>
      </c>
      <c r="F68" s="7">
        <f t="shared" si="1"/>
        <v>1.0251766902804061E-2</v>
      </c>
      <c r="J68" s="6">
        <f>IFERROR(IF(English!H92*B68&gt;0,English!H92*B68,""),"")</f>
        <v>743469.75832269061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>
      <c r="A69" s="4"/>
      <c r="B69" s="5">
        <f>N('Return Calculation'!C68&lt;=(English!$D$10*12))</f>
        <v>1</v>
      </c>
      <c r="C69" s="5">
        <f t="shared" si="2"/>
        <v>67</v>
      </c>
      <c r="F69" s="7">
        <f t="shared" ref="F69:F132" si="3">F68</f>
        <v>1.0251766902804061E-2</v>
      </c>
      <c r="J69" s="6">
        <f>IFERROR(IF(English!H93*B69&gt;0,English!H93*B69,""),"")</f>
        <v>755091.63698429894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>
      <c r="A70" s="4"/>
      <c r="B70" s="5">
        <f>N('Return Calculation'!C69&lt;=(English!$D$10*12))</f>
        <v>1</v>
      </c>
      <c r="C70" s="5">
        <f t="shared" si="2"/>
        <v>68</v>
      </c>
      <c r="F70" s="7">
        <f t="shared" si="3"/>
        <v>1.0251766902804061E-2</v>
      </c>
      <c r="J70" s="6">
        <f>IFERROR(IF(English!H94*B70&gt;0,English!H94*B70,""),"")</f>
        <v>766832.66043691884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>
      <c r="A71" s="4"/>
      <c r="B71" s="5">
        <f>N('Return Calculation'!C70&lt;=(English!$D$10*12))</f>
        <v>1</v>
      </c>
      <c r="C71" s="5">
        <f t="shared" si="2"/>
        <v>69</v>
      </c>
      <c r="F71" s="7">
        <f t="shared" si="3"/>
        <v>1.0251766902804061E-2</v>
      </c>
      <c r="J71" s="6">
        <f>IFERROR(IF(English!H95*B71&gt;0,English!H95*B71,""),"")</f>
        <v>778694.05012517527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>
      <c r="A72" s="4"/>
      <c r="B72" s="5">
        <f>N('Return Calculation'!C71&lt;=(English!$D$10*12))</f>
        <v>1</v>
      </c>
      <c r="C72" s="5">
        <f t="shared" si="2"/>
        <v>70</v>
      </c>
      <c r="F72" s="7">
        <f t="shared" si="3"/>
        <v>1.0251766902804061E-2</v>
      </c>
      <c r="J72" s="6">
        <f>IFERROR(IF(English!H96*B72&gt;0,English!H96*B72,""),"")</f>
        <v>790677.04001565906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>
      <c r="A73" s="4"/>
      <c r="B73" s="5">
        <f>N('Return Calculation'!C72&lt;=(English!$D$10*12))</f>
        <v>1</v>
      </c>
      <c r="C73" s="5">
        <f t="shared" si="2"/>
        <v>71</v>
      </c>
      <c r="F73" s="7">
        <f t="shared" si="3"/>
        <v>1.0251766902804061E-2</v>
      </c>
      <c r="J73" s="6">
        <f>IFERROR(IF(English!H97*B73&gt;0,English!H97*B73,""),"")</f>
        <v>802782.8767252987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>
      <c r="A74" s="4"/>
      <c r="B74" s="5">
        <f>N('Return Calculation'!C73&lt;=(English!$D$10*12))</f>
        <v>1</v>
      </c>
      <c r="C74" s="5">
        <f t="shared" si="2"/>
        <v>72</v>
      </c>
      <c r="F74" s="7">
        <f t="shared" si="3"/>
        <v>1.0251766902804061E-2</v>
      </c>
      <c r="J74" s="6">
        <f>IFERROR(IF(English!H98*B74&gt;0,English!H98*B74,""),"")</f>
        <v>815012.81965104898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>
      <c r="A75" s="4"/>
      <c r="B75" s="5">
        <f>N('Return Calculation'!C74&lt;=(English!$D$10*12))</f>
        <v>1</v>
      </c>
      <c r="C75" s="5">
        <f t="shared" si="2"/>
        <v>73</v>
      </c>
      <c r="F75" s="7">
        <f t="shared" si="3"/>
        <v>1.0251766902804061E-2</v>
      </c>
      <c r="J75" s="6">
        <f>IFERROR(IF(English!H99*B75&gt;0,English!H99*B75,""),"")</f>
        <v>827368.14110090875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>
      <c r="A76" s="4"/>
      <c r="B76" s="5">
        <f>N('Return Calculation'!C75&lt;=(English!$D$10*12))</f>
        <v>1</v>
      </c>
      <c r="C76" s="5">
        <f t="shared" si="2"/>
        <v>74</v>
      </c>
      <c r="F76" s="7">
        <f t="shared" si="3"/>
        <v>1.0251766902804061E-2</v>
      </c>
      <c r="J76" s="6">
        <f>IFERROR(IF(English!H100*B76&gt;0,English!H100*B76,""),"")</f>
        <v>839850.12642628164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>
      <c r="A77" s="4"/>
      <c r="B77" s="5">
        <f>N('Return Calculation'!C76&lt;=(English!$D$10*12))</f>
        <v>1</v>
      </c>
      <c r="C77" s="5">
        <f t="shared" si="2"/>
        <v>75</v>
      </c>
      <c r="F77" s="7">
        <f t="shared" si="3"/>
        <v>1.0251766902804061E-2</v>
      </c>
      <c r="J77" s="6">
        <f>IFERROR(IF(English!H101*B77&gt;0,English!H101*B77,""),"")</f>
        <v>852460.07415569446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>
      <c r="A78" s="4"/>
      <c r="B78" s="5">
        <f>N('Return Calculation'!C77&lt;=(English!$D$10*12))</f>
        <v>1</v>
      </c>
      <c r="C78" s="5">
        <f t="shared" si="2"/>
        <v>76</v>
      </c>
      <c r="F78" s="7">
        <f t="shared" si="3"/>
        <v>1.0251766902804061E-2</v>
      </c>
      <c r="J78" s="6">
        <f>IFERROR(IF(English!H102*B78&gt;0,English!H102*B78,""),"")</f>
        <v>865199.29612988583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>
      <c r="A79" s="4"/>
      <c r="B79" s="5">
        <f>N('Return Calculation'!C78&lt;=(English!$D$10*12))</f>
        <v>1</v>
      </c>
      <c r="C79" s="5">
        <f t="shared" si="2"/>
        <v>77</v>
      </c>
      <c r="F79" s="7">
        <f t="shared" si="3"/>
        <v>1.0251766902804061E-2</v>
      </c>
      <c r="J79" s="6">
        <f>IFERROR(IF(English!H103*B79&gt;0,English!H103*B79,""),"")</f>
        <v>878069.11763827968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>
      <c r="A80" s="4"/>
      <c r="B80" s="5">
        <f>N('Return Calculation'!C79&lt;=(English!$D$10*12))</f>
        <v>1</v>
      </c>
      <c r="C80" s="5">
        <f t="shared" si="2"/>
        <v>78</v>
      </c>
      <c r="F80" s="7">
        <f t="shared" si="3"/>
        <v>1.0251766902804061E-2</v>
      </c>
      <c r="J80" s="6">
        <f>IFERROR(IF(English!H104*B80&gt;0,English!H104*B80,""),"")</f>
        <v>891070.87755685824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>
      <c r="A81" s="4"/>
      <c r="B81" s="5">
        <f>N('Return Calculation'!C80&lt;=(English!$D$10*12))</f>
        <v>1</v>
      </c>
      <c r="C81" s="5">
        <f t="shared" si="2"/>
        <v>79</v>
      </c>
      <c r="F81" s="7">
        <f t="shared" si="3"/>
        <v>1.0251766902804061E-2</v>
      </c>
      <c r="J81" s="6">
        <f>IFERROR(IF(English!H105*B81&gt;0,English!H105*B81,""),"")</f>
        <v>904205.92848744825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>
      <c r="A82" s="4"/>
      <c r="B82" s="5">
        <f>N('Return Calculation'!C81&lt;=(English!$D$10*12))</f>
        <v>1</v>
      </c>
      <c r="C82" s="5">
        <f t="shared" si="2"/>
        <v>80</v>
      </c>
      <c r="F82" s="7">
        <f t="shared" si="3"/>
        <v>1.0251766902804061E-2</v>
      </c>
      <c r="J82" s="6">
        <f>IFERROR(IF(English!H106*B82&gt;0,English!H106*B82,""),"")</f>
        <v>917475.63689843519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>
      <c r="A83" s="4"/>
      <c r="B83" s="5">
        <f>N('Return Calculation'!C82&lt;=(English!$D$10*12))</f>
        <v>1</v>
      </c>
      <c r="C83" s="5">
        <f t="shared" si="2"/>
        <v>81</v>
      </c>
      <c r="F83" s="7">
        <f t="shared" si="3"/>
        <v>1.0251766902804061E-2</v>
      </c>
      <c r="J83" s="6">
        <f>IFERROR(IF(English!H107*B83&gt;0,English!H107*B83,""),"")</f>
        <v>930881.38326691976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>
      <c r="A84" s="4"/>
      <c r="B84" s="5">
        <f>N('Return Calculation'!C83&lt;=(English!$D$10*12))</f>
        <v>1</v>
      </c>
      <c r="C84" s="5">
        <f t="shared" si="2"/>
        <v>82</v>
      </c>
      <c r="F84" s="7">
        <f t="shared" si="3"/>
        <v>1.0251766902804061E-2</v>
      </c>
      <c r="J84" s="6">
        <f>IFERROR(IF(English!H108*B84&gt;0,English!H108*B84,""),"")</f>
        <v>944424.56222233211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>
      <c r="A85" s="4"/>
      <c r="B85" s="5">
        <f>N('Return Calculation'!C84&lt;=(English!$D$10*12))</f>
        <v>1</v>
      </c>
      <c r="C85" s="5">
        <f t="shared" si="2"/>
        <v>83</v>
      </c>
      <c r="F85" s="7">
        <f t="shared" si="3"/>
        <v>1.0251766902804061E-2</v>
      </c>
      <c r="J85" s="6">
        <f>IFERROR(IF(English!H109*B85&gt;0,English!H109*B85,""),"")</f>
        <v>958106.58269151836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>
      <c r="A86" s="4"/>
      <c r="B86" s="5">
        <f>N('Return Calculation'!C85&lt;=(English!$D$10*12))</f>
        <v>1</v>
      </c>
      <c r="C86" s="5">
        <f t="shared" si="2"/>
        <v>84</v>
      </c>
      <c r="F86" s="7">
        <f t="shared" si="3"/>
        <v>1.0251766902804061E-2</v>
      </c>
      <c r="J86" s="6">
        <f>IFERROR(IF(English!H110*B86&gt;0,English!H110*B86,""),"")</f>
        <v>971928.8680453141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>
      <c r="A87" s="4"/>
      <c r="B87" s="5">
        <f>N('Return Calculation'!C86&lt;=(English!$D$10*12))</f>
        <v>1</v>
      </c>
      <c r="C87" s="5">
        <f t="shared" si="2"/>
        <v>85</v>
      </c>
      <c r="F87" s="7">
        <f t="shared" si="3"/>
        <v>1.0251766902804061E-2</v>
      </c>
      <c r="J87" s="6">
        <f>IFERROR(IF(English!H111*B87&gt;0,English!H111*B87,""),"")</f>
        <v>985892.856246621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>
      <c r="A88" s="4"/>
      <c r="B88" s="5">
        <f>N('Return Calculation'!C87&lt;=(English!$D$10*12))</f>
        <v>0</v>
      </c>
      <c r="C88" s="5">
        <f t="shared" si="2"/>
        <v>86</v>
      </c>
      <c r="F88" s="7">
        <f t="shared" si="3"/>
        <v>1.0251766902804061E-2</v>
      </c>
      <c r="J88" s="6" t="str">
        <f>IFERROR(IF(English!H112*B88&gt;0,English!H112*B88,""),"")</f>
        <v/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>
      <c r="A89" s="4"/>
      <c r="B89" s="5">
        <f>N('Return Calculation'!C88&lt;=(English!$D$10*12))</f>
        <v>0</v>
      </c>
      <c r="C89" s="5">
        <f t="shared" si="2"/>
        <v>87</v>
      </c>
      <c r="F89" s="7">
        <f t="shared" si="3"/>
        <v>1.0251766902804061E-2</v>
      </c>
      <c r="J89" s="6" t="str">
        <f>IFERROR(IF(English!H113*B89&gt;0,English!H113*B89,""),"")</f>
        <v/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>
      <c r="A90" s="4"/>
      <c r="B90" s="5">
        <f>N('Return Calculation'!C89&lt;=(English!$D$10*12))</f>
        <v>0</v>
      </c>
      <c r="C90" s="5">
        <f t="shared" si="2"/>
        <v>88</v>
      </c>
      <c r="F90" s="7">
        <f t="shared" si="3"/>
        <v>1.0251766902804061E-2</v>
      </c>
      <c r="J90" s="6" t="str">
        <f>IFERROR(IF(English!H114*B90&gt;0,English!H114*B90,""),"")</f>
        <v/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>
      <c r="A91" s="4"/>
      <c r="B91" s="5">
        <f>N('Return Calculation'!C90&lt;=(English!$D$10*12))</f>
        <v>0</v>
      </c>
      <c r="C91" s="5">
        <f t="shared" si="2"/>
        <v>89</v>
      </c>
      <c r="F91" s="7">
        <f t="shared" si="3"/>
        <v>1.0251766902804061E-2</v>
      </c>
      <c r="J91" s="6" t="str">
        <f>IFERROR(IF(English!H115*B91&gt;0,English!H115*B91,""),"")</f>
        <v/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>
      <c r="A92" s="4"/>
      <c r="B92" s="5">
        <f>N('Return Calculation'!C91&lt;=(English!$D$10*12))</f>
        <v>0</v>
      </c>
      <c r="C92" s="5">
        <f t="shared" si="2"/>
        <v>90</v>
      </c>
      <c r="F92" s="7">
        <f t="shared" si="3"/>
        <v>1.0251766902804061E-2</v>
      </c>
      <c r="J92" s="6" t="str">
        <f>IFERROR(IF(English!H116*B92&gt;0,English!H116*B92,""),"")</f>
        <v/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>
      <c r="A93" s="4"/>
      <c r="B93" s="5">
        <f>N('Return Calculation'!C92&lt;=(English!$D$10*12))</f>
        <v>0</v>
      </c>
      <c r="C93" s="5">
        <f t="shared" si="2"/>
        <v>91</v>
      </c>
      <c r="F93" s="7">
        <f t="shared" si="3"/>
        <v>1.0251766902804061E-2</v>
      </c>
      <c r="J93" s="6" t="str">
        <f>IFERROR(IF(English!H117*B93&gt;0,English!H117*B93,""),"")</f>
        <v/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>
      <c r="A94" s="4"/>
      <c r="B94" s="5">
        <f>N('Return Calculation'!C93&lt;=(English!$D$10*12))</f>
        <v>0</v>
      </c>
      <c r="C94" s="5">
        <f t="shared" si="2"/>
        <v>92</v>
      </c>
      <c r="F94" s="7">
        <f t="shared" si="3"/>
        <v>1.0251766902804061E-2</v>
      </c>
      <c r="J94" s="6" t="str">
        <f>IFERROR(IF(English!H118*B94&gt;0,English!H118*B94,""),"")</f>
        <v/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>
      <c r="A95" s="4"/>
      <c r="B95" s="5">
        <f>N('Return Calculation'!C94&lt;=(English!$D$10*12))</f>
        <v>0</v>
      </c>
      <c r="C95" s="5">
        <f t="shared" si="2"/>
        <v>93</v>
      </c>
      <c r="F95" s="7">
        <f t="shared" si="3"/>
        <v>1.0251766902804061E-2</v>
      </c>
      <c r="J95" s="6" t="str">
        <f>IFERROR(IF(English!H119*B95&gt;0,English!H119*B95,""),"")</f>
        <v/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>
      <c r="A96" s="4"/>
      <c r="B96" s="5">
        <f>N('Return Calculation'!C95&lt;=(English!$D$10*12))</f>
        <v>0</v>
      </c>
      <c r="C96" s="5">
        <f t="shared" si="2"/>
        <v>94</v>
      </c>
      <c r="F96" s="7">
        <f t="shared" si="3"/>
        <v>1.0251766902804061E-2</v>
      </c>
      <c r="J96" s="6" t="str">
        <f>IFERROR(IF(English!H120*B96&gt;0,English!H120*B96,""),"")</f>
        <v/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>
      <c r="A97" s="4"/>
      <c r="B97" s="5">
        <f>N('Return Calculation'!C96&lt;=(English!$D$10*12))</f>
        <v>0</v>
      </c>
      <c r="C97" s="5">
        <f t="shared" si="2"/>
        <v>95</v>
      </c>
      <c r="F97" s="7">
        <f t="shared" si="3"/>
        <v>1.0251766902804061E-2</v>
      </c>
      <c r="J97" s="6" t="str">
        <f>IFERROR(IF(English!H121*B97&gt;0,English!H121*B97,""),"")</f>
        <v/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>
      <c r="A98" s="4"/>
      <c r="B98" s="5">
        <f>N('Return Calculation'!C97&lt;=(English!$D$10*12))</f>
        <v>0</v>
      </c>
      <c r="C98" s="5">
        <f t="shared" si="2"/>
        <v>96</v>
      </c>
      <c r="F98" s="7">
        <f t="shared" si="3"/>
        <v>1.0251766902804061E-2</v>
      </c>
      <c r="J98" s="6" t="str">
        <f>IFERROR(IF(English!H122*B98&gt;0,English!H122*B98,""),"")</f>
        <v/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>
      <c r="A99" s="4"/>
      <c r="B99" s="5">
        <f>N('Return Calculation'!C98&lt;=(English!$D$10*12))</f>
        <v>0</v>
      </c>
      <c r="C99" s="5">
        <f t="shared" si="2"/>
        <v>97</v>
      </c>
      <c r="F99" s="7">
        <f t="shared" si="3"/>
        <v>1.0251766902804061E-2</v>
      </c>
      <c r="J99" s="6" t="str">
        <f>IFERROR(IF(English!H123*B99&gt;0,English!H123*B99,""),"")</f>
        <v/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>
      <c r="A100" s="4"/>
      <c r="B100" s="5">
        <f>N('Return Calculation'!C99&lt;=(English!$D$10*12))</f>
        <v>0</v>
      </c>
      <c r="C100" s="5">
        <f t="shared" si="2"/>
        <v>98</v>
      </c>
      <c r="F100" s="7">
        <f t="shared" si="3"/>
        <v>1.0251766902804061E-2</v>
      </c>
      <c r="J100" s="6" t="str">
        <f>IFERROR(IF(English!H124*B100&gt;0,English!H124*B100,""),"")</f>
        <v/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>
      <c r="A101" s="4"/>
      <c r="B101" s="5">
        <f>N('Return Calculation'!C100&lt;=(English!$D$10*12))</f>
        <v>0</v>
      </c>
      <c r="C101" s="5">
        <f t="shared" si="2"/>
        <v>99</v>
      </c>
      <c r="F101" s="7">
        <f t="shared" si="3"/>
        <v>1.0251766902804061E-2</v>
      </c>
      <c r="J101" s="6" t="str">
        <f>IFERROR(IF(English!H125*B101&gt;0,English!H125*B101,""),"")</f>
        <v/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>
      <c r="A102" s="4"/>
      <c r="B102" s="5">
        <f>N('Return Calculation'!C101&lt;=(English!$D$10*12))</f>
        <v>0</v>
      </c>
      <c r="C102" s="5">
        <f t="shared" si="2"/>
        <v>100</v>
      </c>
      <c r="F102" s="7">
        <f t="shared" si="3"/>
        <v>1.0251766902804061E-2</v>
      </c>
      <c r="J102" s="6" t="str">
        <f>IFERROR(IF(English!H126*B102&gt;0,English!H126*B102,""),"")</f>
        <v/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>
      <c r="A103" s="4"/>
      <c r="B103" s="5">
        <f>N('Return Calculation'!C102&lt;=(English!$D$10*12))</f>
        <v>0</v>
      </c>
      <c r="C103" s="5">
        <f t="shared" si="2"/>
        <v>101</v>
      </c>
      <c r="F103" s="7">
        <f t="shared" si="3"/>
        <v>1.0251766902804061E-2</v>
      </c>
      <c r="J103" s="6" t="str">
        <f>IFERROR(IF(English!H127*B103&gt;0,English!H127*B103,""),"")</f>
        <v/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>
      <c r="A104" s="4"/>
      <c r="B104" s="5">
        <f>N('Return Calculation'!C103&lt;=(English!$D$10*12))</f>
        <v>0</v>
      </c>
      <c r="C104" s="5">
        <f t="shared" si="2"/>
        <v>102</v>
      </c>
      <c r="F104" s="7">
        <f t="shared" si="3"/>
        <v>1.0251766902804061E-2</v>
      </c>
      <c r="J104" s="6" t="str">
        <f>IFERROR(IF(English!H128*B104&gt;0,English!H128*B104,""),"")</f>
        <v/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>
      <c r="A105" s="4"/>
      <c r="B105" s="5">
        <f>N('Return Calculation'!C104&lt;=(English!$D$10*12))</f>
        <v>0</v>
      </c>
      <c r="C105" s="5">
        <f t="shared" si="2"/>
        <v>103</v>
      </c>
      <c r="F105" s="7">
        <f t="shared" si="3"/>
        <v>1.0251766902804061E-2</v>
      </c>
      <c r="J105" s="6" t="str">
        <f>IFERROR(IF(English!H129*B105&gt;0,English!H129*B105,""),"")</f>
        <v/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>
      <c r="A106" s="4"/>
      <c r="B106" s="5">
        <f>N('Return Calculation'!C105&lt;=(English!$D$10*12))</f>
        <v>0</v>
      </c>
      <c r="C106" s="5">
        <f t="shared" si="2"/>
        <v>104</v>
      </c>
      <c r="F106" s="7">
        <f t="shared" si="3"/>
        <v>1.0251766902804061E-2</v>
      </c>
      <c r="J106" s="6" t="str">
        <f>IFERROR(IF(English!H130*B106&gt;0,English!H130*B106,""),"")</f>
        <v/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>
      <c r="A107" s="4"/>
      <c r="B107" s="5">
        <f>N('Return Calculation'!C106&lt;=(English!$D$10*12))</f>
        <v>0</v>
      </c>
      <c r="C107" s="5">
        <f t="shared" si="2"/>
        <v>105</v>
      </c>
      <c r="F107" s="7">
        <f t="shared" si="3"/>
        <v>1.0251766902804061E-2</v>
      </c>
      <c r="J107" s="6" t="str">
        <f>IFERROR(IF(English!H131*B107&gt;0,English!H131*B107,""),"")</f>
        <v/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>
      <c r="A108" s="4"/>
      <c r="B108" s="5">
        <f>N('Return Calculation'!C107&lt;=(English!$D$10*12))</f>
        <v>0</v>
      </c>
      <c r="C108" s="5">
        <f t="shared" si="2"/>
        <v>106</v>
      </c>
      <c r="F108" s="7">
        <f t="shared" si="3"/>
        <v>1.0251766902804061E-2</v>
      </c>
      <c r="J108" s="6" t="str">
        <f>IFERROR(IF(English!H132*B108&gt;0,English!H132*B108,""),"")</f>
        <v/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>
      <c r="A109" s="4"/>
      <c r="B109" s="5">
        <f>N('Return Calculation'!C108&lt;=(English!$D$10*12))</f>
        <v>0</v>
      </c>
      <c r="C109" s="5">
        <f t="shared" si="2"/>
        <v>107</v>
      </c>
      <c r="F109" s="7">
        <f t="shared" si="3"/>
        <v>1.0251766902804061E-2</v>
      </c>
      <c r="J109" s="6" t="str">
        <f>IFERROR(IF(English!H133*B109&gt;0,English!H133*B109,""),"")</f>
        <v/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>
      <c r="A110" s="4"/>
      <c r="B110" s="5">
        <f>N('Return Calculation'!C109&lt;=(English!$D$10*12))</f>
        <v>0</v>
      </c>
      <c r="C110" s="5">
        <f t="shared" si="2"/>
        <v>108</v>
      </c>
      <c r="F110" s="7">
        <f t="shared" si="3"/>
        <v>1.0251766902804061E-2</v>
      </c>
      <c r="J110" s="6" t="str">
        <f>IFERROR(IF(English!H134*B110&gt;0,English!H134*B110,""),"")</f>
        <v/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>
      <c r="A111" s="4"/>
      <c r="B111" s="5">
        <f>N('Return Calculation'!C110&lt;=(English!$D$10*12))</f>
        <v>0</v>
      </c>
      <c r="C111" s="5">
        <f t="shared" si="2"/>
        <v>109</v>
      </c>
      <c r="F111" s="7">
        <f t="shared" si="3"/>
        <v>1.0251766902804061E-2</v>
      </c>
      <c r="J111" s="6" t="str">
        <f>IFERROR(IF(English!H135*B111&gt;0,English!H135*B111,""),"")</f>
        <v/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>
      <c r="A112" s="4"/>
      <c r="B112" s="5">
        <f>N('Return Calculation'!C111&lt;=(English!$D$10*12))</f>
        <v>0</v>
      </c>
      <c r="C112" s="5">
        <f t="shared" si="2"/>
        <v>110</v>
      </c>
      <c r="F112" s="7">
        <f t="shared" si="3"/>
        <v>1.0251766902804061E-2</v>
      </c>
      <c r="J112" s="6" t="str">
        <f>IFERROR(IF(English!H136*B112&gt;0,English!H136*B112,""),"")</f>
        <v/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>
      <c r="A113" s="4"/>
      <c r="B113" s="5">
        <f>N('Return Calculation'!C112&lt;=(English!$D$10*12))</f>
        <v>0</v>
      </c>
      <c r="C113" s="5">
        <f t="shared" si="2"/>
        <v>111</v>
      </c>
      <c r="F113" s="7">
        <f t="shared" si="3"/>
        <v>1.0251766902804061E-2</v>
      </c>
      <c r="J113" s="6" t="str">
        <f>IFERROR(IF(English!H137*B113&gt;0,English!H137*B113,""),"")</f>
        <v/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>
      <c r="A114" s="4"/>
      <c r="B114" s="5">
        <f>N('Return Calculation'!C113&lt;=(English!$D$10*12))</f>
        <v>0</v>
      </c>
      <c r="C114" s="5">
        <f t="shared" si="2"/>
        <v>112</v>
      </c>
      <c r="F114" s="7">
        <f t="shared" si="3"/>
        <v>1.0251766902804061E-2</v>
      </c>
      <c r="J114" s="6" t="str">
        <f>IFERROR(IF(English!H138*B114&gt;0,English!H138*B114,""),"")</f>
        <v/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>
      <c r="A115" s="4"/>
      <c r="B115" s="5">
        <f>N('Return Calculation'!C114&lt;=(English!$D$10*12))</f>
        <v>0</v>
      </c>
      <c r="C115" s="5">
        <f t="shared" si="2"/>
        <v>113</v>
      </c>
      <c r="F115" s="7">
        <f t="shared" si="3"/>
        <v>1.0251766902804061E-2</v>
      </c>
      <c r="J115" s="6" t="str">
        <f>IFERROR(IF(English!H139*B115&gt;0,English!H139*B115,""),"")</f>
        <v/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>
      <c r="A116" s="4"/>
      <c r="B116" s="5">
        <f>N('Return Calculation'!C115&lt;=(English!$D$10*12))</f>
        <v>0</v>
      </c>
      <c r="C116" s="5">
        <f t="shared" si="2"/>
        <v>114</v>
      </c>
      <c r="F116" s="7">
        <f t="shared" si="3"/>
        <v>1.0251766902804061E-2</v>
      </c>
      <c r="J116" s="6" t="str">
        <f>IFERROR(IF(English!H140*B116&gt;0,English!H140*B116,""),"")</f>
        <v/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>
      <c r="A117" s="4"/>
      <c r="B117" s="5">
        <f>N('Return Calculation'!C116&lt;=(English!$D$10*12))</f>
        <v>0</v>
      </c>
      <c r="C117" s="5">
        <f t="shared" si="2"/>
        <v>115</v>
      </c>
      <c r="F117" s="7">
        <f t="shared" si="3"/>
        <v>1.0251766902804061E-2</v>
      </c>
      <c r="J117" s="6" t="str">
        <f>IFERROR(IF(English!H141*B117&gt;0,English!H141*B117,""),"")</f>
        <v/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>
      <c r="A118" s="4"/>
      <c r="B118" s="5">
        <f>N('Return Calculation'!C117&lt;=(English!$D$10*12))</f>
        <v>0</v>
      </c>
      <c r="C118" s="5">
        <f t="shared" si="2"/>
        <v>116</v>
      </c>
      <c r="F118" s="7">
        <f t="shared" si="3"/>
        <v>1.0251766902804061E-2</v>
      </c>
      <c r="J118" s="6" t="str">
        <f>IFERROR(IF(English!H142*B118&gt;0,English!H142*B118,""),"")</f>
        <v/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>
      <c r="A119" s="4"/>
      <c r="B119" s="5">
        <f>N('Return Calculation'!C118&lt;=(English!$D$10*12))</f>
        <v>0</v>
      </c>
      <c r="C119" s="5">
        <f t="shared" si="2"/>
        <v>117</v>
      </c>
      <c r="F119" s="7">
        <f t="shared" si="3"/>
        <v>1.0251766902804061E-2</v>
      </c>
      <c r="J119" s="6" t="str">
        <f>IFERROR(IF(English!H143*B119&gt;0,English!H143*B119,""),"")</f>
        <v/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>
      <c r="A120" s="4"/>
      <c r="B120" s="5">
        <f>N('Return Calculation'!C119&lt;=(English!$D$10*12))</f>
        <v>0</v>
      </c>
      <c r="C120" s="5">
        <f t="shared" si="2"/>
        <v>118</v>
      </c>
      <c r="F120" s="7">
        <f t="shared" si="3"/>
        <v>1.0251766902804061E-2</v>
      </c>
      <c r="J120" s="6" t="str">
        <f>IFERROR(IF(English!H144*B120&gt;0,English!H144*B120,""),"")</f>
        <v/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>
      <c r="A121" s="4"/>
      <c r="B121" s="5">
        <f>N('Return Calculation'!C120&lt;=(English!$D$10*12))</f>
        <v>0</v>
      </c>
      <c r="C121" s="5">
        <f t="shared" si="2"/>
        <v>119</v>
      </c>
      <c r="F121" s="7">
        <f t="shared" si="3"/>
        <v>1.0251766902804061E-2</v>
      </c>
      <c r="J121" s="6" t="str">
        <f>IFERROR(IF(English!H145*B121&gt;0,English!H145*B121,""),"")</f>
        <v/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>
      <c r="A122" s="4"/>
      <c r="B122" s="5">
        <f>N('Return Calculation'!C121&lt;=(English!$D$10*12))</f>
        <v>0</v>
      </c>
      <c r="C122" s="5">
        <f t="shared" si="2"/>
        <v>120</v>
      </c>
      <c r="F122" s="7">
        <f t="shared" si="3"/>
        <v>1.0251766902804061E-2</v>
      </c>
      <c r="J122" s="6" t="str">
        <f>IFERROR(IF(English!H146*B122&gt;0,English!H146*B122,""),"")</f>
        <v/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>
      <c r="A123" s="4"/>
      <c r="B123" s="5">
        <f>N('Return Calculation'!C122&lt;=(English!$D$10*12))</f>
        <v>0</v>
      </c>
      <c r="C123" s="5">
        <f t="shared" si="2"/>
        <v>121</v>
      </c>
      <c r="F123" s="7">
        <f t="shared" si="3"/>
        <v>1.0251766902804061E-2</v>
      </c>
      <c r="J123" s="6" t="str">
        <f>IFERROR(IF(English!H147*B123&gt;0,English!H147*B123,""),"")</f>
        <v/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>
      <c r="A124" s="4"/>
      <c r="B124" s="5">
        <f>N('Return Calculation'!C123&lt;=(English!$D$10*12))</f>
        <v>0</v>
      </c>
      <c r="C124" s="5">
        <f t="shared" si="2"/>
        <v>122</v>
      </c>
      <c r="F124" s="7">
        <f t="shared" si="3"/>
        <v>1.0251766902804061E-2</v>
      </c>
      <c r="J124" s="6" t="str">
        <f>IFERROR(IF(English!H148*B124&gt;0,English!H148*B124,""),"")</f>
        <v/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>
      <c r="A125" s="4"/>
      <c r="B125" s="5">
        <f>N('Return Calculation'!C124&lt;=(English!$D$10*12))</f>
        <v>0</v>
      </c>
      <c r="C125" s="5">
        <f t="shared" si="2"/>
        <v>123</v>
      </c>
      <c r="F125" s="7">
        <f t="shared" si="3"/>
        <v>1.0251766902804061E-2</v>
      </c>
      <c r="J125" s="6" t="str">
        <f>IFERROR(IF(English!H149*B125&gt;0,English!H149*B125,""),"")</f>
        <v/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>
      <c r="A126" s="4"/>
      <c r="B126" s="5">
        <f>N('Return Calculation'!C125&lt;=(English!$D$10*12))</f>
        <v>0</v>
      </c>
      <c r="C126" s="5">
        <f t="shared" si="2"/>
        <v>124</v>
      </c>
      <c r="F126" s="7">
        <f t="shared" si="3"/>
        <v>1.0251766902804061E-2</v>
      </c>
      <c r="J126" s="6" t="str">
        <f>IFERROR(IF(English!H150*B126&gt;0,English!H150*B126,""),"")</f>
        <v/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>
      <c r="A127" s="4"/>
      <c r="B127" s="5">
        <f>N('Return Calculation'!C126&lt;=(English!$D$10*12))</f>
        <v>0</v>
      </c>
      <c r="C127" s="5">
        <f t="shared" si="2"/>
        <v>125</v>
      </c>
      <c r="F127" s="7">
        <f t="shared" si="3"/>
        <v>1.0251766902804061E-2</v>
      </c>
      <c r="J127" s="6" t="str">
        <f>IFERROR(IF(English!H151*B127&gt;0,English!H151*B127,""),"")</f>
        <v/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>
      <c r="A128" s="4"/>
      <c r="B128" s="5">
        <f>N('Return Calculation'!C127&lt;=(English!$D$10*12))</f>
        <v>0</v>
      </c>
      <c r="C128" s="5">
        <f t="shared" si="2"/>
        <v>126</v>
      </c>
      <c r="F128" s="7">
        <f t="shared" si="3"/>
        <v>1.0251766902804061E-2</v>
      </c>
      <c r="J128" s="6" t="str">
        <f>IFERROR(IF(English!H152*B128&gt;0,English!H152*B128,""),"")</f>
        <v/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>
      <c r="A129" s="4"/>
      <c r="B129" s="5">
        <f>N('Return Calculation'!C128&lt;=(English!$D$10*12))</f>
        <v>0</v>
      </c>
      <c r="C129" s="5">
        <f t="shared" si="2"/>
        <v>127</v>
      </c>
      <c r="F129" s="7">
        <f t="shared" si="3"/>
        <v>1.0251766902804061E-2</v>
      </c>
      <c r="J129" s="6" t="str">
        <f>IFERROR(IF(English!H153*B129&gt;0,English!H153*B129,""),"")</f>
        <v/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>
      <c r="A130" s="4"/>
      <c r="B130" s="5">
        <f>N('Return Calculation'!C129&lt;=(English!$D$10*12))</f>
        <v>0</v>
      </c>
      <c r="C130" s="5">
        <f t="shared" si="2"/>
        <v>128</v>
      </c>
      <c r="F130" s="7">
        <f t="shared" si="3"/>
        <v>1.0251766902804061E-2</v>
      </c>
      <c r="J130" s="6" t="str">
        <f>IFERROR(IF(English!H154*B130&gt;0,English!H154*B130,""),"")</f>
        <v/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>
      <c r="A131" s="4"/>
      <c r="B131" s="5">
        <f>N('Return Calculation'!C130&lt;=(English!$D$10*12))</f>
        <v>0</v>
      </c>
      <c r="C131" s="5">
        <f t="shared" si="2"/>
        <v>129</v>
      </c>
      <c r="F131" s="7">
        <f t="shared" si="3"/>
        <v>1.0251766902804061E-2</v>
      </c>
      <c r="J131" s="6" t="str">
        <f>IFERROR(IF(English!H155*B131&gt;0,English!H155*B131,""),"")</f>
        <v/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>
      <c r="A132" s="4"/>
      <c r="B132" s="5">
        <f>N('Return Calculation'!C131&lt;=(English!$D$10*12))</f>
        <v>0</v>
      </c>
      <c r="C132" s="5">
        <f t="shared" ref="C132:C195" si="4">C131+1</f>
        <v>130</v>
      </c>
      <c r="F132" s="7">
        <f t="shared" si="3"/>
        <v>1.0251766902804061E-2</v>
      </c>
      <c r="J132" s="6" t="str">
        <f>IFERROR(IF(English!H156*B132&gt;0,English!H156*B132,""),"")</f>
        <v/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>
      <c r="A133" s="4"/>
      <c r="B133" s="5">
        <f>N('Return Calculation'!C132&lt;=(English!$D$10*12))</f>
        <v>0</v>
      </c>
      <c r="C133" s="5">
        <f t="shared" si="4"/>
        <v>131</v>
      </c>
      <c r="F133" s="7">
        <f t="shared" ref="F133:F196" si="5">F132</f>
        <v>1.0251766902804061E-2</v>
      </c>
      <c r="J133" s="6" t="str">
        <f>IFERROR(IF(English!H157*B133&gt;0,English!H157*B133,""),"")</f>
        <v/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>
      <c r="A134" s="4"/>
      <c r="B134" s="5">
        <f>N('Return Calculation'!C133&lt;=(English!$D$10*12))</f>
        <v>0</v>
      </c>
      <c r="C134" s="5">
        <f t="shared" si="4"/>
        <v>132</v>
      </c>
      <c r="F134" s="7">
        <f t="shared" si="5"/>
        <v>1.0251766902804061E-2</v>
      </c>
      <c r="J134" s="6" t="str">
        <f>IFERROR(IF(English!H158*B134&gt;0,English!H158*B134,""),"")</f>
        <v/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>
      <c r="A135" s="4"/>
      <c r="B135" s="5">
        <f>N('Return Calculation'!C134&lt;=(English!$D$10*12))</f>
        <v>0</v>
      </c>
      <c r="C135" s="5">
        <f t="shared" si="4"/>
        <v>133</v>
      </c>
      <c r="F135" s="7">
        <f t="shared" si="5"/>
        <v>1.0251766902804061E-2</v>
      </c>
      <c r="J135" s="6" t="str">
        <f>IFERROR(IF(English!H159*B135&gt;0,English!H159*B135,""),"")</f>
        <v/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>
      <c r="A136" s="4"/>
      <c r="B136" s="5">
        <f>N('Return Calculation'!C135&lt;=(English!$D$10*12))</f>
        <v>0</v>
      </c>
      <c r="C136" s="5">
        <f t="shared" si="4"/>
        <v>134</v>
      </c>
      <c r="F136" s="7">
        <f t="shared" si="5"/>
        <v>1.0251766902804061E-2</v>
      </c>
      <c r="J136" s="6" t="str">
        <f>IFERROR(IF(English!H160*B136&gt;0,English!H160*B136,""),"")</f>
        <v/>
      </c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>
      <c r="A137" s="4"/>
      <c r="B137" s="5">
        <f>N('Return Calculation'!C136&lt;=(English!$D$10*12))</f>
        <v>0</v>
      </c>
      <c r="C137" s="5">
        <f t="shared" si="4"/>
        <v>135</v>
      </c>
      <c r="F137" s="7">
        <f t="shared" si="5"/>
        <v>1.0251766902804061E-2</v>
      </c>
      <c r="J137" s="6" t="str">
        <f>IFERROR(IF(English!H161*B137&gt;0,English!H161*B137,""),"")</f>
        <v/>
      </c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>
      <c r="A138" s="4"/>
      <c r="B138" s="5">
        <f>N('Return Calculation'!C137&lt;=(English!$D$10*12))</f>
        <v>0</v>
      </c>
      <c r="C138" s="5">
        <f t="shared" si="4"/>
        <v>136</v>
      </c>
      <c r="F138" s="7">
        <f t="shared" si="5"/>
        <v>1.0251766902804061E-2</v>
      </c>
      <c r="J138" s="6" t="str">
        <f>IFERROR(IF(English!H162*B138&gt;0,English!H162*B138,""),"")</f>
        <v/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>
      <c r="A139" s="4"/>
      <c r="B139" s="5">
        <f>N('Return Calculation'!C138&lt;=(English!$D$10*12))</f>
        <v>0</v>
      </c>
      <c r="C139" s="5">
        <f t="shared" si="4"/>
        <v>137</v>
      </c>
      <c r="F139" s="7">
        <f t="shared" si="5"/>
        <v>1.0251766902804061E-2</v>
      </c>
      <c r="J139" s="6" t="str">
        <f>IFERROR(IF(English!H163*B139&gt;0,English!H163*B139,""),"")</f>
        <v/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>
      <c r="A140" s="4"/>
      <c r="B140" s="5">
        <f>N('Return Calculation'!C139&lt;=(English!$D$10*12))</f>
        <v>0</v>
      </c>
      <c r="C140" s="5">
        <f t="shared" si="4"/>
        <v>138</v>
      </c>
      <c r="F140" s="7">
        <f t="shared" si="5"/>
        <v>1.0251766902804061E-2</v>
      </c>
      <c r="J140" s="6" t="str">
        <f>IFERROR(IF(English!H164*B140&gt;0,English!H164*B140,""),"")</f>
        <v/>
      </c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>
      <c r="A141" s="4"/>
      <c r="B141" s="5">
        <f>N('Return Calculation'!C140&lt;=(English!$D$10*12))</f>
        <v>0</v>
      </c>
      <c r="C141" s="5">
        <f t="shared" si="4"/>
        <v>139</v>
      </c>
      <c r="F141" s="7">
        <f t="shared" si="5"/>
        <v>1.0251766902804061E-2</v>
      </c>
      <c r="J141" s="6" t="str">
        <f>IFERROR(IF(English!H165*B141&gt;0,English!H165*B141,""),"")</f>
        <v/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>
      <c r="A142" s="4"/>
      <c r="B142" s="5">
        <f>N('Return Calculation'!C141&lt;=(English!$D$10*12))</f>
        <v>0</v>
      </c>
      <c r="C142" s="5">
        <f t="shared" si="4"/>
        <v>140</v>
      </c>
      <c r="F142" s="7">
        <f t="shared" si="5"/>
        <v>1.0251766902804061E-2</v>
      </c>
      <c r="J142" s="6" t="str">
        <f>IFERROR(IF(English!H166*B142&gt;0,English!H166*B142,""),"")</f>
        <v/>
      </c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>
      <c r="A143" s="4"/>
      <c r="B143" s="5">
        <f>N('Return Calculation'!C142&lt;=(English!$D$10*12))</f>
        <v>0</v>
      </c>
      <c r="C143" s="5">
        <f t="shared" si="4"/>
        <v>141</v>
      </c>
      <c r="F143" s="7">
        <f t="shared" si="5"/>
        <v>1.0251766902804061E-2</v>
      </c>
      <c r="J143" s="6" t="str">
        <f>IFERROR(IF(English!H167*B143&gt;0,English!H167*B143,""),"")</f>
        <v/>
      </c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>
      <c r="A144" s="4"/>
      <c r="B144" s="5">
        <f>N('Return Calculation'!C143&lt;=(English!$D$10*12))</f>
        <v>0</v>
      </c>
      <c r="C144" s="5">
        <f t="shared" si="4"/>
        <v>142</v>
      </c>
      <c r="F144" s="7">
        <f t="shared" si="5"/>
        <v>1.0251766902804061E-2</v>
      </c>
      <c r="J144" s="6" t="str">
        <f>IFERROR(IF(English!H168*B144&gt;0,English!H168*B144,""),"")</f>
        <v/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>
      <c r="A145" s="4"/>
      <c r="B145" s="5">
        <f>N('Return Calculation'!C144&lt;=(English!$D$10*12))</f>
        <v>0</v>
      </c>
      <c r="C145" s="5">
        <f t="shared" si="4"/>
        <v>143</v>
      </c>
      <c r="F145" s="7">
        <f t="shared" si="5"/>
        <v>1.0251766902804061E-2</v>
      </c>
      <c r="J145" s="6" t="str">
        <f>IFERROR(IF(English!H169*B145&gt;0,English!H169*B145,""),"")</f>
        <v/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>
      <c r="A146" s="4"/>
      <c r="B146" s="5">
        <f>N('Return Calculation'!C145&lt;=(English!$D$10*12))</f>
        <v>0</v>
      </c>
      <c r="C146" s="5">
        <f t="shared" si="4"/>
        <v>144</v>
      </c>
      <c r="F146" s="7">
        <f t="shared" si="5"/>
        <v>1.0251766902804061E-2</v>
      </c>
      <c r="J146" s="6" t="str">
        <f>IFERROR(IF(English!H170*B146&gt;0,English!H170*B146,""),"")</f>
        <v/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>
      <c r="A147" s="4"/>
      <c r="B147" s="5">
        <f>N('Return Calculation'!C146&lt;=(English!$D$10*12))</f>
        <v>0</v>
      </c>
      <c r="C147" s="5">
        <f t="shared" si="4"/>
        <v>145</v>
      </c>
      <c r="F147" s="7">
        <f t="shared" si="5"/>
        <v>1.0251766902804061E-2</v>
      </c>
      <c r="J147" s="6" t="str">
        <f>IFERROR(IF(English!H171*B147&gt;0,English!H171*B147,""),"")</f>
        <v/>
      </c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>
      <c r="A148" s="4"/>
      <c r="B148" s="5">
        <f>N('Return Calculation'!C147&lt;=(English!$D$10*12))</f>
        <v>0</v>
      </c>
      <c r="C148" s="5">
        <f t="shared" si="4"/>
        <v>146</v>
      </c>
      <c r="F148" s="7">
        <f t="shared" si="5"/>
        <v>1.0251766902804061E-2</v>
      </c>
      <c r="J148" s="6" t="str">
        <f>IFERROR(IF(English!H172*B148&gt;0,English!H172*B148,""),"")</f>
        <v/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>
      <c r="A149" s="4"/>
      <c r="B149" s="5">
        <f>N('Return Calculation'!C148&lt;=(English!$D$10*12))</f>
        <v>0</v>
      </c>
      <c r="C149" s="5">
        <f t="shared" si="4"/>
        <v>147</v>
      </c>
      <c r="F149" s="7">
        <f t="shared" si="5"/>
        <v>1.0251766902804061E-2</v>
      </c>
      <c r="J149" s="6" t="str">
        <f>IFERROR(IF(English!H173*B149&gt;0,English!H173*B149,""),"")</f>
        <v/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>
      <c r="A150" s="4"/>
      <c r="B150" s="5">
        <f>N('Return Calculation'!C149&lt;=(English!$D$10*12))</f>
        <v>0</v>
      </c>
      <c r="C150" s="5">
        <f t="shared" si="4"/>
        <v>148</v>
      </c>
      <c r="F150" s="7">
        <f t="shared" si="5"/>
        <v>1.0251766902804061E-2</v>
      </c>
      <c r="J150" s="6" t="str">
        <f>IFERROR(IF(English!H174*B150&gt;0,English!H174*B150,""),"")</f>
        <v/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>
      <c r="A151" s="4"/>
      <c r="B151" s="5">
        <f>N('Return Calculation'!C150&lt;=(English!$D$10*12))</f>
        <v>0</v>
      </c>
      <c r="C151" s="5">
        <f t="shared" si="4"/>
        <v>149</v>
      </c>
      <c r="F151" s="7">
        <f t="shared" si="5"/>
        <v>1.0251766902804061E-2</v>
      </c>
      <c r="J151" s="6" t="str">
        <f>IFERROR(IF(English!H175*B151&gt;0,English!H175*B151,""),"")</f>
        <v/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>
      <c r="A152" s="4"/>
      <c r="B152" s="5">
        <f>N('Return Calculation'!C151&lt;=(English!$D$10*12))</f>
        <v>0</v>
      </c>
      <c r="C152" s="5">
        <f t="shared" si="4"/>
        <v>150</v>
      </c>
      <c r="F152" s="7">
        <f t="shared" si="5"/>
        <v>1.0251766902804061E-2</v>
      </c>
      <c r="J152" s="6" t="str">
        <f>IFERROR(IF(English!H176*B152&gt;0,English!H176*B152,""),"")</f>
        <v/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>
      <c r="A153" s="4"/>
      <c r="B153" s="5">
        <f>N('Return Calculation'!C152&lt;=(English!$D$10*12))</f>
        <v>0</v>
      </c>
      <c r="C153" s="5">
        <f t="shared" si="4"/>
        <v>151</v>
      </c>
      <c r="F153" s="7">
        <f t="shared" si="5"/>
        <v>1.0251766902804061E-2</v>
      </c>
      <c r="J153" s="6" t="str">
        <f>IFERROR(IF(English!H177*B153&gt;0,English!H177*B153,""),"")</f>
        <v/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>
      <c r="A154" s="4"/>
      <c r="B154" s="5">
        <f>N('Return Calculation'!C153&lt;=(English!$D$10*12))</f>
        <v>0</v>
      </c>
      <c r="C154" s="5">
        <f t="shared" si="4"/>
        <v>152</v>
      </c>
      <c r="F154" s="7">
        <f t="shared" si="5"/>
        <v>1.0251766902804061E-2</v>
      </c>
      <c r="J154" s="6" t="str">
        <f>IFERROR(IF(English!H178*B154&gt;0,English!H178*B154,""),"")</f>
        <v/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>
      <c r="A155" s="4"/>
      <c r="B155" s="5">
        <f>N('Return Calculation'!C154&lt;=(English!$D$10*12))</f>
        <v>0</v>
      </c>
      <c r="C155" s="5">
        <f t="shared" si="4"/>
        <v>153</v>
      </c>
      <c r="F155" s="7">
        <f t="shared" si="5"/>
        <v>1.0251766902804061E-2</v>
      </c>
      <c r="J155" s="6" t="str">
        <f>IFERROR(IF(English!H179*B155&gt;0,English!H179*B155,""),"")</f>
        <v/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>
      <c r="A156" s="4"/>
      <c r="B156" s="5">
        <f>N('Return Calculation'!C155&lt;=(English!$D$10*12))</f>
        <v>0</v>
      </c>
      <c r="C156" s="5">
        <f t="shared" si="4"/>
        <v>154</v>
      </c>
      <c r="F156" s="7">
        <f t="shared" si="5"/>
        <v>1.0251766902804061E-2</v>
      </c>
      <c r="J156" s="6" t="str">
        <f>IFERROR(IF(English!H180*B156&gt;0,English!H180*B156,""),"")</f>
        <v/>
      </c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>
      <c r="A157" s="4"/>
      <c r="B157" s="5">
        <f>N('Return Calculation'!C156&lt;=(English!$D$10*12))</f>
        <v>0</v>
      </c>
      <c r="C157" s="5">
        <f t="shared" si="4"/>
        <v>155</v>
      </c>
      <c r="F157" s="7">
        <f t="shared" si="5"/>
        <v>1.0251766902804061E-2</v>
      </c>
      <c r="J157" s="6" t="str">
        <f>IFERROR(IF(English!H181*B157&gt;0,English!H181*B157,""),"")</f>
        <v/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>
      <c r="A158" s="4"/>
      <c r="B158" s="5">
        <f>N('Return Calculation'!C157&lt;=(English!$D$10*12))</f>
        <v>0</v>
      </c>
      <c r="C158" s="5">
        <f t="shared" si="4"/>
        <v>156</v>
      </c>
      <c r="F158" s="7">
        <f t="shared" si="5"/>
        <v>1.0251766902804061E-2</v>
      </c>
      <c r="J158" s="6" t="str">
        <f>IFERROR(IF(English!H182*B158&gt;0,English!H182*B158,""),"")</f>
        <v/>
      </c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>
      <c r="A159" s="4"/>
      <c r="B159" s="5">
        <f>N('Return Calculation'!C158&lt;=(English!$D$10*12))</f>
        <v>0</v>
      </c>
      <c r="C159" s="5">
        <f t="shared" si="4"/>
        <v>157</v>
      </c>
      <c r="F159" s="7">
        <f t="shared" si="5"/>
        <v>1.0251766902804061E-2</v>
      </c>
      <c r="J159" s="6" t="str">
        <f>IFERROR(IF(English!H183*B159&gt;0,English!H183*B159,""),"")</f>
        <v/>
      </c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A160" s="4"/>
      <c r="B160" s="5">
        <f>N('Return Calculation'!C159&lt;=(English!$D$10*12))</f>
        <v>0</v>
      </c>
      <c r="C160" s="5">
        <f t="shared" si="4"/>
        <v>158</v>
      </c>
      <c r="F160" s="7">
        <f t="shared" si="5"/>
        <v>1.0251766902804061E-2</v>
      </c>
      <c r="J160" s="6" t="str">
        <f>IFERROR(IF(English!H184*B160&gt;0,English!H184*B160,""),"")</f>
        <v/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>
      <c r="A161" s="4"/>
      <c r="B161" s="5">
        <f>N('Return Calculation'!C160&lt;=(English!$D$10*12))</f>
        <v>0</v>
      </c>
      <c r="C161" s="5">
        <f t="shared" si="4"/>
        <v>159</v>
      </c>
      <c r="F161" s="7">
        <f t="shared" si="5"/>
        <v>1.0251766902804061E-2</v>
      </c>
      <c r="J161" s="6" t="str">
        <f>IFERROR(IF(English!H185*B161&gt;0,English!H185*B161,""),"")</f>
        <v/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>
      <c r="A162" s="4"/>
      <c r="B162" s="5">
        <f>N('Return Calculation'!C161&lt;=(English!$D$10*12))</f>
        <v>0</v>
      </c>
      <c r="C162" s="5">
        <f t="shared" si="4"/>
        <v>160</v>
      </c>
      <c r="F162" s="7">
        <f t="shared" si="5"/>
        <v>1.0251766902804061E-2</v>
      </c>
      <c r="J162" s="6" t="str">
        <f>IFERROR(IF(English!H186*B162&gt;0,English!H186*B162,""),"")</f>
        <v/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A163" s="4"/>
      <c r="B163" s="5">
        <f>N('Return Calculation'!C162&lt;=(English!$D$10*12))</f>
        <v>0</v>
      </c>
      <c r="C163" s="5">
        <f t="shared" si="4"/>
        <v>161</v>
      </c>
      <c r="F163" s="7">
        <f t="shared" si="5"/>
        <v>1.0251766902804061E-2</v>
      </c>
      <c r="J163" s="6" t="str">
        <f>IFERROR(IF(English!H187*B163&gt;0,English!H187*B163,""),"")</f>
        <v/>
      </c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>
      <c r="A164" s="4"/>
      <c r="B164" s="5">
        <f>N('Return Calculation'!C163&lt;=(English!$D$10*12))</f>
        <v>0</v>
      </c>
      <c r="C164" s="5">
        <f t="shared" si="4"/>
        <v>162</v>
      </c>
      <c r="F164" s="7">
        <f t="shared" si="5"/>
        <v>1.0251766902804061E-2</v>
      </c>
      <c r="J164" s="6" t="str">
        <f>IFERROR(IF(English!H188*B164&gt;0,English!H188*B164,""),"")</f>
        <v/>
      </c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>
      <c r="A165" s="4"/>
      <c r="B165" s="5">
        <f>N('Return Calculation'!C164&lt;=(English!$D$10*12))</f>
        <v>0</v>
      </c>
      <c r="C165" s="5">
        <f t="shared" si="4"/>
        <v>163</v>
      </c>
      <c r="F165" s="7">
        <f t="shared" si="5"/>
        <v>1.0251766902804061E-2</v>
      </c>
      <c r="J165" s="6" t="str">
        <f>IFERROR(IF(English!H189*B165&gt;0,English!H189*B165,""),"")</f>
        <v/>
      </c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>
      <c r="A166" s="4"/>
      <c r="B166" s="5">
        <f>N('Return Calculation'!C165&lt;=(English!$D$10*12))</f>
        <v>0</v>
      </c>
      <c r="C166" s="5">
        <f t="shared" si="4"/>
        <v>164</v>
      </c>
      <c r="F166" s="7">
        <f t="shared" si="5"/>
        <v>1.0251766902804061E-2</v>
      </c>
      <c r="J166" s="6" t="str">
        <f>IFERROR(IF(English!H190*B166&gt;0,English!H190*B166,""),"")</f>
        <v/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>
      <c r="A167" s="4"/>
      <c r="B167" s="5">
        <f>N('Return Calculation'!C166&lt;=(English!$D$10*12))</f>
        <v>0</v>
      </c>
      <c r="C167" s="5">
        <f t="shared" si="4"/>
        <v>165</v>
      </c>
      <c r="F167" s="7">
        <f t="shared" si="5"/>
        <v>1.0251766902804061E-2</v>
      </c>
      <c r="J167" s="6" t="str">
        <f>IFERROR(IF(English!H191*B167&gt;0,English!H191*B167,""),"")</f>
        <v/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>
      <c r="A168" s="4"/>
      <c r="B168" s="5">
        <f>N('Return Calculation'!C167&lt;=(English!$D$10*12))</f>
        <v>0</v>
      </c>
      <c r="C168" s="5">
        <f t="shared" si="4"/>
        <v>166</v>
      </c>
      <c r="F168" s="7">
        <f t="shared" si="5"/>
        <v>1.0251766902804061E-2</v>
      </c>
      <c r="J168" s="6" t="str">
        <f>IFERROR(IF(English!H192*B168&gt;0,English!H192*B168,""),"")</f>
        <v/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>
      <c r="A169" s="4"/>
      <c r="B169" s="5">
        <f>N('Return Calculation'!C168&lt;=(English!$D$10*12))</f>
        <v>0</v>
      </c>
      <c r="C169" s="5">
        <f t="shared" si="4"/>
        <v>167</v>
      </c>
      <c r="F169" s="7">
        <f t="shared" si="5"/>
        <v>1.0251766902804061E-2</v>
      </c>
      <c r="J169" s="6" t="str">
        <f>IFERROR(IF(English!H193*B169&gt;0,English!H193*B169,""),"")</f>
        <v/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A170" s="4"/>
      <c r="B170" s="5">
        <f>N('Return Calculation'!C169&lt;=(English!$D$10*12))</f>
        <v>0</v>
      </c>
      <c r="C170" s="5">
        <f t="shared" si="4"/>
        <v>168</v>
      </c>
      <c r="F170" s="7">
        <f t="shared" si="5"/>
        <v>1.0251766902804061E-2</v>
      </c>
      <c r="J170" s="6" t="str">
        <f>IFERROR(IF(English!H194*B170&gt;0,English!H194*B170,""),"")</f>
        <v/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>
      <c r="A171" s="4"/>
      <c r="B171" s="5">
        <f>N('Return Calculation'!C170&lt;=(English!$D$10*12))</f>
        <v>0</v>
      </c>
      <c r="C171" s="5">
        <f t="shared" si="4"/>
        <v>169</v>
      </c>
      <c r="F171" s="7">
        <f t="shared" si="5"/>
        <v>1.0251766902804061E-2</v>
      </c>
      <c r="J171" s="6" t="str">
        <f>IFERROR(IF(English!H195*B171&gt;0,English!H195*B171,""),"")</f>
        <v/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>
      <c r="A172" s="4"/>
      <c r="B172" s="5">
        <f>N('Return Calculation'!C171&lt;=(English!$D$10*12))</f>
        <v>0</v>
      </c>
      <c r="C172" s="5">
        <f t="shared" si="4"/>
        <v>170</v>
      </c>
      <c r="F172" s="7">
        <f t="shared" si="5"/>
        <v>1.0251766902804061E-2</v>
      </c>
      <c r="J172" s="6" t="str">
        <f>IFERROR(IF(English!H196*B172&gt;0,English!H196*B172,""),"")</f>
        <v/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>
      <c r="A173" s="4"/>
      <c r="B173" s="5">
        <f>N('Return Calculation'!C172&lt;=(English!$D$10*12))</f>
        <v>0</v>
      </c>
      <c r="C173" s="5">
        <f t="shared" si="4"/>
        <v>171</v>
      </c>
      <c r="F173" s="7">
        <f t="shared" si="5"/>
        <v>1.0251766902804061E-2</v>
      </c>
      <c r="J173" s="6" t="str">
        <f>IFERROR(IF(English!H197*B173&gt;0,English!H197*B173,""),"")</f>
        <v/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>
      <c r="A174" s="4"/>
      <c r="B174" s="5">
        <f>N('Return Calculation'!C173&lt;=(English!$D$10*12))</f>
        <v>0</v>
      </c>
      <c r="C174" s="5">
        <f t="shared" si="4"/>
        <v>172</v>
      </c>
      <c r="F174" s="7">
        <f t="shared" si="5"/>
        <v>1.0251766902804061E-2</v>
      </c>
      <c r="J174" s="6" t="str">
        <f>IFERROR(IF(English!H198*B174&gt;0,English!H198*B174,""),"")</f>
        <v/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>
      <c r="A175" s="4"/>
      <c r="B175" s="5">
        <f>N('Return Calculation'!C174&lt;=(English!$D$10*12))</f>
        <v>0</v>
      </c>
      <c r="C175" s="5">
        <f t="shared" si="4"/>
        <v>173</v>
      </c>
      <c r="F175" s="7">
        <f t="shared" si="5"/>
        <v>1.0251766902804061E-2</v>
      </c>
      <c r="J175" s="6" t="str">
        <f>IFERROR(IF(English!H199*B175&gt;0,English!H199*B175,""),"")</f>
        <v/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>
      <c r="A176" s="4"/>
      <c r="B176" s="5">
        <f>N('Return Calculation'!C175&lt;=(English!$D$10*12))</f>
        <v>0</v>
      </c>
      <c r="C176" s="5">
        <f t="shared" si="4"/>
        <v>174</v>
      </c>
      <c r="F176" s="7">
        <f t="shared" si="5"/>
        <v>1.0251766902804061E-2</v>
      </c>
      <c r="J176" s="6" t="str">
        <f>IFERROR(IF(English!H200*B176&gt;0,English!H200*B176,""),"")</f>
        <v/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>
      <c r="A177" s="4"/>
      <c r="B177" s="5">
        <f>N('Return Calculation'!C176&lt;=(English!$D$10*12))</f>
        <v>0</v>
      </c>
      <c r="C177" s="5">
        <f t="shared" si="4"/>
        <v>175</v>
      </c>
      <c r="F177" s="7">
        <f t="shared" si="5"/>
        <v>1.0251766902804061E-2</v>
      </c>
      <c r="J177" s="6" t="str">
        <f>IFERROR(IF(English!H201*B177&gt;0,English!H201*B177,""),"")</f>
        <v/>
      </c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>
      <c r="A178" s="4"/>
      <c r="B178" s="5">
        <f>N('Return Calculation'!C177&lt;=(English!$D$10*12))</f>
        <v>0</v>
      </c>
      <c r="C178" s="5">
        <f t="shared" si="4"/>
        <v>176</v>
      </c>
      <c r="F178" s="7">
        <f t="shared" si="5"/>
        <v>1.0251766902804061E-2</v>
      </c>
      <c r="J178" s="6" t="str">
        <f>IFERROR(IF(English!H202*B178&gt;0,English!H202*B178,""),"")</f>
        <v/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>
      <c r="A179" s="4"/>
      <c r="B179" s="5">
        <f>N('Return Calculation'!C178&lt;=(English!$D$10*12))</f>
        <v>0</v>
      </c>
      <c r="C179" s="5">
        <f t="shared" si="4"/>
        <v>177</v>
      </c>
      <c r="F179" s="7">
        <f t="shared" si="5"/>
        <v>1.0251766902804061E-2</v>
      </c>
      <c r="J179" s="6" t="str">
        <f>IFERROR(IF(English!H203*B179&gt;0,English!H203*B179,""),"")</f>
        <v/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>
      <c r="A180" s="4"/>
      <c r="B180" s="5">
        <f>N('Return Calculation'!C179&lt;=(English!$D$10*12))</f>
        <v>0</v>
      </c>
      <c r="C180" s="5">
        <f t="shared" si="4"/>
        <v>178</v>
      </c>
      <c r="F180" s="7">
        <f t="shared" si="5"/>
        <v>1.0251766902804061E-2</v>
      </c>
      <c r="J180" s="6" t="str">
        <f>IFERROR(IF(English!H204*B180&gt;0,English!H204*B180,""),"")</f>
        <v/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>
      <c r="A181" s="4"/>
      <c r="B181" s="5">
        <f>N('Return Calculation'!C180&lt;=(English!$D$10*12))</f>
        <v>0</v>
      </c>
      <c r="C181" s="5">
        <f t="shared" si="4"/>
        <v>179</v>
      </c>
      <c r="F181" s="7">
        <f t="shared" si="5"/>
        <v>1.0251766902804061E-2</v>
      </c>
      <c r="J181" s="6" t="str">
        <f>IFERROR(IF(English!H205*B181&gt;0,English!H205*B181,""),"")</f>
        <v/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>
      <c r="A182" s="4"/>
      <c r="B182" s="5">
        <f>N('Return Calculation'!C181&lt;=(English!$D$10*12))</f>
        <v>0</v>
      </c>
      <c r="C182" s="5">
        <f t="shared" si="4"/>
        <v>180</v>
      </c>
      <c r="F182" s="7">
        <f t="shared" si="5"/>
        <v>1.0251766902804061E-2</v>
      </c>
      <c r="J182" s="6" t="str">
        <f>IFERROR(IF(English!H206*B182&gt;0,English!H206*B182,""),"")</f>
        <v/>
      </c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>
      <c r="A183" s="4"/>
      <c r="B183" s="5">
        <f>N('Return Calculation'!C182&lt;=(English!$D$10*12))</f>
        <v>0</v>
      </c>
      <c r="C183" s="5">
        <f t="shared" si="4"/>
        <v>181</v>
      </c>
      <c r="F183" s="7">
        <f t="shared" si="5"/>
        <v>1.0251766902804061E-2</v>
      </c>
      <c r="J183" s="6" t="str">
        <f>IFERROR(IF(English!H207*B183&gt;0,English!H207*B183,""),"")</f>
        <v/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>
      <c r="A184" s="4"/>
      <c r="B184" s="5">
        <f>N('Return Calculation'!C183&lt;=(English!$D$10*12))</f>
        <v>0</v>
      </c>
      <c r="C184" s="5">
        <f t="shared" si="4"/>
        <v>182</v>
      </c>
      <c r="F184" s="7">
        <f t="shared" si="5"/>
        <v>1.0251766902804061E-2</v>
      </c>
      <c r="J184" s="6" t="str">
        <f>IFERROR(IF(English!H208*B184&gt;0,English!H208*B184,""),"")</f>
        <v/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>
      <c r="A185" s="4"/>
      <c r="B185" s="5">
        <f>N('Return Calculation'!C184&lt;=(English!$D$10*12))</f>
        <v>0</v>
      </c>
      <c r="C185" s="5">
        <f t="shared" si="4"/>
        <v>183</v>
      </c>
      <c r="F185" s="7">
        <f t="shared" si="5"/>
        <v>1.0251766902804061E-2</v>
      </c>
      <c r="J185" s="6" t="str">
        <f>IFERROR(IF(English!H209*B185&gt;0,English!H209*B185,""),"")</f>
        <v/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>
      <c r="A186" s="4"/>
      <c r="B186" s="5">
        <f>N('Return Calculation'!C185&lt;=(English!$D$10*12))</f>
        <v>0</v>
      </c>
      <c r="C186" s="5">
        <f t="shared" si="4"/>
        <v>184</v>
      </c>
      <c r="F186" s="7">
        <f t="shared" si="5"/>
        <v>1.0251766902804061E-2</v>
      </c>
      <c r="J186" s="6" t="str">
        <f>IFERROR(IF(English!H210*B186&gt;0,English!H210*B186,""),"")</f>
        <v/>
      </c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>
      <c r="A187" s="4"/>
      <c r="B187" s="5">
        <f>N('Return Calculation'!C186&lt;=(English!$D$10*12))</f>
        <v>0</v>
      </c>
      <c r="C187" s="5">
        <f t="shared" si="4"/>
        <v>185</v>
      </c>
      <c r="F187" s="7">
        <f t="shared" si="5"/>
        <v>1.0251766902804061E-2</v>
      </c>
      <c r="J187" s="6" t="str">
        <f>IFERROR(IF(English!H211*B187&gt;0,English!H211*B187,""),"")</f>
        <v/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>
      <c r="A188" s="4"/>
      <c r="B188" s="5">
        <f>N('Return Calculation'!C187&lt;=(English!$D$10*12))</f>
        <v>0</v>
      </c>
      <c r="C188" s="5">
        <f t="shared" si="4"/>
        <v>186</v>
      </c>
      <c r="F188" s="7">
        <f t="shared" si="5"/>
        <v>1.0251766902804061E-2</v>
      </c>
      <c r="J188" s="6" t="str">
        <f>IFERROR(IF(English!H212*B188&gt;0,English!H212*B188,""),"")</f>
        <v/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>
      <c r="A189" s="4"/>
      <c r="B189" s="5">
        <f>N('Return Calculation'!C188&lt;=(English!$D$10*12))</f>
        <v>0</v>
      </c>
      <c r="C189" s="5">
        <f t="shared" si="4"/>
        <v>187</v>
      </c>
      <c r="F189" s="7">
        <f t="shared" si="5"/>
        <v>1.0251766902804061E-2</v>
      </c>
      <c r="J189" s="6" t="str">
        <f>IFERROR(IF(English!H213*B189&gt;0,English!H213*B189,""),"")</f>
        <v/>
      </c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>
      <c r="A190" s="4"/>
      <c r="B190" s="5">
        <f>N('Return Calculation'!C189&lt;=(English!$D$10*12))</f>
        <v>0</v>
      </c>
      <c r="C190" s="5">
        <f t="shared" si="4"/>
        <v>188</v>
      </c>
      <c r="F190" s="7">
        <f t="shared" si="5"/>
        <v>1.0251766902804061E-2</v>
      </c>
      <c r="J190" s="6" t="str">
        <f>IFERROR(IF(English!H214*B190&gt;0,English!H214*B190,""),"")</f>
        <v/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>
      <c r="A191" s="4"/>
      <c r="B191" s="5">
        <f>N('Return Calculation'!C190&lt;=(English!$D$10*12))</f>
        <v>0</v>
      </c>
      <c r="C191" s="5">
        <f t="shared" si="4"/>
        <v>189</v>
      </c>
      <c r="F191" s="7">
        <f t="shared" si="5"/>
        <v>1.0251766902804061E-2</v>
      </c>
      <c r="J191" s="6" t="str">
        <f>IFERROR(IF(English!H215*B191&gt;0,English!H215*B191,""),"")</f>
        <v/>
      </c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>
      <c r="A192" s="4"/>
      <c r="B192" s="5">
        <f>N('Return Calculation'!C191&lt;=(English!$D$10*12))</f>
        <v>0</v>
      </c>
      <c r="C192" s="5">
        <f t="shared" si="4"/>
        <v>190</v>
      </c>
      <c r="F192" s="7">
        <f t="shared" si="5"/>
        <v>1.0251766902804061E-2</v>
      </c>
      <c r="J192" s="6" t="str">
        <f>IFERROR(IF(English!H216*B192&gt;0,English!H216*B192,""),"")</f>
        <v/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>
      <c r="A193" s="4"/>
      <c r="B193" s="5">
        <f>N('Return Calculation'!C192&lt;=(English!$D$10*12))</f>
        <v>0</v>
      </c>
      <c r="C193" s="5">
        <f t="shared" si="4"/>
        <v>191</v>
      </c>
      <c r="F193" s="7">
        <f t="shared" si="5"/>
        <v>1.0251766902804061E-2</v>
      </c>
      <c r="J193" s="6" t="str">
        <f>IFERROR(IF(English!H217*B193&gt;0,English!H217*B193,""),"")</f>
        <v/>
      </c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>
      <c r="A194" s="4"/>
      <c r="B194" s="5">
        <f>N('Return Calculation'!C193&lt;=(English!$D$10*12))</f>
        <v>0</v>
      </c>
      <c r="C194" s="5">
        <f t="shared" si="4"/>
        <v>192</v>
      </c>
      <c r="F194" s="7">
        <f t="shared" si="5"/>
        <v>1.0251766902804061E-2</v>
      </c>
      <c r="J194" s="6" t="str">
        <f>IFERROR(IF(English!H218*B194&gt;0,English!H218*B194,""),"")</f>
        <v/>
      </c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>
      <c r="A195" s="4"/>
      <c r="B195" s="5">
        <f>N('Return Calculation'!C194&lt;=(English!$D$10*12))</f>
        <v>0</v>
      </c>
      <c r="C195" s="5">
        <f t="shared" si="4"/>
        <v>193</v>
      </c>
      <c r="F195" s="7">
        <f t="shared" si="5"/>
        <v>1.0251766902804061E-2</v>
      </c>
      <c r="J195" s="6" t="str">
        <f>IFERROR(IF(English!H219*B195&gt;0,English!H219*B195,""),"")</f>
        <v/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>
      <c r="A196" s="4"/>
      <c r="B196" s="5">
        <f>N('Return Calculation'!C195&lt;=(English!$D$10*12))</f>
        <v>0</v>
      </c>
      <c r="C196" s="5">
        <f t="shared" ref="C196:C259" si="6">C195+1</f>
        <v>194</v>
      </c>
      <c r="F196" s="7">
        <f t="shared" si="5"/>
        <v>1.0251766902804061E-2</v>
      </c>
      <c r="J196" s="6" t="str">
        <f>IFERROR(IF(English!H220*B196&gt;0,English!H220*B196,""),"")</f>
        <v/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>
      <c r="A197" s="4"/>
      <c r="B197" s="5">
        <f>N('Return Calculation'!C196&lt;=(English!$D$10*12))</f>
        <v>0</v>
      </c>
      <c r="C197" s="5">
        <f t="shared" si="6"/>
        <v>195</v>
      </c>
      <c r="F197" s="7">
        <f t="shared" ref="F197:F260" si="7">F196</f>
        <v>1.0251766902804061E-2</v>
      </c>
      <c r="J197" s="6" t="str">
        <f>IFERROR(IF(English!H221*B197&gt;0,English!H221*B197,""),"")</f>
        <v/>
      </c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>
      <c r="A198" s="4"/>
      <c r="B198" s="5">
        <f>N('Return Calculation'!C197&lt;=(English!$D$10*12))</f>
        <v>0</v>
      </c>
      <c r="C198" s="5">
        <f t="shared" si="6"/>
        <v>196</v>
      </c>
      <c r="F198" s="7">
        <f t="shared" si="7"/>
        <v>1.0251766902804061E-2</v>
      </c>
      <c r="J198" s="6" t="str">
        <f>IFERROR(IF(English!H222*B198&gt;0,English!H222*B198,""),"")</f>
        <v/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>
      <c r="A199" s="4"/>
      <c r="B199" s="5">
        <f>N('Return Calculation'!C198&lt;=(English!$D$10*12))</f>
        <v>0</v>
      </c>
      <c r="C199" s="5">
        <f t="shared" si="6"/>
        <v>197</v>
      </c>
      <c r="F199" s="7">
        <f t="shared" si="7"/>
        <v>1.0251766902804061E-2</v>
      </c>
      <c r="J199" s="6" t="str">
        <f>IFERROR(IF(English!H223*B199&gt;0,English!H223*B199,""),"")</f>
        <v/>
      </c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>
      <c r="A200" s="4"/>
      <c r="B200" s="5">
        <f>N('Return Calculation'!C199&lt;=(English!$D$10*12))</f>
        <v>0</v>
      </c>
      <c r="C200" s="5">
        <f t="shared" si="6"/>
        <v>198</v>
      </c>
      <c r="F200" s="7">
        <f t="shared" si="7"/>
        <v>1.0251766902804061E-2</v>
      </c>
      <c r="J200" s="6" t="str">
        <f>IFERROR(IF(English!H224*B200&gt;0,English!H224*B200,""),"")</f>
        <v/>
      </c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>
      <c r="A201" s="4"/>
      <c r="B201" s="5">
        <f>N('Return Calculation'!C200&lt;=(English!$D$10*12))</f>
        <v>0</v>
      </c>
      <c r="C201" s="5">
        <f t="shared" si="6"/>
        <v>199</v>
      </c>
      <c r="F201" s="7">
        <f t="shared" si="7"/>
        <v>1.0251766902804061E-2</v>
      </c>
      <c r="J201" s="6" t="str">
        <f>IFERROR(IF(English!H225*B201&gt;0,English!H225*B201,""),"")</f>
        <v/>
      </c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>
      <c r="A202" s="4"/>
      <c r="B202" s="5">
        <f>N('Return Calculation'!C201&lt;=(English!$D$10*12))</f>
        <v>0</v>
      </c>
      <c r="C202" s="5">
        <f t="shared" si="6"/>
        <v>200</v>
      </c>
      <c r="F202" s="7">
        <f t="shared" si="7"/>
        <v>1.0251766902804061E-2</v>
      </c>
      <c r="J202" s="6" t="str">
        <f>IFERROR(IF(English!H226*B202&gt;0,English!H226*B202,""),"")</f>
        <v/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>
      <c r="A203" s="4"/>
      <c r="B203" s="5">
        <f>N('Return Calculation'!C202&lt;=(English!$D$10*12))</f>
        <v>0</v>
      </c>
      <c r="C203" s="5">
        <f t="shared" si="6"/>
        <v>201</v>
      </c>
      <c r="F203" s="7">
        <f t="shared" si="7"/>
        <v>1.0251766902804061E-2</v>
      </c>
      <c r="J203" s="6" t="str">
        <f>IFERROR(IF(English!H227*B203&gt;0,English!H227*B203,""),"")</f>
        <v/>
      </c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>
      <c r="A204" s="4"/>
      <c r="B204" s="5">
        <f>N('Return Calculation'!C203&lt;=(English!$D$10*12))</f>
        <v>0</v>
      </c>
      <c r="C204" s="5">
        <f t="shared" si="6"/>
        <v>202</v>
      </c>
      <c r="F204" s="7">
        <f t="shared" si="7"/>
        <v>1.0251766902804061E-2</v>
      </c>
      <c r="J204" s="6" t="str">
        <f>IFERROR(IF(English!H228*B204&gt;0,English!H228*B204,""),"")</f>
        <v/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>
      <c r="A205" s="4"/>
      <c r="B205" s="5">
        <f>N('Return Calculation'!C204&lt;=(English!$D$10*12))</f>
        <v>0</v>
      </c>
      <c r="C205" s="5">
        <f t="shared" si="6"/>
        <v>203</v>
      </c>
      <c r="F205" s="7">
        <f t="shared" si="7"/>
        <v>1.0251766902804061E-2</v>
      </c>
      <c r="J205" s="6" t="str">
        <f>IFERROR(IF(English!H229*B205&gt;0,English!H229*B205,""),"")</f>
        <v/>
      </c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>
      <c r="A206" s="4"/>
      <c r="B206" s="5">
        <f>N('Return Calculation'!C205&lt;=(English!$D$10*12))</f>
        <v>0</v>
      </c>
      <c r="C206" s="5">
        <f t="shared" si="6"/>
        <v>204</v>
      </c>
      <c r="F206" s="7">
        <f t="shared" si="7"/>
        <v>1.0251766902804061E-2</v>
      </c>
      <c r="J206" s="6" t="str">
        <f>IFERROR(IF(English!H230*B206&gt;0,English!H230*B206,""),"")</f>
        <v/>
      </c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>
      <c r="A207" s="4"/>
      <c r="B207" s="5">
        <f>N('Return Calculation'!C206&lt;=(English!$D$10*12))</f>
        <v>0</v>
      </c>
      <c r="C207" s="5">
        <f t="shared" si="6"/>
        <v>205</v>
      </c>
      <c r="F207" s="7">
        <f t="shared" si="7"/>
        <v>1.0251766902804061E-2</v>
      </c>
      <c r="J207" s="6" t="str">
        <f>IFERROR(IF(English!H231*B207&gt;0,English!H231*B207,""),"")</f>
        <v/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>
      <c r="A208" s="4"/>
      <c r="B208" s="5">
        <f>N('Return Calculation'!C207&lt;=(English!$D$10*12))</f>
        <v>0</v>
      </c>
      <c r="C208" s="5">
        <f t="shared" si="6"/>
        <v>206</v>
      </c>
      <c r="F208" s="7">
        <f t="shared" si="7"/>
        <v>1.0251766902804061E-2</v>
      </c>
      <c r="J208" s="6" t="str">
        <f>IFERROR(IF(English!H232*B208&gt;0,English!H232*B208,""),"")</f>
        <v/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>
      <c r="A209" s="4"/>
      <c r="B209" s="5">
        <f>N('Return Calculation'!C208&lt;=(English!$D$10*12))</f>
        <v>0</v>
      </c>
      <c r="C209" s="5">
        <f t="shared" si="6"/>
        <v>207</v>
      </c>
      <c r="F209" s="7">
        <f t="shared" si="7"/>
        <v>1.0251766902804061E-2</v>
      </c>
      <c r="J209" s="6" t="str">
        <f>IFERROR(IF(English!H233*B209&gt;0,English!H233*B209,""),"")</f>
        <v/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>
      <c r="A210" s="4"/>
      <c r="B210" s="5">
        <f>N('Return Calculation'!C209&lt;=(English!$D$10*12))</f>
        <v>0</v>
      </c>
      <c r="C210" s="5">
        <f t="shared" si="6"/>
        <v>208</v>
      </c>
      <c r="F210" s="7">
        <f t="shared" si="7"/>
        <v>1.0251766902804061E-2</v>
      </c>
      <c r="J210" s="6" t="str">
        <f>IFERROR(IF(English!H234*B210&gt;0,English!H234*B210,""),"")</f>
        <v/>
      </c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>
      <c r="A211" s="4"/>
      <c r="B211" s="5">
        <f>N('Return Calculation'!C210&lt;=(English!$D$10*12))</f>
        <v>0</v>
      </c>
      <c r="C211" s="5">
        <f t="shared" si="6"/>
        <v>209</v>
      </c>
      <c r="F211" s="7">
        <f t="shared" si="7"/>
        <v>1.0251766902804061E-2</v>
      </c>
      <c r="J211" s="6" t="str">
        <f>IFERROR(IF(English!H235*B211&gt;0,English!H235*B211,""),"")</f>
        <v/>
      </c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>
      <c r="A212" s="4"/>
      <c r="B212" s="5">
        <f>N('Return Calculation'!C211&lt;=(English!$D$10*12))</f>
        <v>0</v>
      </c>
      <c r="C212" s="5">
        <f t="shared" si="6"/>
        <v>210</v>
      </c>
      <c r="F212" s="7">
        <f t="shared" si="7"/>
        <v>1.0251766902804061E-2</v>
      </c>
      <c r="J212" s="6" t="str">
        <f>IFERROR(IF(English!H236*B212&gt;0,English!H236*B212,""),"")</f>
        <v/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>
      <c r="A213" s="4"/>
      <c r="B213" s="5">
        <f>N('Return Calculation'!C212&lt;=(English!$D$10*12))</f>
        <v>0</v>
      </c>
      <c r="C213" s="5">
        <f t="shared" si="6"/>
        <v>211</v>
      </c>
      <c r="F213" s="7">
        <f t="shared" si="7"/>
        <v>1.0251766902804061E-2</v>
      </c>
      <c r="J213" s="6" t="str">
        <f>IFERROR(IF(English!H237*B213&gt;0,English!H237*B213,""),"")</f>
        <v/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>
      <c r="A214" s="4"/>
      <c r="B214" s="5">
        <f>N('Return Calculation'!C213&lt;=(English!$D$10*12))</f>
        <v>0</v>
      </c>
      <c r="C214" s="5">
        <f t="shared" si="6"/>
        <v>212</v>
      </c>
      <c r="F214" s="7">
        <f t="shared" si="7"/>
        <v>1.0251766902804061E-2</v>
      </c>
      <c r="J214" s="6" t="str">
        <f>IFERROR(IF(English!H238*B214&gt;0,English!H238*B214,""),"")</f>
        <v/>
      </c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>
      <c r="A215" s="4"/>
      <c r="B215" s="5">
        <f>N('Return Calculation'!C214&lt;=(English!$D$10*12))</f>
        <v>0</v>
      </c>
      <c r="C215" s="5">
        <f t="shared" si="6"/>
        <v>213</v>
      </c>
      <c r="F215" s="7">
        <f t="shared" si="7"/>
        <v>1.0251766902804061E-2</v>
      </c>
      <c r="J215" s="6" t="str">
        <f>IFERROR(IF(English!H239*B215&gt;0,English!H239*B215,""),"")</f>
        <v/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>
      <c r="A216" s="4"/>
      <c r="B216" s="5">
        <f>N('Return Calculation'!C215&lt;=(English!$D$10*12))</f>
        <v>0</v>
      </c>
      <c r="C216" s="5">
        <f t="shared" si="6"/>
        <v>214</v>
      </c>
      <c r="F216" s="7">
        <f t="shared" si="7"/>
        <v>1.0251766902804061E-2</v>
      </c>
      <c r="J216" s="6" t="str">
        <f>IFERROR(IF(English!H240*B216&gt;0,English!H240*B216,""),"")</f>
        <v/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>
      <c r="A217" s="4"/>
      <c r="B217" s="5">
        <f>N('Return Calculation'!C216&lt;=(English!$D$10*12))</f>
        <v>0</v>
      </c>
      <c r="C217" s="5">
        <f t="shared" si="6"/>
        <v>215</v>
      </c>
      <c r="F217" s="7">
        <f t="shared" si="7"/>
        <v>1.0251766902804061E-2</v>
      </c>
      <c r="J217" s="6" t="str">
        <f>IFERROR(IF(English!H241*B217&gt;0,English!H241*B217,""),"")</f>
        <v/>
      </c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>
      <c r="A218" s="4"/>
      <c r="B218" s="5">
        <f>N('Return Calculation'!C217&lt;=(English!$D$10*12))</f>
        <v>0</v>
      </c>
      <c r="C218" s="5">
        <f t="shared" si="6"/>
        <v>216</v>
      </c>
      <c r="F218" s="7">
        <f t="shared" si="7"/>
        <v>1.0251766902804061E-2</v>
      </c>
      <c r="J218" s="6" t="str">
        <f>IFERROR(IF(English!H242*B218&gt;0,English!H242*B218,""),"")</f>
        <v/>
      </c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>
      <c r="A219" s="4"/>
      <c r="B219" s="5">
        <f>N('Return Calculation'!C218&lt;=(English!$D$10*12))</f>
        <v>0</v>
      </c>
      <c r="C219" s="5">
        <f t="shared" si="6"/>
        <v>217</v>
      </c>
      <c r="F219" s="7">
        <f t="shared" si="7"/>
        <v>1.0251766902804061E-2</v>
      </c>
      <c r="J219" s="6" t="str">
        <f>IFERROR(IF(English!H243*B219&gt;0,English!H243*B219,""),"")</f>
        <v/>
      </c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>
      <c r="A220" s="4"/>
      <c r="B220" s="5">
        <f>N('Return Calculation'!C219&lt;=(English!$D$10*12))</f>
        <v>0</v>
      </c>
      <c r="C220" s="5">
        <f t="shared" si="6"/>
        <v>218</v>
      </c>
      <c r="F220" s="7">
        <f t="shared" si="7"/>
        <v>1.0251766902804061E-2</v>
      </c>
      <c r="J220" s="6" t="str">
        <f>IFERROR(IF(English!H244*B220&gt;0,English!H244*B220,""),"")</f>
        <v/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>
      <c r="A221" s="4"/>
      <c r="B221" s="5">
        <f>N('Return Calculation'!C220&lt;=(English!$D$10*12))</f>
        <v>0</v>
      </c>
      <c r="C221" s="5">
        <f t="shared" si="6"/>
        <v>219</v>
      </c>
      <c r="F221" s="7">
        <f t="shared" si="7"/>
        <v>1.0251766902804061E-2</v>
      </c>
      <c r="J221" s="6" t="str">
        <f>IFERROR(IF(English!H245*B221&gt;0,English!H245*B221,""),"")</f>
        <v/>
      </c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>
      <c r="A222" s="4"/>
      <c r="B222" s="5">
        <f>N('Return Calculation'!C221&lt;=(English!$D$10*12))</f>
        <v>0</v>
      </c>
      <c r="C222" s="5">
        <f t="shared" si="6"/>
        <v>220</v>
      </c>
      <c r="F222" s="7">
        <f t="shared" si="7"/>
        <v>1.0251766902804061E-2</v>
      </c>
      <c r="J222" s="6" t="str">
        <f>IFERROR(IF(English!H246*B222&gt;0,English!H246*B222,""),"")</f>
        <v/>
      </c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>
      <c r="A223" s="4"/>
      <c r="B223" s="5">
        <f>N('Return Calculation'!C222&lt;=(English!$D$10*12))</f>
        <v>0</v>
      </c>
      <c r="C223" s="5">
        <f t="shared" si="6"/>
        <v>221</v>
      </c>
      <c r="F223" s="7">
        <f t="shared" si="7"/>
        <v>1.0251766902804061E-2</v>
      </c>
      <c r="J223" s="6" t="str">
        <f>IFERROR(IF(English!H247*B223&gt;0,English!H247*B223,""),"")</f>
        <v/>
      </c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>
      <c r="A224" s="4"/>
      <c r="B224" s="5">
        <f>N('Return Calculation'!C223&lt;=(English!$D$10*12))</f>
        <v>0</v>
      </c>
      <c r="C224" s="5">
        <f t="shared" si="6"/>
        <v>222</v>
      </c>
      <c r="F224" s="7">
        <f t="shared" si="7"/>
        <v>1.0251766902804061E-2</v>
      </c>
      <c r="J224" s="6" t="str">
        <f>IFERROR(IF(English!H248*B224&gt;0,English!H248*B224,""),"")</f>
        <v/>
      </c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>
      <c r="A225" s="4"/>
      <c r="B225" s="5">
        <f>N('Return Calculation'!C224&lt;=(English!$D$10*12))</f>
        <v>0</v>
      </c>
      <c r="C225" s="5">
        <f t="shared" si="6"/>
        <v>223</v>
      </c>
      <c r="F225" s="7">
        <f t="shared" si="7"/>
        <v>1.0251766902804061E-2</v>
      </c>
      <c r="J225" s="6" t="str">
        <f>IFERROR(IF(English!H249*B225&gt;0,English!H249*B225,""),"")</f>
        <v/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>
      <c r="A226" s="4"/>
      <c r="B226" s="5">
        <f>N('Return Calculation'!C225&lt;=(English!$D$10*12))</f>
        <v>0</v>
      </c>
      <c r="C226" s="5">
        <f t="shared" si="6"/>
        <v>224</v>
      </c>
      <c r="F226" s="7">
        <f t="shared" si="7"/>
        <v>1.0251766902804061E-2</v>
      </c>
      <c r="J226" s="6" t="str">
        <f>IFERROR(IF(English!H250*B226&gt;0,English!H250*B226,""),"")</f>
        <v/>
      </c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>
      <c r="A227" s="4"/>
      <c r="B227" s="5">
        <f>N('Return Calculation'!C226&lt;=(English!$D$10*12))</f>
        <v>0</v>
      </c>
      <c r="C227" s="5">
        <f t="shared" si="6"/>
        <v>225</v>
      </c>
      <c r="F227" s="7">
        <f t="shared" si="7"/>
        <v>1.0251766902804061E-2</v>
      </c>
      <c r="J227" s="6" t="str">
        <f>IFERROR(IF(English!H251*B227&gt;0,English!H251*B227,""),"")</f>
        <v/>
      </c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>
      <c r="A228" s="4"/>
      <c r="B228" s="5">
        <f>N('Return Calculation'!C227&lt;=(English!$D$10*12))</f>
        <v>0</v>
      </c>
      <c r="C228" s="5">
        <f t="shared" si="6"/>
        <v>226</v>
      </c>
      <c r="F228" s="7">
        <f t="shared" si="7"/>
        <v>1.0251766902804061E-2</v>
      </c>
      <c r="J228" s="6" t="str">
        <f>IFERROR(IF(English!H252*B228&gt;0,English!H252*B228,""),"")</f>
        <v/>
      </c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>
      <c r="A229" s="4"/>
      <c r="B229" s="5">
        <f>N('Return Calculation'!C228&lt;=(English!$D$10*12))</f>
        <v>0</v>
      </c>
      <c r="C229" s="5">
        <f t="shared" si="6"/>
        <v>227</v>
      </c>
      <c r="F229" s="7">
        <f t="shared" si="7"/>
        <v>1.0251766902804061E-2</v>
      </c>
      <c r="J229" s="6" t="str">
        <f>IFERROR(IF(English!H253*B229&gt;0,English!H253*B229,""),"")</f>
        <v/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>
      <c r="A230" s="4"/>
      <c r="B230" s="5">
        <f>N('Return Calculation'!C229&lt;=(English!$D$10*12))</f>
        <v>0</v>
      </c>
      <c r="C230" s="5">
        <f t="shared" si="6"/>
        <v>228</v>
      </c>
      <c r="F230" s="7">
        <f t="shared" si="7"/>
        <v>1.0251766902804061E-2</v>
      </c>
      <c r="J230" s="6" t="str">
        <f>IFERROR(IF(English!H254*B230&gt;0,English!H254*B230,""),"")</f>
        <v/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>
      <c r="A231" s="4"/>
      <c r="B231" s="5">
        <f>N('Return Calculation'!C230&lt;=(English!$D$10*12))</f>
        <v>0</v>
      </c>
      <c r="C231" s="5">
        <f t="shared" si="6"/>
        <v>229</v>
      </c>
      <c r="F231" s="7">
        <f t="shared" si="7"/>
        <v>1.0251766902804061E-2</v>
      </c>
      <c r="J231" s="6" t="str">
        <f>IFERROR(IF(English!H255*B231&gt;0,English!H255*B231,""),"")</f>
        <v/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>
      <c r="A232" s="4"/>
      <c r="B232" s="5">
        <f>N('Return Calculation'!C231&lt;=(English!$D$10*12))</f>
        <v>0</v>
      </c>
      <c r="C232" s="5">
        <f t="shared" si="6"/>
        <v>230</v>
      </c>
      <c r="F232" s="7">
        <f t="shared" si="7"/>
        <v>1.0251766902804061E-2</v>
      </c>
      <c r="J232" s="6" t="str">
        <f>IFERROR(IF(English!H256*B232&gt;0,English!H256*B232,""),"")</f>
        <v/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>
      <c r="A233" s="4"/>
      <c r="B233" s="5">
        <f>N('Return Calculation'!C232&lt;=(English!$D$10*12))</f>
        <v>0</v>
      </c>
      <c r="C233" s="5">
        <f t="shared" si="6"/>
        <v>231</v>
      </c>
      <c r="F233" s="7">
        <f t="shared" si="7"/>
        <v>1.0251766902804061E-2</v>
      </c>
      <c r="J233" s="6" t="str">
        <f>IFERROR(IF(English!H257*B233&gt;0,English!H257*B233,""),"")</f>
        <v/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>
      <c r="A234" s="4"/>
      <c r="B234" s="5">
        <f>N('Return Calculation'!C233&lt;=(English!$D$10*12))</f>
        <v>0</v>
      </c>
      <c r="C234" s="5">
        <f t="shared" si="6"/>
        <v>232</v>
      </c>
      <c r="F234" s="7">
        <f t="shared" si="7"/>
        <v>1.0251766902804061E-2</v>
      </c>
      <c r="J234" s="6" t="str">
        <f>IFERROR(IF(English!H258*B234&gt;0,English!H258*B234,""),"")</f>
        <v/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>
      <c r="A235" s="4"/>
      <c r="B235" s="5">
        <f>N('Return Calculation'!C234&lt;=(English!$D$10*12))</f>
        <v>0</v>
      </c>
      <c r="C235" s="5">
        <f t="shared" si="6"/>
        <v>233</v>
      </c>
      <c r="F235" s="7">
        <f t="shared" si="7"/>
        <v>1.0251766902804061E-2</v>
      </c>
      <c r="J235" s="6" t="str">
        <f>IFERROR(IF(English!H259*B235&gt;0,English!H259*B235,""),"")</f>
        <v/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>
      <c r="A236" s="4"/>
      <c r="B236" s="5">
        <f>N('Return Calculation'!C235&lt;=(English!$D$10*12))</f>
        <v>0</v>
      </c>
      <c r="C236" s="5">
        <f t="shared" si="6"/>
        <v>234</v>
      </c>
      <c r="F236" s="7">
        <f t="shared" si="7"/>
        <v>1.0251766902804061E-2</v>
      </c>
      <c r="J236" s="6" t="str">
        <f>IFERROR(IF(English!H260*B236&gt;0,English!H260*B236,""),"")</f>
        <v/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>
      <c r="A237" s="4"/>
      <c r="B237" s="5">
        <f>N('Return Calculation'!C236&lt;=(English!$D$10*12))</f>
        <v>0</v>
      </c>
      <c r="C237" s="5">
        <f t="shared" si="6"/>
        <v>235</v>
      </c>
      <c r="F237" s="7">
        <f t="shared" si="7"/>
        <v>1.0251766902804061E-2</v>
      </c>
      <c r="J237" s="6" t="str">
        <f>IFERROR(IF(English!H261*B237&gt;0,English!H261*B237,""),"")</f>
        <v/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>
      <c r="A238" s="4"/>
      <c r="B238" s="5">
        <f>N('Return Calculation'!C237&lt;=(English!$D$10*12))</f>
        <v>0</v>
      </c>
      <c r="C238" s="5">
        <f t="shared" si="6"/>
        <v>236</v>
      </c>
      <c r="F238" s="7">
        <f t="shared" si="7"/>
        <v>1.0251766902804061E-2</v>
      </c>
      <c r="J238" s="6" t="str">
        <f>IFERROR(IF(English!H262*B238&gt;0,English!H262*B238,""),"")</f>
        <v/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>
      <c r="A239" s="4"/>
      <c r="B239" s="5">
        <f>N('Return Calculation'!C238&lt;=(English!$D$10*12))</f>
        <v>0</v>
      </c>
      <c r="C239" s="5">
        <f t="shared" si="6"/>
        <v>237</v>
      </c>
      <c r="F239" s="7">
        <f t="shared" si="7"/>
        <v>1.0251766902804061E-2</v>
      </c>
      <c r="J239" s="6" t="str">
        <f>IFERROR(IF(English!H263*B239&gt;0,English!H263*B239,""),"")</f>
        <v/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>
      <c r="A240" s="4"/>
      <c r="B240" s="5">
        <f>N('Return Calculation'!C239&lt;=(English!$D$10*12))</f>
        <v>0</v>
      </c>
      <c r="C240" s="5">
        <f t="shared" si="6"/>
        <v>238</v>
      </c>
      <c r="F240" s="7">
        <f t="shared" si="7"/>
        <v>1.0251766902804061E-2</v>
      </c>
      <c r="J240" s="6" t="str">
        <f>IFERROR(IF(English!H264*B240&gt;0,English!H264*B240,""),"")</f>
        <v/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>
      <c r="A241" s="4"/>
      <c r="B241" s="5">
        <f>N('Return Calculation'!C240&lt;=(English!$D$10*12))</f>
        <v>0</v>
      </c>
      <c r="C241" s="5">
        <f t="shared" si="6"/>
        <v>239</v>
      </c>
      <c r="F241" s="7">
        <f t="shared" si="7"/>
        <v>1.0251766902804061E-2</v>
      </c>
      <c r="J241" s="6" t="str">
        <f>IFERROR(IF(English!H265*B241&gt;0,English!H265*B241,""),"")</f>
        <v/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>
      <c r="A242" s="4"/>
      <c r="B242" s="5">
        <f>N('Return Calculation'!C241&lt;=(English!$D$10*12))</f>
        <v>0</v>
      </c>
      <c r="C242" s="5">
        <f t="shared" si="6"/>
        <v>240</v>
      </c>
      <c r="F242" s="7">
        <f t="shared" si="7"/>
        <v>1.0251766902804061E-2</v>
      </c>
      <c r="J242" s="6" t="str">
        <f>IFERROR(IF(English!H266*B242&gt;0,English!H266*B242,""),"")</f>
        <v/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>
      <c r="A243" s="4"/>
      <c r="B243" s="5">
        <f>N('Return Calculation'!C242&lt;=(English!$D$10*12))</f>
        <v>0</v>
      </c>
      <c r="C243" s="5">
        <f t="shared" si="6"/>
        <v>241</v>
      </c>
      <c r="F243" s="7">
        <f t="shared" si="7"/>
        <v>1.0251766902804061E-2</v>
      </c>
      <c r="J243" s="6" t="str">
        <f>IFERROR(IF(English!H267*B243&gt;0,English!H267*B243,""),"")</f>
        <v/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>
      <c r="A244" s="4"/>
      <c r="B244" s="5">
        <f>N('Return Calculation'!C243&lt;=(English!$D$10*12))</f>
        <v>0</v>
      </c>
      <c r="C244" s="5">
        <f t="shared" si="6"/>
        <v>242</v>
      </c>
      <c r="F244" s="7">
        <f t="shared" si="7"/>
        <v>1.0251766902804061E-2</v>
      </c>
      <c r="J244" s="6" t="str">
        <f>IFERROR(IF(English!H268*B244&gt;0,English!H268*B244,""),"")</f>
        <v/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>
      <c r="A245" s="4"/>
      <c r="B245" s="5">
        <f>N('Return Calculation'!C244&lt;=(English!$D$10*12))</f>
        <v>0</v>
      </c>
      <c r="C245" s="5">
        <f t="shared" si="6"/>
        <v>243</v>
      </c>
      <c r="F245" s="7">
        <f t="shared" si="7"/>
        <v>1.0251766902804061E-2</v>
      </c>
      <c r="J245" s="6" t="str">
        <f>IFERROR(IF(English!H269*B245&gt;0,English!H269*B245,""),"")</f>
        <v/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>
      <c r="A246" s="4"/>
      <c r="B246" s="5">
        <f>N('Return Calculation'!C245&lt;=(English!$D$10*12))</f>
        <v>0</v>
      </c>
      <c r="C246" s="5">
        <f t="shared" si="6"/>
        <v>244</v>
      </c>
      <c r="F246" s="7">
        <f t="shared" si="7"/>
        <v>1.0251766902804061E-2</v>
      </c>
      <c r="J246" s="6" t="str">
        <f>IFERROR(IF(English!H270*B246&gt;0,English!H270*B246,""),"")</f>
        <v/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>
      <c r="A247" s="4"/>
      <c r="B247" s="5">
        <f>N('Return Calculation'!C246&lt;=(English!$D$10*12))</f>
        <v>0</v>
      </c>
      <c r="C247" s="5">
        <f t="shared" si="6"/>
        <v>245</v>
      </c>
      <c r="F247" s="7">
        <f t="shared" si="7"/>
        <v>1.0251766902804061E-2</v>
      </c>
      <c r="J247" s="6" t="str">
        <f>IFERROR(IF(English!H271*B247&gt;0,English!H271*B247,""),"")</f>
        <v/>
      </c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>
      <c r="A248" s="4"/>
      <c r="B248" s="5">
        <f>N('Return Calculation'!C247&lt;=(English!$D$10*12))</f>
        <v>0</v>
      </c>
      <c r="C248" s="5">
        <f t="shared" si="6"/>
        <v>246</v>
      </c>
      <c r="F248" s="7">
        <f t="shared" si="7"/>
        <v>1.0251766902804061E-2</v>
      </c>
      <c r="J248" s="6" t="str">
        <f>IFERROR(IF(English!H272*B248&gt;0,English!H272*B248,""),"")</f>
        <v/>
      </c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>
      <c r="A249" s="4"/>
      <c r="B249" s="5">
        <f>N('Return Calculation'!C248&lt;=(English!$D$10*12))</f>
        <v>0</v>
      </c>
      <c r="C249" s="5">
        <f t="shared" si="6"/>
        <v>247</v>
      </c>
      <c r="F249" s="7">
        <f t="shared" si="7"/>
        <v>1.0251766902804061E-2</v>
      </c>
      <c r="J249" s="6" t="str">
        <f>IFERROR(IF(English!H273*B249&gt;0,English!H273*B249,""),"")</f>
        <v/>
      </c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>
      <c r="A250" s="4"/>
      <c r="B250" s="5">
        <f>N('Return Calculation'!C249&lt;=(English!$D$10*12))</f>
        <v>0</v>
      </c>
      <c r="C250" s="5">
        <f t="shared" si="6"/>
        <v>248</v>
      </c>
      <c r="F250" s="7">
        <f t="shared" si="7"/>
        <v>1.0251766902804061E-2</v>
      </c>
      <c r="J250" s="6" t="str">
        <f>IFERROR(IF(English!H274*B250&gt;0,English!H274*B250,""),"")</f>
        <v/>
      </c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>
      <c r="A251" s="4"/>
      <c r="B251" s="5">
        <f>N('Return Calculation'!C250&lt;=(English!$D$10*12))</f>
        <v>0</v>
      </c>
      <c r="C251" s="5">
        <f t="shared" si="6"/>
        <v>249</v>
      </c>
      <c r="F251" s="7">
        <f t="shared" si="7"/>
        <v>1.0251766902804061E-2</v>
      </c>
      <c r="J251" s="6" t="str">
        <f>IFERROR(IF(English!H275*B251&gt;0,English!H275*B251,""),"")</f>
        <v/>
      </c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>
      <c r="A252" s="4"/>
      <c r="B252" s="5">
        <f>N('Return Calculation'!C251&lt;=(English!$D$10*12))</f>
        <v>0</v>
      </c>
      <c r="C252" s="5">
        <f t="shared" si="6"/>
        <v>250</v>
      </c>
      <c r="F252" s="7">
        <f t="shared" si="7"/>
        <v>1.0251766902804061E-2</v>
      </c>
      <c r="J252" s="6" t="str">
        <f>IFERROR(IF(English!H276*B252&gt;0,English!H276*B252,""),"")</f>
        <v/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>
      <c r="A253" s="4"/>
      <c r="B253" s="5">
        <f>N('Return Calculation'!C252&lt;=(English!$D$10*12))</f>
        <v>0</v>
      </c>
      <c r="C253" s="5">
        <f t="shared" si="6"/>
        <v>251</v>
      </c>
      <c r="F253" s="7">
        <f t="shared" si="7"/>
        <v>1.0251766902804061E-2</v>
      </c>
      <c r="J253" s="6" t="str">
        <f>IFERROR(IF(English!H277*B253&gt;0,English!H277*B253,""),"")</f>
        <v/>
      </c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>
      <c r="A254" s="4"/>
      <c r="B254" s="5">
        <f>N('Return Calculation'!C253&lt;=(English!$D$10*12))</f>
        <v>0</v>
      </c>
      <c r="C254" s="5">
        <f t="shared" si="6"/>
        <v>252</v>
      </c>
      <c r="F254" s="7">
        <f t="shared" si="7"/>
        <v>1.0251766902804061E-2</v>
      </c>
      <c r="J254" s="6" t="str">
        <f>IFERROR(IF(English!H278*B254&gt;0,English!H278*B254,""),"")</f>
        <v/>
      </c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>
      <c r="A255" s="4"/>
      <c r="B255" s="5">
        <f>N('Return Calculation'!C254&lt;=(English!$D$10*12))</f>
        <v>0</v>
      </c>
      <c r="C255" s="5">
        <f t="shared" si="6"/>
        <v>253</v>
      </c>
      <c r="F255" s="7">
        <f t="shared" si="7"/>
        <v>1.0251766902804061E-2</v>
      </c>
      <c r="J255" s="6" t="str">
        <f>IFERROR(IF(English!H279*B255&gt;0,English!H279*B255,""),"")</f>
        <v/>
      </c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>
      <c r="A256" s="4"/>
      <c r="B256" s="5">
        <f>N('Return Calculation'!C255&lt;=(English!$D$10*12))</f>
        <v>0</v>
      </c>
      <c r="C256" s="5">
        <f t="shared" si="6"/>
        <v>254</v>
      </c>
      <c r="F256" s="7">
        <f t="shared" si="7"/>
        <v>1.0251766902804061E-2</v>
      </c>
      <c r="J256" s="6" t="str">
        <f>IFERROR(IF(English!H280*B256&gt;0,English!H280*B256,""),"")</f>
        <v/>
      </c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>
      <c r="A257" s="4"/>
      <c r="B257" s="5">
        <f>N('Return Calculation'!C256&lt;=(English!$D$10*12))</f>
        <v>0</v>
      </c>
      <c r="C257" s="5">
        <f t="shared" si="6"/>
        <v>255</v>
      </c>
      <c r="F257" s="7">
        <f t="shared" si="7"/>
        <v>1.0251766902804061E-2</v>
      </c>
      <c r="J257" s="6" t="str">
        <f>IFERROR(IF(English!H281*B257&gt;0,English!H281*B257,""),"")</f>
        <v/>
      </c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>
      <c r="A258" s="4"/>
      <c r="B258" s="5">
        <f>N('Return Calculation'!C257&lt;=(English!$D$10*12))</f>
        <v>0</v>
      </c>
      <c r="C258" s="5">
        <f t="shared" si="6"/>
        <v>256</v>
      </c>
      <c r="F258" s="7">
        <f t="shared" si="7"/>
        <v>1.0251766902804061E-2</v>
      </c>
      <c r="J258" s="6" t="str">
        <f>IFERROR(IF(English!H282*B258&gt;0,English!H282*B258,""),"")</f>
        <v/>
      </c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>
      <c r="A259" s="4"/>
      <c r="B259" s="5">
        <f>N('Return Calculation'!C258&lt;=(English!$D$10*12))</f>
        <v>0</v>
      </c>
      <c r="C259" s="5">
        <f t="shared" si="6"/>
        <v>257</v>
      </c>
      <c r="F259" s="7">
        <f t="shared" si="7"/>
        <v>1.0251766902804061E-2</v>
      </c>
      <c r="J259" s="6" t="str">
        <f>IFERROR(IF(English!H283*B259&gt;0,English!H283*B259,""),"")</f>
        <v/>
      </c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>
      <c r="A260" s="4"/>
      <c r="B260" s="5">
        <f>N('Return Calculation'!C259&lt;=(English!$D$10*12))</f>
        <v>0</v>
      </c>
      <c r="C260" s="5">
        <f t="shared" ref="C260:C323" si="8">C259+1</f>
        <v>258</v>
      </c>
      <c r="F260" s="7">
        <f t="shared" si="7"/>
        <v>1.0251766902804061E-2</v>
      </c>
      <c r="J260" s="6" t="str">
        <f>IFERROR(IF(English!H284*B260&gt;0,English!H284*B260,""),"")</f>
        <v/>
      </c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>
      <c r="A261" s="4"/>
      <c r="B261" s="5">
        <f>N('Return Calculation'!C260&lt;=(English!$D$10*12))</f>
        <v>0</v>
      </c>
      <c r="C261" s="5">
        <f t="shared" si="8"/>
        <v>259</v>
      </c>
      <c r="F261" s="7">
        <f t="shared" ref="F261:F324" si="9">F260</f>
        <v>1.0251766902804061E-2</v>
      </c>
      <c r="J261" s="6" t="str">
        <f>IFERROR(IF(English!H285*B261&gt;0,English!H285*B261,""),"")</f>
        <v/>
      </c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>
      <c r="A262" s="4"/>
      <c r="B262" s="5">
        <f>N('Return Calculation'!C261&lt;=(English!$D$10*12))</f>
        <v>0</v>
      </c>
      <c r="C262" s="5">
        <f t="shared" si="8"/>
        <v>260</v>
      </c>
      <c r="F262" s="7">
        <f t="shared" si="9"/>
        <v>1.0251766902804061E-2</v>
      </c>
      <c r="J262" s="6" t="str">
        <f>IFERROR(IF(English!H286*B262&gt;0,English!H286*B262,""),"")</f>
        <v/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>
      <c r="A263" s="4"/>
      <c r="B263" s="5">
        <f>N('Return Calculation'!C262&lt;=(English!$D$10*12))</f>
        <v>0</v>
      </c>
      <c r="C263" s="5">
        <f t="shared" si="8"/>
        <v>261</v>
      </c>
      <c r="F263" s="7">
        <f t="shared" si="9"/>
        <v>1.0251766902804061E-2</v>
      </c>
      <c r="J263" s="6" t="str">
        <f>IFERROR(IF(English!H287*B263&gt;0,English!H287*B263,""),"")</f>
        <v/>
      </c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>
      <c r="A264" s="4"/>
      <c r="B264" s="5">
        <f>N('Return Calculation'!C263&lt;=(English!$D$10*12))</f>
        <v>0</v>
      </c>
      <c r="C264" s="5">
        <f t="shared" si="8"/>
        <v>262</v>
      </c>
      <c r="F264" s="7">
        <f t="shared" si="9"/>
        <v>1.0251766902804061E-2</v>
      </c>
      <c r="J264" s="6" t="str">
        <f>IFERROR(IF(English!H288*B264&gt;0,English!H288*B264,""),"")</f>
        <v/>
      </c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>
      <c r="A265" s="4"/>
      <c r="B265" s="5">
        <f>N('Return Calculation'!C264&lt;=(English!$D$10*12))</f>
        <v>0</v>
      </c>
      <c r="C265" s="5">
        <f t="shared" si="8"/>
        <v>263</v>
      </c>
      <c r="F265" s="7">
        <f t="shared" si="9"/>
        <v>1.0251766902804061E-2</v>
      </c>
      <c r="J265" s="6" t="str">
        <f>IFERROR(IF(English!H289*B265&gt;0,English!H289*B265,""),"")</f>
        <v/>
      </c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>
      <c r="A266" s="4"/>
      <c r="B266" s="5">
        <f>N('Return Calculation'!C265&lt;=(English!$D$10*12))</f>
        <v>0</v>
      </c>
      <c r="C266" s="5">
        <f t="shared" si="8"/>
        <v>264</v>
      </c>
      <c r="F266" s="7">
        <f t="shared" si="9"/>
        <v>1.0251766902804061E-2</v>
      </c>
      <c r="J266" s="6" t="str">
        <f>IFERROR(IF(English!H290*B266&gt;0,English!H290*B266,""),"")</f>
        <v/>
      </c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>
      <c r="A267" s="4"/>
      <c r="B267" s="5">
        <f>N('Return Calculation'!C266&lt;=(English!$D$10*12))</f>
        <v>0</v>
      </c>
      <c r="C267" s="5">
        <f t="shared" si="8"/>
        <v>265</v>
      </c>
      <c r="F267" s="7">
        <f t="shared" si="9"/>
        <v>1.0251766902804061E-2</v>
      </c>
      <c r="J267" s="6" t="str">
        <f>IFERROR(IF(English!H291*B267&gt;0,English!H291*B267,""),"")</f>
        <v/>
      </c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>
      <c r="A268" s="4"/>
      <c r="B268" s="5">
        <f>N('Return Calculation'!C267&lt;=(English!$D$10*12))</f>
        <v>0</v>
      </c>
      <c r="C268" s="5">
        <f t="shared" si="8"/>
        <v>266</v>
      </c>
      <c r="F268" s="7">
        <f t="shared" si="9"/>
        <v>1.0251766902804061E-2</v>
      </c>
      <c r="J268" s="6" t="str">
        <f>IFERROR(IF(English!H292*B268&gt;0,English!H292*B268,""),"")</f>
        <v/>
      </c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>
      <c r="A269" s="4"/>
      <c r="B269" s="5">
        <f>N('Return Calculation'!C268&lt;=(English!$D$10*12))</f>
        <v>0</v>
      </c>
      <c r="C269" s="5">
        <f t="shared" si="8"/>
        <v>267</v>
      </c>
      <c r="F269" s="7">
        <f t="shared" si="9"/>
        <v>1.0251766902804061E-2</v>
      </c>
      <c r="J269" s="6" t="str">
        <f>IFERROR(IF(English!H293*B269&gt;0,English!H293*B269,""),"")</f>
        <v/>
      </c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>
      <c r="A270" s="4"/>
      <c r="B270" s="5">
        <f>N('Return Calculation'!C269&lt;=(English!$D$10*12))</f>
        <v>0</v>
      </c>
      <c r="C270" s="5">
        <f t="shared" si="8"/>
        <v>268</v>
      </c>
      <c r="F270" s="7">
        <f t="shared" si="9"/>
        <v>1.0251766902804061E-2</v>
      </c>
      <c r="J270" s="6" t="str">
        <f>IFERROR(IF(English!H294*B270&gt;0,English!H294*B270,""),"")</f>
        <v/>
      </c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>
      <c r="A271" s="4"/>
      <c r="B271" s="5">
        <f>N('Return Calculation'!C270&lt;=(English!$D$10*12))</f>
        <v>0</v>
      </c>
      <c r="C271" s="5">
        <f t="shared" si="8"/>
        <v>269</v>
      </c>
      <c r="F271" s="7">
        <f t="shared" si="9"/>
        <v>1.0251766902804061E-2</v>
      </c>
      <c r="J271" s="6" t="str">
        <f>IFERROR(IF(English!H295*B271&gt;0,English!H295*B271,""),"")</f>
        <v/>
      </c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>
      <c r="A272" s="4"/>
      <c r="B272" s="5">
        <f>N('Return Calculation'!C271&lt;=(English!$D$10*12))</f>
        <v>0</v>
      </c>
      <c r="C272" s="5">
        <f t="shared" si="8"/>
        <v>270</v>
      </c>
      <c r="F272" s="7">
        <f t="shared" si="9"/>
        <v>1.0251766902804061E-2</v>
      </c>
      <c r="J272" s="6" t="str">
        <f>IFERROR(IF(English!H296*B272&gt;0,English!H296*B272,""),"")</f>
        <v/>
      </c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>
      <c r="A273" s="4"/>
      <c r="B273" s="5">
        <f>N('Return Calculation'!C272&lt;=(English!$D$10*12))</f>
        <v>0</v>
      </c>
      <c r="C273" s="5">
        <f t="shared" si="8"/>
        <v>271</v>
      </c>
      <c r="F273" s="7">
        <f t="shared" si="9"/>
        <v>1.0251766902804061E-2</v>
      </c>
      <c r="J273" s="6" t="str">
        <f>IFERROR(IF(English!H297*B273&gt;0,English!H297*B273,""),"")</f>
        <v/>
      </c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>
      <c r="A274" s="4"/>
      <c r="B274" s="5">
        <f>N('Return Calculation'!C273&lt;=(English!$D$10*12))</f>
        <v>0</v>
      </c>
      <c r="C274" s="5">
        <f t="shared" si="8"/>
        <v>272</v>
      </c>
      <c r="F274" s="7">
        <f t="shared" si="9"/>
        <v>1.0251766902804061E-2</v>
      </c>
      <c r="J274" s="6" t="str">
        <f>IFERROR(IF(English!H298*B274&gt;0,English!H298*B274,""),"")</f>
        <v/>
      </c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>
      <c r="A275" s="4"/>
      <c r="B275" s="5">
        <f>N('Return Calculation'!C274&lt;=(English!$D$10*12))</f>
        <v>0</v>
      </c>
      <c r="C275" s="5">
        <f t="shared" si="8"/>
        <v>273</v>
      </c>
      <c r="F275" s="7">
        <f t="shared" si="9"/>
        <v>1.0251766902804061E-2</v>
      </c>
      <c r="J275" s="6" t="str">
        <f>IFERROR(IF(English!H299*B275&gt;0,English!H299*B275,""),"")</f>
        <v/>
      </c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>
      <c r="A276" s="4"/>
      <c r="B276" s="5">
        <f>N('Return Calculation'!C275&lt;=(English!$D$10*12))</f>
        <v>0</v>
      </c>
      <c r="C276" s="5">
        <f t="shared" si="8"/>
        <v>274</v>
      </c>
      <c r="F276" s="7">
        <f t="shared" si="9"/>
        <v>1.0251766902804061E-2</v>
      </c>
      <c r="J276" s="6" t="str">
        <f>IFERROR(IF(English!H300*B276&gt;0,English!H300*B276,""),"")</f>
        <v/>
      </c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>
      <c r="A277" s="4"/>
      <c r="B277" s="5">
        <f>N('Return Calculation'!C276&lt;=(English!$D$10*12))</f>
        <v>0</v>
      </c>
      <c r="C277" s="5">
        <f t="shared" si="8"/>
        <v>275</v>
      </c>
      <c r="F277" s="7">
        <f t="shared" si="9"/>
        <v>1.0251766902804061E-2</v>
      </c>
      <c r="J277" s="6" t="str">
        <f>IFERROR(IF(English!H301*B277&gt;0,English!H301*B277,""),"")</f>
        <v/>
      </c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>
      <c r="A278" s="4"/>
      <c r="B278" s="5">
        <f>N('Return Calculation'!C277&lt;=(English!$D$10*12))</f>
        <v>0</v>
      </c>
      <c r="C278" s="5">
        <f t="shared" si="8"/>
        <v>276</v>
      </c>
      <c r="F278" s="7">
        <f t="shared" si="9"/>
        <v>1.0251766902804061E-2</v>
      </c>
      <c r="J278" s="6" t="str">
        <f>IFERROR(IF(English!H302*B278&gt;0,English!H302*B278,""),"")</f>
        <v/>
      </c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>
      <c r="A279" s="4"/>
      <c r="B279" s="5">
        <f>N('Return Calculation'!C278&lt;=(English!$D$10*12))</f>
        <v>0</v>
      </c>
      <c r="C279" s="5">
        <f t="shared" si="8"/>
        <v>277</v>
      </c>
      <c r="F279" s="7">
        <f t="shared" si="9"/>
        <v>1.0251766902804061E-2</v>
      </c>
      <c r="J279" s="6" t="str">
        <f>IFERROR(IF(English!H303*B279&gt;0,English!H303*B279,""),"")</f>
        <v/>
      </c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>
      <c r="A280" s="4"/>
      <c r="B280" s="5">
        <f>N('Return Calculation'!C279&lt;=(English!$D$10*12))</f>
        <v>0</v>
      </c>
      <c r="C280" s="5">
        <f t="shared" si="8"/>
        <v>278</v>
      </c>
      <c r="F280" s="7">
        <f t="shared" si="9"/>
        <v>1.0251766902804061E-2</v>
      </c>
      <c r="J280" s="6" t="str">
        <f>IFERROR(IF(English!H304*B280&gt;0,English!H304*B280,""),"")</f>
        <v/>
      </c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>
      <c r="A281" s="4"/>
      <c r="B281" s="5">
        <f>N('Return Calculation'!C280&lt;=(English!$D$10*12))</f>
        <v>0</v>
      </c>
      <c r="C281" s="5">
        <f t="shared" si="8"/>
        <v>279</v>
      </c>
      <c r="F281" s="7">
        <f t="shared" si="9"/>
        <v>1.0251766902804061E-2</v>
      </c>
      <c r="J281" s="6" t="str">
        <f>IFERROR(IF(English!H305*B281&gt;0,English!H305*B281,""),"")</f>
        <v/>
      </c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>
      <c r="A282" s="4"/>
      <c r="B282" s="5">
        <f>N('Return Calculation'!C281&lt;=(English!$D$10*12))</f>
        <v>0</v>
      </c>
      <c r="C282" s="5">
        <f t="shared" si="8"/>
        <v>280</v>
      </c>
      <c r="F282" s="7">
        <f t="shared" si="9"/>
        <v>1.0251766902804061E-2</v>
      </c>
      <c r="J282" s="6" t="str">
        <f>IFERROR(IF(English!H306*B282&gt;0,English!H306*B282,""),"")</f>
        <v/>
      </c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>
      <c r="A283" s="4"/>
      <c r="B283" s="5">
        <f>N('Return Calculation'!C282&lt;=(English!$D$10*12))</f>
        <v>0</v>
      </c>
      <c r="C283" s="5">
        <f t="shared" si="8"/>
        <v>281</v>
      </c>
      <c r="F283" s="7">
        <f t="shared" si="9"/>
        <v>1.0251766902804061E-2</v>
      </c>
      <c r="J283" s="6" t="str">
        <f>IFERROR(IF(English!H307*B283&gt;0,English!H307*B283,""),"")</f>
        <v/>
      </c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>
      <c r="A284" s="4"/>
      <c r="B284" s="5">
        <f>N('Return Calculation'!C283&lt;=(English!$D$10*12))</f>
        <v>0</v>
      </c>
      <c r="C284" s="5">
        <f t="shared" si="8"/>
        <v>282</v>
      </c>
      <c r="F284" s="7">
        <f t="shared" si="9"/>
        <v>1.0251766902804061E-2</v>
      </c>
      <c r="J284" s="6" t="str">
        <f>IFERROR(IF(English!H308*B284&gt;0,English!H308*B284,""),"")</f>
        <v/>
      </c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>
      <c r="A285" s="4"/>
      <c r="B285" s="5">
        <f>N('Return Calculation'!C284&lt;=(English!$D$10*12))</f>
        <v>0</v>
      </c>
      <c r="C285" s="5">
        <f t="shared" si="8"/>
        <v>283</v>
      </c>
      <c r="F285" s="7">
        <f t="shared" si="9"/>
        <v>1.0251766902804061E-2</v>
      </c>
      <c r="J285" s="6" t="str">
        <f>IFERROR(IF(English!H309*B285&gt;0,English!H309*B285,""),"")</f>
        <v/>
      </c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>
      <c r="A286" s="4"/>
      <c r="B286" s="5">
        <f>N('Return Calculation'!C285&lt;=(English!$D$10*12))</f>
        <v>0</v>
      </c>
      <c r="C286" s="5">
        <f t="shared" si="8"/>
        <v>284</v>
      </c>
      <c r="F286" s="7">
        <f t="shared" si="9"/>
        <v>1.0251766902804061E-2</v>
      </c>
      <c r="J286" s="6" t="str">
        <f>IFERROR(IF(English!H310*B286&gt;0,English!H310*B286,""),"")</f>
        <v/>
      </c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>
      <c r="A287" s="4"/>
      <c r="B287" s="5">
        <f>N('Return Calculation'!C286&lt;=(English!$D$10*12))</f>
        <v>0</v>
      </c>
      <c r="C287" s="5">
        <f t="shared" si="8"/>
        <v>285</v>
      </c>
      <c r="F287" s="7">
        <f t="shared" si="9"/>
        <v>1.0251766902804061E-2</v>
      </c>
      <c r="J287" s="6" t="str">
        <f>IFERROR(IF(English!H311*B287&gt;0,English!H311*B287,""),"")</f>
        <v/>
      </c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>
      <c r="A288" s="4"/>
      <c r="B288" s="5">
        <f>N('Return Calculation'!C287&lt;=(English!$D$10*12))</f>
        <v>0</v>
      </c>
      <c r="C288" s="5">
        <f t="shared" si="8"/>
        <v>286</v>
      </c>
      <c r="F288" s="7">
        <f t="shared" si="9"/>
        <v>1.0251766902804061E-2</v>
      </c>
      <c r="J288" s="6" t="str">
        <f>IFERROR(IF(English!H312*B288&gt;0,English!H312*B288,""),"")</f>
        <v/>
      </c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>
      <c r="A289" s="4"/>
      <c r="B289" s="5">
        <f>N('Return Calculation'!C288&lt;=(English!$D$10*12))</f>
        <v>0</v>
      </c>
      <c r="C289" s="5">
        <f t="shared" si="8"/>
        <v>287</v>
      </c>
      <c r="F289" s="7">
        <f t="shared" si="9"/>
        <v>1.0251766902804061E-2</v>
      </c>
      <c r="J289" s="6" t="str">
        <f>IFERROR(IF(English!H313*B289&gt;0,English!H313*B289,""),"")</f>
        <v/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>
      <c r="A290" s="4"/>
      <c r="B290" s="5">
        <f>N('Return Calculation'!C289&lt;=(English!$D$10*12))</f>
        <v>0</v>
      </c>
      <c r="C290" s="5">
        <f t="shared" si="8"/>
        <v>288</v>
      </c>
      <c r="F290" s="7">
        <f t="shared" si="9"/>
        <v>1.0251766902804061E-2</v>
      </c>
      <c r="J290" s="6" t="str">
        <f>IFERROR(IF(English!H314*B290&gt;0,English!H314*B290,""),"")</f>
        <v/>
      </c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>
      <c r="A291" s="4"/>
      <c r="B291" s="5">
        <f>N('Return Calculation'!C290&lt;=(English!$D$10*12))</f>
        <v>0</v>
      </c>
      <c r="C291" s="5">
        <f t="shared" si="8"/>
        <v>289</v>
      </c>
      <c r="F291" s="7">
        <f t="shared" si="9"/>
        <v>1.0251766902804061E-2</v>
      </c>
      <c r="J291" s="6" t="str">
        <f>IFERROR(IF(English!H315*B291&gt;0,English!H315*B291,""),"")</f>
        <v/>
      </c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>
      <c r="A292" s="4"/>
      <c r="B292" s="5">
        <f>N('Return Calculation'!C291&lt;=(English!$D$10*12))</f>
        <v>0</v>
      </c>
      <c r="C292" s="5">
        <f t="shared" si="8"/>
        <v>290</v>
      </c>
      <c r="F292" s="7">
        <f t="shared" si="9"/>
        <v>1.0251766902804061E-2</v>
      </c>
      <c r="J292" s="6" t="str">
        <f>IFERROR(IF(English!H316*B292&gt;0,English!H316*B292,""),"")</f>
        <v/>
      </c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>
      <c r="A293" s="4"/>
      <c r="B293" s="5">
        <f>N('Return Calculation'!C292&lt;=(English!$D$10*12))</f>
        <v>0</v>
      </c>
      <c r="C293" s="5">
        <f t="shared" si="8"/>
        <v>291</v>
      </c>
      <c r="F293" s="7">
        <f t="shared" si="9"/>
        <v>1.0251766902804061E-2</v>
      </c>
      <c r="J293" s="6" t="str">
        <f>IFERROR(IF(English!H317*B293&gt;0,English!H317*B293,""),"")</f>
        <v/>
      </c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>
      <c r="A294" s="4"/>
      <c r="B294" s="5">
        <f>N('Return Calculation'!C293&lt;=(English!$D$10*12))</f>
        <v>0</v>
      </c>
      <c r="C294" s="5">
        <f t="shared" si="8"/>
        <v>292</v>
      </c>
      <c r="F294" s="7">
        <f t="shared" si="9"/>
        <v>1.0251766902804061E-2</v>
      </c>
      <c r="J294" s="6" t="str">
        <f>IFERROR(IF(English!H318*B294&gt;0,English!H318*B294,""),"")</f>
        <v/>
      </c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>
      <c r="A295" s="4"/>
      <c r="B295" s="5">
        <f>N('Return Calculation'!C294&lt;=(English!$D$10*12))</f>
        <v>0</v>
      </c>
      <c r="C295" s="5">
        <f t="shared" si="8"/>
        <v>293</v>
      </c>
      <c r="F295" s="7">
        <f t="shared" si="9"/>
        <v>1.0251766902804061E-2</v>
      </c>
      <c r="J295" s="6" t="str">
        <f>IFERROR(IF(English!H319*B295&gt;0,English!H319*B295,""),"")</f>
        <v/>
      </c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>
      <c r="A296" s="4"/>
      <c r="B296" s="5">
        <f>N('Return Calculation'!C295&lt;=(English!$D$10*12))</f>
        <v>0</v>
      </c>
      <c r="C296" s="5">
        <f t="shared" si="8"/>
        <v>294</v>
      </c>
      <c r="F296" s="7">
        <f t="shared" si="9"/>
        <v>1.0251766902804061E-2</v>
      </c>
      <c r="J296" s="6" t="str">
        <f>IFERROR(IF(English!H320*B296&gt;0,English!H320*B296,""),"")</f>
        <v/>
      </c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>
      <c r="A297" s="4"/>
      <c r="B297" s="5">
        <f>N('Return Calculation'!C296&lt;=(English!$D$10*12))</f>
        <v>0</v>
      </c>
      <c r="C297" s="5">
        <f t="shared" si="8"/>
        <v>295</v>
      </c>
      <c r="F297" s="7">
        <f t="shared" si="9"/>
        <v>1.0251766902804061E-2</v>
      </c>
      <c r="J297" s="6" t="str">
        <f>IFERROR(IF(English!H321*B297&gt;0,English!H321*B297,""),"")</f>
        <v/>
      </c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>
      <c r="A298" s="4"/>
      <c r="B298" s="5">
        <f>N('Return Calculation'!C297&lt;=(English!$D$10*12))</f>
        <v>0</v>
      </c>
      <c r="C298" s="5">
        <f t="shared" si="8"/>
        <v>296</v>
      </c>
      <c r="F298" s="7">
        <f t="shared" si="9"/>
        <v>1.0251766902804061E-2</v>
      </c>
      <c r="J298" s="6" t="str">
        <f>IFERROR(IF(English!H322*B298&gt;0,English!H322*B298,""),"")</f>
        <v/>
      </c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>
      <c r="A299" s="4"/>
      <c r="B299" s="5">
        <f>N('Return Calculation'!C298&lt;=(English!$D$10*12))</f>
        <v>0</v>
      </c>
      <c r="C299" s="5">
        <f t="shared" si="8"/>
        <v>297</v>
      </c>
      <c r="F299" s="7">
        <f t="shared" si="9"/>
        <v>1.0251766902804061E-2</v>
      </c>
      <c r="J299" s="6" t="str">
        <f>IFERROR(IF(English!H323*B299&gt;0,English!H323*B299,""),"")</f>
        <v/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>
      <c r="A300" s="4"/>
      <c r="B300" s="5">
        <f>N('Return Calculation'!C299&lt;=(English!$D$10*12))</f>
        <v>0</v>
      </c>
      <c r="C300" s="5">
        <f t="shared" si="8"/>
        <v>298</v>
      </c>
      <c r="F300" s="7">
        <f t="shared" si="9"/>
        <v>1.0251766902804061E-2</v>
      </c>
      <c r="J300" s="6" t="str">
        <f>IFERROR(IF(English!H324*B300&gt;0,English!H324*B300,""),"")</f>
        <v/>
      </c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>
      <c r="A301" s="4"/>
      <c r="B301" s="5">
        <f>N('Return Calculation'!C300&lt;=(English!$D$10*12))</f>
        <v>0</v>
      </c>
      <c r="C301" s="5">
        <f t="shared" si="8"/>
        <v>299</v>
      </c>
      <c r="F301" s="7">
        <f t="shared" si="9"/>
        <v>1.0251766902804061E-2</v>
      </c>
      <c r="J301" s="6" t="str">
        <f>IFERROR(IF(English!H325*B301&gt;0,English!H325*B301,""),"")</f>
        <v/>
      </c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>
      <c r="A302" s="4"/>
      <c r="B302" s="5">
        <f>N('Return Calculation'!C301&lt;=(English!$D$10*12))</f>
        <v>0</v>
      </c>
      <c r="C302" s="5">
        <f t="shared" si="8"/>
        <v>300</v>
      </c>
      <c r="F302" s="7">
        <f t="shared" si="9"/>
        <v>1.0251766902804061E-2</v>
      </c>
      <c r="J302" s="6" t="str">
        <f>IFERROR(IF(English!H326*B302&gt;0,English!H326*B302,""),"")</f>
        <v/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>
      <c r="A303" s="4"/>
      <c r="B303" s="5">
        <f>N('Return Calculation'!C302&lt;=(English!$D$10*12))</f>
        <v>0</v>
      </c>
      <c r="C303" s="5">
        <f t="shared" si="8"/>
        <v>301</v>
      </c>
      <c r="F303" s="7">
        <f t="shared" si="9"/>
        <v>1.0251766902804061E-2</v>
      </c>
      <c r="J303" s="6" t="str">
        <f>IFERROR(IF(English!H327*B303&gt;0,English!H327*B303,""),"")</f>
        <v/>
      </c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>
      <c r="A304" s="4"/>
      <c r="B304" s="5">
        <f>N('Return Calculation'!C303&lt;=(English!$D$10*12))</f>
        <v>0</v>
      </c>
      <c r="C304" s="5">
        <f t="shared" si="8"/>
        <v>302</v>
      </c>
      <c r="F304" s="7">
        <f t="shared" si="9"/>
        <v>1.0251766902804061E-2</v>
      </c>
      <c r="J304" s="6" t="str">
        <f>IFERROR(IF(English!H328*B304&gt;0,English!H328*B304,""),"")</f>
        <v/>
      </c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>
      <c r="A305" s="4"/>
      <c r="B305" s="5">
        <f>N('Return Calculation'!C304&lt;=(English!$D$10*12))</f>
        <v>0</v>
      </c>
      <c r="C305" s="5">
        <f t="shared" si="8"/>
        <v>303</v>
      </c>
      <c r="F305" s="7">
        <f t="shared" si="9"/>
        <v>1.0251766902804061E-2</v>
      </c>
      <c r="J305" s="6" t="str">
        <f>IFERROR(IF(English!H329*B305&gt;0,English!H329*B305,""),"")</f>
        <v/>
      </c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>
      <c r="A306" s="4"/>
      <c r="B306" s="5">
        <f>N('Return Calculation'!C305&lt;=(English!$D$10*12))</f>
        <v>0</v>
      </c>
      <c r="C306" s="5">
        <f t="shared" si="8"/>
        <v>304</v>
      </c>
      <c r="F306" s="7">
        <f t="shared" si="9"/>
        <v>1.0251766902804061E-2</v>
      </c>
      <c r="J306" s="6" t="str">
        <f>IFERROR(IF(English!H330*B306&gt;0,English!H330*B306,""),"")</f>
        <v/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>
      <c r="A307" s="4"/>
      <c r="B307" s="5">
        <f>N('Return Calculation'!C306&lt;=(English!$D$10*12))</f>
        <v>0</v>
      </c>
      <c r="C307" s="5">
        <f t="shared" si="8"/>
        <v>305</v>
      </c>
      <c r="F307" s="7">
        <f t="shared" si="9"/>
        <v>1.0251766902804061E-2</v>
      </c>
      <c r="J307" s="6" t="str">
        <f>IFERROR(IF(English!H331*B307&gt;0,English!H331*B307,""),"")</f>
        <v/>
      </c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>
      <c r="A308" s="4"/>
      <c r="B308" s="5">
        <f>N('Return Calculation'!C307&lt;=(English!$D$10*12))</f>
        <v>0</v>
      </c>
      <c r="C308" s="5">
        <f t="shared" si="8"/>
        <v>306</v>
      </c>
      <c r="F308" s="7">
        <f t="shared" si="9"/>
        <v>1.0251766902804061E-2</v>
      </c>
      <c r="J308" s="6" t="str">
        <f>IFERROR(IF(English!H332*B308&gt;0,English!H332*B308,""),"")</f>
        <v/>
      </c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>
      <c r="A309" s="4"/>
      <c r="B309" s="5">
        <f>N('Return Calculation'!C308&lt;=(English!$D$10*12))</f>
        <v>0</v>
      </c>
      <c r="C309" s="5">
        <f t="shared" si="8"/>
        <v>307</v>
      </c>
      <c r="F309" s="7">
        <f t="shared" si="9"/>
        <v>1.0251766902804061E-2</v>
      </c>
      <c r="J309" s="6" t="str">
        <f>IFERROR(IF(English!H333*B309&gt;0,English!H333*B309,""),"")</f>
        <v/>
      </c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>
      <c r="A310" s="4"/>
      <c r="B310" s="5">
        <f>N('Return Calculation'!C309&lt;=(English!$D$10*12))</f>
        <v>0</v>
      </c>
      <c r="C310" s="5">
        <f t="shared" si="8"/>
        <v>308</v>
      </c>
      <c r="F310" s="7">
        <f t="shared" si="9"/>
        <v>1.0251766902804061E-2</v>
      </c>
      <c r="J310" s="6" t="str">
        <f>IFERROR(IF(English!H334*B310&gt;0,English!H334*B310,""),"")</f>
        <v/>
      </c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>
      <c r="A311" s="4"/>
      <c r="B311" s="5">
        <f>N('Return Calculation'!C310&lt;=(English!$D$10*12))</f>
        <v>0</v>
      </c>
      <c r="C311" s="5">
        <f t="shared" si="8"/>
        <v>309</v>
      </c>
      <c r="F311" s="7">
        <f t="shared" si="9"/>
        <v>1.0251766902804061E-2</v>
      </c>
      <c r="J311" s="6" t="str">
        <f>IFERROR(IF(English!H335*B311&gt;0,English!H335*B311,""),"")</f>
        <v/>
      </c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>
      <c r="A312" s="4"/>
      <c r="B312" s="5">
        <f>N('Return Calculation'!C311&lt;=(English!$D$10*12))</f>
        <v>0</v>
      </c>
      <c r="C312" s="5">
        <f t="shared" si="8"/>
        <v>310</v>
      </c>
      <c r="F312" s="7">
        <f t="shared" si="9"/>
        <v>1.0251766902804061E-2</v>
      </c>
      <c r="J312" s="6" t="str">
        <f>IFERROR(IF(English!H336*B312&gt;0,English!H336*B312,""),"")</f>
        <v/>
      </c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>
      <c r="A313" s="4"/>
      <c r="B313" s="5">
        <f>N('Return Calculation'!C312&lt;=(English!$D$10*12))</f>
        <v>0</v>
      </c>
      <c r="C313" s="5">
        <f t="shared" si="8"/>
        <v>311</v>
      </c>
      <c r="F313" s="7">
        <f t="shared" si="9"/>
        <v>1.0251766902804061E-2</v>
      </c>
      <c r="J313" s="6" t="str">
        <f>IFERROR(IF(English!H337*B313&gt;0,English!H337*B313,""),"")</f>
        <v/>
      </c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>
      <c r="A314" s="4"/>
      <c r="B314" s="5">
        <f>N('Return Calculation'!C313&lt;=(English!$D$10*12))</f>
        <v>0</v>
      </c>
      <c r="C314" s="5">
        <f t="shared" si="8"/>
        <v>312</v>
      </c>
      <c r="F314" s="7">
        <f t="shared" si="9"/>
        <v>1.0251766902804061E-2</v>
      </c>
      <c r="J314" s="6" t="str">
        <f>IFERROR(IF(English!H338*B314&gt;0,English!H338*B314,""),"")</f>
        <v/>
      </c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>
      <c r="A315" s="4"/>
      <c r="B315" s="5">
        <f>N('Return Calculation'!C314&lt;=(English!$D$10*12))</f>
        <v>0</v>
      </c>
      <c r="C315" s="5">
        <f t="shared" si="8"/>
        <v>313</v>
      </c>
      <c r="F315" s="7">
        <f t="shared" si="9"/>
        <v>1.0251766902804061E-2</v>
      </c>
      <c r="J315" s="6" t="str">
        <f>IFERROR(IF(English!H339*B315&gt;0,English!H339*B315,""),"")</f>
        <v/>
      </c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>
      <c r="A316" s="4"/>
      <c r="B316" s="5">
        <f>N('Return Calculation'!C315&lt;=(English!$D$10*12))</f>
        <v>0</v>
      </c>
      <c r="C316" s="5">
        <f t="shared" si="8"/>
        <v>314</v>
      </c>
      <c r="F316" s="7">
        <f t="shared" si="9"/>
        <v>1.0251766902804061E-2</v>
      </c>
      <c r="J316" s="6" t="str">
        <f>IFERROR(IF(English!H340*B316&gt;0,English!H340*B316,""),"")</f>
        <v/>
      </c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>
      <c r="A317" s="4"/>
      <c r="B317" s="5">
        <f>N('Return Calculation'!C316&lt;=(English!$D$10*12))</f>
        <v>0</v>
      </c>
      <c r="C317" s="5">
        <f t="shared" si="8"/>
        <v>315</v>
      </c>
      <c r="F317" s="7">
        <f t="shared" si="9"/>
        <v>1.0251766902804061E-2</v>
      </c>
      <c r="J317" s="6" t="str">
        <f>IFERROR(IF(English!H341*B317&gt;0,English!H341*B317,""),"")</f>
        <v/>
      </c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>
      <c r="A318" s="4"/>
      <c r="B318" s="5">
        <f>N('Return Calculation'!C317&lt;=(English!$D$10*12))</f>
        <v>0</v>
      </c>
      <c r="C318" s="5">
        <f t="shared" si="8"/>
        <v>316</v>
      </c>
      <c r="F318" s="7">
        <f t="shared" si="9"/>
        <v>1.0251766902804061E-2</v>
      </c>
      <c r="J318" s="6" t="str">
        <f>IFERROR(IF(English!H342*B318&gt;0,English!H342*B318,""),"")</f>
        <v/>
      </c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>
      <c r="A319" s="4"/>
      <c r="B319" s="5">
        <f>N('Return Calculation'!C318&lt;=(English!$D$10*12))</f>
        <v>0</v>
      </c>
      <c r="C319" s="5">
        <f t="shared" si="8"/>
        <v>317</v>
      </c>
      <c r="F319" s="7">
        <f t="shared" si="9"/>
        <v>1.0251766902804061E-2</v>
      </c>
      <c r="J319" s="6" t="str">
        <f>IFERROR(IF(English!H343*B319&gt;0,English!H343*B319,""),"")</f>
        <v/>
      </c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>
      <c r="A320" s="4"/>
      <c r="B320" s="5">
        <f>N('Return Calculation'!C319&lt;=(English!$D$10*12))</f>
        <v>0</v>
      </c>
      <c r="C320" s="5">
        <f t="shared" si="8"/>
        <v>318</v>
      </c>
      <c r="F320" s="7">
        <f t="shared" si="9"/>
        <v>1.0251766902804061E-2</v>
      </c>
      <c r="J320" s="6" t="str">
        <f>IFERROR(IF(English!H344*B320&gt;0,English!H344*B320,""),"")</f>
        <v/>
      </c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>
      <c r="A321" s="4"/>
      <c r="B321" s="5">
        <f>N('Return Calculation'!C320&lt;=(English!$D$10*12))</f>
        <v>0</v>
      </c>
      <c r="C321" s="5">
        <f t="shared" si="8"/>
        <v>319</v>
      </c>
      <c r="F321" s="7">
        <f t="shared" si="9"/>
        <v>1.0251766902804061E-2</v>
      </c>
      <c r="J321" s="6" t="str">
        <f>IFERROR(IF(English!H345*B321&gt;0,English!H345*B321,""),"")</f>
        <v/>
      </c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>
      <c r="A322" s="4"/>
      <c r="B322" s="5">
        <f>N('Return Calculation'!C321&lt;=(English!$D$10*12))</f>
        <v>0</v>
      </c>
      <c r="C322" s="5">
        <f t="shared" si="8"/>
        <v>320</v>
      </c>
      <c r="F322" s="7">
        <f t="shared" si="9"/>
        <v>1.0251766902804061E-2</v>
      </c>
      <c r="J322" s="6" t="str">
        <f>IFERROR(IF(English!H346*B322&gt;0,English!H346*B322,""),"")</f>
        <v/>
      </c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>
      <c r="A323" s="4"/>
      <c r="B323" s="5">
        <f>N('Return Calculation'!C322&lt;=(English!$D$10*12))</f>
        <v>0</v>
      </c>
      <c r="C323" s="5">
        <f t="shared" si="8"/>
        <v>321</v>
      </c>
      <c r="F323" s="7">
        <f t="shared" si="9"/>
        <v>1.0251766902804061E-2</v>
      </c>
      <c r="J323" s="6" t="str">
        <f>IFERROR(IF(English!H347*B323&gt;0,English!H347*B323,""),"")</f>
        <v/>
      </c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>
      <c r="A324" s="4"/>
      <c r="B324" s="5">
        <f>N('Return Calculation'!C323&lt;=(English!$D$10*12))</f>
        <v>0</v>
      </c>
      <c r="C324" s="5">
        <f t="shared" ref="C324:C387" si="10">C323+1</f>
        <v>322</v>
      </c>
      <c r="F324" s="7">
        <f t="shared" si="9"/>
        <v>1.0251766902804061E-2</v>
      </c>
      <c r="J324" s="6" t="str">
        <f>IFERROR(IF(English!H348*B324&gt;0,English!H348*B324,""),"")</f>
        <v/>
      </c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>
      <c r="A325" s="4"/>
      <c r="B325" s="5">
        <f>N('Return Calculation'!C324&lt;=(English!$D$10*12))</f>
        <v>0</v>
      </c>
      <c r="C325" s="5">
        <f t="shared" si="10"/>
        <v>323</v>
      </c>
      <c r="F325" s="7">
        <f t="shared" ref="F325:F388" si="11">F324</f>
        <v>1.0251766902804061E-2</v>
      </c>
      <c r="J325" s="6" t="str">
        <f>IFERROR(IF(English!H349*B325&gt;0,English!H349*B325,""),"")</f>
        <v/>
      </c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>
      <c r="A326" s="4"/>
      <c r="B326" s="5">
        <f>N('Return Calculation'!C325&lt;=(English!$D$10*12))</f>
        <v>0</v>
      </c>
      <c r="C326" s="5">
        <f t="shared" si="10"/>
        <v>324</v>
      </c>
      <c r="F326" s="7">
        <f t="shared" si="11"/>
        <v>1.0251766902804061E-2</v>
      </c>
      <c r="J326" s="6" t="str">
        <f>IFERROR(IF(English!H350*B326&gt;0,English!H350*B326,""),"")</f>
        <v/>
      </c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>
      <c r="A327" s="4"/>
      <c r="B327" s="5">
        <f>N('Return Calculation'!C326&lt;=(English!$D$10*12))</f>
        <v>0</v>
      </c>
      <c r="C327" s="5">
        <f t="shared" si="10"/>
        <v>325</v>
      </c>
      <c r="F327" s="7">
        <f t="shared" si="11"/>
        <v>1.0251766902804061E-2</v>
      </c>
      <c r="J327" s="6" t="str">
        <f>IFERROR(IF(English!H351*B327&gt;0,English!H351*B327,""),"")</f>
        <v/>
      </c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>
      <c r="A328" s="4"/>
      <c r="B328" s="5">
        <f>N('Return Calculation'!C327&lt;=(English!$D$10*12))</f>
        <v>0</v>
      </c>
      <c r="C328" s="5">
        <f t="shared" si="10"/>
        <v>326</v>
      </c>
      <c r="F328" s="7">
        <f t="shared" si="11"/>
        <v>1.0251766902804061E-2</v>
      </c>
      <c r="J328" s="6" t="str">
        <f>IFERROR(IF(English!H352*B328&gt;0,English!H352*B328,""),"")</f>
        <v/>
      </c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>
      <c r="A329" s="4"/>
      <c r="B329" s="5">
        <f>N('Return Calculation'!C328&lt;=(English!$D$10*12))</f>
        <v>0</v>
      </c>
      <c r="C329" s="5">
        <f t="shared" si="10"/>
        <v>327</v>
      </c>
      <c r="F329" s="7">
        <f t="shared" si="11"/>
        <v>1.0251766902804061E-2</v>
      </c>
      <c r="J329" s="6" t="str">
        <f>IFERROR(IF(English!H353*B329&gt;0,English!H353*B329,""),"")</f>
        <v/>
      </c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>
      <c r="A330" s="4"/>
      <c r="B330" s="5">
        <f>N('Return Calculation'!C329&lt;=(English!$D$10*12))</f>
        <v>0</v>
      </c>
      <c r="C330" s="5">
        <f t="shared" si="10"/>
        <v>328</v>
      </c>
      <c r="F330" s="7">
        <f t="shared" si="11"/>
        <v>1.0251766902804061E-2</v>
      </c>
      <c r="J330" s="6" t="str">
        <f>IFERROR(IF(English!H354*B330&gt;0,English!H354*B330,""),"")</f>
        <v/>
      </c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>
      <c r="A331" s="4"/>
      <c r="B331" s="5">
        <f>N('Return Calculation'!C330&lt;=(English!$D$10*12))</f>
        <v>0</v>
      </c>
      <c r="C331" s="5">
        <f t="shared" si="10"/>
        <v>329</v>
      </c>
      <c r="F331" s="7">
        <f t="shared" si="11"/>
        <v>1.0251766902804061E-2</v>
      </c>
      <c r="J331" s="6" t="str">
        <f>IFERROR(IF(English!H355*B331&gt;0,English!H355*B331,""),"")</f>
        <v/>
      </c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>
      <c r="A332" s="4"/>
      <c r="B332" s="5">
        <f>N('Return Calculation'!C331&lt;=(English!$D$10*12))</f>
        <v>0</v>
      </c>
      <c r="C332" s="5">
        <f t="shared" si="10"/>
        <v>330</v>
      </c>
      <c r="F332" s="7">
        <f t="shared" si="11"/>
        <v>1.0251766902804061E-2</v>
      </c>
      <c r="J332" s="6" t="str">
        <f>IFERROR(IF(English!H356*B332&gt;0,English!H356*B332,""),"")</f>
        <v/>
      </c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>
      <c r="A333" s="4"/>
      <c r="B333" s="5">
        <f>N('Return Calculation'!C332&lt;=(English!$D$10*12))</f>
        <v>0</v>
      </c>
      <c r="C333" s="5">
        <f t="shared" si="10"/>
        <v>331</v>
      </c>
      <c r="F333" s="7">
        <f t="shared" si="11"/>
        <v>1.0251766902804061E-2</v>
      </c>
      <c r="J333" s="6" t="str">
        <f>IFERROR(IF(English!H357*B333&gt;0,English!H357*B333,""),"")</f>
        <v/>
      </c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>
      <c r="A334" s="4"/>
      <c r="B334" s="5">
        <f>N('Return Calculation'!C333&lt;=(English!$D$10*12))</f>
        <v>0</v>
      </c>
      <c r="C334" s="5">
        <f t="shared" si="10"/>
        <v>332</v>
      </c>
      <c r="F334" s="7">
        <f t="shared" si="11"/>
        <v>1.0251766902804061E-2</v>
      </c>
      <c r="J334" s="6" t="str">
        <f>IFERROR(IF(English!H358*B334&gt;0,English!H358*B334,""),"")</f>
        <v/>
      </c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>
      <c r="A335" s="4"/>
      <c r="B335" s="5">
        <f>N('Return Calculation'!C334&lt;=(English!$D$10*12))</f>
        <v>0</v>
      </c>
      <c r="C335" s="5">
        <f t="shared" si="10"/>
        <v>333</v>
      </c>
      <c r="F335" s="7">
        <f t="shared" si="11"/>
        <v>1.0251766902804061E-2</v>
      </c>
      <c r="J335" s="6" t="str">
        <f>IFERROR(IF(English!H359*B335&gt;0,English!H359*B335,""),"")</f>
        <v/>
      </c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>
      <c r="A336" s="4"/>
      <c r="B336" s="5">
        <f>N('Return Calculation'!C335&lt;=(English!$D$10*12))</f>
        <v>0</v>
      </c>
      <c r="C336" s="5">
        <f t="shared" si="10"/>
        <v>334</v>
      </c>
      <c r="F336" s="7">
        <f t="shared" si="11"/>
        <v>1.0251766902804061E-2</v>
      </c>
      <c r="J336" s="6" t="str">
        <f>IFERROR(IF(English!H360*B336&gt;0,English!H360*B336,""),"")</f>
        <v/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>
      <c r="A337" s="4"/>
      <c r="B337" s="5">
        <f>N('Return Calculation'!C336&lt;=(English!$D$10*12))</f>
        <v>0</v>
      </c>
      <c r="C337" s="5">
        <f t="shared" si="10"/>
        <v>335</v>
      </c>
      <c r="F337" s="7">
        <f t="shared" si="11"/>
        <v>1.0251766902804061E-2</v>
      </c>
      <c r="J337" s="6" t="str">
        <f>IFERROR(IF(English!H361*B337&gt;0,English!H361*B337,""),"")</f>
        <v/>
      </c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>
      <c r="A338" s="4"/>
      <c r="B338" s="5">
        <f>N('Return Calculation'!C337&lt;=(English!$D$10*12))</f>
        <v>0</v>
      </c>
      <c r="C338" s="5">
        <f t="shared" si="10"/>
        <v>336</v>
      </c>
      <c r="F338" s="7">
        <f t="shared" si="11"/>
        <v>1.0251766902804061E-2</v>
      </c>
      <c r="J338" s="6" t="str">
        <f>IFERROR(IF(English!H362*B338&gt;0,English!H362*B338,""),"")</f>
        <v/>
      </c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>
      <c r="A339" s="4"/>
      <c r="B339" s="5">
        <f>N('Return Calculation'!C338&lt;=(English!$D$10*12))</f>
        <v>0</v>
      </c>
      <c r="C339" s="5">
        <f t="shared" si="10"/>
        <v>337</v>
      </c>
      <c r="F339" s="7">
        <f t="shared" si="11"/>
        <v>1.0251766902804061E-2</v>
      </c>
      <c r="J339" s="6" t="str">
        <f>IFERROR(IF(English!H363*B339&gt;0,English!H363*B339,""),"")</f>
        <v/>
      </c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>
      <c r="A340" s="4"/>
      <c r="B340" s="5">
        <f>N('Return Calculation'!C339&lt;=(English!$D$10*12))</f>
        <v>0</v>
      </c>
      <c r="C340" s="5">
        <f t="shared" si="10"/>
        <v>338</v>
      </c>
      <c r="F340" s="7">
        <f t="shared" si="11"/>
        <v>1.0251766902804061E-2</v>
      </c>
      <c r="J340" s="6" t="str">
        <f>IFERROR(IF(English!H364*B340&gt;0,English!H364*B340,""),"")</f>
        <v/>
      </c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>
      <c r="A341" s="4"/>
      <c r="B341" s="5">
        <f>N('Return Calculation'!C340&lt;=(English!$D$10*12))</f>
        <v>0</v>
      </c>
      <c r="C341" s="5">
        <f t="shared" si="10"/>
        <v>339</v>
      </c>
      <c r="F341" s="7">
        <f t="shared" si="11"/>
        <v>1.0251766902804061E-2</v>
      </c>
      <c r="J341" s="6" t="str">
        <f>IFERROR(IF(English!H365*B341&gt;0,English!H365*B341,""),"")</f>
        <v/>
      </c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>
      <c r="A342" s="4"/>
      <c r="B342" s="5">
        <f>N('Return Calculation'!C341&lt;=(English!$D$10*12))</f>
        <v>0</v>
      </c>
      <c r="C342" s="5">
        <f t="shared" si="10"/>
        <v>340</v>
      </c>
      <c r="F342" s="7">
        <f t="shared" si="11"/>
        <v>1.0251766902804061E-2</v>
      </c>
      <c r="J342" s="6" t="str">
        <f>IFERROR(IF(English!H366*B342&gt;0,English!H366*B342,""),"")</f>
        <v/>
      </c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>
      <c r="A343" s="4"/>
      <c r="B343" s="5">
        <f>N('Return Calculation'!C342&lt;=(English!$D$10*12))</f>
        <v>0</v>
      </c>
      <c r="C343" s="5">
        <f t="shared" si="10"/>
        <v>341</v>
      </c>
      <c r="F343" s="7">
        <f t="shared" si="11"/>
        <v>1.0251766902804061E-2</v>
      </c>
      <c r="J343" s="6" t="str">
        <f>IFERROR(IF(English!H367*B343&gt;0,English!H367*B343,""),"")</f>
        <v/>
      </c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>
      <c r="A344" s="4"/>
      <c r="B344" s="5">
        <f>N('Return Calculation'!C343&lt;=(English!$D$10*12))</f>
        <v>0</v>
      </c>
      <c r="C344" s="5">
        <f t="shared" si="10"/>
        <v>342</v>
      </c>
      <c r="F344" s="7">
        <f t="shared" si="11"/>
        <v>1.0251766902804061E-2</v>
      </c>
      <c r="J344" s="6" t="str">
        <f>IFERROR(IF(English!H368*B344&gt;0,English!H368*B344,""),"")</f>
        <v/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>
      <c r="A345" s="4"/>
      <c r="B345" s="5">
        <f>N('Return Calculation'!C344&lt;=(English!$D$10*12))</f>
        <v>0</v>
      </c>
      <c r="C345" s="5">
        <f t="shared" si="10"/>
        <v>343</v>
      </c>
      <c r="F345" s="7">
        <f t="shared" si="11"/>
        <v>1.0251766902804061E-2</v>
      </c>
      <c r="J345" s="6" t="str">
        <f>IFERROR(IF(English!H369*B345&gt;0,English!H369*B345,""),"")</f>
        <v/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>
      <c r="A346" s="4"/>
      <c r="B346" s="5">
        <f>N('Return Calculation'!C345&lt;=(English!$D$10*12))</f>
        <v>0</v>
      </c>
      <c r="C346" s="5">
        <f t="shared" si="10"/>
        <v>344</v>
      </c>
      <c r="F346" s="7">
        <f t="shared" si="11"/>
        <v>1.0251766902804061E-2</v>
      </c>
      <c r="J346" s="6" t="str">
        <f>IFERROR(IF(English!H370*B346&gt;0,English!H370*B346,""),"")</f>
        <v/>
      </c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>
      <c r="A347" s="4"/>
      <c r="B347" s="5">
        <f>N('Return Calculation'!C346&lt;=(English!$D$10*12))</f>
        <v>0</v>
      </c>
      <c r="C347" s="5">
        <f t="shared" si="10"/>
        <v>345</v>
      </c>
      <c r="F347" s="7">
        <f t="shared" si="11"/>
        <v>1.0251766902804061E-2</v>
      </c>
      <c r="J347" s="6" t="str">
        <f>IFERROR(IF(English!H371*B347&gt;0,English!H371*B347,""),"")</f>
        <v/>
      </c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>
      <c r="A348" s="4"/>
      <c r="B348" s="5">
        <f>N('Return Calculation'!C347&lt;=(English!$D$10*12))</f>
        <v>0</v>
      </c>
      <c r="C348" s="5">
        <f t="shared" si="10"/>
        <v>346</v>
      </c>
      <c r="F348" s="7">
        <f t="shared" si="11"/>
        <v>1.0251766902804061E-2</v>
      </c>
      <c r="J348" s="6" t="str">
        <f>IFERROR(IF(English!H372*B348&gt;0,English!H372*B348,""),"")</f>
        <v/>
      </c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>
      <c r="A349" s="4"/>
      <c r="B349" s="5">
        <f>N('Return Calculation'!C348&lt;=(English!$D$10*12))</f>
        <v>0</v>
      </c>
      <c r="C349" s="5">
        <f t="shared" si="10"/>
        <v>347</v>
      </c>
      <c r="F349" s="7">
        <f t="shared" si="11"/>
        <v>1.0251766902804061E-2</v>
      </c>
      <c r="J349" s="6" t="str">
        <f>IFERROR(IF(English!H373*B349&gt;0,English!H373*B349,""),"")</f>
        <v/>
      </c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>
      <c r="A350" s="4"/>
      <c r="B350" s="5">
        <f>N('Return Calculation'!C349&lt;=(English!$D$10*12))</f>
        <v>0</v>
      </c>
      <c r="C350" s="5">
        <f t="shared" si="10"/>
        <v>348</v>
      </c>
      <c r="F350" s="7">
        <f t="shared" si="11"/>
        <v>1.0251766902804061E-2</v>
      </c>
      <c r="J350" s="6" t="str">
        <f>IFERROR(IF(English!H374*B350&gt;0,English!H374*B350,""),"")</f>
        <v/>
      </c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>
      <c r="A351" s="4"/>
      <c r="B351" s="5">
        <f>N('Return Calculation'!C350&lt;=(English!$D$10*12))</f>
        <v>0</v>
      </c>
      <c r="C351" s="5">
        <f t="shared" si="10"/>
        <v>349</v>
      </c>
      <c r="F351" s="7">
        <f t="shared" si="11"/>
        <v>1.0251766902804061E-2</v>
      </c>
      <c r="J351" s="6" t="str">
        <f>IFERROR(IF(English!H375*B351&gt;0,English!H375*B351,""),"")</f>
        <v/>
      </c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>
      <c r="A352" s="4"/>
      <c r="B352" s="5">
        <f>N('Return Calculation'!C351&lt;=(English!$D$10*12))</f>
        <v>0</v>
      </c>
      <c r="C352" s="5">
        <f t="shared" si="10"/>
        <v>350</v>
      </c>
      <c r="F352" s="7">
        <f t="shared" si="11"/>
        <v>1.0251766902804061E-2</v>
      </c>
      <c r="J352" s="6" t="str">
        <f>IFERROR(IF(English!H376*B352&gt;0,English!H376*B352,""),"")</f>
        <v/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>
      <c r="A353" s="4"/>
      <c r="B353" s="5">
        <f>N('Return Calculation'!C352&lt;=(English!$D$10*12))</f>
        <v>0</v>
      </c>
      <c r="C353" s="5">
        <f t="shared" si="10"/>
        <v>351</v>
      </c>
      <c r="F353" s="7">
        <f t="shared" si="11"/>
        <v>1.0251766902804061E-2</v>
      </c>
      <c r="J353" s="6" t="str">
        <f>IFERROR(IF(English!H377*B353&gt;0,English!H377*B353,""),"")</f>
        <v/>
      </c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>
      <c r="A354" s="4"/>
      <c r="B354" s="5">
        <f>N('Return Calculation'!C353&lt;=(English!$D$10*12))</f>
        <v>0</v>
      </c>
      <c r="C354" s="5">
        <f t="shared" si="10"/>
        <v>352</v>
      </c>
      <c r="F354" s="7">
        <f t="shared" si="11"/>
        <v>1.0251766902804061E-2</v>
      </c>
      <c r="J354" s="6" t="str">
        <f>IFERROR(IF(English!H378*B354&gt;0,English!H378*B354,""),"")</f>
        <v/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>
      <c r="A355" s="4"/>
      <c r="B355" s="5">
        <f>N('Return Calculation'!C354&lt;=(English!$D$10*12))</f>
        <v>0</v>
      </c>
      <c r="C355" s="5">
        <f t="shared" si="10"/>
        <v>353</v>
      </c>
      <c r="F355" s="7">
        <f t="shared" si="11"/>
        <v>1.0251766902804061E-2</v>
      </c>
      <c r="J355" s="6" t="str">
        <f>IFERROR(IF(English!H379*B355&gt;0,English!H379*B355,""),"")</f>
        <v/>
      </c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>
      <c r="A356" s="4"/>
      <c r="B356" s="5">
        <f>N('Return Calculation'!C355&lt;=(English!$D$10*12))</f>
        <v>0</v>
      </c>
      <c r="C356" s="5">
        <f t="shared" si="10"/>
        <v>354</v>
      </c>
      <c r="F356" s="7">
        <f t="shared" si="11"/>
        <v>1.0251766902804061E-2</v>
      </c>
      <c r="J356" s="6" t="str">
        <f>IFERROR(IF(English!H380*B356&gt;0,English!H380*B356,""),"")</f>
        <v/>
      </c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>
      <c r="A357" s="4"/>
      <c r="B357" s="5">
        <f>N('Return Calculation'!C356&lt;=(English!$D$10*12))</f>
        <v>0</v>
      </c>
      <c r="C357" s="5">
        <f t="shared" si="10"/>
        <v>355</v>
      </c>
      <c r="F357" s="7">
        <f t="shared" si="11"/>
        <v>1.0251766902804061E-2</v>
      </c>
      <c r="J357" s="6" t="str">
        <f>IFERROR(IF(English!H381*B357&gt;0,English!H381*B357,""),"")</f>
        <v/>
      </c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>
      <c r="A358" s="4"/>
      <c r="B358" s="5">
        <f>N('Return Calculation'!C357&lt;=(English!$D$10*12))</f>
        <v>0</v>
      </c>
      <c r="C358" s="5">
        <f t="shared" si="10"/>
        <v>356</v>
      </c>
      <c r="F358" s="7">
        <f t="shared" si="11"/>
        <v>1.0251766902804061E-2</v>
      </c>
      <c r="J358" s="6" t="str">
        <f>IFERROR(IF(English!H382*B358&gt;0,English!H382*B358,""),"")</f>
        <v/>
      </c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>
      <c r="A359" s="4"/>
      <c r="B359" s="5">
        <f>N('Return Calculation'!C358&lt;=(English!$D$10*12))</f>
        <v>0</v>
      </c>
      <c r="C359" s="5">
        <f t="shared" si="10"/>
        <v>357</v>
      </c>
      <c r="F359" s="7">
        <f t="shared" si="11"/>
        <v>1.0251766902804061E-2</v>
      </c>
      <c r="J359" s="6" t="str">
        <f>IFERROR(IF(English!H383*B359&gt;0,English!H383*B359,""),"")</f>
        <v/>
      </c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>
      <c r="A360" s="4"/>
      <c r="B360" s="5">
        <f>N('Return Calculation'!C359&lt;=(English!$D$10*12))</f>
        <v>0</v>
      </c>
      <c r="C360" s="5">
        <f t="shared" si="10"/>
        <v>358</v>
      </c>
      <c r="F360" s="7">
        <f t="shared" si="11"/>
        <v>1.0251766902804061E-2</v>
      </c>
      <c r="J360" s="6" t="str">
        <f>IFERROR(IF(English!H384*B360&gt;0,English!H384*B360,""),"")</f>
        <v/>
      </c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>
      <c r="A361" s="4"/>
      <c r="B361" s="5">
        <f>N('Return Calculation'!C360&lt;=(English!$D$10*12))</f>
        <v>0</v>
      </c>
      <c r="C361" s="5">
        <f t="shared" si="10"/>
        <v>359</v>
      </c>
      <c r="F361" s="7">
        <f t="shared" si="11"/>
        <v>1.0251766902804061E-2</v>
      </c>
      <c r="J361" s="6" t="str">
        <f>IFERROR(IF(English!H385*B361&gt;0,English!H385*B361,""),"")</f>
        <v/>
      </c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>
      <c r="A362" s="4"/>
      <c r="B362" s="5">
        <f>N('Return Calculation'!C361&lt;=(English!$D$10*12))</f>
        <v>0</v>
      </c>
      <c r="C362" s="5">
        <f t="shared" si="10"/>
        <v>360</v>
      </c>
      <c r="F362" s="7">
        <f t="shared" si="11"/>
        <v>1.0251766902804061E-2</v>
      </c>
      <c r="J362" s="6" t="str">
        <f>IFERROR(IF(English!H386*B362&gt;0,English!H386*B362,""),"")</f>
        <v/>
      </c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>
      <c r="A363" s="4"/>
      <c r="B363" s="5">
        <f>N('Return Calculation'!C362&lt;=(English!$D$10*12))</f>
        <v>0</v>
      </c>
      <c r="C363" s="5">
        <f t="shared" si="10"/>
        <v>361</v>
      </c>
      <c r="F363" s="7">
        <f t="shared" si="11"/>
        <v>1.0251766902804061E-2</v>
      </c>
      <c r="J363" s="6" t="str">
        <f>IFERROR(IF(English!H387*B363&gt;0,English!H387*B363,""),"")</f>
        <v/>
      </c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>
      <c r="A364" s="4"/>
      <c r="B364" s="5">
        <f>N('Return Calculation'!C363&lt;=(English!$D$10*12))</f>
        <v>0</v>
      </c>
      <c r="C364" s="5">
        <f t="shared" si="10"/>
        <v>362</v>
      </c>
      <c r="F364" s="7">
        <f t="shared" si="11"/>
        <v>1.0251766902804061E-2</v>
      </c>
      <c r="J364" s="6" t="str">
        <f>IFERROR(IF(English!H388*B364&gt;0,English!H388*B364,""),"")</f>
        <v/>
      </c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>
      <c r="A365" s="4"/>
      <c r="B365" s="5">
        <f>N('Return Calculation'!C364&lt;=(English!$D$10*12))</f>
        <v>0</v>
      </c>
      <c r="C365" s="5">
        <f t="shared" si="10"/>
        <v>363</v>
      </c>
      <c r="F365" s="7">
        <f t="shared" si="11"/>
        <v>1.0251766902804061E-2</v>
      </c>
      <c r="J365" s="6" t="str">
        <f>IFERROR(IF(English!H389*B365&gt;0,English!H389*B365,""),"")</f>
        <v/>
      </c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>
      <c r="A366" s="4"/>
      <c r="B366" s="5">
        <f>N('Return Calculation'!C365&lt;=(English!$D$10*12))</f>
        <v>0</v>
      </c>
      <c r="C366" s="5">
        <f t="shared" si="10"/>
        <v>364</v>
      </c>
      <c r="F366" s="7">
        <f t="shared" si="11"/>
        <v>1.0251766902804061E-2</v>
      </c>
      <c r="J366" s="6" t="str">
        <f>IFERROR(IF(English!H390*B366&gt;0,English!H390*B366,""),"")</f>
        <v/>
      </c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>
      <c r="A367" s="4"/>
      <c r="B367" s="5">
        <f>N('Return Calculation'!C366&lt;=(English!$D$10*12))</f>
        <v>0</v>
      </c>
      <c r="C367" s="5">
        <f t="shared" si="10"/>
        <v>365</v>
      </c>
      <c r="F367" s="7">
        <f t="shared" si="11"/>
        <v>1.0251766902804061E-2</v>
      </c>
      <c r="J367" s="6" t="str">
        <f>IFERROR(IF(English!H391*B367&gt;0,English!H391*B367,""),"")</f>
        <v/>
      </c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>
      <c r="A368" s="4"/>
      <c r="B368" s="5">
        <f>N('Return Calculation'!C367&lt;=(English!$D$10*12))</f>
        <v>0</v>
      </c>
      <c r="C368" s="5">
        <f t="shared" si="10"/>
        <v>366</v>
      </c>
      <c r="F368" s="7">
        <f t="shared" si="11"/>
        <v>1.0251766902804061E-2</v>
      </c>
      <c r="J368" s="6" t="str">
        <f>IFERROR(IF(English!H392*B368&gt;0,English!H392*B368,""),"")</f>
        <v/>
      </c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>
      <c r="A369" s="4"/>
      <c r="B369" s="5">
        <f>N('Return Calculation'!C368&lt;=(English!$D$10*12))</f>
        <v>0</v>
      </c>
      <c r="C369" s="5">
        <f t="shared" si="10"/>
        <v>367</v>
      </c>
      <c r="F369" s="7">
        <f t="shared" si="11"/>
        <v>1.0251766902804061E-2</v>
      </c>
      <c r="J369" s="6" t="str">
        <f>IFERROR(IF(English!H393*B369&gt;0,English!H393*B369,""),"")</f>
        <v/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>
      <c r="A370" s="4"/>
      <c r="B370" s="5">
        <f>N('Return Calculation'!C369&lt;=(English!$D$10*12))</f>
        <v>0</v>
      </c>
      <c r="C370" s="5">
        <f t="shared" si="10"/>
        <v>368</v>
      </c>
      <c r="F370" s="7">
        <f t="shared" si="11"/>
        <v>1.0251766902804061E-2</v>
      </c>
      <c r="J370" s="6" t="str">
        <f>IFERROR(IF(English!H394*B370&gt;0,English!H394*B370,""),"")</f>
        <v/>
      </c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>
      <c r="A371" s="4"/>
      <c r="B371" s="5">
        <f>N('Return Calculation'!C370&lt;=(English!$D$10*12))</f>
        <v>0</v>
      </c>
      <c r="C371" s="5">
        <f t="shared" si="10"/>
        <v>369</v>
      </c>
      <c r="F371" s="7">
        <f t="shared" si="11"/>
        <v>1.0251766902804061E-2</v>
      </c>
      <c r="J371" s="6" t="str">
        <f>IFERROR(IF(English!H395*B371&gt;0,English!H395*B371,""),"")</f>
        <v/>
      </c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>
      <c r="A372" s="4"/>
      <c r="B372" s="5">
        <f>N('Return Calculation'!C371&lt;=(English!$D$10*12))</f>
        <v>0</v>
      </c>
      <c r="C372" s="5">
        <f t="shared" si="10"/>
        <v>370</v>
      </c>
      <c r="F372" s="7">
        <f t="shared" si="11"/>
        <v>1.0251766902804061E-2</v>
      </c>
      <c r="J372" s="6" t="str">
        <f>IFERROR(IF(English!H396*B372&gt;0,English!H396*B372,""),"")</f>
        <v/>
      </c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>
      <c r="A373" s="4"/>
      <c r="B373" s="5">
        <f>N('Return Calculation'!C372&lt;=(English!$D$10*12))</f>
        <v>0</v>
      </c>
      <c r="C373" s="5">
        <f t="shared" si="10"/>
        <v>371</v>
      </c>
      <c r="F373" s="7">
        <f t="shared" si="11"/>
        <v>1.0251766902804061E-2</v>
      </c>
      <c r="J373" s="6" t="str">
        <f>IFERROR(IF(English!H397*B373&gt;0,English!H397*B373,""),"")</f>
        <v/>
      </c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>
      <c r="A374" s="4"/>
      <c r="B374" s="5">
        <f>N('Return Calculation'!C373&lt;=(English!$D$10*12))</f>
        <v>0</v>
      </c>
      <c r="C374" s="5">
        <f t="shared" si="10"/>
        <v>372</v>
      </c>
      <c r="F374" s="7">
        <f t="shared" si="11"/>
        <v>1.0251766902804061E-2</v>
      </c>
      <c r="J374" s="6" t="str">
        <f>IFERROR(IF(English!H398*B374&gt;0,English!H398*B374,""),"")</f>
        <v/>
      </c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>
      <c r="A375" s="4"/>
      <c r="B375" s="5">
        <f>N('Return Calculation'!C374&lt;=(English!$D$10*12))</f>
        <v>0</v>
      </c>
      <c r="C375" s="5">
        <f t="shared" si="10"/>
        <v>373</v>
      </c>
      <c r="F375" s="7">
        <f t="shared" si="11"/>
        <v>1.0251766902804061E-2</v>
      </c>
      <c r="J375" s="6" t="str">
        <f>IFERROR(IF(English!H399*B375&gt;0,English!H399*B375,""),"")</f>
        <v/>
      </c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>
      <c r="A376" s="4"/>
      <c r="B376" s="5">
        <f>N('Return Calculation'!C375&lt;=(English!$D$10*12))</f>
        <v>0</v>
      </c>
      <c r="C376" s="5">
        <f t="shared" si="10"/>
        <v>374</v>
      </c>
      <c r="F376" s="7">
        <f t="shared" si="11"/>
        <v>1.0251766902804061E-2</v>
      </c>
      <c r="J376" s="6" t="str">
        <f>IFERROR(IF(English!H400*B376&gt;0,English!H400*B376,""),"")</f>
        <v/>
      </c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>
      <c r="A377" s="4"/>
      <c r="B377" s="5">
        <f>N('Return Calculation'!C376&lt;=(English!$D$10*12))</f>
        <v>0</v>
      </c>
      <c r="C377" s="5">
        <f t="shared" si="10"/>
        <v>375</v>
      </c>
      <c r="F377" s="7">
        <f t="shared" si="11"/>
        <v>1.0251766902804061E-2</v>
      </c>
      <c r="J377" s="6" t="str">
        <f>IFERROR(IF(English!H401*B377&gt;0,English!H401*B377,""),"")</f>
        <v/>
      </c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>
      <c r="A378" s="4"/>
      <c r="B378" s="5">
        <f>N('Return Calculation'!C377&lt;=(English!$D$10*12))</f>
        <v>0</v>
      </c>
      <c r="C378" s="5">
        <f t="shared" si="10"/>
        <v>376</v>
      </c>
      <c r="F378" s="7">
        <f t="shared" si="11"/>
        <v>1.0251766902804061E-2</v>
      </c>
      <c r="J378" s="6" t="str">
        <f>IFERROR(IF(English!H402*B378&gt;0,English!H402*B378,""),"")</f>
        <v/>
      </c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>
      <c r="A379" s="4"/>
      <c r="B379" s="5">
        <f>N('Return Calculation'!C378&lt;=(English!$D$10*12))</f>
        <v>0</v>
      </c>
      <c r="C379" s="5">
        <f t="shared" si="10"/>
        <v>377</v>
      </c>
      <c r="F379" s="7">
        <f t="shared" si="11"/>
        <v>1.0251766902804061E-2</v>
      </c>
      <c r="J379" s="6" t="str">
        <f>IFERROR(IF(English!H403*B379&gt;0,English!H403*B379,""),"")</f>
        <v/>
      </c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>
      <c r="A380" s="4"/>
      <c r="B380" s="5">
        <f>N('Return Calculation'!C379&lt;=(English!$D$10*12))</f>
        <v>0</v>
      </c>
      <c r="C380" s="5">
        <f t="shared" si="10"/>
        <v>378</v>
      </c>
      <c r="F380" s="7">
        <f t="shared" si="11"/>
        <v>1.0251766902804061E-2</v>
      </c>
      <c r="J380" s="6" t="str">
        <f>IFERROR(IF(English!H404*B380&gt;0,English!H404*B380,""),"")</f>
        <v/>
      </c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>
      <c r="A381" s="4"/>
      <c r="B381" s="5">
        <f>N('Return Calculation'!C380&lt;=(English!$D$10*12))</f>
        <v>0</v>
      </c>
      <c r="C381" s="5">
        <f t="shared" si="10"/>
        <v>379</v>
      </c>
      <c r="F381" s="7">
        <f t="shared" si="11"/>
        <v>1.0251766902804061E-2</v>
      </c>
      <c r="J381" s="6" t="str">
        <f>IFERROR(IF(English!H405*B381&gt;0,English!H405*B381,""),"")</f>
        <v/>
      </c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>
      <c r="A382" s="4"/>
      <c r="B382" s="5">
        <f>N('Return Calculation'!C381&lt;=(English!$D$10*12))</f>
        <v>0</v>
      </c>
      <c r="C382" s="5">
        <f t="shared" si="10"/>
        <v>380</v>
      </c>
      <c r="F382" s="7">
        <f t="shared" si="11"/>
        <v>1.0251766902804061E-2</v>
      </c>
      <c r="J382" s="6" t="str">
        <f>IFERROR(IF(English!H406*B382&gt;0,English!H406*B382,""),"")</f>
        <v/>
      </c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>
      <c r="A383" s="4"/>
      <c r="B383" s="5">
        <f>N('Return Calculation'!C382&lt;=(English!$D$10*12))</f>
        <v>0</v>
      </c>
      <c r="C383" s="5">
        <f t="shared" si="10"/>
        <v>381</v>
      </c>
      <c r="F383" s="7">
        <f t="shared" si="11"/>
        <v>1.0251766902804061E-2</v>
      </c>
      <c r="J383" s="6" t="str">
        <f>IFERROR(IF(English!H407*B383&gt;0,English!H407*B383,""),"")</f>
        <v/>
      </c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>
      <c r="A384" s="4"/>
      <c r="B384" s="5">
        <f>N('Return Calculation'!C383&lt;=(English!$D$10*12))</f>
        <v>0</v>
      </c>
      <c r="C384" s="5">
        <f t="shared" si="10"/>
        <v>382</v>
      </c>
      <c r="F384" s="7">
        <f t="shared" si="11"/>
        <v>1.0251766902804061E-2</v>
      </c>
      <c r="J384" s="6" t="str">
        <f>IFERROR(IF(English!H408*B384&gt;0,English!H408*B384,""),"")</f>
        <v/>
      </c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>
      <c r="A385" s="4"/>
      <c r="B385" s="5">
        <f>N('Return Calculation'!C384&lt;=(English!$D$10*12))</f>
        <v>0</v>
      </c>
      <c r="C385" s="5">
        <f t="shared" si="10"/>
        <v>383</v>
      </c>
      <c r="F385" s="7">
        <f t="shared" si="11"/>
        <v>1.0251766902804061E-2</v>
      </c>
      <c r="J385" s="6" t="str">
        <f>IFERROR(IF(English!H409*B385&gt;0,English!H409*B385,""),"")</f>
        <v/>
      </c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>
      <c r="A386" s="4"/>
      <c r="B386" s="5">
        <f>N('Return Calculation'!C385&lt;=(English!$D$10*12))</f>
        <v>0</v>
      </c>
      <c r="C386" s="5">
        <f t="shared" si="10"/>
        <v>384</v>
      </c>
      <c r="F386" s="7">
        <f t="shared" si="11"/>
        <v>1.0251766902804061E-2</v>
      </c>
      <c r="J386" s="6" t="str">
        <f>IFERROR(IF(English!H410*B386&gt;0,English!H410*B386,""),"")</f>
        <v/>
      </c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>
      <c r="A387" s="4"/>
      <c r="B387" s="5">
        <f>N('Return Calculation'!C386&lt;=(English!$D$10*12))</f>
        <v>0</v>
      </c>
      <c r="C387" s="5">
        <f t="shared" si="10"/>
        <v>385</v>
      </c>
      <c r="F387" s="7">
        <f t="shared" si="11"/>
        <v>1.0251766902804061E-2</v>
      </c>
      <c r="J387" s="6" t="str">
        <f>IFERROR(IF(English!H411*B387&gt;0,English!H411*B387,""),"")</f>
        <v/>
      </c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>
      <c r="A388" s="4"/>
      <c r="B388" s="5">
        <f>N('Return Calculation'!C387&lt;=(English!$D$10*12))</f>
        <v>0</v>
      </c>
      <c r="C388" s="5">
        <f t="shared" ref="C388:C451" si="12">C387+1</f>
        <v>386</v>
      </c>
      <c r="F388" s="7">
        <f t="shared" si="11"/>
        <v>1.0251766902804061E-2</v>
      </c>
      <c r="J388" s="6" t="str">
        <f>IFERROR(IF(English!H412*B388&gt;0,English!H412*B388,""),"")</f>
        <v/>
      </c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>
      <c r="A389" s="4"/>
      <c r="B389" s="5">
        <f>N('Return Calculation'!C388&lt;=(English!$D$10*12))</f>
        <v>0</v>
      </c>
      <c r="C389" s="5">
        <f t="shared" si="12"/>
        <v>387</v>
      </c>
      <c r="F389" s="7">
        <f t="shared" ref="F389:F452" si="13">F388</f>
        <v>1.0251766902804061E-2</v>
      </c>
      <c r="J389" s="6" t="str">
        <f>IFERROR(IF(English!H413*B389&gt;0,English!H413*B389,""),"")</f>
        <v/>
      </c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>
      <c r="A390" s="4"/>
      <c r="B390" s="5">
        <f>N('Return Calculation'!C389&lt;=(English!$D$10*12))</f>
        <v>0</v>
      </c>
      <c r="C390" s="5">
        <f t="shared" si="12"/>
        <v>388</v>
      </c>
      <c r="F390" s="7">
        <f t="shared" si="13"/>
        <v>1.0251766902804061E-2</v>
      </c>
      <c r="J390" s="6" t="str">
        <f>IFERROR(IF(English!H414*B390&gt;0,English!H414*B390,""),"")</f>
        <v/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>
      <c r="A391" s="4"/>
      <c r="B391" s="5">
        <f>N('Return Calculation'!C390&lt;=(English!$D$10*12))</f>
        <v>0</v>
      </c>
      <c r="C391" s="5">
        <f t="shared" si="12"/>
        <v>389</v>
      </c>
      <c r="F391" s="7">
        <f t="shared" si="13"/>
        <v>1.0251766902804061E-2</v>
      </c>
      <c r="J391" s="6" t="str">
        <f>IFERROR(IF(English!H415*B391&gt;0,English!H415*B391,""),"")</f>
        <v/>
      </c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>
      <c r="A392" s="4"/>
      <c r="B392" s="5">
        <f>N('Return Calculation'!C391&lt;=(English!$D$10*12))</f>
        <v>0</v>
      </c>
      <c r="C392" s="5">
        <f t="shared" si="12"/>
        <v>390</v>
      </c>
      <c r="F392" s="7">
        <f t="shared" si="13"/>
        <v>1.0251766902804061E-2</v>
      </c>
      <c r="J392" s="6" t="str">
        <f>IFERROR(IF(English!H416*B392&gt;0,English!H416*B392,""),"")</f>
        <v/>
      </c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>
      <c r="A393" s="4"/>
      <c r="B393" s="5">
        <f>N('Return Calculation'!C392&lt;=(English!$D$10*12))</f>
        <v>0</v>
      </c>
      <c r="C393" s="5">
        <f t="shared" si="12"/>
        <v>391</v>
      </c>
      <c r="F393" s="7">
        <f t="shared" si="13"/>
        <v>1.0251766902804061E-2</v>
      </c>
      <c r="J393" s="6" t="str">
        <f>IFERROR(IF(English!H417*B393&gt;0,English!H417*B393,""),"")</f>
        <v/>
      </c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>
      <c r="A394" s="4"/>
      <c r="B394" s="5">
        <f>N('Return Calculation'!C393&lt;=(English!$D$10*12))</f>
        <v>0</v>
      </c>
      <c r="C394" s="5">
        <f t="shared" si="12"/>
        <v>392</v>
      </c>
      <c r="F394" s="7">
        <f t="shared" si="13"/>
        <v>1.0251766902804061E-2</v>
      </c>
      <c r="J394" s="6" t="str">
        <f>IFERROR(IF(English!H418*B394&gt;0,English!H418*B394,""),"")</f>
        <v/>
      </c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>
      <c r="A395" s="4"/>
      <c r="B395" s="5">
        <f>N('Return Calculation'!C394&lt;=(English!$D$10*12))</f>
        <v>0</v>
      </c>
      <c r="C395" s="5">
        <f t="shared" si="12"/>
        <v>393</v>
      </c>
      <c r="F395" s="7">
        <f t="shared" si="13"/>
        <v>1.0251766902804061E-2</v>
      </c>
      <c r="J395" s="6" t="str">
        <f>IFERROR(IF(English!H419*B395&gt;0,English!H419*B395,""),"")</f>
        <v/>
      </c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>
      <c r="A396" s="4"/>
      <c r="B396" s="5">
        <f>N('Return Calculation'!C395&lt;=(English!$D$10*12))</f>
        <v>0</v>
      </c>
      <c r="C396" s="5">
        <f t="shared" si="12"/>
        <v>394</v>
      </c>
      <c r="F396" s="7">
        <f t="shared" si="13"/>
        <v>1.0251766902804061E-2</v>
      </c>
      <c r="J396" s="6" t="str">
        <f>IFERROR(IF(English!H420*B396&gt;0,English!H420*B396,""),"")</f>
        <v/>
      </c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>
      <c r="A397" s="4"/>
      <c r="B397" s="5">
        <f>N('Return Calculation'!C396&lt;=(English!$D$10*12))</f>
        <v>0</v>
      </c>
      <c r="C397" s="5">
        <f t="shared" si="12"/>
        <v>395</v>
      </c>
      <c r="F397" s="7">
        <f t="shared" si="13"/>
        <v>1.0251766902804061E-2</v>
      </c>
      <c r="J397" s="6" t="str">
        <f>IFERROR(IF(English!H421*B397&gt;0,English!H421*B397,""),"")</f>
        <v/>
      </c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>
      <c r="A398" s="4"/>
      <c r="B398" s="5">
        <f>N('Return Calculation'!C397&lt;=(English!$D$10*12))</f>
        <v>0</v>
      </c>
      <c r="C398" s="5">
        <f t="shared" si="12"/>
        <v>396</v>
      </c>
      <c r="F398" s="7">
        <f t="shared" si="13"/>
        <v>1.0251766902804061E-2</v>
      </c>
      <c r="J398" s="6" t="str">
        <f>IFERROR(IF(English!H422*B398&gt;0,English!H422*B398,""),"")</f>
        <v/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>
      <c r="A399" s="4"/>
      <c r="B399" s="5">
        <f>N('Return Calculation'!C398&lt;=(English!$D$10*12))</f>
        <v>0</v>
      </c>
      <c r="C399" s="5">
        <f t="shared" si="12"/>
        <v>397</v>
      </c>
      <c r="F399" s="7">
        <f t="shared" si="13"/>
        <v>1.0251766902804061E-2</v>
      </c>
      <c r="J399" s="6" t="str">
        <f>IFERROR(IF(English!H423*B399&gt;0,English!H423*B399,""),"")</f>
        <v/>
      </c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>
      <c r="A400" s="4"/>
      <c r="B400" s="5">
        <f>N('Return Calculation'!C399&lt;=(English!$D$10*12))</f>
        <v>0</v>
      </c>
      <c r="C400" s="5">
        <f t="shared" si="12"/>
        <v>398</v>
      </c>
      <c r="F400" s="7">
        <f t="shared" si="13"/>
        <v>1.0251766902804061E-2</v>
      </c>
      <c r="J400" s="6" t="str">
        <f>IFERROR(IF(English!H424*B400&gt;0,English!H424*B400,""),"")</f>
        <v/>
      </c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>
      <c r="A401" s="4"/>
      <c r="B401" s="5">
        <f>N('Return Calculation'!C400&lt;=(English!$D$10*12))</f>
        <v>0</v>
      </c>
      <c r="C401" s="5">
        <f t="shared" si="12"/>
        <v>399</v>
      </c>
      <c r="F401" s="7">
        <f t="shared" si="13"/>
        <v>1.0251766902804061E-2</v>
      </c>
      <c r="J401" s="6" t="str">
        <f>IFERROR(IF(English!H425*B401&gt;0,English!H425*B401,""),"")</f>
        <v/>
      </c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>
      <c r="A402" s="4"/>
      <c r="B402" s="5">
        <f>N('Return Calculation'!C401&lt;=(English!$D$10*12))</f>
        <v>0</v>
      </c>
      <c r="C402" s="5">
        <f t="shared" si="12"/>
        <v>400</v>
      </c>
      <c r="F402" s="7">
        <f t="shared" si="13"/>
        <v>1.0251766902804061E-2</v>
      </c>
      <c r="J402" s="6" t="str">
        <f>IFERROR(IF(English!H426*B402&gt;0,English!H426*B402,""),"")</f>
        <v/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>
      <c r="A403" s="4"/>
      <c r="B403" s="5">
        <f>N('Return Calculation'!C402&lt;=(English!$D$10*12))</f>
        <v>0</v>
      </c>
      <c r="C403" s="5">
        <f t="shared" si="12"/>
        <v>401</v>
      </c>
      <c r="F403" s="7">
        <f t="shared" si="13"/>
        <v>1.0251766902804061E-2</v>
      </c>
      <c r="J403" s="6" t="str">
        <f>IFERROR(IF(English!H427*B403&gt;0,English!H427*B403,""),"")</f>
        <v/>
      </c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>
      <c r="A404" s="4"/>
      <c r="B404" s="5">
        <f>N('Return Calculation'!C403&lt;=(English!$D$10*12))</f>
        <v>0</v>
      </c>
      <c r="C404" s="5">
        <f t="shared" si="12"/>
        <v>402</v>
      </c>
      <c r="F404" s="7">
        <f t="shared" si="13"/>
        <v>1.0251766902804061E-2</v>
      </c>
      <c r="J404" s="6" t="str">
        <f>IFERROR(IF(English!H428*B404&gt;0,English!H428*B404,""),"")</f>
        <v/>
      </c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>
      <c r="A405" s="4"/>
      <c r="B405" s="5">
        <f>N('Return Calculation'!C404&lt;=(English!$D$10*12))</f>
        <v>0</v>
      </c>
      <c r="C405" s="5">
        <f t="shared" si="12"/>
        <v>403</v>
      </c>
      <c r="F405" s="7">
        <f t="shared" si="13"/>
        <v>1.0251766902804061E-2</v>
      </c>
      <c r="J405" s="6" t="str">
        <f>IFERROR(IF(English!H429*B405&gt;0,English!H429*B405,""),"")</f>
        <v/>
      </c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>
      <c r="A406" s="4"/>
      <c r="B406" s="5">
        <f>N('Return Calculation'!C405&lt;=(English!$D$10*12))</f>
        <v>0</v>
      </c>
      <c r="C406" s="5">
        <f t="shared" si="12"/>
        <v>404</v>
      </c>
      <c r="F406" s="7">
        <f t="shared" si="13"/>
        <v>1.0251766902804061E-2</v>
      </c>
      <c r="J406" s="6" t="str">
        <f>IFERROR(IF(English!H430*B406&gt;0,English!H430*B406,""),"")</f>
        <v/>
      </c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>
      <c r="A407" s="4"/>
      <c r="B407" s="5">
        <f>N('Return Calculation'!C406&lt;=(English!$D$10*12))</f>
        <v>0</v>
      </c>
      <c r="C407" s="5">
        <f t="shared" si="12"/>
        <v>405</v>
      </c>
      <c r="F407" s="7">
        <f t="shared" si="13"/>
        <v>1.0251766902804061E-2</v>
      </c>
      <c r="J407" s="6" t="str">
        <f>IFERROR(IF(English!H431*B407&gt;0,English!H431*B407,""),"")</f>
        <v/>
      </c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>
      <c r="A408" s="4"/>
      <c r="B408" s="5">
        <f>N('Return Calculation'!C407&lt;=(English!$D$10*12))</f>
        <v>0</v>
      </c>
      <c r="C408" s="5">
        <f t="shared" si="12"/>
        <v>406</v>
      </c>
      <c r="F408" s="7">
        <f t="shared" si="13"/>
        <v>1.0251766902804061E-2</v>
      </c>
      <c r="J408" s="6" t="str">
        <f>IFERROR(IF(English!H432*B408&gt;0,English!H432*B408,""),"")</f>
        <v/>
      </c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>
      <c r="A409" s="4"/>
      <c r="B409" s="5">
        <f>N('Return Calculation'!C408&lt;=(English!$D$10*12))</f>
        <v>0</v>
      </c>
      <c r="C409" s="5">
        <f t="shared" si="12"/>
        <v>407</v>
      </c>
      <c r="F409" s="7">
        <f t="shared" si="13"/>
        <v>1.0251766902804061E-2</v>
      </c>
      <c r="J409" s="6" t="str">
        <f>IFERROR(IF(English!H433*B409&gt;0,English!H433*B409,""),"")</f>
        <v/>
      </c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>
      <c r="A410" s="4"/>
      <c r="B410" s="5">
        <f>N('Return Calculation'!C409&lt;=(English!$D$10*12))</f>
        <v>0</v>
      </c>
      <c r="C410" s="5">
        <f t="shared" si="12"/>
        <v>408</v>
      </c>
      <c r="F410" s="7">
        <f t="shared" si="13"/>
        <v>1.0251766902804061E-2</v>
      </c>
      <c r="J410" s="6" t="str">
        <f>IFERROR(IF(English!H434*B410&gt;0,English!H434*B410,""),"")</f>
        <v/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>
      <c r="A411" s="4"/>
      <c r="B411" s="5">
        <f>N('Return Calculation'!C410&lt;=(English!$D$10*12))</f>
        <v>0</v>
      </c>
      <c r="C411" s="5">
        <f t="shared" si="12"/>
        <v>409</v>
      </c>
      <c r="F411" s="7">
        <f t="shared" si="13"/>
        <v>1.0251766902804061E-2</v>
      </c>
      <c r="J411" s="6" t="str">
        <f>IFERROR(IF(English!H435*B411&gt;0,English!H435*B411,""),"")</f>
        <v/>
      </c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>
      <c r="A412" s="4"/>
      <c r="B412" s="5">
        <f>N('Return Calculation'!C411&lt;=(English!$D$10*12))</f>
        <v>0</v>
      </c>
      <c r="C412" s="5">
        <f t="shared" si="12"/>
        <v>410</v>
      </c>
      <c r="F412" s="7">
        <f t="shared" si="13"/>
        <v>1.0251766902804061E-2</v>
      </c>
      <c r="J412" s="6" t="str">
        <f>IFERROR(IF(English!H436*B412&gt;0,English!H436*B412,""),"")</f>
        <v/>
      </c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>
      <c r="A413" s="4"/>
      <c r="B413" s="5">
        <f>N('Return Calculation'!C412&lt;=(English!$D$10*12))</f>
        <v>0</v>
      </c>
      <c r="C413" s="5">
        <f t="shared" si="12"/>
        <v>411</v>
      </c>
      <c r="F413" s="7">
        <f t="shared" si="13"/>
        <v>1.0251766902804061E-2</v>
      </c>
      <c r="J413" s="6" t="str">
        <f>IFERROR(IF(English!H437*B413&gt;0,English!H437*B413,""),"")</f>
        <v/>
      </c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>
      <c r="A414" s="4"/>
      <c r="B414" s="5">
        <f>N('Return Calculation'!C413&lt;=(English!$D$10*12))</f>
        <v>0</v>
      </c>
      <c r="C414" s="5">
        <f t="shared" si="12"/>
        <v>412</v>
      </c>
      <c r="F414" s="7">
        <f t="shared" si="13"/>
        <v>1.0251766902804061E-2</v>
      </c>
      <c r="J414" s="6" t="str">
        <f>IFERROR(IF(English!H438*B414&gt;0,English!H438*B414,""),"")</f>
        <v/>
      </c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>
      <c r="A415" s="4"/>
      <c r="B415" s="5">
        <f>N('Return Calculation'!C414&lt;=(English!$D$10*12))</f>
        <v>0</v>
      </c>
      <c r="C415" s="5">
        <f t="shared" si="12"/>
        <v>413</v>
      </c>
      <c r="F415" s="7">
        <f t="shared" si="13"/>
        <v>1.0251766902804061E-2</v>
      </c>
      <c r="J415" s="6" t="str">
        <f>IFERROR(IF(English!H439*B415&gt;0,English!H439*B415,""),"")</f>
        <v/>
      </c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>
      <c r="A416" s="4"/>
      <c r="B416" s="5">
        <f>N('Return Calculation'!C415&lt;=(English!$D$10*12))</f>
        <v>0</v>
      </c>
      <c r="C416" s="5">
        <f t="shared" si="12"/>
        <v>414</v>
      </c>
      <c r="F416" s="7">
        <f t="shared" si="13"/>
        <v>1.0251766902804061E-2</v>
      </c>
      <c r="J416" s="6" t="str">
        <f>IFERROR(IF(English!H440*B416&gt;0,English!H440*B416,""),"")</f>
        <v/>
      </c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>
      <c r="A417" s="4"/>
      <c r="B417" s="5">
        <f>N('Return Calculation'!C416&lt;=(English!$D$10*12))</f>
        <v>0</v>
      </c>
      <c r="C417" s="5">
        <f t="shared" si="12"/>
        <v>415</v>
      </c>
      <c r="F417" s="7">
        <f t="shared" si="13"/>
        <v>1.0251766902804061E-2</v>
      </c>
      <c r="J417" s="6" t="str">
        <f>IFERROR(IF(English!H441*B417&gt;0,English!H441*B417,""),"")</f>
        <v/>
      </c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>
      <c r="A418" s="4"/>
      <c r="B418" s="5">
        <f>N('Return Calculation'!C417&lt;=(English!$D$10*12))</f>
        <v>0</v>
      </c>
      <c r="C418" s="5">
        <f t="shared" si="12"/>
        <v>416</v>
      </c>
      <c r="F418" s="7">
        <f t="shared" si="13"/>
        <v>1.0251766902804061E-2</v>
      </c>
      <c r="J418" s="6" t="str">
        <f>IFERROR(IF(English!H442*B418&gt;0,English!H442*B418,""),"")</f>
        <v/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>
      <c r="A419" s="4"/>
      <c r="B419" s="5">
        <f>N('Return Calculation'!C418&lt;=(English!$D$10*12))</f>
        <v>0</v>
      </c>
      <c r="C419" s="5">
        <f t="shared" si="12"/>
        <v>417</v>
      </c>
      <c r="F419" s="7">
        <f t="shared" si="13"/>
        <v>1.0251766902804061E-2</v>
      </c>
      <c r="J419" s="6" t="str">
        <f>IFERROR(IF(English!H443*B419&gt;0,English!H443*B419,""),"")</f>
        <v/>
      </c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>
      <c r="A420" s="4"/>
      <c r="B420" s="5">
        <f>N('Return Calculation'!C419&lt;=(English!$D$10*12))</f>
        <v>0</v>
      </c>
      <c r="C420" s="5">
        <f t="shared" si="12"/>
        <v>418</v>
      </c>
      <c r="F420" s="7">
        <f t="shared" si="13"/>
        <v>1.0251766902804061E-2</v>
      </c>
      <c r="J420" s="6" t="str">
        <f>IFERROR(IF(English!H444*B420&gt;0,English!H444*B420,""),"")</f>
        <v/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>
      <c r="A421" s="4"/>
      <c r="B421" s="5">
        <f>N('Return Calculation'!C420&lt;=(English!$D$10*12))</f>
        <v>0</v>
      </c>
      <c r="C421" s="5">
        <f t="shared" si="12"/>
        <v>419</v>
      </c>
      <c r="F421" s="7">
        <f t="shared" si="13"/>
        <v>1.0251766902804061E-2</v>
      </c>
      <c r="J421" s="6" t="str">
        <f>IFERROR(IF(English!H445*B421&gt;0,English!H445*B421,""),"")</f>
        <v/>
      </c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>
      <c r="A422" s="4"/>
      <c r="B422" s="5">
        <f>N('Return Calculation'!C421&lt;=(English!$D$10*12))</f>
        <v>0</v>
      </c>
      <c r="C422" s="5">
        <f t="shared" si="12"/>
        <v>420</v>
      </c>
      <c r="F422" s="7">
        <f t="shared" si="13"/>
        <v>1.0251766902804061E-2</v>
      </c>
      <c r="J422" s="6" t="str">
        <f>IFERROR(IF(English!H446*B422&gt;0,English!H446*B422,""),"")</f>
        <v/>
      </c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>
      <c r="A423" s="4"/>
      <c r="B423" s="5">
        <f>N('Return Calculation'!C422&lt;=(English!$D$10*12))</f>
        <v>0</v>
      </c>
      <c r="C423" s="5">
        <f t="shared" si="12"/>
        <v>421</v>
      </c>
      <c r="F423" s="7">
        <f t="shared" si="13"/>
        <v>1.0251766902804061E-2</v>
      </c>
      <c r="J423" s="6" t="str">
        <f>IFERROR(IF(English!H447*B423&gt;0,English!H447*B423,""),"")</f>
        <v/>
      </c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>
      <c r="A424" s="4"/>
      <c r="B424" s="5">
        <f>N('Return Calculation'!C423&lt;=(English!$D$10*12))</f>
        <v>0</v>
      </c>
      <c r="C424" s="5">
        <f t="shared" si="12"/>
        <v>422</v>
      </c>
      <c r="F424" s="7">
        <f t="shared" si="13"/>
        <v>1.0251766902804061E-2</v>
      </c>
      <c r="J424" s="6" t="str">
        <f>IFERROR(IF(English!H448*B424&gt;0,English!H448*B424,""),"")</f>
        <v/>
      </c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>
      <c r="A425" s="4"/>
      <c r="B425" s="5">
        <f>N('Return Calculation'!C424&lt;=(English!$D$10*12))</f>
        <v>0</v>
      </c>
      <c r="C425" s="5">
        <f t="shared" si="12"/>
        <v>423</v>
      </c>
      <c r="F425" s="7">
        <f t="shared" si="13"/>
        <v>1.0251766902804061E-2</v>
      </c>
      <c r="J425" s="6" t="str">
        <f>IFERROR(IF(English!H449*B425&gt;0,English!H449*B425,""),"")</f>
        <v/>
      </c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>
      <c r="A426" s="4"/>
      <c r="B426" s="5">
        <f>N('Return Calculation'!C425&lt;=(English!$D$10*12))</f>
        <v>0</v>
      </c>
      <c r="C426" s="5">
        <f t="shared" si="12"/>
        <v>424</v>
      </c>
      <c r="F426" s="7">
        <f t="shared" si="13"/>
        <v>1.0251766902804061E-2</v>
      </c>
      <c r="J426" s="6" t="str">
        <f>IFERROR(IF(English!H450*B426&gt;0,English!H450*B426,""),"")</f>
        <v/>
      </c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>
      <c r="A427" s="4"/>
      <c r="B427" s="5">
        <f>N('Return Calculation'!C426&lt;=(English!$D$10*12))</f>
        <v>0</v>
      </c>
      <c r="C427" s="5">
        <f t="shared" si="12"/>
        <v>425</v>
      </c>
      <c r="F427" s="7">
        <f t="shared" si="13"/>
        <v>1.0251766902804061E-2</v>
      </c>
      <c r="J427" s="6" t="str">
        <f>IFERROR(IF(English!H451*B427&gt;0,English!H451*B427,""),"")</f>
        <v/>
      </c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>
      <c r="A428" s="4"/>
      <c r="B428" s="5">
        <f>N('Return Calculation'!C427&lt;=(English!$D$10*12))</f>
        <v>0</v>
      </c>
      <c r="C428" s="5">
        <f t="shared" si="12"/>
        <v>426</v>
      </c>
      <c r="F428" s="7">
        <f t="shared" si="13"/>
        <v>1.0251766902804061E-2</v>
      </c>
      <c r="J428" s="6" t="str">
        <f>IFERROR(IF(English!H452*B428&gt;0,English!H452*B428,""),"")</f>
        <v/>
      </c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>
      <c r="A429" s="4"/>
      <c r="B429" s="5">
        <f>N('Return Calculation'!C428&lt;=(English!$D$10*12))</f>
        <v>0</v>
      </c>
      <c r="C429" s="5">
        <f t="shared" si="12"/>
        <v>427</v>
      </c>
      <c r="F429" s="7">
        <f t="shared" si="13"/>
        <v>1.0251766902804061E-2</v>
      </c>
      <c r="J429" s="6" t="str">
        <f>IFERROR(IF(English!H453*B429&gt;0,English!H453*B429,""),"")</f>
        <v/>
      </c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>
      <c r="A430" s="4"/>
      <c r="B430" s="5">
        <f>N('Return Calculation'!C429&lt;=(English!$D$10*12))</f>
        <v>0</v>
      </c>
      <c r="C430" s="5">
        <f t="shared" si="12"/>
        <v>428</v>
      </c>
      <c r="F430" s="7">
        <f t="shared" si="13"/>
        <v>1.0251766902804061E-2</v>
      </c>
      <c r="J430" s="6" t="str">
        <f>IFERROR(IF(English!H454*B430&gt;0,English!H454*B430,""),"")</f>
        <v/>
      </c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>
      <c r="A431" s="4"/>
      <c r="B431" s="5">
        <f>N('Return Calculation'!C430&lt;=(English!$D$10*12))</f>
        <v>0</v>
      </c>
      <c r="C431" s="5">
        <f t="shared" si="12"/>
        <v>429</v>
      </c>
      <c r="F431" s="7">
        <f t="shared" si="13"/>
        <v>1.0251766902804061E-2</v>
      </c>
      <c r="J431" s="6" t="str">
        <f>IFERROR(IF(English!H455*B431&gt;0,English!H455*B431,""),"")</f>
        <v/>
      </c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>
      <c r="A432" s="4"/>
      <c r="B432" s="5">
        <f>N('Return Calculation'!C431&lt;=(English!$D$10*12))</f>
        <v>0</v>
      </c>
      <c r="C432" s="5">
        <f t="shared" si="12"/>
        <v>430</v>
      </c>
      <c r="F432" s="7">
        <f t="shared" si="13"/>
        <v>1.0251766902804061E-2</v>
      </c>
      <c r="J432" s="6" t="str">
        <f>IFERROR(IF(English!H456*B432&gt;0,English!H456*B432,""),"")</f>
        <v/>
      </c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>
      <c r="A433" s="4"/>
      <c r="B433" s="5">
        <f>N('Return Calculation'!C432&lt;=(English!$D$10*12))</f>
        <v>0</v>
      </c>
      <c r="C433" s="5">
        <f t="shared" si="12"/>
        <v>431</v>
      </c>
      <c r="F433" s="7">
        <f t="shared" si="13"/>
        <v>1.0251766902804061E-2</v>
      </c>
      <c r="J433" s="6" t="str">
        <f>IFERROR(IF(English!H457*B433&gt;0,English!H457*B433,""),"")</f>
        <v/>
      </c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>
      <c r="A434" s="4"/>
      <c r="B434" s="5">
        <f>N('Return Calculation'!C433&lt;=(English!$D$10*12))</f>
        <v>0</v>
      </c>
      <c r="C434" s="5">
        <f t="shared" si="12"/>
        <v>432</v>
      </c>
      <c r="F434" s="7">
        <f t="shared" si="13"/>
        <v>1.0251766902804061E-2</v>
      </c>
      <c r="J434" s="6" t="str">
        <f>IFERROR(IF(English!H458*B434&gt;0,English!H458*B434,""),"")</f>
        <v/>
      </c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>
      <c r="A435" s="4"/>
      <c r="B435" s="5">
        <f>N('Return Calculation'!C434&lt;=(English!$D$10*12))</f>
        <v>0</v>
      </c>
      <c r="C435" s="5">
        <f t="shared" si="12"/>
        <v>433</v>
      </c>
      <c r="F435" s="7">
        <f t="shared" si="13"/>
        <v>1.0251766902804061E-2</v>
      </c>
      <c r="J435" s="6" t="str">
        <f>IFERROR(IF(English!H459*B435&gt;0,English!H459*B435,""),"")</f>
        <v/>
      </c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>
      <c r="A436" s="4"/>
      <c r="B436" s="5">
        <f>N('Return Calculation'!C435&lt;=(English!$D$10*12))</f>
        <v>0</v>
      </c>
      <c r="C436" s="5">
        <f t="shared" si="12"/>
        <v>434</v>
      </c>
      <c r="F436" s="7">
        <f t="shared" si="13"/>
        <v>1.0251766902804061E-2</v>
      </c>
      <c r="J436" s="6" t="str">
        <f>IFERROR(IF(English!H460*B436&gt;0,English!H460*B436,""),"")</f>
        <v/>
      </c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>
      <c r="A437" s="4"/>
      <c r="B437" s="5">
        <f>N('Return Calculation'!C436&lt;=(English!$D$10*12))</f>
        <v>0</v>
      </c>
      <c r="C437" s="5">
        <f t="shared" si="12"/>
        <v>435</v>
      </c>
      <c r="F437" s="7">
        <f t="shared" si="13"/>
        <v>1.0251766902804061E-2</v>
      </c>
      <c r="J437" s="6" t="str">
        <f>IFERROR(IF(English!H461*B437&gt;0,English!H461*B437,""),"")</f>
        <v/>
      </c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>
      <c r="A438" s="4"/>
      <c r="B438" s="5">
        <f>N('Return Calculation'!C437&lt;=(English!$D$10*12))</f>
        <v>0</v>
      </c>
      <c r="C438" s="5">
        <f t="shared" si="12"/>
        <v>436</v>
      </c>
      <c r="F438" s="7">
        <f t="shared" si="13"/>
        <v>1.0251766902804061E-2</v>
      </c>
      <c r="J438" s="6" t="str">
        <f>IFERROR(IF(English!H462*B438&gt;0,English!H462*B438,""),"")</f>
        <v/>
      </c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>
      <c r="A439" s="4"/>
      <c r="B439" s="5">
        <f>N('Return Calculation'!C438&lt;=(English!$D$10*12))</f>
        <v>0</v>
      </c>
      <c r="C439" s="5">
        <f t="shared" si="12"/>
        <v>437</v>
      </c>
      <c r="F439" s="7">
        <f t="shared" si="13"/>
        <v>1.0251766902804061E-2</v>
      </c>
      <c r="J439" s="6" t="str">
        <f>IFERROR(IF(English!H463*B439&gt;0,English!H463*B439,""),"")</f>
        <v/>
      </c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>
      <c r="A440" s="4"/>
      <c r="B440" s="5">
        <f>N('Return Calculation'!C439&lt;=(English!$D$10*12))</f>
        <v>0</v>
      </c>
      <c r="C440" s="5">
        <f t="shared" si="12"/>
        <v>438</v>
      </c>
      <c r="F440" s="7">
        <f t="shared" si="13"/>
        <v>1.0251766902804061E-2</v>
      </c>
      <c r="J440" s="6" t="str">
        <f>IFERROR(IF(English!H464*B440&gt;0,English!H464*B440,""),"")</f>
        <v/>
      </c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>
      <c r="A441" s="4"/>
      <c r="B441" s="5">
        <f>N('Return Calculation'!C440&lt;=(English!$D$10*12))</f>
        <v>0</v>
      </c>
      <c r="C441" s="5">
        <f t="shared" si="12"/>
        <v>439</v>
      </c>
      <c r="F441" s="7">
        <f t="shared" si="13"/>
        <v>1.0251766902804061E-2</v>
      </c>
      <c r="J441" s="6" t="str">
        <f>IFERROR(IF(English!H465*B441&gt;0,English!H465*B441,""),"")</f>
        <v/>
      </c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>
      <c r="A442" s="4"/>
      <c r="B442" s="5">
        <f>N('Return Calculation'!C441&lt;=(English!$D$10*12))</f>
        <v>0</v>
      </c>
      <c r="C442" s="5">
        <f t="shared" si="12"/>
        <v>440</v>
      </c>
      <c r="F442" s="7">
        <f t="shared" si="13"/>
        <v>1.0251766902804061E-2</v>
      </c>
      <c r="J442" s="6" t="str">
        <f>IFERROR(IF(English!H466*B442&gt;0,English!H466*B442,""),"")</f>
        <v/>
      </c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>
      <c r="A443" s="4"/>
      <c r="B443" s="5">
        <f>N('Return Calculation'!C442&lt;=(English!$D$10*12))</f>
        <v>0</v>
      </c>
      <c r="C443" s="5">
        <f t="shared" si="12"/>
        <v>441</v>
      </c>
      <c r="F443" s="7">
        <f t="shared" si="13"/>
        <v>1.0251766902804061E-2</v>
      </c>
      <c r="J443" s="6" t="str">
        <f>IFERROR(IF(English!H467*B443&gt;0,English!H467*B443,""),"")</f>
        <v/>
      </c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>
      <c r="A444" s="4"/>
      <c r="B444" s="5">
        <f>N('Return Calculation'!C443&lt;=(English!$D$10*12))</f>
        <v>0</v>
      </c>
      <c r="C444" s="5">
        <f t="shared" si="12"/>
        <v>442</v>
      </c>
      <c r="F444" s="7">
        <f t="shared" si="13"/>
        <v>1.0251766902804061E-2</v>
      </c>
      <c r="J444" s="6" t="str">
        <f>IFERROR(IF(English!H468*B444&gt;0,English!H468*B444,""),"")</f>
        <v/>
      </c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>
      <c r="A445" s="4"/>
      <c r="B445" s="5">
        <f>N('Return Calculation'!C444&lt;=(English!$D$10*12))</f>
        <v>0</v>
      </c>
      <c r="C445" s="5">
        <f t="shared" si="12"/>
        <v>443</v>
      </c>
      <c r="F445" s="7">
        <f t="shared" si="13"/>
        <v>1.0251766902804061E-2</v>
      </c>
      <c r="J445" s="6" t="str">
        <f>IFERROR(IF(English!H469*B445&gt;0,English!H469*B445,""),"")</f>
        <v/>
      </c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>
      <c r="A446" s="4"/>
      <c r="B446" s="5">
        <f>N('Return Calculation'!C445&lt;=(English!$D$10*12))</f>
        <v>0</v>
      </c>
      <c r="C446" s="5">
        <f t="shared" si="12"/>
        <v>444</v>
      </c>
      <c r="F446" s="7">
        <f t="shared" si="13"/>
        <v>1.0251766902804061E-2</v>
      </c>
      <c r="J446" s="6" t="str">
        <f>IFERROR(IF(English!H470*B446&gt;0,English!H470*B446,""),"")</f>
        <v/>
      </c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>
      <c r="A447" s="4"/>
      <c r="B447" s="5">
        <f>N('Return Calculation'!C446&lt;=(English!$D$10*12))</f>
        <v>0</v>
      </c>
      <c r="C447" s="5">
        <f t="shared" si="12"/>
        <v>445</v>
      </c>
      <c r="F447" s="7">
        <f t="shared" si="13"/>
        <v>1.0251766902804061E-2</v>
      </c>
      <c r="J447" s="6" t="str">
        <f>IFERROR(IF(English!H471*B447&gt;0,English!H471*B447,""),"")</f>
        <v/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>
      <c r="A448" s="4"/>
      <c r="B448" s="5">
        <f>N('Return Calculation'!C447&lt;=(English!$D$10*12))</f>
        <v>0</v>
      </c>
      <c r="C448" s="5">
        <f t="shared" si="12"/>
        <v>446</v>
      </c>
      <c r="F448" s="7">
        <f t="shared" si="13"/>
        <v>1.0251766902804061E-2</v>
      </c>
      <c r="J448" s="6" t="str">
        <f>IFERROR(IF(English!H472*B448&gt;0,English!H472*B448,""),"")</f>
        <v/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>
      <c r="A449" s="4"/>
      <c r="B449" s="5">
        <f>N('Return Calculation'!C448&lt;=(English!$D$10*12))</f>
        <v>0</v>
      </c>
      <c r="C449" s="5">
        <f t="shared" si="12"/>
        <v>447</v>
      </c>
      <c r="F449" s="7">
        <f t="shared" si="13"/>
        <v>1.0251766902804061E-2</v>
      </c>
      <c r="J449" s="6" t="str">
        <f>IFERROR(IF(English!H473*B449&gt;0,English!H473*B449,""),"")</f>
        <v/>
      </c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>
      <c r="A450" s="4"/>
      <c r="B450" s="5">
        <f>N('Return Calculation'!C449&lt;=(English!$D$10*12))</f>
        <v>0</v>
      </c>
      <c r="C450" s="5">
        <f t="shared" si="12"/>
        <v>448</v>
      </c>
      <c r="F450" s="7">
        <f t="shared" si="13"/>
        <v>1.0251766902804061E-2</v>
      </c>
      <c r="J450" s="6" t="str">
        <f>IFERROR(IF(English!H474*B450&gt;0,English!H474*B450,""),"")</f>
        <v/>
      </c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>
      <c r="A451" s="4"/>
      <c r="B451" s="5">
        <f>N('Return Calculation'!C450&lt;=(English!$D$10*12))</f>
        <v>0</v>
      </c>
      <c r="C451" s="5">
        <f t="shared" si="12"/>
        <v>449</v>
      </c>
      <c r="F451" s="7">
        <f t="shared" si="13"/>
        <v>1.0251766902804061E-2</v>
      </c>
      <c r="J451" s="6" t="str">
        <f>IFERROR(IF(English!H475*B451&gt;0,English!H475*B451,""),"")</f>
        <v/>
      </c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>
      <c r="A452" s="4"/>
      <c r="B452" s="5">
        <f>N('Return Calculation'!C451&lt;=(English!$D$10*12))</f>
        <v>0</v>
      </c>
      <c r="C452" s="5">
        <f t="shared" ref="C452:C515" si="14">C451+1</f>
        <v>450</v>
      </c>
      <c r="F452" s="7">
        <f t="shared" si="13"/>
        <v>1.0251766902804061E-2</v>
      </c>
      <c r="J452" s="6" t="str">
        <f>IFERROR(IF(English!H476*B452&gt;0,English!H476*B452,""),"")</f>
        <v/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>
      <c r="A453" s="4"/>
      <c r="B453" s="5">
        <f>N('Return Calculation'!C452&lt;=(English!$D$10*12))</f>
        <v>0</v>
      </c>
      <c r="C453" s="5">
        <f t="shared" si="14"/>
        <v>451</v>
      </c>
      <c r="F453" s="7">
        <f t="shared" ref="F453:F516" si="15">F452</f>
        <v>1.0251766902804061E-2</v>
      </c>
      <c r="J453" s="6" t="str">
        <f>IFERROR(IF(English!H477*B453&gt;0,English!H477*B453,""),"")</f>
        <v/>
      </c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>
      <c r="A454" s="4"/>
      <c r="B454" s="5">
        <f>N('Return Calculation'!C453&lt;=(English!$D$10*12))</f>
        <v>0</v>
      </c>
      <c r="C454" s="5">
        <f t="shared" si="14"/>
        <v>452</v>
      </c>
      <c r="F454" s="7">
        <f t="shared" si="15"/>
        <v>1.0251766902804061E-2</v>
      </c>
      <c r="J454" s="6" t="str">
        <f>IFERROR(IF(English!H478*B454&gt;0,English!H478*B454,""),"")</f>
        <v/>
      </c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>
      <c r="A455" s="4"/>
      <c r="B455" s="5">
        <f>N('Return Calculation'!C454&lt;=(English!$D$10*12))</f>
        <v>0</v>
      </c>
      <c r="C455" s="5">
        <f t="shared" si="14"/>
        <v>453</v>
      </c>
      <c r="F455" s="7">
        <f t="shared" si="15"/>
        <v>1.0251766902804061E-2</v>
      </c>
      <c r="J455" s="6" t="str">
        <f>IFERROR(IF(English!H479*B455&gt;0,English!H479*B455,""),"")</f>
        <v/>
      </c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>
      <c r="A456" s="4"/>
      <c r="B456" s="5">
        <f>N('Return Calculation'!C455&lt;=(English!$D$10*12))</f>
        <v>0</v>
      </c>
      <c r="C456" s="5">
        <f t="shared" si="14"/>
        <v>454</v>
      </c>
      <c r="F456" s="7">
        <f t="shared" si="15"/>
        <v>1.0251766902804061E-2</v>
      </c>
      <c r="J456" s="6" t="str">
        <f>IFERROR(IF(English!H480*B456&gt;0,English!H480*B456,""),"")</f>
        <v/>
      </c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>
      <c r="A457" s="4"/>
      <c r="B457" s="5">
        <f>N('Return Calculation'!C456&lt;=(English!$D$10*12))</f>
        <v>0</v>
      </c>
      <c r="C457" s="5">
        <f t="shared" si="14"/>
        <v>455</v>
      </c>
      <c r="F457" s="7">
        <f t="shared" si="15"/>
        <v>1.0251766902804061E-2</v>
      </c>
      <c r="J457" s="6" t="str">
        <f>IFERROR(IF(English!H481*B457&gt;0,English!H481*B457,""),"")</f>
        <v/>
      </c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>
      <c r="A458" s="4"/>
      <c r="B458" s="5">
        <f>N('Return Calculation'!C457&lt;=(English!$D$10*12))</f>
        <v>0</v>
      </c>
      <c r="C458" s="5">
        <f t="shared" si="14"/>
        <v>456</v>
      </c>
      <c r="F458" s="7">
        <f t="shared" si="15"/>
        <v>1.0251766902804061E-2</v>
      </c>
      <c r="J458" s="6" t="str">
        <f>IFERROR(IF(English!H482*B458&gt;0,English!H482*B458,""),"")</f>
        <v/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>
      <c r="A459" s="4"/>
      <c r="B459" s="5">
        <f>N('Return Calculation'!C458&lt;=(English!$D$10*12))</f>
        <v>0</v>
      </c>
      <c r="C459" s="5">
        <f t="shared" si="14"/>
        <v>457</v>
      </c>
      <c r="F459" s="7">
        <f t="shared" si="15"/>
        <v>1.0251766902804061E-2</v>
      </c>
      <c r="J459" s="6" t="str">
        <f>IFERROR(IF(English!H483*B459&gt;0,English!H483*B459,""),"")</f>
        <v/>
      </c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>
      <c r="A460" s="4"/>
      <c r="B460" s="5">
        <f>N('Return Calculation'!C459&lt;=(English!$D$10*12))</f>
        <v>0</v>
      </c>
      <c r="C460" s="5">
        <f t="shared" si="14"/>
        <v>458</v>
      </c>
      <c r="F460" s="7">
        <f t="shared" si="15"/>
        <v>1.0251766902804061E-2</v>
      </c>
      <c r="J460" s="6" t="str">
        <f>IFERROR(IF(English!H484*B460&gt;0,English!H484*B460,""),"")</f>
        <v/>
      </c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>
      <c r="A461" s="4"/>
      <c r="B461" s="5">
        <f>N('Return Calculation'!C460&lt;=(English!$D$10*12))</f>
        <v>0</v>
      </c>
      <c r="C461" s="5">
        <f t="shared" si="14"/>
        <v>459</v>
      </c>
      <c r="F461" s="7">
        <f t="shared" si="15"/>
        <v>1.0251766902804061E-2</v>
      </c>
      <c r="J461" s="6" t="str">
        <f>IFERROR(IF(English!H485*B461&gt;0,English!H485*B461,""),"")</f>
        <v/>
      </c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>
      <c r="A462" s="4"/>
      <c r="B462" s="5">
        <f>N('Return Calculation'!C461&lt;=(English!$D$10*12))</f>
        <v>0</v>
      </c>
      <c r="C462" s="5">
        <f t="shared" si="14"/>
        <v>460</v>
      </c>
      <c r="F462" s="7">
        <f t="shared" si="15"/>
        <v>1.0251766902804061E-2</v>
      </c>
      <c r="J462" s="6" t="str">
        <f>IFERROR(IF(English!H486*B462&gt;0,English!H486*B462,""),"")</f>
        <v/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>
      <c r="A463" s="4"/>
      <c r="B463" s="5">
        <f>N('Return Calculation'!C462&lt;=(English!$D$10*12))</f>
        <v>0</v>
      </c>
      <c r="C463" s="5">
        <f t="shared" si="14"/>
        <v>461</v>
      </c>
      <c r="F463" s="7">
        <f t="shared" si="15"/>
        <v>1.0251766902804061E-2</v>
      </c>
      <c r="J463" s="6" t="str">
        <f>IFERROR(IF(English!H487*B463&gt;0,English!H487*B463,""),"")</f>
        <v/>
      </c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>
      <c r="A464" s="4"/>
      <c r="B464" s="5">
        <f>N('Return Calculation'!C463&lt;=(English!$D$10*12))</f>
        <v>0</v>
      </c>
      <c r="C464" s="5">
        <f t="shared" si="14"/>
        <v>462</v>
      </c>
      <c r="F464" s="7">
        <f t="shared" si="15"/>
        <v>1.0251766902804061E-2</v>
      </c>
      <c r="J464" s="6" t="str">
        <f>IFERROR(IF(English!H488*B464&gt;0,English!H488*B464,""),"")</f>
        <v/>
      </c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>
      <c r="A465" s="4"/>
      <c r="B465" s="5">
        <f>N('Return Calculation'!C464&lt;=(English!$D$10*12))</f>
        <v>0</v>
      </c>
      <c r="C465" s="5">
        <f t="shared" si="14"/>
        <v>463</v>
      </c>
      <c r="F465" s="7">
        <f t="shared" si="15"/>
        <v>1.0251766902804061E-2</v>
      </c>
      <c r="J465" s="6" t="str">
        <f>IFERROR(IF(English!H489*B465&gt;0,English!H489*B465,""),"")</f>
        <v/>
      </c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>
      <c r="A466" s="4"/>
      <c r="B466" s="5">
        <f>N('Return Calculation'!C465&lt;=(English!$D$10*12))</f>
        <v>0</v>
      </c>
      <c r="C466" s="5">
        <f t="shared" si="14"/>
        <v>464</v>
      </c>
      <c r="F466" s="7">
        <f t="shared" si="15"/>
        <v>1.0251766902804061E-2</v>
      </c>
      <c r="J466" s="6" t="str">
        <f>IFERROR(IF(English!H490*B466&gt;0,English!H490*B466,""),"")</f>
        <v/>
      </c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>
      <c r="A467" s="4"/>
      <c r="B467" s="5">
        <f>N('Return Calculation'!C466&lt;=(English!$D$10*12))</f>
        <v>0</v>
      </c>
      <c r="C467" s="5">
        <f t="shared" si="14"/>
        <v>465</v>
      </c>
      <c r="F467" s="7">
        <f t="shared" si="15"/>
        <v>1.0251766902804061E-2</v>
      </c>
      <c r="J467" s="6" t="str">
        <f>IFERROR(IF(English!H491*B467&gt;0,English!H491*B467,""),"")</f>
        <v/>
      </c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>
      <c r="A468" s="4"/>
      <c r="B468" s="5">
        <f>N('Return Calculation'!C467&lt;=(English!$D$10*12))</f>
        <v>0</v>
      </c>
      <c r="C468" s="5">
        <f t="shared" si="14"/>
        <v>466</v>
      </c>
      <c r="F468" s="7">
        <f t="shared" si="15"/>
        <v>1.0251766902804061E-2</v>
      </c>
      <c r="J468" s="6" t="str">
        <f>IFERROR(IF(English!H492*B468&gt;0,English!H492*B468,""),"")</f>
        <v/>
      </c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>
      <c r="A469" s="4"/>
      <c r="B469" s="5">
        <f>N('Return Calculation'!C468&lt;=(English!$D$10*12))</f>
        <v>0</v>
      </c>
      <c r="C469" s="5">
        <f t="shared" si="14"/>
        <v>467</v>
      </c>
      <c r="F469" s="7">
        <f t="shared" si="15"/>
        <v>1.0251766902804061E-2</v>
      </c>
      <c r="J469" s="6" t="str">
        <f>IFERROR(IF(English!H493*B469&gt;0,English!H493*B469,""),"")</f>
        <v/>
      </c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>
      <c r="A470" s="4"/>
      <c r="B470" s="5">
        <f>N('Return Calculation'!C469&lt;=(English!$D$10*12))</f>
        <v>0</v>
      </c>
      <c r="C470" s="5">
        <f t="shared" si="14"/>
        <v>468</v>
      </c>
      <c r="F470" s="7">
        <f t="shared" si="15"/>
        <v>1.0251766902804061E-2</v>
      </c>
      <c r="J470" s="6" t="str">
        <f>IFERROR(IF(English!H494*B470&gt;0,English!H494*B470,""),"")</f>
        <v/>
      </c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>
      <c r="A471" s="4"/>
      <c r="B471" s="5">
        <f>N('Return Calculation'!C470&lt;=(English!$D$10*12))</f>
        <v>0</v>
      </c>
      <c r="C471" s="5">
        <f t="shared" si="14"/>
        <v>469</v>
      </c>
      <c r="F471" s="7">
        <f t="shared" si="15"/>
        <v>1.0251766902804061E-2</v>
      </c>
      <c r="J471" s="6" t="str">
        <f>IFERROR(IF(English!H495*B471&gt;0,English!H495*B471,""),"")</f>
        <v/>
      </c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>
      <c r="A472" s="4"/>
      <c r="B472" s="5">
        <f>N('Return Calculation'!C471&lt;=(English!$D$10*12))</f>
        <v>0</v>
      </c>
      <c r="C472" s="5">
        <f t="shared" si="14"/>
        <v>470</v>
      </c>
      <c r="F472" s="7">
        <f t="shared" si="15"/>
        <v>1.0251766902804061E-2</v>
      </c>
      <c r="J472" s="6" t="str">
        <f>IFERROR(IF(English!H496*B472&gt;0,English!H496*B472,""),"")</f>
        <v/>
      </c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>
      <c r="A473" s="4"/>
      <c r="B473" s="5">
        <f>N('Return Calculation'!C472&lt;=(English!$D$10*12))</f>
        <v>0</v>
      </c>
      <c r="C473" s="5">
        <f t="shared" si="14"/>
        <v>471</v>
      </c>
      <c r="F473" s="7">
        <f t="shared" si="15"/>
        <v>1.0251766902804061E-2</v>
      </c>
      <c r="J473" s="6" t="str">
        <f>IFERROR(IF(English!H497*B473&gt;0,English!H497*B473,""),"")</f>
        <v/>
      </c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>
      <c r="A474" s="4"/>
      <c r="B474" s="5">
        <f>N('Return Calculation'!C473&lt;=(English!$D$10*12))</f>
        <v>0</v>
      </c>
      <c r="C474" s="5">
        <f t="shared" si="14"/>
        <v>472</v>
      </c>
      <c r="F474" s="7">
        <f t="shared" si="15"/>
        <v>1.0251766902804061E-2</v>
      </c>
      <c r="J474" s="6" t="str">
        <f>IFERROR(IF(English!H498*B474&gt;0,English!H498*B474,""),"")</f>
        <v/>
      </c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>
      <c r="A475" s="4"/>
      <c r="B475" s="5">
        <f>N('Return Calculation'!C474&lt;=(English!$D$10*12))</f>
        <v>0</v>
      </c>
      <c r="C475" s="5">
        <f t="shared" si="14"/>
        <v>473</v>
      </c>
      <c r="F475" s="7">
        <f t="shared" si="15"/>
        <v>1.0251766902804061E-2</v>
      </c>
      <c r="J475" s="6" t="str">
        <f>IFERROR(IF(English!H499*B475&gt;0,English!H499*B475,""),"")</f>
        <v/>
      </c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>
      <c r="A476" s="4"/>
      <c r="B476" s="5">
        <f>N('Return Calculation'!C475&lt;=(English!$D$10*12))</f>
        <v>0</v>
      </c>
      <c r="C476" s="5">
        <f t="shared" si="14"/>
        <v>474</v>
      </c>
      <c r="F476" s="7">
        <f t="shared" si="15"/>
        <v>1.0251766902804061E-2</v>
      </c>
      <c r="J476" s="6" t="str">
        <f>IFERROR(IF(English!H500*B476&gt;0,English!H500*B476,""),"")</f>
        <v/>
      </c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>
      <c r="A477" s="4"/>
      <c r="B477" s="5">
        <f>N('Return Calculation'!C476&lt;=(English!$D$10*12))</f>
        <v>0</v>
      </c>
      <c r="C477" s="5">
        <f t="shared" si="14"/>
        <v>475</v>
      </c>
      <c r="F477" s="7">
        <f t="shared" si="15"/>
        <v>1.0251766902804061E-2</v>
      </c>
      <c r="J477" s="6" t="str">
        <f>IFERROR(IF(English!H501*B477&gt;0,English!H501*B477,""),"")</f>
        <v/>
      </c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>
      <c r="A478" s="4"/>
      <c r="B478" s="5">
        <f>N('Return Calculation'!C477&lt;=(English!$D$10*12))</f>
        <v>0</v>
      </c>
      <c r="C478" s="5">
        <f t="shared" si="14"/>
        <v>476</v>
      </c>
      <c r="F478" s="7">
        <f t="shared" si="15"/>
        <v>1.0251766902804061E-2</v>
      </c>
      <c r="J478" s="6" t="str">
        <f>IFERROR(IF(English!H502*B478&gt;0,English!H502*B478,""),"")</f>
        <v/>
      </c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>
      <c r="A479" s="4"/>
      <c r="B479" s="5">
        <f>N('Return Calculation'!C478&lt;=(English!$D$10*12))</f>
        <v>0</v>
      </c>
      <c r="C479" s="5">
        <f t="shared" si="14"/>
        <v>477</v>
      </c>
      <c r="F479" s="7">
        <f t="shared" si="15"/>
        <v>1.0251766902804061E-2</v>
      </c>
      <c r="J479" s="6" t="str">
        <f>IFERROR(IF(English!H503*B479&gt;0,English!H503*B479,""),"")</f>
        <v/>
      </c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>
      <c r="A480" s="4"/>
      <c r="B480" s="5">
        <f>N('Return Calculation'!C479&lt;=(English!$D$10*12))</f>
        <v>0</v>
      </c>
      <c r="C480" s="5">
        <f t="shared" si="14"/>
        <v>478</v>
      </c>
      <c r="F480" s="7">
        <f t="shared" si="15"/>
        <v>1.0251766902804061E-2</v>
      </c>
      <c r="J480" s="6" t="str">
        <f>IFERROR(IF(English!H504*B480&gt;0,English!H504*B480,""),"")</f>
        <v/>
      </c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>
      <c r="A481" s="4"/>
      <c r="B481" s="5">
        <f>N('Return Calculation'!C480&lt;=(English!$D$10*12))</f>
        <v>0</v>
      </c>
      <c r="C481" s="5">
        <f t="shared" si="14"/>
        <v>479</v>
      </c>
      <c r="F481" s="7">
        <f t="shared" si="15"/>
        <v>1.0251766902804061E-2</v>
      </c>
      <c r="J481" s="6" t="str">
        <f>IFERROR(IF(English!H505*B481&gt;0,English!H505*B481,""),"")</f>
        <v/>
      </c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>
      <c r="A482" s="4"/>
      <c r="B482" s="5">
        <f>N('Return Calculation'!C481&lt;=(English!$D$10*12))</f>
        <v>0</v>
      </c>
      <c r="C482" s="5">
        <f t="shared" si="14"/>
        <v>480</v>
      </c>
      <c r="F482" s="7">
        <f t="shared" si="15"/>
        <v>1.0251766902804061E-2</v>
      </c>
      <c r="J482" s="6" t="str">
        <f>IFERROR(IF(English!H506*B482&gt;0,English!H506*B482,""),"")</f>
        <v/>
      </c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>
      <c r="A483" s="4"/>
      <c r="B483" s="5">
        <f>N('Return Calculation'!C482&lt;=(English!$D$10*12))</f>
        <v>0</v>
      </c>
      <c r="C483" s="5">
        <f t="shared" si="14"/>
        <v>481</v>
      </c>
      <c r="F483" s="7">
        <f t="shared" si="15"/>
        <v>1.0251766902804061E-2</v>
      </c>
      <c r="J483" s="6" t="str">
        <f>IFERROR(IF(English!H507*B483&gt;0,English!H507*B483,""),"")</f>
        <v/>
      </c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>
      <c r="A484" s="4"/>
      <c r="B484" s="5">
        <f>N('Return Calculation'!C483&lt;=(English!$D$10*12))</f>
        <v>0</v>
      </c>
      <c r="C484" s="5">
        <f t="shared" si="14"/>
        <v>482</v>
      </c>
      <c r="F484" s="7">
        <f t="shared" si="15"/>
        <v>1.0251766902804061E-2</v>
      </c>
      <c r="J484" s="6" t="str">
        <f>IFERROR(IF(English!H508*B484&gt;0,English!H508*B484,""),"")</f>
        <v/>
      </c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>
      <c r="A485" s="4"/>
      <c r="B485" s="5">
        <f>N('Return Calculation'!C484&lt;=(English!$D$10*12))</f>
        <v>0</v>
      </c>
      <c r="C485" s="5">
        <f t="shared" si="14"/>
        <v>483</v>
      </c>
      <c r="F485" s="7">
        <f t="shared" si="15"/>
        <v>1.0251766902804061E-2</v>
      </c>
      <c r="J485" s="6" t="str">
        <f>IFERROR(IF(English!H509*B485&gt;0,English!H509*B485,""),"")</f>
        <v/>
      </c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>
      <c r="A486" s="4"/>
      <c r="B486" s="5">
        <f>N('Return Calculation'!C485&lt;=(English!$D$10*12))</f>
        <v>0</v>
      </c>
      <c r="C486" s="5">
        <f t="shared" si="14"/>
        <v>484</v>
      </c>
      <c r="F486" s="7">
        <f t="shared" si="15"/>
        <v>1.0251766902804061E-2</v>
      </c>
      <c r="J486" s="6" t="str">
        <f>IFERROR(IF(English!H510*B486&gt;0,English!H510*B486,""),"")</f>
        <v/>
      </c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>
      <c r="A487" s="4"/>
      <c r="B487" s="5">
        <f>N('Return Calculation'!C486&lt;=(English!$D$10*12))</f>
        <v>0</v>
      </c>
      <c r="C487" s="5">
        <f t="shared" si="14"/>
        <v>485</v>
      </c>
      <c r="F487" s="7">
        <f t="shared" si="15"/>
        <v>1.0251766902804061E-2</v>
      </c>
      <c r="J487" s="6" t="str">
        <f>IFERROR(IF(English!H511*B487&gt;0,English!H511*B487,""),"")</f>
        <v/>
      </c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>
      <c r="A488" s="4"/>
      <c r="B488" s="5">
        <f>N('Return Calculation'!C487&lt;=(English!$D$10*12))</f>
        <v>0</v>
      </c>
      <c r="C488" s="5">
        <f t="shared" si="14"/>
        <v>486</v>
      </c>
      <c r="F488" s="7">
        <f t="shared" si="15"/>
        <v>1.0251766902804061E-2</v>
      </c>
      <c r="J488" s="6" t="str">
        <f>IFERROR(IF(English!H512*B488&gt;0,English!H512*B488,""),"")</f>
        <v/>
      </c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>
      <c r="A489" s="4"/>
      <c r="B489" s="5">
        <f>N('Return Calculation'!C488&lt;=(English!$D$10*12))</f>
        <v>0</v>
      </c>
      <c r="C489" s="5">
        <f t="shared" si="14"/>
        <v>487</v>
      </c>
      <c r="F489" s="7">
        <f t="shared" si="15"/>
        <v>1.0251766902804061E-2</v>
      </c>
      <c r="J489" s="6" t="str">
        <f>IFERROR(IF(English!H513*B489&gt;0,English!H513*B489,""),"")</f>
        <v/>
      </c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>
      <c r="A490" s="4"/>
      <c r="B490" s="5">
        <f>N('Return Calculation'!C489&lt;=(English!$D$10*12))</f>
        <v>0</v>
      </c>
      <c r="C490" s="5">
        <f t="shared" si="14"/>
        <v>488</v>
      </c>
      <c r="F490" s="7">
        <f t="shared" si="15"/>
        <v>1.0251766902804061E-2</v>
      </c>
      <c r="J490" s="6" t="str">
        <f>IFERROR(IF(English!H514*B490&gt;0,English!H514*B490,""),"")</f>
        <v/>
      </c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>
      <c r="A491" s="4"/>
      <c r="B491" s="5">
        <f>N('Return Calculation'!C490&lt;=(English!$D$10*12))</f>
        <v>0</v>
      </c>
      <c r="C491" s="5">
        <f t="shared" si="14"/>
        <v>489</v>
      </c>
      <c r="F491" s="7">
        <f t="shared" si="15"/>
        <v>1.0251766902804061E-2</v>
      </c>
      <c r="J491" s="6" t="str">
        <f>IFERROR(IF(English!H515*B491&gt;0,English!H515*B491,""),"")</f>
        <v/>
      </c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>
      <c r="A492" s="4"/>
      <c r="B492" s="5">
        <f>N('Return Calculation'!C491&lt;=(English!$D$10*12))</f>
        <v>0</v>
      </c>
      <c r="C492" s="5">
        <f t="shared" si="14"/>
        <v>490</v>
      </c>
      <c r="F492" s="7">
        <f t="shared" si="15"/>
        <v>1.0251766902804061E-2</v>
      </c>
      <c r="J492" s="6" t="str">
        <f>IFERROR(IF(English!H516*B492&gt;0,English!H516*B492,""),"")</f>
        <v/>
      </c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>
      <c r="A493" s="4"/>
      <c r="B493" s="5">
        <f>N('Return Calculation'!C492&lt;=(English!$D$10*12))</f>
        <v>0</v>
      </c>
      <c r="C493" s="5">
        <f t="shared" si="14"/>
        <v>491</v>
      </c>
      <c r="F493" s="7">
        <f t="shared" si="15"/>
        <v>1.0251766902804061E-2</v>
      </c>
      <c r="J493" s="6" t="str">
        <f>IFERROR(IF(English!H517*B493&gt;0,English!H517*B493,""),"")</f>
        <v/>
      </c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>
      <c r="A494" s="4"/>
      <c r="B494" s="5">
        <f>N('Return Calculation'!C493&lt;=(English!$D$10*12))</f>
        <v>0</v>
      </c>
      <c r="C494" s="5">
        <f t="shared" si="14"/>
        <v>492</v>
      </c>
      <c r="F494" s="7">
        <f t="shared" si="15"/>
        <v>1.0251766902804061E-2</v>
      </c>
      <c r="J494" s="6" t="str">
        <f>IFERROR(IF(English!H518*B494&gt;0,English!H518*B494,""),"")</f>
        <v/>
      </c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>
      <c r="A495" s="4"/>
      <c r="B495" s="5">
        <f>N('Return Calculation'!C494&lt;=(English!$D$10*12))</f>
        <v>0</v>
      </c>
      <c r="C495" s="5">
        <f t="shared" si="14"/>
        <v>493</v>
      </c>
      <c r="F495" s="7">
        <f t="shared" si="15"/>
        <v>1.0251766902804061E-2</v>
      </c>
      <c r="J495" s="6" t="str">
        <f>IFERROR(IF(English!H519*B495&gt;0,English!H519*B495,""),"")</f>
        <v/>
      </c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>
      <c r="A496" s="4"/>
      <c r="B496" s="5">
        <f>N('Return Calculation'!C495&lt;=(English!$D$10*12))</f>
        <v>0</v>
      </c>
      <c r="C496" s="5">
        <f t="shared" si="14"/>
        <v>494</v>
      </c>
      <c r="F496" s="7">
        <f t="shared" si="15"/>
        <v>1.0251766902804061E-2</v>
      </c>
      <c r="J496" s="6" t="str">
        <f>IFERROR(IF(English!H520*B496&gt;0,English!H520*B496,""),"")</f>
        <v/>
      </c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>
      <c r="A497" s="4"/>
      <c r="B497" s="5">
        <f>N('Return Calculation'!C496&lt;=(English!$D$10*12))</f>
        <v>0</v>
      </c>
      <c r="C497" s="5">
        <f t="shared" si="14"/>
        <v>495</v>
      </c>
      <c r="F497" s="7">
        <f t="shared" si="15"/>
        <v>1.0251766902804061E-2</v>
      </c>
      <c r="J497" s="6" t="str">
        <f>IFERROR(IF(English!H521*B497&gt;0,English!H521*B497,""),"")</f>
        <v/>
      </c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>
      <c r="A498" s="4"/>
      <c r="B498" s="5">
        <f>N('Return Calculation'!C497&lt;=(English!$D$10*12))</f>
        <v>0</v>
      </c>
      <c r="C498" s="5">
        <f t="shared" si="14"/>
        <v>496</v>
      </c>
      <c r="F498" s="7">
        <f t="shared" si="15"/>
        <v>1.0251766902804061E-2</v>
      </c>
      <c r="J498" s="6" t="str">
        <f>IFERROR(IF(English!H522*B498&gt;0,English!H522*B498,""),"")</f>
        <v/>
      </c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>
      <c r="A499" s="4"/>
      <c r="B499" s="5">
        <f>N('Return Calculation'!C498&lt;=(English!$D$10*12))</f>
        <v>0</v>
      </c>
      <c r="C499" s="5">
        <f t="shared" si="14"/>
        <v>497</v>
      </c>
      <c r="F499" s="7">
        <f t="shared" si="15"/>
        <v>1.0251766902804061E-2</v>
      </c>
      <c r="J499" s="6" t="str">
        <f>IFERROR(IF(English!H523*B499&gt;0,English!H523*B499,""),"")</f>
        <v/>
      </c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>
      <c r="A500" s="4"/>
      <c r="B500" s="5">
        <f>N('Return Calculation'!C499&lt;=(English!$D$10*12))</f>
        <v>0</v>
      </c>
      <c r="C500" s="5">
        <f t="shared" si="14"/>
        <v>498</v>
      </c>
      <c r="F500" s="7">
        <f t="shared" si="15"/>
        <v>1.0251766902804061E-2</v>
      </c>
      <c r="J500" s="6" t="str">
        <f>IFERROR(IF(English!H524*B500&gt;0,English!H524*B500,""),"")</f>
        <v/>
      </c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>
      <c r="A501" s="4"/>
      <c r="B501" s="5">
        <f>N('Return Calculation'!C500&lt;=(English!$D$10*12))</f>
        <v>0</v>
      </c>
      <c r="C501" s="5">
        <f t="shared" si="14"/>
        <v>499</v>
      </c>
      <c r="F501" s="7">
        <f t="shared" si="15"/>
        <v>1.0251766902804061E-2</v>
      </c>
      <c r="J501" s="6" t="str">
        <f>IFERROR(IF(English!H525*B501&gt;0,English!H525*B501,""),"")</f>
        <v/>
      </c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>
      <c r="A502" s="4"/>
      <c r="B502" s="5">
        <f>N('Return Calculation'!C501&lt;=(English!$D$10*12))</f>
        <v>0</v>
      </c>
      <c r="C502" s="5">
        <f t="shared" si="14"/>
        <v>500</v>
      </c>
      <c r="F502" s="7">
        <f t="shared" si="15"/>
        <v>1.0251766902804061E-2</v>
      </c>
      <c r="J502" s="6" t="str">
        <f>IFERROR(IF(English!H526*B502&gt;0,English!H526*B502,""),"")</f>
        <v/>
      </c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>
      <c r="A503" s="4"/>
      <c r="B503" s="5">
        <f>N('Return Calculation'!C502&lt;=(English!$D$10*12))</f>
        <v>0</v>
      </c>
      <c r="C503" s="5">
        <f t="shared" si="14"/>
        <v>501</v>
      </c>
      <c r="F503" s="7">
        <f t="shared" si="15"/>
        <v>1.0251766902804061E-2</v>
      </c>
      <c r="J503" s="6" t="str">
        <f>IFERROR(IF(English!H527*B503&gt;0,English!H527*B503,""),"")</f>
        <v/>
      </c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>
      <c r="A504" s="4"/>
      <c r="B504" s="5">
        <f>N('Return Calculation'!C503&lt;=(English!$D$10*12))</f>
        <v>0</v>
      </c>
      <c r="C504" s="5">
        <f t="shared" si="14"/>
        <v>502</v>
      </c>
      <c r="F504" s="7">
        <f t="shared" si="15"/>
        <v>1.0251766902804061E-2</v>
      </c>
      <c r="J504" s="6" t="str">
        <f>IFERROR(IF(English!H528*B504&gt;0,English!H528*B504,""),"")</f>
        <v/>
      </c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>
      <c r="A505" s="4"/>
      <c r="B505" s="5">
        <f>N('Return Calculation'!C504&lt;=(English!$D$10*12))</f>
        <v>0</v>
      </c>
      <c r="C505" s="5">
        <f t="shared" si="14"/>
        <v>503</v>
      </c>
      <c r="F505" s="7">
        <f t="shared" si="15"/>
        <v>1.0251766902804061E-2</v>
      </c>
      <c r="J505" s="6" t="str">
        <f>IFERROR(IF(English!H529*B505&gt;0,English!H529*B505,""),"")</f>
        <v/>
      </c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>
      <c r="A506" s="4"/>
      <c r="B506" s="5">
        <f>N('Return Calculation'!C505&lt;=(English!$D$10*12))</f>
        <v>0</v>
      </c>
      <c r="C506" s="5">
        <f t="shared" si="14"/>
        <v>504</v>
      </c>
      <c r="F506" s="7">
        <f t="shared" si="15"/>
        <v>1.0251766902804061E-2</v>
      </c>
      <c r="J506" s="6" t="str">
        <f>IFERROR(IF(English!H530*B506&gt;0,English!H530*B506,""),"")</f>
        <v/>
      </c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>
      <c r="A507" s="4"/>
      <c r="B507" s="5">
        <f>N('Return Calculation'!C506&lt;=(English!$D$10*12))</f>
        <v>0</v>
      </c>
      <c r="C507" s="5">
        <f t="shared" si="14"/>
        <v>505</v>
      </c>
      <c r="F507" s="7">
        <f t="shared" si="15"/>
        <v>1.0251766902804061E-2</v>
      </c>
      <c r="J507" s="6" t="str">
        <f>IFERROR(IF(English!H531*B507&gt;0,English!H531*B507,""),"")</f>
        <v/>
      </c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>
      <c r="A508" s="4"/>
      <c r="B508" s="5">
        <f>N('Return Calculation'!C507&lt;=(English!$D$10*12))</f>
        <v>0</v>
      </c>
      <c r="C508" s="5">
        <f t="shared" si="14"/>
        <v>506</v>
      </c>
      <c r="F508" s="7">
        <f t="shared" si="15"/>
        <v>1.0251766902804061E-2</v>
      </c>
      <c r="J508" s="6" t="str">
        <f>IFERROR(IF(English!H532*B508&gt;0,English!H532*B508,""),"")</f>
        <v/>
      </c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>
      <c r="A509" s="4"/>
      <c r="B509" s="5">
        <f>N('Return Calculation'!C508&lt;=(English!$D$10*12))</f>
        <v>0</v>
      </c>
      <c r="C509" s="5">
        <f t="shared" si="14"/>
        <v>507</v>
      </c>
      <c r="F509" s="7">
        <f t="shared" si="15"/>
        <v>1.0251766902804061E-2</v>
      </c>
      <c r="J509" s="6" t="str">
        <f>IFERROR(IF(English!H533*B509&gt;0,English!H533*B509,""),"")</f>
        <v/>
      </c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>
      <c r="A510" s="4"/>
      <c r="B510" s="5">
        <f>N('Return Calculation'!C509&lt;=(English!$D$10*12))</f>
        <v>0</v>
      </c>
      <c r="C510" s="5">
        <f t="shared" si="14"/>
        <v>508</v>
      </c>
      <c r="F510" s="7">
        <f t="shared" si="15"/>
        <v>1.0251766902804061E-2</v>
      </c>
      <c r="J510" s="6" t="str">
        <f>IFERROR(IF(English!H534*B510&gt;0,English!H534*B510,""),"")</f>
        <v/>
      </c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>
      <c r="A511" s="4"/>
      <c r="B511" s="5">
        <f>N('Return Calculation'!C510&lt;=(English!$D$10*12))</f>
        <v>0</v>
      </c>
      <c r="C511" s="5">
        <f t="shared" si="14"/>
        <v>509</v>
      </c>
      <c r="F511" s="7">
        <f t="shared" si="15"/>
        <v>1.0251766902804061E-2</v>
      </c>
      <c r="J511" s="6" t="str">
        <f>IFERROR(IF(English!H535*B511&gt;0,English!H535*B511,""),"")</f>
        <v/>
      </c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>
      <c r="A512" s="4"/>
      <c r="B512" s="5">
        <f>N('Return Calculation'!C511&lt;=(English!$D$10*12))</f>
        <v>0</v>
      </c>
      <c r="C512" s="5">
        <f t="shared" si="14"/>
        <v>510</v>
      </c>
      <c r="F512" s="7">
        <f t="shared" si="15"/>
        <v>1.0251766902804061E-2</v>
      </c>
      <c r="J512" s="6" t="str">
        <f>IFERROR(IF(English!H536*B512&gt;0,English!H536*B512,""),"")</f>
        <v/>
      </c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>
      <c r="A513" s="4"/>
      <c r="B513" s="5">
        <f>N('Return Calculation'!C512&lt;=(English!$D$10*12))</f>
        <v>0</v>
      </c>
      <c r="C513" s="5">
        <f t="shared" si="14"/>
        <v>511</v>
      </c>
      <c r="F513" s="7">
        <f t="shared" si="15"/>
        <v>1.0251766902804061E-2</v>
      </c>
      <c r="J513" s="6" t="str">
        <f>IFERROR(IF(English!H537*B513&gt;0,English!H537*B513,""),"")</f>
        <v/>
      </c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>
      <c r="A514" s="4"/>
      <c r="B514" s="5">
        <f>N('Return Calculation'!C513&lt;=(English!$D$10*12))</f>
        <v>0</v>
      </c>
      <c r="C514" s="5">
        <f t="shared" si="14"/>
        <v>512</v>
      </c>
      <c r="F514" s="7">
        <f t="shared" si="15"/>
        <v>1.0251766902804061E-2</v>
      </c>
      <c r="J514" s="6" t="str">
        <f>IFERROR(IF(English!H538*B514&gt;0,English!H538*B514,""),"")</f>
        <v/>
      </c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>
      <c r="A515" s="4"/>
      <c r="B515" s="5">
        <f>N('Return Calculation'!C514&lt;=(English!$D$10*12))</f>
        <v>0</v>
      </c>
      <c r="C515" s="5">
        <f t="shared" si="14"/>
        <v>513</v>
      </c>
      <c r="F515" s="7">
        <f t="shared" si="15"/>
        <v>1.0251766902804061E-2</v>
      </c>
      <c r="J515" s="6" t="str">
        <f>IFERROR(IF(English!H539*B515&gt;0,English!H539*B515,""),"")</f>
        <v/>
      </c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>
      <c r="A516" s="4"/>
      <c r="B516" s="5">
        <f>N('Return Calculation'!C515&lt;=(English!$D$10*12))</f>
        <v>0</v>
      </c>
      <c r="C516" s="5">
        <f t="shared" ref="C516:C535" si="16">C515+1</f>
        <v>514</v>
      </c>
      <c r="F516" s="7">
        <f t="shared" si="15"/>
        <v>1.0251766902804061E-2</v>
      </c>
      <c r="J516" s="6" t="str">
        <f>IFERROR(IF(English!H540*B516&gt;0,English!H540*B516,""),"")</f>
        <v/>
      </c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>
      <c r="A517" s="4"/>
      <c r="B517" s="5">
        <f>N('Return Calculation'!C516&lt;=(English!$D$10*12))</f>
        <v>0</v>
      </c>
      <c r="C517" s="5">
        <f t="shared" si="16"/>
        <v>515</v>
      </c>
      <c r="F517" s="7">
        <f t="shared" ref="F517:F536" si="17">F516</f>
        <v>1.0251766902804061E-2</v>
      </c>
      <c r="J517" s="6" t="str">
        <f>IFERROR(IF(English!H541*B517&gt;0,English!H541*B517,""),"")</f>
        <v/>
      </c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>
      <c r="A518" s="4"/>
      <c r="B518" s="5">
        <f>N('Return Calculation'!C517&lt;=(English!$D$10*12))</f>
        <v>0</v>
      </c>
      <c r="C518" s="5">
        <f t="shared" si="16"/>
        <v>516</v>
      </c>
      <c r="F518" s="7">
        <f t="shared" si="17"/>
        <v>1.0251766902804061E-2</v>
      </c>
      <c r="J518" s="6" t="str">
        <f>IFERROR(IF(English!H542*B518&gt;0,English!H542*B518,""),"")</f>
        <v/>
      </c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>
      <c r="A519" s="4"/>
      <c r="B519" s="5">
        <f>N('Return Calculation'!C518&lt;=(English!$D$10*12))</f>
        <v>0</v>
      </c>
      <c r="C519" s="5">
        <f t="shared" si="16"/>
        <v>517</v>
      </c>
      <c r="F519" s="7">
        <f t="shared" si="17"/>
        <v>1.0251766902804061E-2</v>
      </c>
      <c r="J519" s="6" t="str">
        <f>IFERROR(IF(English!H543*B519&gt;0,English!H543*B519,""),"")</f>
        <v/>
      </c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>
      <c r="A520" s="4"/>
      <c r="B520" s="5">
        <f>N('Return Calculation'!C519&lt;=(English!$D$10*12))</f>
        <v>0</v>
      </c>
      <c r="C520" s="5">
        <f t="shared" si="16"/>
        <v>518</v>
      </c>
      <c r="F520" s="7">
        <f t="shared" si="17"/>
        <v>1.0251766902804061E-2</v>
      </c>
      <c r="J520" s="6" t="str">
        <f>IFERROR(IF(English!H544*B520&gt;0,English!H544*B520,""),"")</f>
        <v/>
      </c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>
      <c r="A521" s="4"/>
      <c r="B521" s="5">
        <f>N('Return Calculation'!C520&lt;=(English!$D$10*12))</f>
        <v>0</v>
      </c>
      <c r="C521" s="5">
        <f t="shared" si="16"/>
        <v>519</v>
      </c>
      <c r="F521" s="7">
        <f t="shared" si="17"/>
        <v>1.0251766902804061E-2</v>
      </c>
      <c r="J521" s="6" t="str">
        <f>IFERROR(IF(English!H545*B521&gt;0,English!H545*B521,""),"")</f>
        <v/>
      </c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>
      <c r="A522" s="4"/>
      <c r="B522" s="5">
        <f>N('Return Calculation'!C521&lt;=(English!$D$10*12))</f>
        <v>0</v>
      </c>
      <c r="C522" s="5">
        <f t="shared" si="16"/>
        <v>520</v>
      </c>
      <c r="F522" s="7">
        <f t="shared" si="17"/>
        <v>1.0251766902804061E-2</v>
      </c>
      <c r="J522" s="6" t="str">
        <f>IFERROR(IF(English!H546*B522&gt;0,English!H546*B522,""),"")</f>
        <v/>
      </c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>
      <c r="A523" s="4"/>
      <c r="B523" s="5">
        <f>N('Return Calculation'!C522&lt;=(English!$D$10*12))</f>
        <v>0</v>
      </c>
      <c r="C523" s="5">
        <f t="shared" si="16"/>
        <v>521</v>
      </c>
      <c r="F523" s="7">
        <f t="shared" si="17"/>
        <v>1.0251766902804061E-2</v>
      </c>
      <c r="J523" s="6" t="str">
        <f>IFERROR(IF(English!H547*B523&gt;0,English!H547*B523,""),"")</f>
        <v/>
      </c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>
      <c r="A524" s="4"/>
      <c r="B524" s="5">
        <f>N('Return Calculation'!C523&lt;=(English!$D$10*12))</f>
        <v>0</v>
      </c>
      <c r="C524" s="5">
        <f t="shared" si="16"/>
        <v>522</v>
      </c>
      <c r="F524" s="7">
        <f t="shared" si="17"/>
        <v>1.0251766902804061E-2</v>
      </c>
      <c r="J524" s="6" t="str">
        <f>IFERROR(IF(English!H548*B524&gt;0,English!H548*B524,""),"")</f>
        <v/>
      </c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>
      <c r="A525" s="4"/>
      <c r="B525" s="5">
        <f>N('Return Calculation'!C524&lt;=(English!$D$10*12))</f>
        <v>0</v>
      </c>
      <c r="C525" s="5">
        <f t="shared" si="16"/>
        <v>523</v>
      </c>
      <c r="F525" s="7">
        <f t="shared" si="17"/>
        <v>1.0251766902804061E-2</v>
      </c>
      <c r="J525" s="6" t="str">
        <f>IFERROR(IF(English!H549*B525&gt;0,English!H549*B525,""),"")</f>
        <v/>
      </c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>
      <c r="A526" s="4"/>
      <c r="B526" s="5">
        <f>N('Return Calculation'!C525&lt;=(English!$D$10*12))</f>
        <v>0</v>
      </c>
      <c r="C526" s="5">
        <f t="shared" si="16"/>
        <v>524</v>
      </c>
      <c r="F526" s="7">
        <f t="shared" si="17"/>
        <v>1.0251766902804061E-2</v>
      </c>
      <c r="J526" s="6" t="str">
        <f>IFERROR(IF(English!H550*B526&gt;0,English!H550*B526,""),"")</f>
        <v/>
      </c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>
      <c r="A527" s="4"/>
      <c r="B527" s="5">
        <f>N('Return Calculation'!C526&lt;=(English!$D$10*12))</f>
        <v>0</v>
      </c>
      <c r="C527" s="5">
        <f t="shared" si="16"/>
        <v>525</v>
      </c>
      <c r="F527" s="7">
        <f t="shared" si="17"/>
        <v>1.0251766902804061E-2</v>
      </c>
      <c r="J527" s="6" t="str">
        <f>IFERROR(IF(English!H551*B527&gt;0,English!H551*B527,""),"")</f>
        <v/>
      </c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>
      <c r="A528" s="4"/>
      <c r="B528" s="5">
        <f>N('Return Calculation'!C527&lt;=(English!$D$10*12))</f>
        <v>0</v>
      </c>
      <c r="C528" s="5">
        <f t="shared" si="16"/>
        <v>526</v>
      </c>
      <c r="F528" s="7">
        <f t="shared" si="17"/>
        <v>1.0251766902804061E-2</v>
      </c>
      <c r="J528" s="6" t="str">
        <f>IFERROR(IF(English!H552*B528&gt;0,English!H552*B528,""),"")</f>
        <v/>
      </c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>
      <c r="A529" s="4"/>
      <c r="B529" s="5">
        <f>N('Return Calculation'!C528&lt;=(English!$D$10*12))</f>
        <v>0</v>
      </c>
      <c r="C529" s="5">
        <f t="shared" si="16"/>
        <v>527</v>
      </c>
      <c r="F529" s="7">
        <f t="shared" si="17"/>
        <v>1.0251766902804061E-2</v>
      </c>
      <c r="J529" s="6" t="str">
        <f>IFERROR(IF(English!H553*B529&gt;0,English!H553*B529,""),"")</f>
        <v/>
      </c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>
      <c r="A530" s="4"/>
      <c r="B530" s="5">
        <f>N('Return Calculation'!C529&lt;=(English!$D$10*12))</f>
        <v>0</v>
      </c>
      <c r="C530" s="5">
        <f t="shared" si="16"/>
        <v>528</v>
      </c>
      <c r="F530" s="7">
        <f t="shared" si="17"/>
        <v>1.0251766902804061E-2</v>
      </c>
      <c r="J530" s="6" t="str">
        <f>IFERROR(IF(English!H554*B530&gt;0,English!H554*B530,""),"")</f>
        <v/>
      </c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>
      <c r="A531" s="4"/>
      <c r="B531" s="5">
        <f>N('Return Calculation'!C530&lt;=(English!$D$10*12))</f>
        <v>0</v>
      </c>
      <c r="C531" s="5">
        <f t="shared" si="16"/>
        <v>529</v>
      </c>
      <c r="F531" s="7">
        <f t="shared" si="17"/>
        <v>1.0251766902804061E-2</v>
      </c>
      <c r="J531" s="6" t="str">
        <f>IFERROR(IF(English!H555*B531&gt;0,English!H555*B531,""),"")</f>
        <v/>
      </c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>
      <c r="A532" s="4"/>
      <c r="B532" s="5">
        <f>N('Return Calculation'!C531&lt;=(English!$D$10*12))</f>
        <v>0</v>
      </c>
      <c r="C532" s="5">
        <f t="shared" si="16"/>
        <v>530</v>
      </c>
      <c r="F532" s="7">
        <f t="shared" si="17"/>
        <v>1.0251766902804061E-2</v>
      </c>
      <c r="J532" s="6" t="str">
        <f>IFERROR(IF(English!H556*B532&gt;0,English!H556*B532,""),"")</f>
        <v/>
      </c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>
      <c r="A533" s="4"/>
      <c r="B533" s="5">
        <f>N('Return Calculation'!C532&lt;=(English!$D$10*12))</f>
        <v>0</v>
      </c>
      <c r="C533" s="5">
        <f t="shared" si="16"/>
        <v>531</v>
      </c>
      <c r="F533" s="7">
        <f t="shared" si="17"/>
        <v>1.0251766902804061E-2</v>
      </c>
      <c r="J533" s="6" t="str">
        <f>IFERROR(IF(English!H557*B533&gt;0,English!H557*B533,""),"")</f>
        <v/>
      </c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>
      <c r="A534" s="4"/>
      <c r="B534" s="5">
        <f>N('Return Calculation'!C533&lt;=(English!$D$10*12))</f>
        <v>0</v>
      </c>
      <c r="C534" s="5">
        <f t="shared" si="16"/>
        <v>532</v>
      </c>
      <c r="F534" s="7">
        <f t="shared" si="17"/>
        <v>1.0251766902804061E-2</v>
      </c>
      <c r="J534" s="6" t="str">
        <f>IFERROR(IF(English!H558*B534&gt;0,English!H558*B534,""),"")</f>
        <v/>
      </c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>
      <c r="A535" s="4"/>
      <c r="B535" s="5">
        <f>N('Return Calculation'!C534&lt;=(English!$D$10*12))</f>
        <v>0</v>
      </c>
      <c r="C535" s="5">
        <f t="shared" si="16"/>
        <v>533</v>
      </c>
      <c r="F535" s="7">
        <f t="shared" si="17"/>
        <v>1.0251766902804061E-2</v>
      </c>
      <c r="J535" s="6" t="str">
        <f>IFERROR(IF(English!H559*B535&gt;0,English!H559*B535,""),"")</f>
        <v/>
      </c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>
      <c r="A536" s="4"/>
      <c r="B536" s="5">
        <f>N('Return Calculation'!C535&lt;=(English!$D$10*12))</f>
        <v>0</v>
      </c>
      <c r="F536" s="7">
        <f t="shared" si="17"/>
        <v>1.0251766902804061E-2</v>
      </c>
      <c r="J536" s="6" t="str">
        <f>IFERROR(IF(English!H560*B536&gt;0,English!H560*B536,""),"")</f>
        <v/>
      </c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>
      <c r="A537" s="4"/>
      <c r="B537" s="4"/>
      <c r="F537" s="4"/>
      <c r="H537" s="4"/>
      <c r="J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>
      <c r="A538" s="4"/>
      <c r="B538" s="4"/>
      <c r="F538" s="4"/>
      <c r="H538" s="4"/>
      <c r="J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>
      <c r="A539" s="4"/>
      <c r="B539" s="4"/>
      <c r="F539" s="4"/>
      <c r="H539" s="4"/>
      <c r="J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>
      <c r="A540" s="4"/>
      <c r="B540" s="4"/>
      <c r="F540" s="4"/>
      <c r="H540" s="4"/>
      <c r="J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>
      <c r="A541" s="4"/>
      <c r="B541" s="4"/>
      <c r="F541" s="4"/>
      <c r="H541" s="4"/>
      <c r="J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>
      <c r="A542" s="4"/>
      <c r="B542" s="4"/>
      <c r="F542" s="4"/>
      <c r="H542" s="4"/>
      <c r="J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>
      <c r="A543" s="4"/>
      <c r="B543" s="4"/>
      <c r="F543" s="4"/>
      <c r="H543" s="4"/>
      <c r="J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>
      <c r="A544" s="4"/>
      <c r="B544" s="4"/>
      <c r="F544" s="4"/>
      <c r="H544" s="4"/>
      <c r="J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>
      <c r="A545" s="4"/>
      <c r="B545" s="4"/>
      <c r="F545" s="4"/>
      <c r="H545" s="4"/>
      <c r="J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>
      <c r="A546" s="4"/>
      <c r="B546" s="4"/>
      <c r="F546" s="4"/>
      <c r="H546" s="4"/>
      <c r="J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>
      <c r="A547" s="4"/>
      <c r="B547" s="4"/>
      <c r="F547" s="4"/>
      <c r="H547" s="4"/>
      <c r="J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>
      <c r="A548" s="4"/>
      <c r="B548" s="4"/>
      <c r="F548" s="4"/>
      <c r="H548" s="4"/>
      <c r="J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>
      <c r="A549" s="4"/>
      <c r="B549" s="4"/>
      <c r="F549" s="4"/>
      <c r="H549" s="4"/>
      <c r="J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>
      <c r="A550" s="4"/>
      <c r="B550" s="4"/>
      <c r="F550" s="4"/>
      <c r="H550" s="4"/>
      <c r="J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>
      <c r="A551" s="4"/>
      <c r="B551" s="4"/>
      <c r="F551" s="4"/>
      <c r="H551" s="4"/>
      <c r="J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>
      <c r="A552" s="4"/>
      <c r="B552" s="4"/>
      <c r="F552" s="4"/>
      <c r="H552" s="4"/>
      <c r="J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>
      <c r="A553" s="4"/>
      <c r="B553" s="4"/>
      <c r="F553" s="4"/>
      <c r="H553" s="4"/>
      <c r="J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>
      <c r="A554" s="4"/>
      <c r="B554" s="4"/>
      <c r="F554" s="4"/>
      <c r="H554" s="4"/>
      <c r="J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>
      <c r="A555" s="4"/>
      <c r="B555" s="4"/>
      <c r="F555" s="4"/>
      <c r="H555" s="4"/>
      <c r="J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>
      <c r="A556" s="4"/>
      <c r="B556" s="4"/>
      <c r="F556" s="4"/>
      <c r="H556" s="4"/>
      <c r="J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>
      <c r="A557" s="4"/>
      <c r="B557" s="4"/>
      <c r="F557" s="4"/>
      <c r="H557" s="4"/>
      <c r="J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>
      <c r="A558" s="4"/>
      <c r="B558" s="4"/>
      <c r="F558" s="4"/>
      <c r="H558" s="4"/>
      <c r="J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>
      <c r="A559" s="4"/>
      <c r="B559" s="4"/>
      <c r="F559" s="4"/>
      <c r="H559" s="4"/>
      <c r="J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>
      <c r="A560" s="4"/>
      <c r="B560" s="4"/>
      <c r="F560" s="4"/>
      <c r="H560" s="4"/>
      <c r="J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>
      <c r="A561" s="4"/>
      <c r="B561" s="4"/>
      <c r="F561" s="4"/>
      <c r="H561" s="4"/>
      <c r="J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>
      <c r="A562" s="4"/>
      <c r="B562" s="4"/>
      <c r="F562" s="4"/>
      <c r="H562" s="4"/>
      <c r="J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>
      <c r="A563" s="4"/>
      <c r="B563" s="4"/>
      <c r="F563" s="4"/>
      <c r="H563" s="4"/>
      <c r="J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>
      <c r="A564" s="4"/>
      <c r="B564" s="4"/>
      <c r="F564" s="4"/>
      <c r="H564" s="4"/>
      <c r="J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>
      <c r="A565" s="4"/>
      <c r="B565" s="4"/>
      <c r="F565" s="4"/>
      <c r="H565" s="4"/>
      <c r="J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>
      <c r="A566" s="4"/>
      <c r="B566" s="4"/>
      <c r="F566" s="4"/>
      <c r="H566" s="4"/>
      <c r="J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>
      <c r="A567" s="4"/>
      <c r="B567" s="4"/>
      <c r="F567" s="4"/>
      <c r="H567" s="4"/>
      <c r="J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>
      <c r="A568" s="4"/>
      <c r="B568" s="4"/>
      <c r="F568" s="4"/>
      <c r="H568" s="4"/>
      <c r="J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>
      <c r="A569" s="4"/>
      <c r="B569" s="4"/>
      <c r="F569" s="4"/>
      <c r="H569" s="4"/>
      <c r="J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>
      <c r="A570" s="4"/>
      <c r="B570" s="4"/>
      <c r="F570" s="4"/>
      <c r="H570" s="4"/>
      <c r="J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>
      <c r="A571" s="4"/>
      <c r="B571" s="4"/>
      <c r="F571" s="4"/>
      <c r="H571" s="4"/>
      <c r="J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>
      <c r="A572" s="4"/>
      <c r="B572" s="4"/>
      <c r="F572" s="4"/>
      <c r="H572" s="4"/>
      <c r="J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>
      <c r="A573" s="4"/>
      <c r="B573" s="4"/>
      <c r="F573" s="4"/>
      <c r="H573" s="4"/>
      <c r="J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>
      <c r="A574" s="4"/>
      <c r="B574" s="4"/>
      <c r="F574" s="4"/>
      <c r="H574" s="4"/>
      <c r="J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>
      <c r="A575" s="4"/>
      <c r="B575" s="4"/>
      <c r="F575" s="4"/>
      <c r="H575" s="4"/>
      <c r="J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>
      <c r="A576" s="4"/>
      <c r="B576" s="4"/>
      <c r="F576" s="4"/>
      <c r="H576" s="4"/>
      <c r="J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>
      <c r="A577" s="4"/>
      <c r="B577" s="4"/>
      <c r="F577" s="4"/>
      <c r="H577" s="4"/>
      <c r="J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>
      <c r="A578" s="4"/>
      <c r="B578" s="4"/>
      <c r="F578" s="4"/>
      <c r="H578" s="4"/>
      <c r="J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>
      <c r="A579" s="4"/>
      <c r="B579" s="4"/>
      <c r="F579" s="4"/>
      <c r="H579" s="4"/>
      <c r="J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>
      <c r="A580" s="4"/>
      <c r="B580" s="4"/>
      <c r="F580" s="4"/>
      <c r="H580" s="4"/>
      <c r="J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>
      <c r="A581" s="4"/>
      <c r="B581" s="4"/>
      <c r="F581" s="4"/>
      <c r="H581" s="4"/>
      <c r="J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>
      <c r="A582" s="4"/>
      <c r="B582" s="4"/>
      <c r="F582" s="4"/>
      <c r="H582" s="4"/>
      <c r="J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>
      <c r="A583" s="4"/>
      <c r="B583" s="4"/>
      <c r="F583" s="4"/>
      <c r="H583" s="4"/>
      <c r="J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>
      <c r="A584" s="4"/>
      <c r="B584" s="4"/>
      <c r="F584" s="4"/>
      <c r="H584" s="4"/>
      <c r="J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>
      <c r="A585" s="4"/>
      <c r="B585" s="4"/>
      <c r="F585" s="4"/>
      <c r="H585" s="4"/>
      <c r="J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>
      <c r="A586" s="4"/>
      <c r="B586" s="4"/>
      <c r="F586" s="4"/>
      <c r="H586" s="4"/>
      <c r="J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>
      <c r="A587" s="4"/>
      <c r="B587" s="4"/>
      <c r="F587" s="4"/>
      <c r="H587" s="4"/>
      <c r="J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>
      <c r="A588" s="4"/>
      <c r="B588" s="4"/>
      <c r="F588" s="4"/>
      <c r="H588" s="4"/>
      <c r="J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>
      <c r="A589" s="4"/>
      <c r="B589" s="4"/>
      <c r="F589" s="4"/>
      <c r="H589" s="4"/>
      <c r="J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>
      <c r="A590" s="4"/>
      <c r="B590" s="4"/>
      <c r="F590" s="4"/>
      <c r="H590" s="4"/>
      <c r="J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>
      <c r="A591" s="4"/>
      <c r="B591" s="4"/>
      <c r="F591" s="4"/>
      <c r="H591" s="4"/>
      <c r="J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>
      <c r="A592" s="4"/>
      <c r="B592" s="4"/>
      <c r="F592" s="4"/>
      <c r="H592" s="4"/>
      <c r="J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>
      <c r="A593" s="4"/>
      <c r="B593" s="4"/>
      <c r="F593" s="4"/>
      <c r="H593" s="4"/>
      <c r="J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>
      <c r="A594" s="4"/>
      <c r="B594" s="4"/>
      <c r="F594" s="4"/>
      <c r="H594" s="4"/>
      <c r="J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>
      <c r="A595" s="4"/>
      <c r="B595" s="4"/>
      <c r="F595" s="4"/>
      <c r="H595" s="4"/>
      <c r="J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>
      <c r="A596" s="4"/>
      <c r="B596" s="4"/>
      <c r="F596" s="4"/>
      <c r="H596" s="4"/>
      <c r="J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>
      <c r="A597" s="4"/>
      <c r="B597" s="4"/>
      <c r="F597" s="4"/>
      <c r="H597" s="4"/>
      <c r="J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>
      <c r="A598" s="4"/>
      <c r="B598" s="4"/>
      <c r="F598" s="4"/>
      <c r="H598" s="4"/>
      <c r="J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>
      <c r="A599" s="4"/>
      <c r="B599" s="4"/>
      <c r="F599" s="4"/>
      <c r="H599" s="4"/>
      <c r="J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>
      <c r="A600" s="4"/>
      <c r="B600" s="4"/>
      <c r="F600" s="4"/>
      <c r="H600" s="4"/>
      <c r="J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>
      <c r="A601" s="4"/>
      <c r="B601" s="4"/>
      <c r="F601" s="4"/>
      <c r="H601" s="4"/>
      <c r="J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>
      <c r="A602" s="4"/>
      <c r="B602" s="4"/>
      <c r="F602" s="4"/>
      <c r="H602" s="4"/>
      <c r="J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>
      <c r="A603" s="4"/>
      <c r="B603" s="4"/>
      <c r="F603" s="4"/>
      <c r="H603" s="4"/>
      <c r="J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>
      <c r="A604" s="4"/>
      <c r="B604" s="4"/>
      <c r="F604" s="4"/>
      <c r="H604" s="4"/>
      <c r="J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>
      <c r="A605" s="4"/>
      <c r="B605" s="4"/>
      <c r="F605" s="4"/>
      <c r="H605" s="4"/>
      <c r="J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>
      <c r="A606" s="4"/>
      <c r="B606" s="4"/>
      <c r="F606" s="4"/>
      <c r="H606" s="4"/>
      <c r="J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>
      <c r="A607" s="4"/>
      <c r="B607" s="4"/>
      <c r="F607" s="4"/>
      <c r="H607" s="4"/>
      <c r="J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>
      <c r="A608" s="4"/>
      <c r="B608" s="4"/>
      <c r="F608" s="4"/>
      <c r="H608" s="4"/>
      <c r="J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>
      <c r="A609" s="4"/>
      <c r="B609" s="4"/>
      <c r="F609" s="4"/>
      <c r="H609" s="4"/>
      <c r="J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>
      <c r="A610" s="4"/>
      <c r="B610" s="4"/>
      <c r="F610" s="4"/>
      <c r="H610" s="4"/>
      <c r="J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>
      <c r="A611" s="4"/>
      <c r="B611" s="4"/>
      <c r="F611" s="4"/>
      <c r="H611" s="4"/>
      <c r="J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>
      <c r="A612" s="4"/>
      <c r="B612" s="4"/>
      <c r="F612" s="4"/>
      <c r="H612" s="4"/>
      <c r="J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>
      <c r="A613" s="4"/>
      <c r="B613" s="4"/>
      <c r="F613" s="4"/>
      <c r="H613" s="4"/>
      <c r="J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>
      <c r="A614" s="4"/>
      <c r="B614" s="4"/>
      <c r="F614" s="4"/>
      <c r="H614" s="4"/>
      <c r="J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>
      <c r="A615" s="4"/>
      <c r="B615" s="4"/>
      <c r="F615" s="4"/>
      <c r="H615" s="4"/>
      <c r="J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>
      <c r="A616" s="4"/>
      <c r="B616" s="4"/>
      <c r="F616" s="4"/>
      <c r="H616" s="4"/>
      <c r="J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>
      <c r="A617" s="4"/>
      <c r="B617" s="4"/>
      <c r="F617" s="4"/>
      <c r="H617" s="4"/>
      <c r="J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>
      <c r="A618" s="4"/>
      <c r="B618" s="4"/>
      <c r="F618" s="4"/>
      <c r="H618" s="4"/>
      <c r="J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>
      <c r="A619" s="4"/>
      <c r="B619" s="4"/>
      <c r="F619" s="4"/>
      <c r="H619" s="4"/>
      <c r="J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>
      <c r="A620" s="4"/>
      <c r="B620" s="4"/>
      <c r="F620" s="4"/>
      <c r="H620" s="4"/>
      <c r="J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>
      <c r="A621" s="4"/>
      <c r="B621" s="4"/>
      <c r="F621" s="4"/>
      <c r="H621" s="4"/>
      <c r="J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>
      <c r="A622" s="4"/>
      <c r="B622" s="4"/>
      <c r="F622" s="4"/>
      <c r="H622" s="4"/>
      <c r="J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>
      <c r="A623" s="4"/>
      <c r="B623" s="4"/>
      <c r="F623" s="4"/>
      <c r="H623" s="4"/>
      <c r="J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>
      <c r="A624" s="4"/>
      <c r="B624" s="4"/>
      <c r="F624" s="4"/>
      <c r="H624" s="4"/>
      <c r="J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>
      <c r="A625" s="4"/>
      <c r="B625" s="4"/>
      <c r="F625" s="4"/>
      <c r="H625" s="4"/>
      <c r="J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>
      <c r="A626" s="4"/>
      <c r="B626" s="4"/>
      <c r="F626" s="4"/>
      <c r="H626" s="4"/>
      <c r="J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>
      <c r="A627" s="4"/>
      <c r="B627" s="4"/>
      <c r="F627" s="4"/>
      <c r="H627" s="4"/>
      <c r="J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>
      <c r="A628" s="4"/>
      <c r="B628" s="4"/>
      <c r="F628" s="4"/>
      <c r="H628" s="4"/>
      <c r="J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>
      <c r="A629" s="4"/>
      <c r="B629" s="4"/>
      <c r="F629" s="4"/>
      <c r="H629" s="4"/>
      <c r="J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>
      <c r="A630" s="4"/>
      <c r="B630" s="4"/>
      <c r="F630" s="4"/>
      <c r="H630" s="4"/>
      <c r="J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>
      <c r="A631" s="4"/>
      <c r="B631" s="4"/>
      <c r="F631" s="4"/>
      <c r="H631" s="4"/>
      <c r="J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>
      <c r="A632" s="4"/>
      <c r="B632" s="4"/>
      <c r="F632" s="4"/>
      <c r="H632" s="4"/>
      <c r="J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>
      <c r="A633" s="4"/>
      <c r="B633" s="4"/>
      <c r="F633" s="4"/>
      <c r="H633" s="4"/>
      <c r="J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>
      <c r="A634" s="4"/>
      <c r="B634" s="4"/>
      <c r="F634" s="4"/>
      <c r="H634" s="4"/>
      <c r="J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>
      <c r="A635" s="4"/>
      <c r="B635" s="4"/>
      <c r="F635" s="4"/>
      <c r="H635" s="4"/>
      <c r="J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>
      <c r="A636" s="4"/>
      <c r="B636" s="4"/>
      <c r="F636" s="4"/>
      <c r="H636" s="4"/>
      <c r="J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>
      <c r="A637" s="4"/>
      <c r="B637" s="4"/>
      <c r="F637" s="4"/>
      <c r="H637" s="4"/>
      <c r="J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>
      <c r="A638" s="4"/>
      <c r="B638" s="4"/>
      <c r="F638" s="4"/>
      <c r="H638" s="4"/>
      <c r="J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>
      <c r="A639" s="4"/>
      <c r="B639" s="4"/>
      <c r="F639" s="4"/>
      <c r="H639" s="4"/>
      <c r="J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>
      <c r="A640" s="4"/>
      <c r="B640" s="4"/>
      <c r="F640" s="4"/>
      <c r="H640" s="4"/>
      <c r="J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>
      <c r="A641" s="4"/>
      <c r="B641" s="4"/>
      <c r="F641" s="4"/>
      <c r="H641" s="4"/>
      <c r="J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>
      <c r="A642" s="4"/>
      <c r="B642" s="4"/>
      <c r="F642" s="4"/>
      <c r="H642" s="4"/>
      <c r="J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>
      <c r="A643" s="4"/>
      <c r="B643" s="4"/>
      <c r="F643" s="4"/>
      <c r="H643" s="4"/>
      <c r="J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>
      <c r="A644" s="4"/>
      <c r="B644" s="4"/>
      <c r="F644" s="4"/>
      <c r="H644" s="4"/>
      <c r="J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>
      <c r="A645" s="4"/>
      <c r="B645" s="4"/>
      <c r="F645" s="4"/>
      <c r="H645" s="4"/>
      <c r="J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>
      <c r="A646" s="4"/>
      <c r="B646" s="4"/>
      <c r="F646" s="4"/>
      <c r="H646" s="4"/>
      <c r="J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>
      <c r="A647" s="4"/>
      <c r="B647" s="4"/>
      <c r="F647" s="4"/>
      <c r="H647" s="4"/>
      <c r="J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>
      <c r="A648" s="4"/>
      <c r="B648" s="4"/>
      <c r="F648" s="4"/>
      <c r="H648" s="4"/>
      <c r="J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>
      <c r="A649" s="4"/>
      <c r="B649" s="4"/>
      <c r="F649" s="4"/>
      <c r="H649" s="4"/>
      <c r="J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>
      <c r="A650" s="4"/>
      <c r="B650" s="4"/>
      <c r="F650" s="4"/>
      <c r="H650" s="4"/>
      <c r="J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>
      <c r="A651" s="4"/>
      <c r="B651" s="4"/>
      <c r="F651" s="4"/>
      <c r="H651" s="4"/>
      <c r="J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.75" customHeight="1">
      <c r="A652" s="4"/>
      <c r="B652" s="4"/>
      <c r="F652" s="4"/>
      <c r="H652" s="4"/>
      <c r="J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.75" customHeight="1">
      <c r="A653" s="4"/>
      <c r="B653" s="4"/>
      <c r="F653" s="4"/>
      <c r="H653" s="4"/>
      <c r="J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.75" customHeight="1">
      <c r="A654" s="4"/>
      <c r="B654" s="4"/>
      <c r="F654" s="4"/>
      <c r="H654" s="4"/>
      <c r="J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.75" customHeight="1">
      <c r="A655" s="4"/>
      <c r="B655" s="4"/>
      <c r="F655" s="4"/>
      <c r="H655" s="4"/>
      <c r="J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.75" customHeight="1">
      <c r="A656" s="4"/>
      <c r="B656" s="4"/>
      <c r="F656" s="4"/>
      <c r="H656" s="4"/>
      <c r="J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.75" customHeight="1">
      <c r="A657" s="4"/>
      <c r="B657" s="4"/>
      <c r="F657" s="4"/>
      <c r="H657" s="4"/>
      <c r="J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.75" customHeight="1">
      <c r="A658" s="4"/>
      <c r="B658" s="4"/>
      <c r="F658" s="4"/>
      <c r="H658" s="4"/>
      <c r="J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.75" customHeight="1">
      <c r="A659" s="4"/>
      <c r="B659" s="4"/>
      <c r="F659" s="4"/>
      <c r="H659" s="4"/>
      <c r="J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.75" customHeight="1">
      <c r="A660" s="4"/>
      <c r="B660" s="4"/>
      <c r="F660" s="4"/>
      <c r="H660" s="4"/>
      <c r="J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.75" customHeight="1">
      <c r="A661" s="4"/>
      <c r="B661" s="4"/>
      <c r="F661" s="4"/>
      <c r="H661" s="4"/>
      <c r="J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.75" customHeight="1">
      <c r="A662" s="4"/>
      <c r="B662" s="4"/>
      <c r="F662" s="4"/>
      <c r="H662" s="4"/>
      <c r="J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.75" customHeight="1">
      <c r="A663" s="4"/>
      <c r="B663" s="4"/>
      <c r="F663" s="4"/>
      <c r="H663" s="4"/>
      <c r="J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.75" customHeight="1">
      <c r="A664" s="4"/>
      <c r="B664" s="4"/>
      <c r="F664" s="4"/>
      <c r="H664" s="4"/>
      <c r="J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.75" customHeight="1">
      <c r="A665" s="4"/>
      <c r="B665" s="4"/>
      <c r="F665" s="4"/>
      <c r="H665" s="4"/>
      <c r="J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.75" customHeight="1">
      <c r="A666" s="4"/>
      <c r="B666" s="4"/>
      <c r="F666" s="4"/>
      <c r="H666" s="4"/>
      <c r="J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.75" customHeight="1">
      <c r="A667" s="4"/>
      <c r="B667" s="4"/>
      <c r="F667" s="4"/>
      <c r="H667" s="4"/>
      <c r="J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.75" customHeight="1">
      <c r="A668" s="4"/>
      <c r="B668" s="4"/>
      <c r="F668" s="4"/>
      <c r="H668" s="4"/>
      <c r="J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.75" customHeight="1">
      <c r="A669" s="4"/>
      <c r="B669" s="4"/>
      <c r="F669" s="4"/>
      <c r="H669" s="4"/>
      <c r="J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.75" customHeight="1">
      <c r="A670" s="4"/>
      <c r="B670" s="4"/>
      <c r="F670" s="4"/>
      <c r="H670" s="4"/>
      <c r="J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.75" customHeight="1">
      <c r="A671" s="4"/>
      <c r="B671" s="4"/>
      <c r="F671" s="4"/>
      <c r="H671" s="4"/>
      <c r="J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.75" customHeight="1">
      <c r="A672" s="4"/>
      <c r="B672" s="4"/>
      <c r="F672" s="4"/>
      <c r="H672" s="4"/>
      <c r="J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.75" customHeight="1">
      <c r="A673" s="4"/>
      <c r="B673" s="4"/>
      <c r="F673" s="4"/>
      <c r="H673" s="4"/>
      <c r="J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.75" customHeight="1">
      <c r="A674" s="4"/>
      <c r="B674" s="4"/>
      <c r="F674" s="4"/>
      <c r="H674" s="4"/>
      <c r="J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.75" customHeight="1">
      <c r="A675" s="4"/>
      <c r="B675" s="4"/>
      <c r="F675" s="4"/>
      <c r="H675" s="4"/>
      <c r="J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.75" customHeight="1">
      <c r="A676" s="4"/>
      <c r="B676" s="4"/>
      <c r="F676" s="4"/>
      <c r="H676" s="4"/>
      <c r="J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.75" customHeight="1">
      <c r="A677" s="4"/>
      <c r="B677" s="4"/>
      <c r="F677" s="4"/>
      <c r="H677" s="4"/>
      <c r="J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.75" customHeight="1">
      <c r="A678" s="4"/>
      <c r="B678" s="4"/>
      <c r="F678" s="4"/>
      <c r="H678" s="4"/>
      <c r="J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.75" customHeight="1">
      <c r="A679" s="4"/>
      <c r="B679" s="4"/>
      <c r="F679" s="4"/>
      <c r="H679" s="4"/>
      <c r="J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.75" customHeight="1">
      <c r="A680" s="4"/>
      <c r="B680" s="4"/>
      <c r="F680" s="4"/>
      <c r="H680" s="4"/>
      <c r="J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.75" customHeight="1">
      <c r="A681" s="4"/>
      <c r="B681" s="4"/>
      <c r="F681" s="4"/>
      <c r="H681" s="4"/>
      <c r="J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.75" customHeight="1">
      <c r="A682" s="4"/>
      <c r="B682" s="4"/>
      <c r="F682" s="4"/>
      <c r="H682" s="4"/>
      <c r="J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.75" customHeight="1">
      <c r="A683" s="4"/>
      <c r="B683" s="4"/>
      <c r="F683" s="4"/>
      <c r="H683" s="4"/>
      <c r="J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.75" customHeight="1">
      <c r="A684" s="4"/>
      <c r="B684" s="4"/>
      <c r="F684" s="4"/>
      <c r="H684" s="4"/>
      <c r="J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.75" customHeight="1">
      <c r="A685" s="4"/>
      <c r="B685" s="4"/>
      <c r="F685" s="4"/>
      <c r="H685" s="4"/>
      <c r="J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.75" customHeight="1">
      <c r="A686" s="4"/>
      <c r="B686" s="4"/>
      <c r="F686" s="4"/>
      <c r="H686" s="4"/>
      <c r="J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.75" customHeight="1">
      <c r="A687" s="4"/>
      <c r="B687" s="4"/>
      <c r="F687" s="4"/>
      <c r="H687" s="4"/>
      <c r="J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.75" customHeight="1">
      <c r="A688" s="4"/>
      <c r="B688" s="4"/>
      <c r="F688" s="4"/>
      <c r="H688" s="4"/>
      <c r="J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.75" customHeight="1">
      <c r="A689" s="4"/>
      <c r="B689" s="4"/>
      <c r="F689" s="4"/>
      <c r="H689" s="4"/>
      <c r="J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.75" customHeight="1">
      <c r="A690" s="4"/>
      <c r="B690" s="4"/>
      <c r="F690" s="4"/>
      <c r="H690" s="4"/>
      <c r="J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.75" customHeight="1">
      <c r="A691" s="4"/>
      <c r="B691" s="4"/>
      <c r="F691" s="4"/>
      <c r="H691" s="4"/>
      <c r="J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.75" customHeight="1">
      <c r="A692" s="4"/>
      <c r="B692" s="4"/>
      <c r="F692" s="4"/>
      <c r="H692" s="4"/>
      <c r="J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.75" customHeight="1">
      <c r="A693" s="4"/>
      <c r="B693" s="4"/>
      <c r="F693" s="4"/>
      <c r="H693" s="4"/>
      <c r="J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.75" customHeight="1">
      <c r="A694" s="4"/>
      <c r="B694" s="4"/>
      <c r="F694" s="4"/>
      <c r="H694" s="4"/>
      <c r="J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.75" customHeight="1">
      <c r="A695" s="4"/>
      <c r="B695" s="4"/>
      <c r="F695" s="4"/>
      <c r="H695" s="4"/>
      <c r="J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.75" customHeight="1">
      <c r="A696" s="4"/>
      <c r="B696" s="4"/>
      <c r="F696" s="4"/>
      <c r="H696" s="4"/>
      <c r="J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.75" customHeight="1">
      <c r="A697" s="4"/>
      <c r="B697" s="4"/>
      <c r="F697" s="4"/>
      <c r="H697" s="4"/>
      <c r="J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.75" customHeight="1">
      <c r="A698" s="4"/>
      <c r="B698" s="4"/>
      <c r="F698" s="4"/>
      <c r="H698" s="4"/>
      <c r="J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.75" customHeight="1">
      <c r="A699" s="4"/>
      <c r="B699" s="4"/>
      <c r="F699" s="4"/>
      <c r="H699" s="4"/>
      <c r="J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.75" customHeight="1">
      <c r="A700" s="4"/>
      <c r="B700" s="4"/>
      <c r="F700" s="4"/>
      <c r="H700" s="4"/>
      <c r="J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.75" customHeight="1">
      <c r="A701" s="4"/>
      <c r="B701" s="4"/>
      <c r="F701" s="4"/>
      <c r="H701" s="4"/>
      <c r="J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.75" customHeight="1">
      <c r="A702" s="4"/>
      <c r="B702" s="4"/>
      <c r="F702" s="4"/>
      <c r="H702" s="4"/>
      <c r="J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.75" customHeight="1">
      <c r="A703" s="4"/>
      <c r="B703" s="4"/>
      <c r="F703" s="4"/>
      <c r="H703" s="4"/>
      <c r="J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.75" customHeight="1">
      <c r="A704" s="4"/>
      <c r="B704" s="4"/>
      <c r="F704" s="4"/>
      <c r="H704" s="4"/>
      <c r="J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.75" customHeight="1">
      <c r="A705" s="4"/>
      <c r="B705" s="4"/>
      <c r="F705" s="4"/>
      <c r="H705" s="4"/>
      <c r="J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.75" customHeight="1">
      <c r="A706" s="4"/>
      <c r="B706" s="4"/>
      <c r="F706" s="4"/>
      <c r="H706" s="4"/>
      <c r="J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.75" customHeight="1">
      <c r="A707" s="4"/>
      <c r="B707" s="4"/>
      <c r="F707" s="4"/>
      <c r="H707" s="4"/>
      <c r="J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.75" customHeight="1">
      <c r="A708" s="4"/>
      <c r="B708" s="4"/>
      <c r="F708" s="4"/>
      <c r="H708" s="4"/>
      <c r="J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.75" customHeight="1">
      <c r="A709" s="4"/>
      <c r="B709" s="4"/>
      <c r="F709" s="4"/>
      <c r="H709" s="4"/>
      <c r="J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.75" customHeight="1">
      <c r="A710" s="4"/>
      <c r="B710" s="4"/>
      <c r="F710" s="4"/>
      <c r="H710" s="4"/>
      <c r="J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.75" customHeight="1">
      <c r="A711" s="4"/>
      <c r="B711" s="4"/>
      <c r="F711" s="4"/>
      <c r="H711" s="4"/>
      <c r="J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.75" customHeight="1">
      <c r="A712" s="4"/>
      <c r="B712" s="4"/>
      <c r="F712" s="4"/>
      <c r="H712" s="4"/>
      <c r="J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.75" customHeight="1">
      <c r="A713" s="4"/>
      <c r="B713" s="4"/>
      <c r="F713" s="4"/>
      <c r="H713" s="4"/>
      <c r="J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.75" customHeight="1">
      <c r="A714" s="4"/>
      <c r="B714" s="4"/>
      <c r="F714" s="4"/>
      <c r="H714" s="4"/>
      <c r="J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.75" customHeight="1">
      <c r="A715" s="4"/>
      <c r="B715" s="4"/>
      <c r="F715" s="4"/>
      <c r="H715" s="4"/>
      <c r="J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.75" customHeight="1">
      <c r="A716" s="4"/>
      <c r="B716" s="4"/>
      <c r="F716" s="4"/>
      <c r="H716" s="4"/>
      <c r="J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.75" customHeight="1">
      <c r="A717" s="4"/>
      <c r="B717" s="4"/>
      <c r="F717" s="4"/>
      <c r="H717" s="4"/>
      <c r="J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.75" customHeight="1">
      <c r="A718" s="4"/>
      <c r="B718" s="4"/>
      <c r="F718" s="4"/>
      <c r="H718" s="4"/>
      <c r="J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.75" customHeight="1">
      <c r="A719" s="4"/>
      <c r="B719" s="4"/>
      <c r="F719" s="4"/>
      <c r="H719" s="4"/>
      <c r="J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.75" customHeight="1">
      <c r="A720" s="4"/>
      <c r="B720" s="4"/>
      <c r="F720" s="4"/>
      <c r="H720" s="4"/>
      <c r="J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.75" customHeight="1">
      <c r="A721" s="4"/>
      <c r="B721" s="4"/>
      <c r="F721" s="4"/>
      <c r="H721" s="4"/>
      <c r="J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.75" customHeight="1">
      <c r="A722" s="4"/>
      <c r="B722" s="4"/>
      <c r="F722" s="4"/>
      <c r="H722" s="4"/>
      <c r="J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.75" customHeight="1">
      <c r="A723" s="4"/>
      <c r="B723" s="4"/>
      <c r="F723" s="4"/>
      <c r="H723" s="4"/>
      <c r="J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.75" customHeight="1">
      <c r="A724" s="4"/>
      <c r="B724" s="4"/>
      <c r="F724" s="4"/>
      <c r="H724" s="4"/>
      <c r="J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.75" customHeight="1">
      <c r="A725" s="4"/>
      <c r="B725" s="4"/>
      <c r="F725" s="4"/>
      <c r="H725" s="4"/>
      <c r="J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.75" customHeight="1">
      <c r="A726" s="4"/>
      <c r="B726" s="4"/>
      <c r="F726" s="4"/>
      <c r="H726" s="4"/>
      <c r="J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.75" customHeight="1">
      <c r="A727" s="4"/>
      <c r="B727" s="4"/>
      <c r="F727" s="4"/>
      <c r="H727" s="4"/>
      <c r="J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.75" customHeight="1">
      <c r="A728" s="4"/>
      <c r="B728" s="4"/>
      <c r="F728" s="4"/>
      <c r="H728" s="4"/>
      <c r="J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.75" customHeight="1">
      <c r="A729" s="4"/>
      <c r="B729" s="4"/>
      <c r="F729" s="4"/>
      <c r="H729" s="4"/>
      <c r="J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.75" customHeight="1">
      <c r="A730" s="4"/>
      <c r="B730" s="4"/>
      <c r="F730" s="4"/>
      <c r="H730" s="4"/>
      <c r="J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.75" customHeight="1">
      <c r="A731" s="4"/>
      <c r="B731" s="4"/>
      <c r="F731" s="4"/>
      <c r="H731" s="4"/>
      <c r="J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.75" customHeight="1">
      <c r="A732" s="4"/>
      <c r="B732" s="4"/>
      <c r="F732" s="4"/>
      <c r="H732" s="4"/>
      <c r="J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.75" customHeight="1">
      <c r="A733" s="4"/>
      <c r="B733" s="4"/>
      <c r="F733" s="4"/>
      <c r="H733" s="4"/>
      <c r="J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.75" customHeight="1">
      <c r="A734" s="4"/>
      <c r="B734" s="4"/>
      <c r="F734" s="4"/>
      <c r="H734" s="4"/>
      <c r="J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.75" customHeight="1">
      <c r="A735" s="4"/>
      <c r="B735" s="4"/>
      <c r="F735" s="4"/>
      <c r="H735" s="4"/>
      <c r="J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.75" customHeight="1">
      <c r="A736" s="4"/>
      <c r="B736" s="4"/>
      <c r="F736" s="4"/>
      <c r="H736" s="4"/>
      <c r="J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sheetProtection algorithmName="SHA-512" hashValue="Dh2eJ5hwfTE7YkeLBH23WZXfptAKmEM8IYp6BSbP5gboyqtmIfSDizkj/8r7INTbEW7dLQqRs1vzkwi+kBOvwA==" saltValue="to4+Tu5wvPFG7V0TCBpouA==" spinCount="100000" sheet="1" objects="1" scenarios="1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English</vt:lpstr>
      <vt:lpstr>عربى</vt:lpstr>
      <vt:lpstr>Return Calculation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A.E.A.Badawi</cp:lastModifiedBy>
  <dcterms:created xsi:type="dcterms:W3CDTF">2022-08-17T23:18:10Z</dcterms:created>
  <dcterms:modified xsi:type="dcterms:W3CDTF">2022-09-04T11:23:08Z</dcterms:modified>
</cp:coreProperties>
</file>