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mge\Desktop\Productos\C-Fallow Lands\"/>
    </mc:Choice>
  </mc:AlternateContent>
  <xr:revisionPtr revIDLastSave="0" documentId="13_ncr:1_{6050ECD0-0A31-4178-9649-B422D151E08B}" xr6:coauthVersionLast="47" xr6:coauthVersionMax="47" xr10:uidLastSave="{00000000-0000-0000-0000-000000000000}"/>
  <bookViews>
    <workbookView xWindow="28680" yWindow="-120" windowWidth="38640" windowHeight="15720" xr2:uid="{25FDBA68-345C-401D-A554-9ED570F2DEDE}"/>
  </bookViews>
  <sheets>
    <sheet name="Surface" sheetId="4" r:id="rId1"/>
  </sheets>
  <definedNames>
    <definedName name="_xlnm._FilterDatabase" localSheetId="0" hidden="1">Surface!$K$4:$M$51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4" l="1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6" i="4"/>
  <c r="P47" i="4"/>
  <c r="P50" i="4"/>
  <c r="P51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6" i="4"/>
  <c r="O47" i="4"/>
  <c r="O50" i="4"/>
  <c r="O51" i="4"/>
  <c r="O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tc={23FD3E54-F7E7-40AC-BA5F-825E72F0413E}</author>
  </authors>
  <commentList>
    <comment ref="P3" authorId="0" shapeId="0" xr:uid="{23FD3E54-F7E7-40AC-BA5F-825E72F0413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Información complementaria pero no sacada del producto</t>
      </text>
    </comment>
  </commentList>
</comments>
</file>

<file path=xl/sharedStrings.xml><?xml version="1.0" encoding="utf-8"?>
<sst xmlns="http://schemas.openxmlformats.org/spreadsheetml/2006/main" count="153" uniqueCount="77">
  <si>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</si>
  <si>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</si>
  <si>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</si>
  <si>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</si>
  <si>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</si>
  <si>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</si>
  <si>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</si>
  <si>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</si>
  <si>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</si>
  <si>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</si>
  <si>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</si>
  <si>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</si>
  <si>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</si>
  <si>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</si>
  <si>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</si>
  <si>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</si>
  <si>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</si>
  <si>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</si>
  <si>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</si>
  <si>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</si>
  <si>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</si>
  <si>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</si>
  <si>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</si>
  <si>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</si>
  <si>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</si>
  <si>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</si>
  <si>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</si>
  <si>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</si>
  <si>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</si>
  <si>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</si>
  <si>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Madrid</t>
  </si>
  <si>
    <t>Navarra</t>
  </si>
  <si>
    <t>Alicante</t>
  </si>
  <si>
    <t>Castellón</t>
  </si>
  <si>
    <t>Valencia</t>
  </si>
  <si>
    <t>Badajoz</t>
  </si>
  <si>
    <t>Cáceres</t>
  </si>
  <si>
    <t>A Coruña</t>
  </si>
  <si>
    <t>Lugo</t>
  </si>
  <si>
    <t>Ourense</t>
  </si>
  <si>
    <t>Pontevedra</t>
  </si>
  <si>
    <t>Baleares</t>
  </si>
  <si>
    <t>La Rioja</t>
  </si>
  <si>
    <t>Álava</t>
  </si>
  <si>
    <t>Guipúzcoa</t>
  </si>
  <si>
    <t>Vizcaya</t>
  </si>
  <si>
    <t>Asturias</t>
  </si>
  <si>
    <t>Murcia</t>
  </si>
  <si>
    <t>Andalucía</t>
  </si>
  <si>
    <t>Aragón</t>
  </si>
  <si>
    <t>Castilla-La Mancha</t>
  </si>
  <si>
    <t>Castilla y León</t>
  </si>
  <si>
    <t>Cataluña</t>
  </si>
  <si>
    <t>Comunidad de Madrid</t>
  </si>
  <si>
    <t>Comunidad Foral de Navarra</t>
  </si>
  <si>
    <t>Comunidad Valenciana</t>
  </si>
  <si>
    <t>Extremadura</t>
  </si>
  <si>
    <t>Galicia</t>
  </si>
  <si>
    <t>País Vasco</t>
  </si>
  <si>
    <t>Principado de Asturias</t>
  </si>
  <si>
    <t>Región de Murcia</t>
  </si>
  <si>
    <t>NaN</t>
  </si>
  <si>
    <t>Province</t>
  </si>
  <si>
    <t>Community</t>
  </si>
  <si>
    <t>3-year crop-fallow rotation (CF-3)</t>
  </si>
  <si>
    <t>2-year crop-fallow rotation (CF-2)</t>
  </si>
  <si>
    <t xml:space="preserve">Without fallow regime </t>
  </si>
  <si>
    <t>Surface of non-irrigated arable lands (ha)</t>
  </si>
  <si>
    <t>Percentage of surface of non-irrigated arable lands</t>
  </si>
  <si>
    <t>No fallow lands</t>
  </si>
  <si>
    <t>Total non-irrigated arable lands</t>
  </si>
  <si>
    <t>Sporadic 1-3 fallow years</t>
  </si>
  <si>
    <t>sporadic 1-3 fallow years</t>
  </si>
  <si>
    <t>With fallow regime CF-2 or CF-3</t>
  </si>
  <si>
    <t>Total surface with fallow regime CF2 and CF-3</t>
  </si>
  <si>
    <t>Surface Province</t>
  </si>
  <si>
    <t xml:space="preserve">With fallow regime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</si>
</sst>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1" fillId="0" borderId="2" xfId="0" applyFont="1" applyBorder="1"/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ergio Chamoso Rojo" id="{FDF6F05D-CA3C-4366-AF06-5CEF069E1B78}" userId="S::s.chamoso.2020@alumnos.urjc.es::af8d1510-4f96-4063-b20b-bcc08f416bd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3" dT="2023-12-21T12:29:40.35" personId="{FDF6F05D-CA3C-4366-AF06-5CEF069E1B78}" id="{23FD3E54-F7E7-40AC-BA5F-825E72F0413E}">
    <text>Información complementaria pero no sacada del producto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527F-AFE0-4C5C-9608-CB274C501708}">
  <dimension ref="B1:P657"/>
  <sheetViews>
    <sheetView tabSelected="1" zoomScale="92" workbookViewId="0">
      <selection activeCell="P3" sqref="P3"/>
    </sheetView>
  </sheetViews>
  <sheetFormatPr baseColWidth="10" defaultRowHeight="14.4" x14ac:dyDescent="0.3"/>
  <cols>
    <col min="3" max="4" width="19.33203125" customWidth="1"/>
    <col min="5" max="5" width="19.109375" customWidth="1"/>
    <col min="6" max="6" width="15.44140625" customWidth="1"/>
    <col min="7" max="7" width="19.44140625" customWidth="1"/>
    <col min="8" max="9" width="17.6640625" customWidth="1"/>
    <col min="10" max="10" width="10.44140625" customWidth="1"/>
    <col min="14" max="14" width="14.33203125" customWidth="1"/>
  </cols>
  <sheetData>
    <row r="1" spans="2:16" x14ac:dyDescent="0.3">
      <c r="E1" s="14" t="s">
        <v>67</v>
      </c>
      <c r="F1" s="14"/>
      <c r="G1" s="14"/>
      <c r="H1" s="14"/>
      <c r="I1" s="14"/>
      <c r="J1" s="14"/>
      <c r="K1" s="15" t="s">
        <v>68</v>
      </c>
      <c r="L1" s="15"/>
      <c r="M1" s="15"/>
      <c r="N1" s="15"/>
      <c r="O1" s="15"/>
      <c r="P1" s="15"/>
    </row>
    <row r="2" spans="2:16" x14ac:dyDescent="0.3">
      <c r="E2" s="8" t="s">
        <v>66</v>
      </c>
      <c r="F2" s="8"/>
      <c r="G2" s="9" t="s">
        <v>76</v>
      </c>
      <c r="H2" s="9"/>
      <c r="I2" s="6"/>
      <c r="J2" s="7"/>
      <c r="K2" s="8" t="s">
        <v>66</v>
      </c>
      <c r="L2" s="8"/>
      <c r="M2" s="8" t="s">
        <v>76</v>
      </c>
      <c r="N2" s="8"/>
    </row>
    <row r="3" spans="2:16" s="3" customFormat="1" ht="57.6" x14ac:dyDescent="0.3">
      <c r="B3" s="2" t="s">
        <v>62</v>
      </c>
      <c r="C3" s="2" t="s">
        <v>63</v>
      </c>
      <c r="D3" s="2" t="s">
        <v>75</v>
      </c>
      <c r="E3" s="10" t="s">
        <v>69</v>
      </c>
      <c r="F3" s="11" t="s">
        <v>71</v>
      </c>
      <c r="G3" s="12" t="s">
        <v>65</v>
      </c>
      <c r="H3" s="13" t="s">
        <v>64</v>
      </c>
      <c r="I3" s="2" t="s">
        <v>74</v>
      </c>
      <c r="J3" s="2" t="s">
        <v>70</v>
      </c>
      <c r="K3" s="2" t="s">
        <v>69</v>
      </c>
      <c r="L3" s="2" t="s">
        <v>72</v>
      </c>
      <c r="M3" s="2" t="s">
        <v>65</v>
      </c>
      <c r="N3" s="2" t="s">
        <v>64</v>
      </c>
      <c r="O3" s="2" t="s">
        <v>73</v>
      </c>
      <c r="P3" s="16" t="s">
        <v>70</v>
      </c>
    </row>
    <row r="4" spans="2:16" x14ac:dyDescent="0.3">
      <c r="B4" t="s">
        <v>0</v>
      </c>
      <c r="C4" t="s">
        <v>48</v>
      </c>
      <c r="D4" s="4">
        <v>877694.81900000002</v>
      </c>
      <c r="E4" s="4">
        <v>512.5</v>
      </c>
      <c r="F4" s="4">
        <v>5893.75</v>
      </c>
      <c r="G4" s="4">
        <v>40156.25</v>
      </c>
      <c r="H4" s="4">
        <v>4543.75</v>
      </c>
      <c r="I4" s="4">
        <v>44700</v>
      </c>
      <c r="J4" s="4">
        <v>51106.25</v>
      </c>
      <c r="K4" s="4">
        <v>1.0028127675186498</v>
      </c>
      <c r="L4" s="4">
        <v>11.532346826464474</v>
      </c>
      <c r="M4" s="4">
        <v>78.574049162284453</v>
      </c>
      <c r="N4" s="4">
        <v>8.890791243732421</v>
      </c>
      <c r="O4" s="4">
        <f>SUM(M4:N4)</f>
        <v>87.464840406016876</v>
      </c>
      <c r="P4" s="4">
        <f>I4*100/D4</f>
        <v>5.0928863919840452</v>
      </c>
    </row>
    <row r="5" spans="2:16" x14ac:dyDescent="0.3">
      <c r="B5" t="s">
        <v>1</v>
      </c>
      <c r="C5" t="s">
        <v>48</v>
      </c>
      <c r="D5" s="4">
        <v>742737.83200000005</v>
      </c>
      <c r="E5" s="4">
        <v>58587.5</v>
      </c>
      <c r="F5" s="4">
        <v>37606.25</v>
      </c>
      <c r="G5" s="4">
        <v>113262.5</v>
      </c>
      <c r="H5" s="4">
        <v>11718.75</v>
      </c>
      <c r="I5" s="4">
        <v>124981.25</v>
      </c>
      <c r="J5" s="4">
        <v>221175</v>
      </c>
      <c r="K5" s="4">
        <v>26.489205380354921</v>
      </c>
      <c r="L5" s="4">
        <v>17.002938849327457</v>
      </c>
      <c r="M5" s="4">
        <v>51.209449530914434</v>
      </c>
      <c r="N5" s="4">
        <v>5.2984062394031879</v>
      </c>
      <c r="O5" s="4">
        <f t="shared" ref="O5:O51" si="0">SUM(M5:N5)</f>
        <v>56.507855770317619</v>
      </c>
      <c r="P5" s="4">
        <f t="shared" ref="P5:P51" si="1">I5*100/D5</f>
        <v>16.827101652201822</v>
      </c>
    </row>
    <row r="6" spans="2:16" x14ac:dyDescent="0.3">
      <c r="B6" t="s">
        <v>2</v>
      </c>
      <c r="C6" t="s">
        <v>48</v>
      </c>
      <c r="D6" s="4">
        <v>1377133.9650000001</v>
      </c>
      <c r="E6" s="4">
        <v>28556.25</v>
      </c>
      <c r="F6" s="4">
        <v>5168.75</v>
      </c>
      <c r="G6" s="4">
        <v>161912.5</v>
      </c>
      <c r="H6" s="4">
        <v>26556.25</v>
      </c>
      <c r="I6" s="4">
        <v>188468.75</v>
      </c>
      <c r="J6" s="4">
        <v>222193.75</v>
      </c>
      <c r="K6" s="4">
        <v>12.851959157267025</v>
      </c>
      <c r="L6" s="4">
        <v>2.3262355489297066</v>
      </c>
      <c r="M6" s="4">
        <v>72.869961463812544</v>
      </c>
      <c r="N6" s="4">
        <v>11.951843829990718</v>
      </c>
      <c r="O6" s="4">
        <f t="shared" si="0"/>
        <v>84.821805293803266</v>
      </c>
      <c r="P6" s="4">
        <f t="shared" si="1"/>
        <v>13.685578512327229</v>
      </c>
    </row>
    <row r="7" spans="2:16" x14ac:dyDescent="0.3">
      <c r="B7" t="s">
        <v>3</v>
      </c>
      <c r="C7" t="s">
        <v>48</v>
      </c>
      <c r="D7" s="4">
        <v>1264785.7960000001</v>
      </c>
      <c r="E7" s="4">
        <v>4743.75</v>
      </c>
      <c r="F7" s="4">
        <v>19087.5</v>
      </c>
      <c r="G7" s="4">
        <v>139806.25</v>
      </c>
      <c r="H7" s="4">
        <v>29712.5</v>
      </c>
      <c r="I7" s="4">
        <v>169518.75</v>
      </c>
      <c r="J7" s="4">
        <v>193350</v>
      </c>
      <c r="K7" s="4">
        <v>2.4534522885958108</v>
      </c>
      <c r="L7" s="4">
        <v>9.8719937936384792</v>
      </c>
      <c r="M7" s="4">
        <v>72.307344194465998</v>
      </c>
      <c r="N7" s="4">
        <v>15.367209723299716</v>
      </c>
      <c r="O7" s="4">
        <f t="shared" si="0"/>
        <v>87.674553917765707</v>
      </c>
      <c r="P7" s="4">
        <f t="shared" si="1"/>
        <v>13.402961239454019</v>
      </c>
    </row>
    <row r="8" spans="2:16" x14ac:dyDescent="0.3">
      <c r="B8" t="s">
        <v>4</v>
      </c>
      <c r="C8" t="s">
        <v>48</v>
      </c>
      <c r="D8" s="4">
        <v>1008335.16</v>
      </c>
      <c r="E8" s="4">
        <v>9512.5</v>
      </c>
      <c r="F8" s="4">
        <v>31687.5</v>
      </c>
      <c r="G8" s="4">
        <v>31762.5</v>
      </c>
      <c r="H8" s="4">
        <v>1287.5</v>
      </c>
      <c r="I8" s="4">
        <v>33050</v>
      </c>
      <c r="J8" s="4">
        <v>74250</v>
      </c>
      <c r="K8" s="4">
        <v>12.811447811447811</v>
      </c>
      <c r="L8" s="4">
        <v>42.676767676767675</v>
      </c>
      <c r="M8" s="4">
        <v>42.777777777777779</v>
      </c>
      <c r="N8" s="4">
        <v>1.734006734006734</v>
      </c>
      <c r="O8" s="4">
        <f t="shared" si="0"/>
        <v>44.511784511784512</v>
      </c>
      <c r="P8" s="4">
        <f t="shared" si="1"/>
        <v>3.27768001266563</v>
      </c>
    </row>
    <row r="9" spans="2:16" x14ac:dyDescent="0.3">
      <c r="B9" t="s">
        <v>5</v>
      </c>
      <c r="C9" t="s">
        <v>48</v>
      </c>
      <c r="D9" s="4">
        <v>1349632.1710000001</v>
      </c>
      <c r="E9" s="4">
        <v>2993.75</v>
      </c>
      <c r="F9" s="4">
        <v>7993.75</v>
      </c>
      <c r="G9" s="4">
        <v>30706.25</v>
      </c>
      <c r="H9" s="4">
        <v>7887.5</v>
      </c>
      <c r="I9" s="4">
        <v>38593.75</v>
      </c>
      <c r="J9" s="4">
        <v>49581.25</v>
      </c>
      <c r="K9" s="4">
        <v>6.0380688264212781</v>
      </c>
      <c r="L9" s="4">
        <v>16.1225261565612</v>
      </c>
      <c r="M9" s="4">
        <v>61.931173578721797</v>
      </c>
      <c r="N9" s="4">
        <v>15.908231438295728</v>
      </c>
      <c r="O9" s="4">
        <f t="shared" si="0"/>
        <v>77.839405017017526</v>
      </c>
      <c r="P9" s="4">
        <f t="shared" si="1"/>
        <v>2.8595754331644483</v>
      </c>
    </row>
    <row r="10" spans="2:16" x14ac:dyDescent="0.3">
      <c r="B10" t="s">
        <v>6</v>
      </c>
      <c r="C10" t="s">
        <v>48</v>
      </c>
      <c r="D10" s="4">
        <v>730713.38100000005</v>
      </c>
      <c r="E10" s="4">
        <v>41056.25</v>
      </c>
      <c r="F10" s="4">
        <v>4193.75</v>
      </c>
      <c r="G10" s="4">
        <v>38650</v>
      </c>
      <c r="H10" s="4">
        <v>12950</v>
      </c>
      <c r="I10" s="4">
        <v>51600</v>
      </c>
      <c r="J10" s="4">
        <v>96850</v>
      </c>
      <c r="K10" s="4">
        <v>42.39158492514197</v>
      </c>
      <c r="L10" s="4">
        <v>4.3301497160557565</v>
      </c>
      <c r="M10" s="4">
        <v>39.90707279297883</v>
      </c>
      <c r="N10" s="4">
        <v>13.371192565823439</v>
      </c>
      <c r="O10" s="4">
        <f t="shared" si="0"/>
        <v>53.278265358802273</v>
      </c>
      <c r="P10" s="4">
        <f t="shared" si="1"/>
        <v>7.0615923208336593</v>
      </c>
    </row>
    <row r="11" spans="2:16" x14ac:dyDescent="0.3">
      <c r="B11" t="s">
        <v>7</v>
      </c>
      <c r="C11" t="s">
        <v>48</v>
      </c>
      <c r="D11" s="4">
        <v>1403404.4140000001</v>
      </c>
      <c r="E11" s="4">
        <v>36275</v>
      </c>
      <c r="F11" s="4">
        <v>35981.25</v>
      </c>
      <c r="G11" s="4">
        <v>268475</v>
      </c>
      <c r="H11" s="4">
        <v>70962.5</v>
      </c>
      <c r="I11" s="4">
        <v>339437.5</v>
      </c>
      <c r="J11" s="4">
        <v>411693.75</v>
      </c>
      <c r="K11" s="4">
        <v>8.8111612090297697</v>
      </c>
      <c r="L11" s="4">
        <v>8.7398096279090947</v>
      </c>
      <c r="M11" s="4">
        <v>65.21230890680269</v>
      </c>
      <c r="N11" s="4">
        <v>17.236720256258444</v>
      </c>
      <c r="O11" s="4">
        <f t="shared" si="0"/>
        <v>82.449029163061141</v>
      </c>
      <c r="P11" s="4">
        <f t="shared" si="1"/>
        <v>24.186720279191025</v>
      </c>
    </row>
    <row r="12" spans="2:16" x14ac:dyDescent="0.3">
      <c r="B12" t="s">
        <v>8</v>
      </c>
      <c r="C12" t="s">
        <v>49</v>
      </c>
      <c r="D12" s="4">
        <v>1562942.4380000001</v>
      </c>
      <c r="E12" s="4">
        <v>90162.5</v>
      </c>
      <c r="F12" s="4">
        <v>94275</v>
      </c>
      <c r="G12" s="4">
        <v>91793.75</v>
      </c>
      <c r="H12" s="4">
        <v>0</v>
      </c>
      <c r="I12" s="4">
        <v>91793.75</v>
      </c>
      <c r="J12" s="4">
        <v>276231.25</v>
      </c>
      <c r="K12" s="4">
        <v>32.640224449623275</v>
      </c>
      <c r="L12" s="4">
        <v>34.129013281444443</v>
      </c>
      <c r="M12" s="4">
        <v>33.230762268932281</v>
      </c>
      <c r="N12" s="4">
        <v>0</v>
      </c>
      <c r="O12" s="4">
        <f t="shared" si="0"/>
        <v>33.230762268932281</v>
      </c>
      <c r="P12" s="4">
        <f t="shared" si="1"/>
        <v>5.8731369606588153</v>
      </c>
    </row>
    <row r="13" spans="2:16" x14ac:dyDescent="0.3">
      <c r="B13" t="s">
        <v>9</v>
      </c>
      <c r="C13" t="s">
        <v>49</v>
      </c>
      <c r="D13" s="4">
        <v>1480925.077</v>
      </c>
      <c r="E13" s="4">
        <v>3462.5</v>
      </c>
      <c r="F13" s="4">
        <v>131831.25</v>
      </c>
      <c r="G13" s="4">
        <v>223756.25</v>
      </c>
      <c r="H13" s="4">
        <v>150</v>
      </c>
      <c r="I13" s="4">
        <v>223906.25</v>
      </c>
      <c r="J13" s="4">
        <v>359200</v>
      </c>
      <c r="K13" s="4">
        <v>0.96394766146993316</v>
      </c>
      <c r="L13" s="4">
        <v>36.701350222717146</v>
      </c>
      <c r="M13" s="4">
        <v>62.292942650334076</v>
      </c>
      <c r="N13" s="4">
        <v>4.1759465478841871E-2</v>
      </c>
      <c r="O13" s="4">
        <f t="shared" si="0"/>
        <v>62.334702115812917</v>
      </c>
      <c r="P13" s="4">
        <f t="shared" si="1"/>
        <v>15.119350295126376</v>
      </c>
    </row>
    <row r="14" spans="2:16" x14ac:dyDescent="0.3">
      <c r="B14" t="s">
        <v>10</v>
      </c>
      <c r="C14" t="s">
        <v>49</v>
      </c>
      <c r="D14" s="4">
        <v>1730200.1229999999</v>
      </c>
      <c r="E14" s="4">
        <v>34025</v>
      </c>
      <c r="F14" s="4">
        <v>129912.5</v>
      </c>
      <c r="G14" s="4">
        <v>310806.25</v>
      </c>
      <c r="H14" s="4">
        <v>1231.25</v>
      </c>
      <c r="I14" s="4">
        <v>312037.5</v>
      </c>
      <c r="J14" s="4">
        <v>475975</v>
      </c>
      <c r="K14" s="4">
        <v>7.1484846893219185</v>
      </c>
      <c r="L14" s="4">
        <v>27.293975523924576</v>
      </c>
      <c r="M14" s="4">
        <v>65.298860234255997</v>
      </c>
      <c r="N14" s="4">
        <v>0.25867955249750513</v>
      </c>
      <c r="O14" s="4">
        <f t="shared" si="0"/>
        <v>65.557539786753509</v>
      </c>
      <c r="P14" s="4">
        <f t="shared" si="1"/>
        <v>18.034763484986762</v>
      </c>
    </row>
    <row r="15" spans="2:16" x14ac:dyDescent="0.3">
      <c r="B15" t="s">
        <v>11</v>
      </c>
      <c r="C15" t="s">
        <v>11</v>
      </c>
      <c r="D15" s="4">
        <v>530960.91700000002</v>
      </c>
      <c r="E15" s="4">
        <v>125</v>
      </c>
      <c r="F15" s="4">
        <v>193.75</v>
      </c>
      <c r="G15" s="4">
        <v>900</v>
      </c>
      <c r="H15" s="4">
        <v>0</v>
      </c>
      <c r="I15" s="4">
        <v>900</v>
      </c>
      <c r="J15" s="4">
        <v>1218.75</v>
      </c>
      <c r="K15" s="4">
        <v>10.256410256410257</v>
      </c>
      <c r="L15" s="4">
        <v>15.897435897435898</v>
      </c>
      <c r="M15" s="4">
        <v>73.84615384615384</v>
      </c>
      <c r="N15" s="4">
        <v>0</v>
      </c>
      <c r="O15" s="4">
        <f t="shared" si="0"/>
        <v>73.84615384615384</v>
      </c>
      <c r="P15" s="4">
        <f t="shared" si="1"/>
        <v>0.1695040013651325</v>
      </c>
    </row>
    <row r="16" spans="2:16" x14ac:dyDescent="0.3">
      <c r="B16" t="s">
        <v>12</v>
      </c>
      <c r="C16" t="s">
        <v>50</v>
      </c>
      <c r="D16" s="4">
        <v>1492483.159</v>
      </c>
      <c r="E16" s="4">
        <v>4875</v>
      </c>
      <c r="F16" s="4">
        <v>107812.5</v>
      </c>
      <c r="G16" s="4">
        <v>356381.25</v>
      </c>
      <c r="H16" s="4">
        <v>6881.25</v>
      </c>
      <c r="I16" s="4">
        <v>363262.5</v>
      </c>
      <c r="J16" s="4">
        <v>475950</v>
      </c>
      <c r="K16" s="4">
        <v>1.0242672549637566</v>
      </c>
      <c r="L16" s="4">
        <v>22.652064292467696</v>
      </c>
      <c r="M16" s="4">
        <v>74.877875827292783</v>
      </c>
      <c r="N16" s="4">
        <v>1.4457926252757642</v>
      </c>
      <c r="O16" s="4">
        <f t="shared" si="0"/>
        <v>76.32366845256854</v>
      </c>
      <c r="P16" s="4">
        <f t="shared" si="1"/>
        <v>24.339470620452072</v>
      </c>
    </row>
    <row r="17" spans="2:16" x14ac:dyDescent="0.3">
      <c r="B17" t="s">
        <v>13</v>
      </c>
      <c r="C17" t="s">
        <v>50</v>
      </c>
      <c r="D17" s="4">
        <v>1981299.0190000001</v>
      </c>
      <c r="E17" s="4">
        <v>47968.75</v>
      </c>
      <c r="F17" s="4">
        <v>107693.75</v>
      </c>
      <c r="G17" s="4">
        <v>422562.5</v>
      </c>
      <c r="H17" s="4">
        <v>45168.75</v>
      </c>
      <c r="I17" s="4">
        <v>467731.25</v>
      </c>
      <c r="J17" s="4">
        <v>623393.75</v>
      </c>
      <c r="K17" s="4">
        <v>7.6947755732231835</v>
      </c>
      <c r="L17" s="4">
        <v>17.275397772274747</v>
      </c>
      <c r="M17" s="4">
        <v>67.784205407898298</v>
      </c>
      <c r="N17" s="4">
        <v>7.2456212466037719</v>
      </c>
      <c r="O17" s="4">
        <f t="shared" si="0"/>
        <v>75.029826654502074</v>
      </c>
      <c r="P17" s="4">
        <f t="shared" si="1"/>
        <v>23.607302356414277</v>
      </c>
    </row>
    <row r="18" spans="2:16" x14ac:dyDescent="0.3">
      <c r="B18" t="s">
        <v>14</v>
      </c>
      <c r="C18" t="s">
        <v>50</v>
      </c>
      <c r="D18" s="4">
        <v>1713767.0959999999</v>
      </c>
      <c r="E18" s="4">
        <v>19743.75</v>
      </c>
      <c r="F18" s="4">
        <v>214306.25</v>
      </c>
      <c r="G18" s="4">
        <v>382937.5</v>
      </c>
      <c r="H18" s="4">
        <v>13162.5</v>
      </c>
      <c r="I18" s="4">
        <v>396100</v>
      </c>
      <c r="J18" s="4">
        <v>630150</v>
      </c>
      <c r="K18" s="4">
        <v>3.1331825755772433</v>
      </c>
      <c r="L18" s="4">
        <v>34.008767753709435</v>
      </c>
      <c r="M18" s="4">
        <v>60.76926128699516</v>
      </c>
      <c r="N18" s="4">
        <v>2.0887883837181622</v>
      </c>
      <c r="O18" s="4">
        <f t="shared" si="0"/>
        <v>62.858049670713321</v>
      </c>
      <c r="P18" s="4">
        <f t="shared" si="1"/>
        <v>23.112825594826337</v>
      </c>
    </row>
    <row r="19" spans="2:16" x14ac:dyDescent="0.3">
      <c r="B19" t="s">
        <v>15</v>
      </c>
      <c r="C19" t="s">
        <v>50</v>
      </c>
      <c r="D19" s="4">
        <v>1221411.703</v>
      </c>
      <c r="E19" s="4">
        <v>29725</v>
      </c>
      <c r="F19" s="4">
        <v>124456.25</v>
      </c>
      <c r="G19" s="4">
        <v>155250</v>
      </c>
      <c r="H19" s="4">
        <v>2775</v>
      </c>
      <c r="I19" s="4">
        <v>158025</v>
      </c>
      <c r="J19" s="4">
        <v>312206.25</v>
      </c>
      <c r="K19" s="4">
        <v>9.5209496927111488</v>
      </c>
      <c r="L19" s="4">
        <v>39.863471663363562</v>
      </c>
      <c r="M19" s="4">
        <v>49.726743138550241</v>
      </c>
      <c r="N19" s="4">
        <v>0.88883550537505251</v>
      </c>
      <c r="O19" s="4">
        <f t="shared" si="0"/>
        <v>50.615578643925296</v>
      </c>
      <c r="P19" s="4">
        <f t="shared" si="1"/>
        <v>12.937897975912877</v>
      </c>
    </row>
    <row r="20" spans="2:16" x14ac:dyDescent="0.3">
      <c r="B20" t="s">
        <v>16</v>
      </c>
      <c r="C20" t="s">
        <v>50</v>
      </c>
      <c r="D20" s="4">
        <v>1536921.568</v>
      </c>
      <c r="E20" s="4">
        <v>76662.5</v>
      </c>
      <c r="F20" s="4">
        <v>114937.5</v>
      </c>
      <c r="G20" s="4">
        <v>272225</v>
      </c>
      <c r="H20" s="4">
        <v>52156.25</v>
      </c>
      <c r="I20" s="4">
        <v>324381.25</v>
      </c>
      <c r="J20" s="4">
        <v>515981.25</v>
      </c>
      <c r="K20" s="4">
        <v>14.857613527623339</v>
      </c>
      <c r="L20" s="4">
        <v>22.275518732512083</v>
      </c>
      <c r="M20" s="4">
        <v>52.758700049662657</v>
      </c>
      <c r="N20" s="4">
        <v>10.10816769020192</v>
      </c>
      <c r="O20" s="4">
        <f t="shared" si="0"/>
        <v>62.866867739864574</v>
      </c>
      <c r="P20" s="4">
        <f t="shared" si="1"/>
        <v>21.105907858532962</v>
      </c>
    </row>
    <row r="21" spans="2:16" x14ac:dyDescent="0.3">
      <c r="B21" t="s">
        <v>17</v>
      </c>
      <c r="C21" t="s">
        <v>51</v>
      </c>
      <c r="D21" s="4">
        <v>805014.92500000005</v>
      </c>
      <c r="E21" s="4">
        <v>47500</v>
      </c>
      <c r="F21" s="4">
        <v>78837.5</v>
      </c>
      <c r="G21" s="4">
        <v>41918.75</v>
      </c>
      <c r="H21" s="4">
        <v>7362.5</v>
      </c>
      <c r="I21" s="4">
        <v>49281.25</v>
      </c>
      <c r="J21" s="4">
        <v>175618.75</v>
      </c>
      <c r="K21" s="4">
        <v>27.047225879924554</v>
      </c>
      <c r="L21" s="4">
        <v>44.891277269653727</v>
      </c>
      <c r="M21" s="4">
        <v>23.869176839033418</v>
      </c>
      <c r="N21" s="4">
        <v>4.1923200113883059</v>
      </c>
      <c r="O21" s="4">
        <f t="shared" si="0"/>
        <v>28.061496850421726</v>
      </c>
      <c r="P21" s="4">
        <f t="shared" si="1"/>
        <v>6.1217809098384102</v>
      </c>
    </row>
    <row r="22" spans="2:16" x14ac:dyDescent="0.3">
      <c r="B22" t="s">
        <v>18</v>
      </c>
      <c r="C22" t="s">
        <v>51</v>
      </c>
      <c r="D22" s="4">
        <v>1428783.6740000001</v>
      </c>
      <c r="E22" s="4">
        <v>366006.25</v>
      </c>
      <c r="F22" s="4">
        <v>99825</v>
      </c>
      <c r="G22" s="4">
        <v>158706.25</v>
      </c>
      <c r="H22" s="4">
        <v>0</v>
      </c>
      <c r="I22" s="4">
        <v>158706.25</v>
      </c>
      <c r="J22" s="4">
        <v>624537.5</v>
      </c>
      <c r="K22" s="4">
        <v>58.604367231751496</v>
      </c>
      <c r="L22" s="4">
        <v>15.983828032744231</v>
      </c>
      <c r="M22" s="4">
        <v>25.411804735504273</v>
      </c>
      <c r="N22" s="4">
        <v>0</v>
      </c>
      <c r="O22" s="4">
        <f t="shared" si="0"/>
        <v>25.411804735504273</v>
      </c>
      <c r="P22" s="4">
        <f t="shared" si="1"/>
        <v>11.107787196062263</v>
      </c>
    </row>
    <row r="23" spans="2:16" x14ac:dyDescent="0.3">
      <c r="B23" t="s">
        <v>19</v>
      </c>
      <c r="C23" t="s">
        <v>51</v>
      </c>
      <c r="D23" s="4">
        <v>1558092.264</v>
      </c>
      <c r="E23" s="4">
        <v>27556.25</v>
      </c>
      <c r="F23" s="4">
        <v>43175</v>
      </c>
      <c r="G23" s="4">
        <v>128750</v>
      </c>
      <c r="H23" s="4">
        <v>0</v>
      </c>
      <c r="I23" s="4">
        <v>128750</v>
      </c>
      <c r="J23" s="4">
        <v>199481.25</v>
      </c>
      <c r="K23" s="4">
        <v>13.813954945640255</v>
      </c>
      <c r="L23" s="4">
        <v>21.643638186546355</v>
      </c>
      <c r="M23" s="4">
        <v>64.542406867813398</v>
      </c>
      <c r="N23" s="4">
        <v>0</v>
      </c>
      <c r="O23" s="4">
        <f t="shared" si="0"/>
        <v>64.542406867813398</v>
      </c>
      <c r="P23" s="4">
        <f t="shared" si="1"/>
        <v>8.2633103940499382</v>
      </c>
    </row>
    <row r="24" spans="2:16" x14ac:dyDescent="0.3">
      <c r="B24" t="s">
        <v>20</v>
      </c>
      <c r="C24" t="s">
        <v>51</v>
      </c>
      <c r="D24" s="4">
        <v>805128.56799999997</v>
      </c>
      <c r="E24" s="4">
        <v>268856.25</v>
      </c>
      <c r="F24" s="4">
        <v>70543.75</v>
      </c>
      <c r="G24" s="4">
        <v>98050</v>
      </c>
      <c r="H24" s="4">
        <v>0</v>
      </c>
      <c r="I24" s="4">
        <v>98050</v>
      </c>
      <c r="J24" s="4">
        <v>437450</v>
      </c>
      <c r="K24" s="4">
        <v>61.459881129271913</v>
      </c>
      <c r="L24" s="4">
        <v>16.126128700422907</v>
      </c>
      <c r="M24" s="4">
        <v>22.413990170305176</v>
      </c>
      <c r="N24" s="4">
        <v>0</v>
      </c>
      <c r="O24" s="4">
        <f t="shared" si="0"/>
        <v>22.413990170305176</v>
      </c>
      <c r="P24" s="4">
        <f t="shared" si="1"/>
        <v>12.178179224662664</v>
      </c>
    </row>
    <row r="25" spans="2:16" x14ac:dyDescent="0.3">
      <c r="B25" t="s">
        <v>21</v>
      </c>
      <c r="C25" t="s">
        <v>51</v>
      </c>
      <c r="D25" s="4">
        <v>1234892.297</v>
      </c>
      <c r="E25" s="4">
        <v>96812.5</v>
      </c>
      <c r="F25" s="4">
        <v>142962.5</v>
      </c>
      <c r="G25" s="4">
        <v>36443.75</v>
      </c>
      <c r="H25" s="4">
        <v>9175</v>
      </c>
      <c r="I25" s="4">
        <v>45618.75</v>
      </c>
      <c r="J25" s="4">
        <v>285393.75</v>
      </c>
      <c r="K25" s="4">
        <v>33.922431728094956</v>
      </c>
      <c r="L25" s="4">
        <v>50.093073166458623</v>
      </c>
      <c r="M25" s="4">
        <v>12.769638438122769</v>
      </c>
      <c r="N25" s="4">
        <v>3.2148566673236538</v>
      </c>
      <c r="O25" s="4">
        <f t="shared" si="0"/>
        <v>15.984495105446422</v>
      </c>
      <c r="P25" s="4">
        <f t="shared" si="1"/>
        <v>3.6941480735465304</v>
      </c>
    </row>
    <row r="26" spans="2:16" x14ac:dyDescent="0.3">
      <c r="B26" t="s">
        <v>22</v>
      </c>
      <c r="C26" t="s">
        <v>51</v>
      </c>
      <c r="D26" s="4">
        <v>692098.26500000001</v>
      </c>
      <c r="E26" s="4">
        <v>107768.75</v>
      </c>
      <c r="F26" s="4">
        <v>109225</v>
      </c>
      <c r="G26" s="4">
        <v>71181.25</v>
      </c>
      <c r="H26" s="4">
        <v>1756.25</v>
      </c>
      <c r="I26" s="4">
        <v>72937.5</v>
      </c>
      <c r="J26" s="4">
        <v>289931.25</v>
      </c>
      <c r="K26" s="4">
        <v>37.170449891137984</v>
      </c>
      <c r="L26" s="4">
        <v>37.672724137187693</v>
      </c>
      <c r="M26" s="4">
        <v>24.551078919571449</v>
      </c>
      <c r="N26" s="4">
        <v>0.60574705210286917</v>
      </c>
      <c r="O26" s="4">
        <f t="shared" si="0"/>
        <v>25.156825971674319</v>
      </c>
      <c r="P26" s="4">
        <f t="shared" si="1"/>
        <v>10.538604658978592</v>
      </c>
    </row>
    <row r="27" spans="2:16" x14ac:dyDescent="0.3">
      <c r="B27" t="s">
        <v>23</v>
      </c>
      <c r="C27" t="s">
        <v>51</v>
      </c>
      <c r="D27" s="4">
        <v>1030489.76</v>
      </c>
      <c r="E27" s="4">
        <v>80175</v>
      </c>
      <c r="F27" s="4">
        <v>150356.25</v>
      </c>
      <c r="G27" s="4">
        <v>149475</v>
      </c>
      <c r="H27" s="4">
        <v>3768.75</v>
      </c>
      <c r="I27" s="4">
        <v>153243.75</v>
      </c>
      <c r="J27" s="4">
        <v>383775</v>
      </c>
      <c r="K27" s="4">
        <v>20.891147156537034</v>
      </c>
      <c r="L27" s="4">
        <v>39.178229431307408</v>
      </c>
      <c r="M27" s="4">
        <v>38.948602696892713</v>
      </c>
      <c r="N27" s="4">
        <v>0.98202071526284929</v>
      </c>
      <c r="O27" s="4">
        <f t="shared" si="0"/>
        <v>39.930623412155562</v>
      </c>
      <c r="P27" s="4">
        <f t="shared" si="1"/>
        <v>14.870962909908004</v>
      </c>
    </row>
    <row r="28" spans="2:16" x14ac:dyDescent="0.3">
      <c r="B28" t="s">
        <v>24</v>
      </c>
      <c r="C28" t="s">
        <v>51</v>
      </c>
      <c r="D28" s="4">
        <v>811016.36300000001</v>
      </c>
      <c r="E28" s="4">
        <v>248587.5</v>
      </c>
      <c r="F28" s="4">
        <v>91475</v>
      </c>
      <c r="G28" s="4">
        <v>147800</v>
      </c>
      <c r="H28" s="4">
        <v>662.5</v>
      </c>
      <c r="I28" s="4">
        <v>148462.5</v>
      </c>
      <c r="J28" s="4">
        <v>488525</v>
      </c>
      <c r="K28" s="4">
        <v>50.885318049229824</v>
      </c>
      <c r="L28" s="4">
        <v>18.72473261347935</v>
      </c>
      <c r="M28" s="4">
        <v>30.254337034952151</v>
      </c>
      <c r="N28" s="4">
        <v>0.13561230233867252</v>
      </c>
      <c r="O28" s="4">
        <f t="shared" si="0"/>
        <v>30.389949337290822</v>
      </c>
      <c r="P28" s="4">
        <f t="shared" si="1"/>
        <v>18.305734233379457</v>
      </c>
    </row>
    <row r="29" spans="2:16" x14ac:dyDescent="0.3">
      <c r="B29" t="s">
        <v>25</v>
      </c>
      <c r="C29" t="s">
        <v>51</v>
      </c>
      <c r="D29" s="4">
        <v>1056243.838</v>
      </c>
      <c r="E29" s="4">
        <v>86668.75</v>
      </c>
      <c r="F29" s="4">
        <v>112237.5</v>
      </c>
      <c r="G29" s="4">
        <v>188737.5</v>
      </c>
      <c r="H29" s="4">
        <v>975</v>
      </c>
      <c r="I29" s="4">
        <v>189712.5</v>
      </c>
      <c r="J29" s="4">
        <v>388618.75</v>
      </c>
      <c r="K29" s="4">
        <v>22.30174174560543</v>
      </c>
      <c r="L29" s="4">
        <v>28.88113350166455</v>
      </c>
      <c r="M29" s="4">
        <v>48.566236189067048</v>
      </c>
      <c r="N29" s="4">
        <v>0.25088856366297302</v>
      </c>
      <c r="O29" s="4">
        <f t="shared" si="0"/>
        <v>48.817124752730024</v>
      </c>
      <c r="P29" s="4">
        <f t="shared" si="1"/>
        <v>17.961051527573503</v>
      </c>
    </row>
    <row r="30" spans="2:16" x14ac:dyDescent="0.3">
      <c r="B30" t="s">
        <v>26</v>
      </c>
      <c r="C30" t="s">
        <v>52</v>
      </c>
      <c r="D30" s="4">
        <v>772953.804</v>
      </c>
      <c r="E30" s="4">
        <v>28493.75</v>
      </c>
      <c r="F30" s="4">
        <v>33843.75</v>
      </c>
      <c r="G30" s="4">
        <v>52881.25</v>
      </c>
      <c r="H30" s="4">
        <v>0</v>
      </c>
      <c r="I30" s="4">
        <v>52881.25</v>
      </c>
      <c r="J30" s="4">
        <v>115218.75</v>
      </c>
      <c r="K30" s="4">
        <v>24.730132899376187</v>
      </c>
      <c r="L30" s="4">
        <v>29.373474369406022</v>
      </c>
      <c r="M30" s="4">
        <v>45.896392731217794</v>
      </c>
      <c r="N30" s="4">
        <v>0</v>
      </c>
      <c r="O30" s="4">
        <f t="shared" si="0"/>
        <v>45.896392731217794</v>
      </c>
      <c r="P30" s="4">
        <f t="shared" si="1"/>
        <v>6.8414502556740118</v>
      </c>
    </row>
    <row r="31" spans="2:16" x14ac:dyDescent="0.3">
      <c r="B31" t="s">
        <v>27</v>
      </c>
      <c r="C31" t="s">
        <v>52</v>
      </c>
      <c r="D31" s="4">
        <v>590615.53</v>
      </c>
      <c r="E31" s="4">
        <v>24393.75</v>
      </c>
      <c r="F31" s="4">
        <v>28531.25</v>
      </c>
      <c r="G31" s="4">
        <v>26462.5</v>
      </c>
      <c r="H31" s="4">
        <v>0</v>
      </c>
      <c r="I31" s="4">
        <v>26462.5</v>
      </c>
      <c r="J31" s="4">
        <v>79387.5</v>
      </c>
      <c r="K31" s="4">
        <v>30.727444496929618</v>
      </c>
      <c r="L31" s="4">
        <v>35.93922216973705</v>
      </c>
      <c r="M31" s="4">
        <v>33.333333333333336</v>
      </c>
      <c r="N31" s="4">
        <v>0</v>
      </c>
      <c r="O31" s="4">
        <f t="shared" si="0"/>
        <v>33.333333333333336</v>
      </c>
      <c r="P31" s="4">
        <f t="shared" si="1"/>
        <v>4.4804951200656706</v>
      </c>
    </row>
    <row r="32" spans="2:16" x14ac:dyDescent="0.3">
      <c r="B32" t="s">
        <v>28</v>
      </c>
      <c r="C32" t="s">
        <v>52</v>
      </c>
      <c r="D32" s="4">
        <v>1216570.3970000001</v>
      </c>
      <c r="E32" s="4">
        <v>100762.5</v>
      </c>
      <c r="F32" s="4">
        <v>61893.75</v>
      </c>
      <c r="G32" s="4">
        <v>31556.25</v>
      </c>
      <c r="H32" s="4">
        <v>0</v>
      </c>
      <c r="I32" s="4">
        <v>31556.25</v>
      </c>
      <c r="J32" s="4">
        <v>194212.5</v>
      </c>
      <c r="K32" s="4">
        <v>51.882602819077043</v>
      </c>
      <c r="L32" s="4">
        <v>31.869086696273413</v>
      </c>
      <c r="M32" s="4">
        <v>16.248310484649547</v>
      </c>
      <c r="N32" s="4">
        <v>0</v>
      </c>
      <c r="O32" s="4">
        <f t="shared" si="0"/>
        <v>16.248310484649547</v>
      </c>
      <c r="P32" s="4">
        <f t="shared" si="1"/>
        <v>2.5938696254500426</v>
      </c>
    </row>
    <row r="33" spans="2:16" x14ac:dyDescent="0.3">
      <c r="B33" t="s">
        <v>29</v>
      </c>
      <c r="C33" t="s">
        <v>52</v>
      </c>
      <c r="D33" s="4">
        <v>630806.50600000005</v>
      </c>
      <c r="E33" s="4">
        <v>9150</v>
      </c>
      <c r="F33" s="4">
        <v>5987.5</v>
      </c>
      <c r="G33" s="4">
        <v>12481.25</v>
      </c>
      <c r="H33" s="4">
        <v>0</v>
      </c>
      <c r="I33" s="4">
        <v>12481.25</v>
      </c>
      <c r="J33" s="4">
        <v>27618.75</v>
      </c>
      <c r="K33" s="4">
        <v>33.129667345553294</v>
      </c>
      <c r="L33" s="4">
        <v>21.679112921475447</v>
      </c>
      <c r="M33" s="4">
        <v>45.191219732971263</v>
      </c>
      <c r="N33" s="4">
        <v>0</v>
      </c>
      <c r="O33" s="4">
        <f t="shared" si="0"/>
        <v>45.191219732971263</v>
      </c>
      <c r="P33" s="4">
        <f t="shared" si="1"/>
        <v>1.9786178299181967</v>
      </c>
    </row>
    <row r="34" spans="2:16" x14ac:dyDescent="0.3">
      <c r="B34" t="s">
        <v>30</v>
      </c>
      <c r="C34" t="s">
        <v>53</v>
      </c>
      <c r="D34" s="4">
        <v>802846.57400000002</v>
      </c>
      <c r="E34" s="4">
        <v>14000</v>
      </c>
      <c r="F34" s="4">
        <v>47862.5</v>
      </c>
      <c r="G34" s="4">
        <v>100537.5</v>
      </c>
      <c r="H34" s="4">
        <v>6187.5</v>
      </c>
      <c r="I34" s="4">
        <v>106725</v>
      </c>
      <c r="J34" s="4">
        <v>168587.5</v>
      </c>
      <c r="K34" s="4">
        <v>8.3042930229109508</v>
      </c>
      <c r="L34" s="4">
        <v>28.390301772076814</v>
      </c>
      <c r="M34" s="4">
        <v>59.635204270779269</v>
      </c>
      <c r="N34" s="4">
        <v>3.6702009342329651</v>
      </c>
      <c r="O34" s="4">
        <f t="shared" si="0"/>
        <v>63.305405205012235</v>
      </c>
      <c r="P34" s="4">
        <f t="shared" si="1"/>
        <v>13.293324460272281</v>
      </c>
    </row>
    <row r="35" spans="2:16" x14ac:dyDescent="0.3">
      <c r="B35" t="s">
        <v>31</v>
      </c>
      <c r="C35" t="s">
        <v>54</v>
      </c>
      <c r="D35" s="4">
        <v>1035711.2879999999</v>
      </c>
      <c r="E35" s="4">
        <v>127393.75</v>
      </c>
      <c r="F35" s="4">
        <v>75268.75</v>
      </c>
      <c r="G35" s="4">
        <v>59481.25</v>
      </c>
      <c r="H35" s="4">
        <v>0</v>
      </c>
      <c r="I35" s="4">
        <v>59481.25</v>
      </c>
      <c r="J35" s="4">
        <v>262143.75</v>
      </c>
      <c r="K35" s="4">
        <v>48.596905323891946</v>
      </c>
      <c r="L35" s="4">
        <v>28.712776863839018</v>
      </c>
      <c r="M35" s="4">
        <v>22.690317812269033</v>
      </c>
      <c r="N35" s="4">
        <v>0</v>
      </c>
      <c r="O35" s="4">
        <f t="shared" si="0"/>
        <v>22.690317812269033</v>
      </c>
      <c r="P35" s="4">
        <f t="shared" si="1"/>
        <v>5.7430338636996687</v>
      </c>
    </row>
    <row r="36" spans="2:16" x14ac:dyDescent="0.3">
      <c r="B36" t="s">
        <v>32</v>
      </c>
      <c r="C36" t="s">
        <v>55</v>
      </c>
      <c r="D36" s="4">
        <v>582230.25699999998</v>
      </c>
      <c r="E36" s="4">
        <v>150</v>
      </c>
      <c r="F36" s="4">
        <v>2243.75</v>
      </c>
      <c r="G36" s="4">
        <v>16643.75</v>
      </c>
      <c r="H36" s="4">
        <v>31.25</v>
      </c>
      <c r="I36" s="4">
        <v>16675</v>
      </c>
      <c r="J36" s="4">
        <v>19068.75</v>
      </c>
      <c r="K36" s="4">
        <v>0.7866273352999017</v>
      </c>
      <c r="L36" s="4">
        <v>11.766633890527697</v>
      </c>
      <c r="M36" s="4">
        <v>87.28285807931826</v>
      </c>
      <c r="N36" s="4">
        <v>0.16388069485414619</v>
      </c>
      <c r="O36" s="4">
        <f t="shared" si="0"/>
        <v>87.446738774172402</v>
      </c>
      <c r="P36" s="4">
        <f t="shared" si="1"/>
        <v>2.8639871939874126</v>
      </c>
    </row>
    <row r="37" spans="2:16" x14ac:dyDescent="0.3">
      <c r="B37" t="s">
        <v>33</v>
      </c>
      <c r="C37" t="s">
        <v>55</v>
      </c>
      <c r="D37" s="4">
        <v>663402.94499999995</v>
      </c>
      <c r="E37" s="4">
        <v>337.5</v>
      </c>
      <c r="F37" s="4">
        <v>3237.5</v>
      </c>
      <c r="G37" s="4">
        <v>8268.75</v>
      </c>
      <c r="H37" s="4">
        <v>0</v>
      </c>
      <c r="I37" s="4">
        <v>8268.75</v>
      </c>
      <c r="J37" s="4">
        <v>11843.75</v>
      </c>
      <c r="K37" s="4">
        <v>2.8496042216358841</v>
      </c>
      <c r="L37" s="4">
        <v>27.335092348284959</v>
      </c>
      <c r="M37" s="4">
        <v>69.815303430079155</v>
      </c>
      <c r="N37" s="4">
        <v>0</v>
      </c>
      <c r="O37" s="4">
        <f t="shared" si="0"/>
        <v>69.815303430079155</v>
      </c>
      <c r="P37" s="4">
        <f t="shared" si="1"/>
        <v>1.2464144246450399</v>
      </c>
    </row>
    <row r="38" spans="2:16" x14ac:dyDescent="0.3">
      <c r="B38" t="s">
        <v>34</v>
      </c>
      <c r="C38" t="s">
        <v>55</v>
      </c>
      <c r="D38" s="4">
        <v>1080441.0249999999</v>
      </c>
      <c r="E38" s="4">
        <v>106.25</v>
      </c>
      <c r="F38" s="4">
        <v>3825</v>
      </c>
      <c r="G38" s="4">
        <v>25706.25</v>
      </c>
      <c r="H38" s="4">
        <v>31.25</v>
      </c>
      <c r="I38" s="4">
        <v>25737.5</v>
      </c>
      <c r="J38" s="4">
        <v>29668.75</v>
      </c>
      <c r="K38" s="4">
        <v>0.35812091847482619</v>
      </c>
      <c r="L38" s="4">
        <v>12.892353065093744</v>
      </c>
      <c r="M38" s="4">
        <v>86.644196334527066</v>
      </c>
      <c r="N38" s="4">
        <v>0.10532968190436065</v>
      </c>
      <c r="O38" s="4">
        <f t="shared" si="0"/>
        <v>86.749526016431432</v>
      </c>
      <c r="P38" s="4">
        <f t="shared" si="1"/>
        <v>2.3821290939965931</v>
      </c>
    </row>
    <row r="39" spans="2:16" x14ac:dyDescent="0.3">
      <c r="B39" t="s">
        <v>35</v>
      </c>
      <c r="C39" t="s">
        <v>56</v>
      </c>
      <c r="D39" s="4">
        <v>2177051.8259999999</v>
      </c>
      <c r="E39" s="4">
        <v>70206.25</v>
      </c>
      <c r="F39" s="4">
        <v>120550</v>
      </c>
      <c r="G39" s="4">
        <v>218162.5</v>
      </c>
      <c r="H39" s="4">
        <v>34956.25</v>
      </c>
      <c r="I39" s="4">
        <v>253118.75</v>
      </c>
      <c r="J39" s="4">
        <v>443875</v>
      </c>
      <c r="K39" s="4">
        <v>15.816671360180232</v>
      </c>
      <c r="L39" s="4">
        <v>27.158546888200508</v>
      </c>
      <c r="M39" s="4">
        <v>49.149535342157137</v>
      </c>
      <c r="N39" s="4">
        <v>7.8752464094621235</v>
      </c>
      <c r="O39" s="4">
        <f t="shared" si="0"/>
        <v>57.024781751619258</v>
      </c>
      <c r="P39" s="4">
        <f t="shared" si="1"/>
        <v>11.626675441395763</v>
      </c>
    </row>
    <row r="40" spans="2:16" x14ac:dyDescent="0.3">
      <c r="B40" t="s">
        <v>36</v>
      </c>
      <c r="C40" t="s">
        <v>56</v>
      </c>
      <c r="D40" s="4">
        <v>1986626.01</v>
      </c>
      <c r="E40" s="4">
        <v>43712.5</v>
      </c>
      <c r="F40" s="4">
        <v>26650</v>
      </c>
      <c r="G40" s="4">
        <v>59493.75</v>
      </c>
      <c r="H40" s="4">
        <v>3431.25</v>
      </c>
      <c r="I40" s="4">
        <v>62925</v>
      </c>
      <c r="J40" s="4">
        <v>133287.5</v>
      </c>
      <c r="K40" s="4">
        <v>32.795648504173307</v>
      </c>
      <c r="L40" s="4">
        <v>19.99437306574135</v>
      </c>
      <c r="M40" s="4">
        <v>44.63565600675232</v>
      </c>
      <c r="N40" s="4">
        <v>2.5743224233330206</v>
      </c>
      <c r="O40" s="4">
        <f t="shared" si="0"/>
        <v>47.209978430085343</v>
      </c>
      <c r="P40" s="4">
        <f t="shared" si="1"/>
        <v>3.1674305925351294</v>
      </c>
    </row>
    <row r="41" spans="2:16" x14ac:dyDescent="0.3">
      <c r="B41" t="s">
        <v>37</v>
      </c>
      <c r="C41" t="s">
        <v>57</v>
      </c>
      <c r="D41" s="4">
        <v>797728.94299999997</v>
      </c>
      <c r="E41" s="4">
        <v>68.75</v>
      </c>
      <c r="F41" s="4">
        <v>43.75</v>
      </c>
      <c r="G41" s="4">
        <v>9293.75</v>
      </c>
      <c r="H41" s="4">
        <v>0</v>
      </c>
      <c r="I41" s="4">
        <v>9293.75</v>
      </c>
      <c r="J41" s="4">
        <v>9406.25</v>
      </c>
      <c r="K41" s="4">
        <v>0.73089700996677742</v>
      </c>
      <c r="L41" s="4">
        <v>0.46511627906976744</v>
      </c>
      <c r="M41" s="4">
        <v>98.803986710963457</v>
      </c>
      <c r="N41" s="4">
        <v>0</v>
      </c>
      <c r="O41" s="4">
        <f t="shared" si="0"/>
        <v>98.803986710963457</v>
      </c>
      <c r="P41" s="4">
        <f t="shared" si="1"/>
        <v>1.165026050709558</v>
      </c>
    </row>
    <row r="42" spans="2:16" x14ac:dyDescent="0.3">
      <c r="B42" t="s">
        <v>38</v>
      </c>
      <c r="C42" t="s">
        <v>57</v>
      </c>
      <c r="D42" s="4">
        <v>985481.571</v>
      </c>
      <c r="E42" s="4">
        <v>750</v>
      </c>
      <c r="F42" s="4">
        <v>793.75</v>
      </c>
      <c r="G42" s="4">
        <v>37025</v>
      </c>
      <c r="H42" s="4">
        <v>0</v>
      </c>
      <c r="I42" s="4">
        <v>37025</v>
      </c>
      <c r="J42" s="4">
        <v>38568.75</v>
      </c>
      <c r="K42" s="4">
        <v>1.9445794846864366</v>
      </c>
      <c r="L42" s="4">
        <v>2.0580132879598119</v>
      </c>
      <c r="M42" s="4">
        <v>95.997407227353747</v>
      </c>
      <c r="N42" s="4">
        <v>0</v>
      </c>
      <c r="O42" s="4">
        <f t="shared" si="0"/>
        <v>95.997407227353747</v>
      </c>
      <c r="P42" s="4">
        <f t="shared" si="1"/>
        <v>3.7570464115761735</v>
      </c>
    </row>
    <row r="43" spans="2:16" x14ac:dyDescent="0.3">
      <c r="B43" t="s">
        <v>39</v>
      </c>
      <c r="C43" t="s">
        <v>57</v>
      </c>
      <c r="D43" s="4">
        <v>727469.09400000004</v>
      </c>
      <c r="E43" s="4">
        <v>106.25</v>
      </c>
      <c r="F43" s="4">
        <v>106.25</v>
      </c>
      <c r="G43" s="4">
        <v>818.75</v>
      </c>
      <c r="H43" s="4">
        <v>0</v>
      </c>
      <c r="I43" s="4">
        <v>818.75</v>
      </c>
      <c r="J43" s="4">
        <v>1031.25</v>
      </c>
      <c r="K43" s="4">
        <v>10.303030303030303</v>
      </c>
      <c r="L43" s="4">
        <v>10.303030303030303</v>
      </c>
      <c r="M43" s="4">
        <v>79.393939393939391</v>
      </c>
      <c r="N43" s="4">
        <v>0</v>
      </c>
      <c r="O43" s="4">
        <f t="shared" si="0"/>
        <v>79.393939393939391</v>
      </c>
      <c r="P43" s="4">
        <f t="shared" si="1"/>
        <v>0.11254773663278127</v>
      </c>
    </row>
    <row r="44" spans="2:16" x14ac:dyDescent="0.3">
      <c r="B44" t="s">
        <v>40</v>
      </c>
      <c r="C44" t="s">
        <v>57</v>
      </c>
      <c r="D44" s="4">
        <v>449940.78899999999</v>
      </c>
      <c r="E44" s="4">
        <v>50</v>
      </c>
      <c r="F44" s="4">
        <v>37.5</v>
      </c>
      <c r="G44" s="4">
        <v>1712.5</v>
      </c>
      <c r="H44" s="4">
        <v>0</v>
      </c>
      <c r="I44" s="4">
        <v>1712.5</v>
      </c>
      <c r="J44" s="4">
        <v>1800</v>
      </c>
      <c r="K44" s="4">
        <v>2.7777777777777777</v>
      </c>
      <c r="L44" s="4">
        <v>2.0833333333333335</v>
      </c>
      <c r="M44" s="4">
        <v>95.138888888888886</v>
      </c>
      <c r="N44" s="4">
        <v>0</v>
      </c>
      <c r="O44" s="4">
        <f t="shared" si="0"/>
        <v>95.138888888888886</v>
      </c>
      <c r="P44" s="4">
        <f t="shared" si="1"/>
        <v>0.38060563564509375</v>
      </c>
    </row>
    <row r="45" spans="2:16" x14ac:dyDescent="0.3">
      <c r="B45" t="s">
        <v>41</v>
      </c>
      <c r="D45" t="s">
        <v>61</v>
      </c>
      <c r="E45" s="5" t="s">
        <v>61</v>
      </c>
      <c r="F45" s="5" t="s">
        <v>61</v>
      </c>
      <c r="G45" s="5" t="s">
        <v>61</v>
      </c>
      <c r="H45" s="5" t="s">
        <v>61</v>
      </c>
      <c r="I45" s="5" t="s">
        <v>61</v>
      </c>
      <c r="J45" s="5" t="s">
        <v>61</v>
      </c>
      <c r="K45" s="5" t="s">
        <v>61</v>
      </c>
      <c r="L45" s="5" t="s">
        <v>61</v>
      </c>
      <c r="M45" s="5" t="s">
        <v>61</v>
      </c>
      <c r="N45" s="5" t="s">
        <v>61</v>
      </c>
      <c r="O45" s="5" t="s">
        <v>61</v>
      </c>
      <c r="P45" s="5" t="s">
        <v>61</v>
      </c>
    </row>
    <row r="46" spans="2:16" x14ac:dyDescent="0.3">
      <c r="B46" t="s">
        <v>42</v>
      </c>
      <c r="C46" t="s">
        <v>42</v>
      </c>
      <c r="D46" s="4">
        <v>504923.5</v>
      </c>
      <c r="E46" s="4">
        <v>33531.25</v>
      </c>
      <c r="F46" s="4">
        <v>19825</v>
      </c>
      <c r="G46" s="4">
        <v>36437.5</v>
      </c>
      <c r="H46" s="4">
        <v>0</v>
      </c>
      <c r="I46" s="4">
        <v>36437.5</v>
      </c>
      <c r="J46" s="4">
        <v>89793.75</v>
      </c>
      <c r="K46" s="4">
        <v>37.342521055195938</v>
      </c>
      <c r="L46" s="4">
        <v>22.078374051646133</v>
      </c>
      <c r="M46" s="4">
        <v>40.579104893157933</v>
      </c>
      <c r="N46" s="4">
        <v>0</v>
      </c>
      <c r="O46" s="4">
        <f t="shared" si="0"/>
        <v>40.579104893157933</v>
      </c>
      <c r="P46" s="4">
        <f t="shared" si="1"/>
        <v>7.2164397180959092</v>
      </c>
    </row>
    <row r="47" spans="2:16" x14ac:dyDescent="0.3">
      <c r="B47" t="s">
        <v>43</v>
      </c>
      <c r="C47" t="s">
        <v>58</v>
      </c>
      <c r="D47" s="4">
        <v>307077.08299999998</v>
      </c>
      <c r="E47" s="4">
        <v>23081.25</v>
      </c>
      <c r="F47" s="4">
        <v>25018.75</v>
      </c>
      <c r="G47" s="4">
        <v>12268.75</v>
      </c>
      <c r="H47" s="4">
        <v>0</v>
      </c>
      <c r="I47" s="4">
        <v>12268.75</v>
      </c>
      <c r="J47" s="4">
        <v>60368.75</v>
      </c>
      <c r="K47" s="4">
        <v>38.233771611968116</v>
      </c>
      <c r="L47" s="4">
        <v>41.443213583186669</v>
      </c>
      <c r="M47" s="4">
        <v>20.323014804845222</v>
      </c>
      <c r="N47" s="4">
        <v>0</v>
      </c>
      <c r="O47" s="4">
        <f t="shared" si="0"/>
        <v>20.323014804845222</v>
      </c>
      <c r="P47" s="4">
        <f t="shared" si="1"/>
        <v>3.9953323381022221</v>
      </c>
    </row>
    <row r="48" spans="2:16" x14ac:dyDescent="0.3">
      <c r="B48" t="s">
        <v>44</v>
      </c>
      <c r="C48" t="s">
        <v>58</v>
      </c>
      <c r="D48" s="4">
        <v>197945.296</v>
      </c>
      <c r="E48" s="5" t="s">
        <v>61</v>
      </c>
      <c r="F48" s="5" t="s">
        <v>61</v>
      </c>
      <c r="G48" s="5" t="s">
        <v>61</v>
      </c>
      <c r="H48" s="5" t="s">
        <v>61</v>
      </c>
      <c r="I48" s="5" t="s">
        <v>61</v>
      </c>
      <c r="J48" s="5" t="s">
        <v>61</v>
      </c>
      <c r="K48" s="5" t="s">
        <v>61</v>
      </c>
      <c r="L48" s="5" t="s">
        <v>61</v>
      </c>
      <c r="M48" s="5" t="s">
        <v>61</v>
      </c>
      <c r="N48" s="5" t="s">
        <v>61</v>
      </c>
      <c r="O48" s="5" t="s">
        <v>61</v>
      </c>
      <c r="P48" s="5" t="s">
        <v>61</v>
      </c>
    </row>
    <row r="49" spans="2:16" x14ac:dyDescent="0.3">
      <c r="B49" t="s">
        <v>45</v>
      </c>
      <c r="C49" t="s">
        <v>58</v>
      </c>
      <c r="D49" s="4">
        <v>218311.166</v>
      </c>
      <c r="E49" s="5" t="s">
        <v>61</v>
      </c>
      <c r="F49" s="5" t="s">
        <v>61</v>
      </c>
      <c r="G49" s="5" t="s">
        <v>61</v>
      </c>
      <c r="H49" s="5" t="s">
        <v>61</v>
      </c>
      <c r="I49" s="5" t="s">
        <v>61</v>
      </c>
      <c r="J49" s="5" t="s">
        <v>61</v>
      </c>
      <c r="K49" s="5" t="s">
        <v>61</v>
      </c>
      <c r="L49" s="5" t="s">
        <v>61</v>
      </c>
      <c r="M49" s="5" t="s">
        <v>61</v>
      </c>
      <c r="N49" s="5" t="s">
        <v>61</v>
      </c>
      <c r="O49" s="5" t="s">
        <v>61</v>
      </c>
      <c r="P49" s="5" t="s">
        <v>61</v>
      </c>
    </row>
    <row r="50" spans="2:16" x14ac:dyDescent="0.3">
      <c r="B50" t="s">
        <v>46</v>
      </c>
      <c r="C50" t="s">
        <v>59</v>
      </c>
      <c r="D50" s="4">
        <v>1060277.5970000001</v>
      </c>
      <c r="E50" s="4">
        <v>2518.75</v>
      </c>
      <c r="F50" s="4">
        <v>4800</v>
      </c>
      <c r="G50" s="4">
        <v>68300</v>
      </c>
      <c r="H50" s="4">
        <v>0</v>
      </c>
      <c r="I50" s="4">
        <v>68300</v>
      </c>
      <c r="J50" s="4">
        <v>75618.75</v>
      </c>
      <c r="K50" s="4">
        <v>3.3308537895693857</v>
      </c>
      <c r="L50" s="4">
        <v>6.3476320357054306</v>
      </c>
      <c r="M50" s="4">
        <v>90.321514174725195</v>
      </c>
      <c r="N50" s="4">
        <v>0</v>
      </c>
      <c r="O50" s="4">
        <f t="shared" si="0"/>
        <v>90.321514174725195</v>
      </c>
      <c r="P50" s="4">
        <f t="shared" si="1"/>
        <v>6.4417092460739784</v>
      </c>
    </row>
    <row r="51" spans="2:16" x14ac:dyDescent="0.3">
      <c r="B51" t="s">
        <v>47</v>
      </c>
      <c r="C51" t="s">
        <v>60</v>
      </c>
      <c r="D51" s="4">
        <v>1131896.3570000001</v>
      </c>
      <c r="E51" s="4">
        <v>2037.5</v>
      </c>
      <c r="F51" s="4">
        <v>13081.25</v>
      </c>
      <c r="G51" s="4">
        <v>103850</v>
      </c>
      <c r="H51" s="4">
        <v>2718.75</v>
      </c>
      <c r="I51" s="4">
        <v>106568.75</v>
      </c>
      <c r="J51" s="4">
        <v>121687.5</v>
      </c>
      <c r="K51" s="4">
        <v>1.6743708269131998</v>
      </c>
      <c r="L51" s="4">
        <v>10.749871597329225</v>
      </c>
      <c r="M51" s="4">
        <v>85.341551104262962</v>
      </c>
      <c r="N51" s="4">
        <v>2.2342064714946073</v>
      </c>
      <c r="O51" s="4">
        <f t="shared" si="0"/>
        <v>87.575757575757564</v>
      </c>
      <c r="P51" s="4">
        <f t="shared" si="1"/>
        <v>9.4150625488761062</v>
      </c>
    </row>
    <row r="58" spans="2:16" x14ac:dyDescent="0.3">
      <c r="E58" s="1"/>
    </row>
    <row r="59" spans="2:16" x14ac:dyDescent="0.3">
      <c r="E59" s="1"/>
    </row>
    <row r="60" spans="2:16" x14ac:dyDescent="0.3">
      <c r="E60" s="1"/>
    </row>
    <row r="61" spans="2:16" x14ac:dyDescent="0.3">
      <c r="E61" s="1"/>
    </row>
    <row r="62" spans="2:16" x14ac:dyDescent="0.3">
      <c r="E62" s="1"/>
    </row>
    <row r="63" spans="2:16" x14ac:dyDescent="0.3">
      <c r="E63" s="1"/>
    </row>
    <row r="64" spans="2:16" x14ac:dyDescent="0.3">
      <c r="E64" s="1"/>
    </row>
    <row r="71" spans="5:5" x14ac:dyDescent="0.3">
      <c r="E71" s="1"/>
    </row>
    <row r="72" spans="5:5" x14ac:dyDescent="0.3">
      <c r="E72" s="1"/>
    </row>
    <row r="73" spans="5:5" x14ac:dyDescent="0.3">
      <c r="E73" s="1"/>
    </row>
    <row r="74" spans="5:5" x14ac:dyDescent="0.3">
      <c r="E74" s="1"/>
    </row>
    <row r="75" spans="5:5" x14ac:dyDescent="0.3">
      <c r="E75" s="1"/>
    </row>
    <row r="76" spans="5:5" x14ac:dyDescent="0.3">
      <c r="E76" s="1"/>
    </row>
    <row r="77" spans="5:5" x14ac:dyDescent="0.3">
      <c r="E77" s="1"/>
    </row>
    <row r="84" spans="5:5" x14ac:dyDescent="0.3">
      <c r="E84" s="1"/>
    </row>
    <row r="85" spans="5:5" x14ac:dyDescent="0.3">
      <c r="E85" s="1"/>
    </row>
    <row r="86" spans="5:5" x14ac:dyDescent="0.3">
      <c r="E86" s="1"/>
    </row>
    <row r="87" spans="5:5" x14ac:dyDescent="0.3">
      <c r="E87" s="1"/>
    </row>
    <row r="88" spans="5:5" x14ac:dyDescent="0.3">
      <c r="E88" s="1"/>
    </row>
    <row r="89" spans="5:5" x14ac:dyDescent="0.3">
      <c r="E89" s="1"/>
    </row>
    <row r="90" spans="5:5" x14ac:dyDescent="0.3">
      <c r="E90" s="1"/>
    </row>
    <row r="97" spans="5:5" x14ac:dyDescent="0.3">
      <c r="E97" s="1"/>
    </row>
    <row r="98" spans="5:5" x14ac:dyDescent="0.3">
      <c r="E98" s="1"/>
    </row>
    <row r="99" spans="5:5" x14ac:dyDescent="0.3">
      <c r="E99" s="1"/>
    </row>
    <row r="100" spans="5:5" x14ac:dyDescent="0.3">
      <c r="E100" s="1"/>
    </row>
    <row r="101" spans="5:5" x14ac:dyDescent="0.3">
      <c r="E101" s="1"/>
    </row>
    <row r="102" spans="5:5" x14ac:dyDescent="0.3">
      <c r="E102" s="1"/>
    </row>
    <row r="103" spans="5:5" x14ac:dyDescent="0.3">
      <c r="E103" s="1"/>
    </row>
    <row r="110" spans="5:5" x14ac:dyDescent="0.3">
      <c r="E110" s="1"/>
    </row>
    <row r="111" spans="5:5" x14ac:dyDescent="0.3">
      <c r="E111" s="1"/>
    </row>
    <row r="112" spans="5:5" x14ac:dyDescent="0.3">
      <c r="E112" s="1"/>
    </row>
    <row r="113" spans="5:5" x14ac:dyDescent="0.3">
      <c r="E113" s="1"/>
    </row>
    <row r="114" spans="5:5" x14ac:dyDescent="0.3">
      <c r="E114" s="1"/>
    </row>
    <row r="115" spans="5:5" x14ac:dyDescent="0.3">
      <c r="E115" s="1"/>
    </row>
    <row r="116" spans="5:5" x14ac:dyDescent="0.3">
      <c r="E116" s="1"/>
    </row>
    <row r="123" spans="5:5" x14ac:dyDescent="0.3">
      <c r="E123" s="1"/>
    </row>
    <row r="124" spans="5:5" x14ac:dyDescent="0.3">
      <c r="E124" s="1"/>
    </row>
    <row r="125" spans="5:5" x14ac:dyDescent="0.3">
      <c r="E125" s="1"/>
    </row>
    <row r="126" spans="5:5" x14ac:dyDescent="0.3">
      <c r="E126" s="1"/>
    </row>
    <row r="127" spans="5:5" x14ac:dyDescent="0.3">
      <c r="E127" s="1"/>
    </row>
    <row r="128" spans="5:5" x14ac:dyDescent="0.3">
      <c r="E128" s="1"/>
    </row>
    <row r="129" spans="5:5" x14ac:dyDescent="0.3">
      <c r="E129" s="1"/>
    </row>
    <row r="136" spans="5:5" x14ac:dyDescent="0.3">
      <c r="E136" s="1"/>
    </row>
    <row r="137" spans="5:5" x14ac:dyDescent="0.3">
      <c r="E137" s="1"/>
    </row>
    <row r="138" spans="5:5" x14ac:dyDescent="0.3">
      <c r="E138" s="1"/>
    </row>
    <row r="139" spans="5:5" x14ac:dyDescent="0.3">
      <c r="E139" s="1"/>
    </row>
    <row r="140" spans="5:5" x14ac:dyDescent="0.3">
      <c r="E140" s="1"/>
    </row>
    <row r="141" spans="5:5" x14ac:dyDescent="0.3">
      <c r="E141" s="1"/>
    </row>
    <row r="142" spans="5:5" x14ac:dyDescent="0.3">
      <c r="E142" s="1"/>
    </row>
    <row r="149" spans="5:5" x14ac:dyDescent="0.3">
      <c r="E149" s="1"/>
    </row>
    <row r="150" spans="5:5" x14ac:dyDescent="0.3">
      <c r="E150" s="1"/>
    </row>
    <row r="151" spans="5:5" x14ac:dyDescent="0.3">
      <c r="E151" s="1"/>
    </row>
    <row r="152" spans="5:5" x14ac:dyDescent="0.3">
      <c r="E152" s="1"/>
    </row>
    <row r="153" spans="5:5" x14ac:dyDescent="0.3">
      <c r="E153" s="1"/>
    </row>
    <row r="154" spans="5:5" x14ac:dyDescent="0.3">
      <c r="E154" s="1"/>
    </row>
    <row r="155" spans="5:5" x14ac:dyDescent="0.3">
      <c r="E155" s="1"/>
    </row>
    <row r="162" spans="5:5" x14ac:dyDescent="0.3">
      <c r="E162" s="1"/>
    </row>
    <row r="163" spans="5:5" x14ac:dyDescent="0.3">
      <c r="E163" s="1"/>
    </row>
    <row r="164" spans="5:5" x14ac:dyDescent="0.3">
      <c r="E164" s="1"/>
    </row>
    <row r="165" spans="5:5" x14ac:dyDescent="0.3">
      <c r="E165" s="1"/>
    </row>
    <row r="166" spans="5:5" x14ac:dyDescent="0.3">
      <c r="E166" s="1"/>
    </row>
    <row r="167" spans="5:5" x14ac:dyDescent="0.3">
      <c r="E167" s="1"/>
    </row>
    <row r="168" spans="5:5" x14ac:dyDescent="0.3">
      <c r="E168" s="1"/>
    </row>
    <row r="175" spans="5:5" x14ac:dyDescent="0.3">
      <c r="E175" s="1"/>
    </row>
    <row r="176" spans="5:5" x14ac:dyDescent="0.3">
      <c r="E176" s="1"/>
    </row>
    <row r="177" spans="5:5" x14ac:dyDescent="0.3">
      <c r="E177" s="1"/>
    </row>
    <row r="178" spans="5:5" x14ac:dyDescent="0.3">
      <c r="E178" s="1"/>
    </row>
    <row r="179" spans="5:5" x14ac:dyDescent="0.3">
      <c r="E179" s="1"/>
    </row>
    <row r="180" spans="5:5" x14ac:dyDescent="0.3">
      <c r="E180" s="1"/>
    </row>
    <row r="181" spans="5:5" x14ac:dyDescent="0.3">
      <c r="E181" s="1"/>
    </row>
    <row r="188" spans="5:5" x14ac:dyDescent="0.3">
      <c r="E188" s="1"/>
    </row>
    <row r="189" spans="5:5" x14ac:dyDescent="0.3">
      <c r="E189" s="1"/>
    </row>
    <row r="190" spans="5:5" x14ac:dyDescent="0.3">
      <c r="E190" s="1"/>
    </row>
    <row r="191" spans="5:5" x14ac:dyDescent="0.3">
      <c r="E191" s="1"/>
    </row>
    <row r="192" spans="5:5" x14ac:dyDescent="0.3">
      <c r="E192" s="1"/>
    </row>
    <row r="193" spans="5:5" x14ac:dyDescent="0.3">
      <c r="E193" s="1"/>
    </row>
    <row r="194" spans="5:5" x14ac:dyDescent="0.3">
      <c r="E194" s="1"/>
    </row>
    <row r="201" spans="5:5" x14ac:dyDescent="0.3">
      <c r="E201" s="1"/>
    </row>
    <row r="202" spans="5:5" x14ac:dyDescent="0.3">
      <c r="E202" s="1"/>
    </row>
    <row r="203" spans="5:5" x14ac:dyDescent="0.3">
      <c r="E203" s="1"/>
    </row>
    <row r="204" spans="5:5" x14ac:dyDescent="0.3">
      <c r="E204" s="1"/>
    </row>
    <row r="205" spans="5:5" x14ac:dyDescent="0.3">
      <c r="E205" s="1"/>
    </row>
    <row r="206" spans="5:5" x14ac:dyDescent="0.3">
      <c r="E206" s="1"/>
    </row>
    <row r="207" spans="5:5" x14ac:dyDescent="0.3">
      <c r="E207" s="1"/>
    </row>
    <row r="214" spans="5:5" x14ac:dyDescent="0.3">
      <c r="E214" s="1"/>
    </row>
    <row r="215" spans="5:5" x14ac:dyDescent="0.3">
      <c r="E215" s="1"/>
    </row>
    <row r="216" spans="5:5" x14ac:dyDescent="0.3">
      <c r="E216" s="1"/>
    </row>
    <row r="217" spans="5:5" x14ac:dyDescent="0.3">
      <c r="E217" s="1"/>
    </row>
    <row r="218" spans="5:5" x14ac:dyDescent="0.3">
      <c r="E218" s="1"/>
    </row>
    <row r="219" spans="5:5" x14ac:dyDescent="0.3">
      <c r="E219" s="1"/>
    </row>
    <row r="220" spans="5:5" x14ac:dyDescent="0.3">
      <c r="E220" s="1"/>
    </row>
    <row r="227" spans="5:5" x14ac:dyDescent="0.3">
      <c r="E227" s="1"/>
    </row>
    <row r="228" spans="5:5" x14ac:dyDescent="0.3">
      <c r="E228" s="1"/>
    </row>
    <row r="229" spans="5:5" x14ac:dyDescent="0.3">
      <c r="E229" s="1"/>
    </row>
    <row r="230" spans="5:5" x14ac:dyDescent="0.3">
      <c r="E230" s="1"/>
    </row>
    <row r="231" spans="5:5" x14ac:dyDescent="0.3">
      <c r="E231" s="1"/>
    </row>
    <row r="232" spans="5:5" x14ac:dyDescent="0.3">
      <c r="E232" s="1"/>
    </row>
    <row r="233" spans="5:5" x14ac:dyDescent="0.3">
      <c r="E233" s="1"/>
    </row>
    <row r="240" spans="5:5" x14ac:dyDescent="0.3">
      <c r="E240" s="1"/>
    </row>
    <row r="241" spans="5:5" x14ac:dyDescent="0.3">
      <c r="E241" s="1"/>
    </row>
    <row r="242" spans="5:5" x14ac:dyDescent="0.3">
      <c r="E242" s="1"/>
    </row>
    <row r="243" spans="5:5" x14ac:dyDescent="0.3">
      <c r="E243" s="1"/>
    </row>
    <row r="244" spans="5:5" x14ac:dyDescent="0.3">
      <c r="E244" s="1"/>
    </row>
    <row r="245" spans="5:5" x14ac:dyDescent="0.3">
      <c r="E245" s="1"/>
    </row>
    <row r="246" spans="5:5" x14ac:dyDescent="0.3">
      <c r="E246" s="1"/>
    </row>
    <row r="253" spans="5:5" x14ac:dyDescent="0.3">
      <c r="E253" s="1"/>
    </row>
    <row r="254" spans="5:5" x14ac:dyDescent="0.3">
      <c r="E254" s="1"/>
    </row>
    <row r="255" spans="5:5" x14ac:dyDescent="0.3">
      <c r="E255" s="1"/>
    </row>
    <row r="256" spans="5:5" x14ac:dyDescent="0.3">
      <c r="E256" s="1"/>
    </row>
    <row r="257" spans="5:5" x14ac:dyDescent="0.3">
      <c r="E257" s="1"/>
    </row>
    <row r="258" spans="5:5" x14ac:dyDescent="0.3">
      <c r="E258" s="1"/>
    </row>
    <row r="259" spans="5:5" x14ac:dyDescent="0.3">
      <c r="E259" s="1"/>
    </row>
    <row r="266" spans="5:5" x14ac:dyDescent="0.3">
      <c r="E266" s="1"/>
    </row>
    <row r="267" spans="5:5" x14ac:dyDescent="0.3">
      <c r="E267" s="1"/>
    </row>
    <row r="268" spans="5:5" x14ac:dyDescent="0.3">
      <c r="E268" s="1"/>
    </row>
    <row r="269" spans="5:5" x14ac:dyDescent="0.3">
      <c r="E269" s="1"/>
    </row>
    <row r="270" spans="5:5" x14ac:dyDescent="0.3">
      <c r="E270" s="1"/>
    </row>
    <row r="271" spans="5:5" x14ac:dyDescent="0.3">
      <c r="E271" s="1"/>
    </row>
    <row r="272" spans="5:5" x14ac:dyDescent="0.3">
      <c r="E272" s="1"/>
    </row>
    <row r="279" spans="5:5" x14ac:dyDescent="0.3">
      <c r="E279" s="1"/>
    </row>
    <row r="280" spans="5:5" x14ac:dyDescent="0.3">
      <c r="E280" s="1"/>
    </row>
    <row r="281" spans="5:5" x14ac:dyDescent="0.3">
      <c r="E281" s="1"/>
    </row>
    <row r="282" spans="5:5" x14ac:dyDescent="0.3">
      <c r="E282" s="1"/>
    </row>
    <row r="283" spans="5:5" x14ac:dyDescent="0.3">
      <c r="E283" s="1"/>
    </row>
    <row r="284" spans="5:5" x14ac:dyDescent="0.3">
      <c r="E284" s="1"/>
    </row>
    <row r="285" spans="5:5" x14ac:dyDescent="0.3">
      <c r="E285" s="1"/>
    </row>
    <row r="292" spans="5:5" x14ac:dyDescent="0.3">
      <c r="E292" s="1"/>
    </row>
    <row r="293" spans="5:5" x14ac:dyDescent="0.3">
      <c r="E293" s="1"/>
    </row>
    <row r="294" spans="5:5" x14ac:dyDescent="0.3">
      <c r="E294" s="1"/>
    </row>
    <row r="295" spans="5:5" x14ac:dyDescent="0.3">
      <c r="E295" s="1"/>
    </row>
    <row r="296" spans="5:5" x14ac:dyDescent="0.3">
      <c r="E296" s="1"/>
    </row>
    <row r="297" spans="5:5" x14ac:dyDescent="0.3">
      <c r="E297" s="1"/>
    </row>
    <row r="298" spans="5:5" x14ac:dyDescent="0.3">
      <c r="E298" s="1"/>
    </row>
    <row r="305" spans="5:5" x14ac:dyDescent="0.3">
      <c r="E305" s="1"/>
    </row>
    <row r="306" spans="5:5" x14ac:dyDescent="0.3">
      <c r="E306" s="1"/>
    </row>
    <row r="307" spans="5:5" x14ac:dyDescent="0.3">
      <c r="E307" s="1"/>
    </row>
    <row r="308" spans="5:5" x14ac:dyDescent="0.3">
      <c r="E308" s="1"/>
    </row>
    <row r="309" spans="5:5" x14ac:dyDescent="0.3">
      <c r="E309" s="1"/>
    </row>
    <row r="310" spans="5:5" x14ac:dyDescent="0.3">
      <c r="E310" s="1"/>
    </row>
    <row r="311" spans="5:5" x14ac:dyDescent="0.3">
      <c r="E311" s="1"/>
    </row>
    <row r="318" spans="5:5" x14ac:dyDescent="0.3">
      <c r="E318" s="1"/>
    </row>
    <row r="319" spans="5:5" x14ac:dyDescent="0.3">
      <c r="E319" s="1"/>
    </row>
    <row r="320" spans="5:5" x14ac:dyDescent="0.3">
      <c r="E320" s="1"/>
    </row>
    <row r="321" spans="5:5" x14ac:dyDescent="0.3">
      <c r="E321" s="1"/>
    </row>
    <row r="322" spans="5:5" x14ac:dyDescent="0.3">
      <c r="E322" s="1"/>
    </row>
    <row r="323" spans="5:5" x14ac:dyDescent="0.3">
      <c r="E323" s="1"/>
    </row>
    <row r="324" spans="5:5" x14ac:dyDescent="0.3">
      <c r="E324" s="1"/>
    </row>
    <row r="331" spans="5:5" x14ac:dyDescent="0.3">
      <c r="E331" s="1"/>
    </row>
    <row r="332" spans="5:5" x14ac:dyDescent="0.3">
      <c r="E332" s="1"/>
    </row>
    <row r="333" spans="5:5" x14ac:dyDescent="0.3">
      <c r="E333" s="1"/>
    </row>
    <row r="334" spans="5:5" x14ac:dyDescent="0.3">
      <c r="E334" s="1"/>
    </row>
    <row r="335" spans="5:5" x14ac:dyDescent="0.3">
      <c r="E335" s="1"/>
    </row>
    <row r="336" spans="5:5" x14ac:dyDescent="0.3">
      <c r="E336" s="1"/>
    </row>
    <row r="337" spans="5:5" x14ac:dyDescent="0.3">
      <c r="E337" s="1"/>
    </row>
    <row r="344" spans="5:5" x14ac:dyDescent="0.3">
      <c r="E344" s="1"/>
    </row>
    <row r="345" spans="5:5" x14ac:dyDescent="0.3">
      <c r="E345" s="1"/>
    </row>
    <row r="346" spans="5:5" x14ac:dyDescent="0.3">
      <c r="E346" s="1"/>
    </row>
    <row r="347" spans="5:5" x14ac:dyDescent="0.3">
      <c r="E347" s="1"/>
    </row>
    <row r="348" spans="5:5" x14ac:dyDescent="0.3">
      <c r="E348" s="1"/>
    </row>
    <row r="349" spans="5:5" x14ac:dyDescent="0.3">
      <c r="E349" s="1"/>
    </row>
    <row r="350" spans="5:5" x14ac:dyDescent="0.3">
      <c r="E350" s="1"/>
    </row>
    <row r="357" spans="5:5" x14ac:dyDescent="0.3">
      <c r="E357" s="1"/>
    </row>
    <row r="358" spans="5:5" x14ac:dyDescent="0.3">
      <c r="E358" s="1"/>
    </row>
    <row r="359" spans="5:5" x14ac:dyDescent="0.3">
      <c r="E359" s="1"/>
    </row>
    <row r="360" spans="5:5" x14ac:dyDescent="0.3">
      <c r="E360" s="1"/>
    </row>
    <row r="361" spans="5:5" x14ac:dyDescent="0.3">
      <c r="E361" s="1"/>
    </row>
    <row r="362" spans="5:5" x14ac:dyDescent="0.3">
      <c r="E362" s="1"/>
    </row>
    <row r="363" spans="5:5" x14ac:dyDescent="0.3">
      <c r="E363" s="1"/>
    </row>
    <row r="370" spans="5:5" x14ac:dyDescent="0.3">
      <c r="E370" s="1"/>
    </row>
    <row r="371" spans="5:5" x14ac:dyDescent="0.3">
      <c r="E371" s="1"/>
    </row>
    <row r="372" spans="5:5" x14ac:dyDescent="0.3">
      <c r="E372" s="1"/>
    </row>
    <row r="373" spans="5:5" x14ac:dyDescent="0.3">
      <c r="E373" s="1"/>
    </row>
    <row r="374" spans="5:5" x14ac:dyDescent="0.3">
      <c r="E374" s="1"/>
    </row>
    <row r="375" spans="5:5" x14ac:dyDescent="0.3">
      <c r="E375" s="1"/>
    </row>
    <row r="376" spans="5:5" x14ac:dyDescent="0.3">
      <c r="E376" s="1"/>
    </row>
    <row r="383" spans="5:5" x14ac:dyDescent="0.3">
      <c r="E383" s="1"/>
    </row>
    <row r="384" spans="5:5" x14ac:dyDescent="0.3">
      <c r="E384" s="1"/>
    </row>
    <row r="385" spans="5:5" x14ac:dyDescent="0.3">
      <c r="E385" s="1"/>
    </row>
    <row r="386" spans="5:5" x14ac:dyDescent="0.3">
      <c r="E386" s="1"/>
    </row>
    <row r="387" spans="5:5" x14ac:dyDescent="0.3">
      <c r="E387" s="1"/>
    </row>
    <row r="388" spans="5:5" x14ac:dyDescent="0.3">
      <c r="E388" s="1"/>
    </row>
    <row r="389" spans="5:5" x14ac:dyDescent="0.3">
      <c r="E389" s="1"/>
    </row>
    <row r="396" spans="5:5" x14ac:dyDescent="0.3">
      <c r="E396" s="1"/>
    </row>
    <row r="397" spans="5:5" x14ac:dyDescent="0.3">
      <c r="E397" s="1"/>
    </row>
    <row r="398" spans="5:5" x14ac:dyDescent="0.3">
      <c r="E398" s="1"/>
    </row>
    <row r="399" spans="5:5" x14ac:dyDescent="0.3">
      <c r="E399" s="1"/>
    </row>
    <row r="400" spans="5:5" x14ac:dyDescent="0.3">
      <c r="E400" s="1"/>
    </row>
    <row r="401" spans="5:5" x14ac:dyDescent="0.3">
      <c r="E401" s="1"/>
    </row>
    <row r="402" spans="5:5" x14ac:dyDescent="0.3">
      <c r="E402" s="1"/>
    </row>
    <row r="409" spans="5:5" x14ac:dyDescent="0.3">
      <c r="E409" s="1"/>
    </row>
    <row r="410" spans="5:5" x14ac:dyDescent="0.3">
      <c r="E410" s="1"/>
    </row>
    <row r="411" spans="5:5" x14ac:dyDescent="0.3">
      <c r="E411" s="1"/>
    </row>
    <row r="412" spans="5:5" x14ac:dyDescent="0.3">
      <c r="E412" s="1"/>
    </row>
    <row r="413" spans="5:5" x14ac:dyDescent="0.3">
      <c r="E413" s="1"/>
    </row>
    <row r="414" spans="5:5" x14ac:dyDescent="0.3">
      <c r="E414" s="1"/>
    </row>
    <row r="415" spans="5:5" x14ac:dyDescent="0.3">
      <c r="E415" s="1"/>
    </row>
    <row r="422" spans="5:5" x14ac:dyDescent="0.3">
      <c r="E422" s="1"/>
    </row>
    <row r="423" spans="5:5" x14ac:dyDescent="0.3">
      <c r="E423" s="1"/>
    </row>
    <row r="424" spans="5:5" x14ac:dyDescent="0.3">
      <c r="E424" s="1"/>
    </row>
    <row r="425" spans="5:5" x14ac:dyDescent="0.3">
      <c r="E425" s="1"/>
    </row>
    <row r="426" spans="5:5" x14ac:dyDescent="0.3">
      <c r="E426" s="1"/>
    </row>
    <row r="427" spans="5:5" x14ac:dyDescent="0.3">
      <c r="E427" s="1"/>
    </row>
    <row r="428" spans="5:5" x14ac:dyDescent="0.3">
      <c r="E428" s="1"/>
    </row>
    <row r="435" spans="5:5" x14ac:dyDescent="0.3">
      <c r="E435" s="1"/>
    </row>
    <row r="436" spans="5:5" x14ac:dyDescent="0.3">
      <c r="E436" s="1"/>
    </row>
    <row r="437" spans="5:5" x14ac:dyDescent="0.3">
      <c r="E437" s="1"/>
    </row>
    <row r="438" spans="5:5" x14ac:dyDescent="0.3">
      <c r="E438" s="1"/>
    </row>
    <row r="439" spans="5:5" x14ac:dyDescent="0.3">
      <c r="E439" s="1"/>
    </row>
    <row r="440" spans="5:5" x14ac:dyDescent="0.3">
      <c r="E440" s="1"/>
    </row>
    <row r="441" spans="5:5" x14ac:dyDescent="0.3">
      <c r="E441" s="1"/>
    </row>
    <row r="448" spans="5:5" x14ac:dyDescent="0.3">
      <c r="E448" s="1"/>
    </row>
    <row r="449" spans="5:5" x14ac:dyDescent="0.3">
      <c r="E449" s="1"/>
    </row>
    <row r="450" spans="5:5" x14ac:dyDescent="0.3">
      <c r="E450" s="1"/>
    </row>
    <row r="451" spans="5:5" x14ac:dyDescent="0.3">
      <c r="E451" s="1"/>
    </row>
    <row r="452" spans="5:5" x14ac:dyDescent="0.3">
      <c r="E452" s="1"/>
    </row>
    <row r="453" spans="5:5" x14ac:dyDescent="0.3">
      <c r="E453" s="1"/>
    </row>
    <row r="454" spans="5:5" x14ac:dyDescent="0.3">
      <c r="E454" s="1"/>
    </row>
    <row r="461" spans="5:5" x14ac:dyDescent="0.3">
      <c r="E461" s="1"/>
    </row>
    <row r="462" spans="5:5" x14ac:dyDescent="0.3">
      <c r="E462" s="1"/>
    </row>
    <row r="463" spans="5:5" x14ac:dyDescent="0.3">
      <c r="E463" s="1"/>
    </row>
    <row r="464" spans="5:5" x14ac:dyDescent="0.3">
      <c r="E464" s="1"/>
    </row>
    <row r="465" spans="5:5" x14ac:dyDescent="0.3">
      <c r="E465" s="1"/>
    </row>
    <row r="466" spans="5:5" x14ac:dyDescent="0.3">
      <c r="E466" s="1"/>
    </row>
    <row r="467" spans="5:5" x14ac:dyDescent="0.3">
      <c r="E467" s="1"/>
    </row>
    <row r="474" spans="5:5" x14ac:dyDescent="0.3">
      <c r="E474" s="1"/>
    </row>
    <row r="475" spans="5:5" x14ac:dyDescent="0.3">
      <c r="E475" s="1"/>
    </row>
    <row r="476" spans="5:5" x14ac:dyDescent="0.3">
      <c r="E476" s="1"/>
    </row>
    <row r="477" spans="5:5" x14ac:dyDescent="0.3">
      <c r="E477" s="1"/>
    </row>
    <row r="478" spans="5:5" x14ac:dyDescent="0.3">
      <c r="E478" s="1"/>
    </row>
    <row r="479" spans="5:5" x14ac:dyDescent="0.3">
      <c r="E479" s="1"/>
    </row>
    <row r="480" spans="5:5" x14ac:dyDescent="0.3">
      <c r="E480" s="1"/>
    </row>
    <row r="487" spans="5:5" x14ac:dyDescent="0.3">
      <c r="E487" s="1"/>
    </row>
    <row r="488" spans="5:5" x14ac:dyDescent="0.3">
      <c r="E488" s="1"/>
    </row>
    <row r="489" spans="5:5" x14ac:dyDescent="0.3">
      <c r="E489" s="1"/>
    </row>
    <row r="490" spans="5:5" x14ac:dyDescent="0.3">
      <c r="E490" s="1"/>
    </row>
    <row r="491" spans="5:5" x14ac:dyDescent="0.3">
      <c r="E491" s="1"/>
    </row>
    <row r="492" spans="5:5" x14ac:dyDescent="0.3">
      <c r="E492" s="1"/>
    </row>
    <row r="493" spans="5:5" x14ac:dyDescent="0.3">
      <c r="E493" s="1"/>
    </row>
    <row r="500" spans="5:5" x14ac:dyDescent="0.3">
      <c r="E500" s="1"/>
    </row>
    <row r="501" spans="5:5" x14ac:dyDescent="0.3">
      <c r="E501" s="1"/>
    </row>
    <row r="502" spans="5:5" x14ac:dyDescent="0.3">
      <c r="E502" s="1"/>
    </row>
    <row r="503" spans="5:5" x14ac:dyDescent="0.3">
      <c r="E503" s="1"/>
    </row>
    <row r="504" spans="5:5" x14ac:dyDescent="0.3">
      <c r="E504" s="1"/>
    </row>
    <row r="505" spans="5:5" x14ac:dyDescent="0.3">
      <c r="E505" s="1"/>
    </row>
    <row r="506" spans="5:5" x14ac:dyDescent="0.3">
      <c r="E506" s="1"/>
    </row>
    <row r="513" spans="5:5" x14ac:dyDescent="0.3">
      <c r="E513" s="1"/>
    </row>
    <row r="514" spans="5:5" x14ac:dyDescent="0.3">
      <c r="E514" s="1"/>
    </row>
    <row r="515" spans="5:5" x14ac:dyDescent="0.3">
      <c r="E515" s="1"/>
    </row>
    <row r="516" spans="5:5" x14ac:dyDescent="0.3">
      <c r="E516" s="1"/>
    </row>
    <row r="517" spans="5:5" x14ac:dyDescent="0.3">
      <c r="E517" s="1"/>
    </row>
    <row r="518" spans="5:5" x14ac:dyDescent="0.3">
      <c r="E518" s="1"/>
    </row>
    <row r="519" spans="5:5" x14ac:dyDescent="0.3">
      <c r="E519" s="1"/>
    </row>
    <row r="526" spans="5:5" x14ac:dyDescent="0.3">
      <c r="E526" s="1"/>
    </row>
    <row r="527" spans="5:5" x14ac:dyDescent="0.3">
      <c r="E527" s="1"/>
    </row>
    <row r="528" spans="5:5" x14ac:dyDescent="0.3">
      <c r="E528" s="1"/>
    </row>
    <row r="529" spans="5:5" x14ac:dyDescent="0.3">
      <c r="E529" s="1"/>
    </row>
    <row r="530" spans="5:5" x14ac:dyDescent="0.3">
      <c r="E530" s="1"/>
    </row>
    <row r="531" spans="5:5" x14ac:dyDescent="0.3">
      <c r="E531" s="1"/>
    </row>
    <row r="532" spans="5:5" x14ac:dyDescent="0.3">
      <c r="E532" s="1"/>
    </row>
    <row r="539" spans="5:5" x14ac:dyDescent="0.3">
      <c r="E539" s="1"/>
    </row>
    <row r="540" spans="5:5" x14ac:dyDescent="0.3">
      <c r="E540" s="1"/>
    </row>
    <row r="541" spans="5:5" x14ac:dyDescent="0.3">
      <c r="E541" s="1"/>
    </row>
    <row r="542" spans="5:5" x14ac:dyDescent="0.3">
      <c r="E542" s="1"/>
    </row>
    <row r="543" spans="5:5" x14ac:dyDescent="0.3">
      <c r="E543" s="1"/>
    </row>
    <row r="544" spans="5:5" x14ac:dyDescent="0.3">
      <c r="E544" s="1"/>
    </row>
    <row r="545" spans="5:5" x14ac:dyDescent="0.3">
      <c r="E545" s="1"/>
    </row>
    <row r="552" spans="5:5" x14ac:dyDescent="0.3">
      <c r="E552" s="1"/>
    </row>
    <row r="553" spans="5:5" x14ac:dyDescent="0.3">
      <c r="E553" s="1"/>
    </row>
    <row r="554" spans="5:5" x14ac:dyDescent="0.3">
      <c r="E554" s="1"/>
    </row>
    <row r="555" spans="5:5" x14ac:dyDescent="0.3">
      <c r="E555" s="1"/>
    </row>
    <row r="556" spans="5:5" x14ac:dyDescent="0.3">
      <c r="E556" s="1"/>
    </row>
    <row r="557" spans="5:5" x14ac:dyDescent="0.3">
      <c r="E557" s="1"/>
    </row>
    <row r="558" spans="5:5" x14ac:dyDescent="0.3">
      <c r="E558" s="1"/>
    </row>
    <row r="565" spans="5:5" x14ac:dyDescent="0.3">
      <c r="E565" s="1"/>
    </row>
    <row r="566" spans="5:5" x14ac:dyDescent="0.3">
      <c r="E566" s="1"/>
    </row>
    <row r="567" spans="5:5" x14ac:dyDescent="0.3">
      <c r="E567" s="1"/>
    </row>
    <row r="568" spans="5:5" x14ac:dyDescent="0.3">
      <c r="E568" s="1"/>
    </row>
    <row r="569" spans="5:5" x14ac:dyDescent="0.3">
      <c r="E569" s="1"/>
    </row>
    <row r="570" spans="5:5" x14ac:dyDescent="0.3">
      <c r="E570" s="1"/>
    </row>
    <row r="571" spans="5:5" x14ac:dyDescent="0.3">
      <c r="E571" s="1"/>
    </row>
    <row r="578" spans="5:5" x14ac:dyDescent="0.3">
      <c r="E578" s="1"/>
    </row>
    <row r="579" spans="5:5" x14ac:dyDescent="0.3">
      <c r="E579" s="1"/>
    </row>
    <row r="580" spans="5:5" x14ac:dyDescent="0.3">
      <c r="E580" s="1"/>
    </row>
    <row r="581" spans="5:5" x14ac:dyDescent="0.3">
      <c r="E581" s="1"/>
    </row>
    <row r="582" spans="5:5" x14ac:dyDescent="0.3">
      <c r="E582" s="1"/>
    </row>
    <row r="583" spans="5:5" x14ac:dyDescent="0.3">
      <c r="E583" s="1"/>
    </row>
    <row r="584" spans="5:5" x14ac:dyDescent="0.3">
      <c r="E584" s="1"/>
    </row>
    <row r="591" spans="5:5" x14ac:dyDescent="0.3">
      <c r="E591" s="1"/>
    </row>
    <row r="598" spans="5:5" x14ac:dyDescent="0.3">
      <c r="E598" s="1"/>
    </row>
    <row r="599" spans="5:5" x14ac:dyDescent="0.3">
      <c r="E599" s="1"/>
    </row>
    <row r="600" spans="5:5" x14ac:dyDescent="0.3">
      <c r="E600" s="1"/>
    </row>
    <row r="601" spans="5:5" x14ac:dyDescent="0.3">
      <c r="E601" s="1"/>
    </row>
    <row r="602" spans="5:5" x14ac:dyDescent="0.3">
      <c r="E602" s="1"/>
    </row>
    <row r="603" spans="5:5" x14ac:dyDescent="0.3">
      <c r="E603" s="1"/>
    </row>
    <row r="604" spans="5:5" x14ac:dyDescent="0.3">
      <c r="E604" s="1"/>
    </row>
    <row r="611" spans="5:5" x14ac:dyDescent="0.3">
      <c r="E611" s="1"/>
    </row>
    <row r="612" spans="5:5" x14ac:dyDescent="0.3">
      <c r="E612" s="1"/>
    </row>
    <row r="613" spans="5:5" x14ac:dyDescent="0.3">
      <c r="E613" s="1"/>
    </row>
    <row r="614" spans="5:5" x14ac:dyDescent="0.3">
      <c r="E614" s="1"/>
    </row>
    <row r="615" spans="5:5" x14ac:dyDescent="0.3">
      <c r="E615" s="1"/>
    </row>
    <row r="616" spans="5:5" x14ac:dyDescent="0.3">
      <c r="E616" s="1"/>
    </row>
    <row r="617" spans="5:5" x14ac:dyDescent="0.3">
      <c r="E617" s="1"/>
    </row>
    <row r="624" spans="5:5" x14ac:dyDescent="0.3">
      <c r="E624" s="1"/>
    </row>
    <row r="631" spans="5:5" x14ac:dyDescent="0.3">
      <c r="E631" s="1"/>
    </row>
    <row r="638" spans="5:5" x14ac:dyDescent="0.3">
      <c r="E638" s="1"/>
    </row>
    <row r="639" spans="5:5" x14ac:dyDescent="0.3">
      <c r="E639" s="1"/>
    </row>
    <row r="640" spans="5:5" x14ac:dyDescent="0.3">
      <c r="E640" s="1"/>
    </row>
    <row r="641" spans="5:5" x14ac:dyDescent="0.3">
      <c r="E641" s="1"/>
    </row>
    <row r="642" spans="5:5" x14ac:dyDescent="0.3">
      <c r="E642" s="1"/>
    </row>
    <row r="643" spans="5:5" x14ac:dyDescent="0.3">
      <c r="E643" s="1"/>
    </row>
    <row r="644" spans="5:5" x14ac:dyDescent="0.3">
      <c r="E644" s="1"/>
    </row>
    <row r="651" spans="5:5" x14ac:dyDescent="0.3">
      <c r="E651" s="1"/>
    </row>
    <row r="652" spans="5:5" x14ac:dyDescent="0.3">
      <c r="E652" s="1"/>
    </row>
    <row r="653" spans="5:5" x14ac:dyDescent="0.3">
      <c r="E653" s="1"/>
    </row>
    <row r="654" spans="5:5" x14ac:dyDescent="0.3">
      <c r="E654" s="1"/>
    </row>
    <row r="655" spans="5:5" x14ac:dyDescent="0.3">
      <c r="E655" s="1"/>
    </row>
    <row r="656" spans="5:5" x14ac:dyDescent="0.3">
      <c r="E656" s="1"/>
    </row>
    <row r="657" spans="5:5" x14ac:dyDescent="0.3">
      <c r="E657" s="1"/>
    </row>
  </sheetData>
  <mergeCells count="6">
    <mergeCell ref="E2:F2"/>
    <mergeCell ref="G2:H2"/>
    <mergeCell ref="E1:J1"/>
    <mergeCell ref="K2:L2"/>
    <mergeCell ref="M2:N2"/>
    <mergeCell ref="K1:P1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Surface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 qubidy</dc:creator>
  <cp:lastModifiedBy>Sergio Chamoso Rojo</cp:lastModifiedBy>
  <cp:lastPrinted>2023-12-18T04:16:28Z</cp:lastPrinted>
  <dcterms:created xsi:type="dcterms:W3CDTF">2023-12-18T00:35:17Z</dcterms:created>
  <dcterms:modified xsi:type="dcterms:W3CDTF">2023-12-21T13:19:19Z</dcterms:modified>
</cp:coreProperties>
</file>