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-DOCS\FichiersCAC\PSDT\Direction Transports &amp; Mobilité\12_Réseau non urbain scolaire\Rentrée scolaire\2023 2024\Fiches horaires , site internet\"/>
    </mc:Choice>
  </mc:AlternateContent>
  <bookViews>
    <workbookView xWindow="0" yWindow="0" windowWidth="22520" windowHeight="7320" tabRatio="908"/>
  </bookViews>
  <sheets>
    <sheet name="Présentation" sheetId="1" r:id="rId1"/>
    <sheet name="Récap " sheetId="167" r:id="rId2"/>
    <sheet name="S2" sheetId="168" r:id="rId3"/>
    <sheet name=" S10 " sheetId="122" r:id="rId4"/>
    <sheet name=" S11" sheetId="104" r:id="rId5"/>
    <sheet name="S12" sheetId="71" r:id="rId6"/>
    <sheet name=" S13 " sheetId="165" r:id="rId7"/>
    <sheet name="BQ02" sheetId="40" r:id="rId8"/>
    <sheet name="BQ03" sheetId="109" r:id="rId9"/>
    <sheet name="BQ04" sheetId="42" r:id="rId10"/>
    <sheet name="BQ05" sheetId="43" r:id="rId11"/>
    <sheet name="BQ08N" sheetId="172" r:id="rId12"/>
    <sheet name="CC05A" sheetId="46" r:id="rId13"/>
    <sheet name="CH01A" sheetId="141" r:id="rId14"/>
    <sheet name="CH08S " sheetId="106" r:id="rId15"/>
    <sheet name="CH09S" sheetId="107" r:id="rId16"/>
    <sheet name="CH11" sheetId="139" r:id="rId17"/>
    <sheet name="CH12" sheetId="51" r:id="rId18"/>
    <sheet name="CH13" sheetId="52" r:id="rId19"/>
    <sheet name="CH14" sheetId="53" r:id="rId20"/>
    <sheet name="CH15" sheetId="54" r:id="rId21"/>
    <sheet name="CH16" sheetId="55" r:id="rId22"/>
    <sheet name="CH17" sheetId="60" r:id="rId23"/>
    <sheet name="CH20" sheetId="130" r:id="rId24"/>
    <sheet name="CH21" sheetId="131" r:id="rId25"/>
    <sheet name="CH22" sheetId="132" r:id="rId26"/>
    <sheet name="CH30" sheetId="125" r:id="rId27"/>
    <sheet name="CH31" sheetId="126" r:id="rId28"/>
    <sheet name="CH32" sheetId="127" r:id="rId29"/>
    <sheet name="CH40" sheetId="120" r:id="rId30"/>
    <sheet name="CH41" sheetId="121" r:id="rId31"/>
    <sheet name="CH42" sheetId="123" r:id="rId32"/>
    <sheet name="CH43" sheetId="142" r:id="rId33"/>
    <sheet name="CH51" sheetId="136" r:id="rId34"/>
    <sheet name="CH52" sheetId="137" r:id="rId35"/>
    <sheet name="CH54" sheetId="138" r:id="rId36"/>
    <sheet name="CH55" sheetId="166" r:id="rId37"/>
    <sheet name="DD02A" sheetId="59" r:id="rId38"/>
    <sheet name="LH01A" sheetId="108" r:id="rId39"/>
    <sheet name="LH02A" sheetId="112" r:id="rId40"/>
    <sheet name="LH03A" sheetId="113" r:id="rId41"/>
    <sheet name="LH04A" sheetId="114" r:id="rId42"/>
    <sheet name="LH05A" sheetId="115" r:id="rId43"/>
    <sheet name="LH06N" sheetId="116" r:id="rId44"/>
    <sheet name="LH07N" sheetId="117" r:id="rId45"/>
    <sheet name="LH08N" sheetId="118" r:id="rId46"/>
    <sheet name="LH10" sheetId="4" r:id="rId47"/>
    <sheet name="LH11" sheetId="5" r:id="rId48"/>
    <sheet name="LH12" sheetId="6" r:id="rId49"/>
    <sheet name="LH13" sheetId="7" r:id="rId50"/>
    <sheet name="LH14" sheetId="8" r:id="rId51"/>
    <sheet name="LH15" sheetId="9" r:id="rId52"/>
    <sheet name="LH16" sheetId="173" r:id="rId53"/>
    <sheet name="LH17" sheetId="35" r:id="rId54"/>
    <sheet name="LP01A" sheetId="70" r:id="rId55"/>
    <sheet name="LP02N" sheetId="77" r:id="rId56"/>
    <sheet name="LP03N" sheetId="78" r:id="rId57"/>
    <sheet name=" LP04N" sheetId="175" r:id="rId58"/>
    <sheet name="LP05N" sheetId="80" r:id="rId59"/>
    <sheet name="LP06" sheetId="61" r:id="rId60"/>
    <sheet name="LP07" sheetId="62" r:id="rId61"/>
    <sheet name="LP08" sheetId="63" r:id="rId62"/>
    <sheet name="LP09" sheetId="64" r:id="rId63"/>
    <sheet name="LP10" sheetId="65" r:id="rId64"/>
    <sheet name="LP11" sheetId="66" r:id="rId65"/>
    <sheet name="LP12" sheetId="67" r:id="rId66"/>
    <sheet name="LP13" sheetId="68" r:id="rId67"/>
    <sheet name="LP14" sheetId="69" r:id="rId68"/>
    <sheet name="MT05A" sheetId="157" r:id="rId69"/>
    <sheet name="VA01" sheetId="161" r:id="rId70"/>
    <sheet name="VA02" sheetId="162" r:id="rId71"/>
    <sheet name="VA04" sheetId="163" r:id="rId72"/>
    <sheet name="VA10" sheetId="164" r:id="rId73"/>
    <sheet name="VA11" sheetId="169" r:id="rId74"/>
    <sheet name="VO03A" sheetId="158" r:id="rId75"/>
    <sheet name="VO04A" sheetId="159" r:id="rId76"/>
    <sheet name="VO05A" sheetId="170" r:id="rId77"/>
    <sheet name="VO06A" sheetId="160" r:id="rId78"/>
    <sheet name="N1" sheetId="145" r:id="rId79"/>
    <sheet name="N2" sheetId="146" r:id="rId80"/>
    <sheet name="N3" sheetId="148" r:id="rId81"/>
    <sheet name="N5" sheetId="149" r:id="rId82"/>
    <sheet name="N6" sheetId="150" r:id="rId83"/>
    <sheet name="N7" sheetId="143" r:id="rId84"/>
    <sheet name="N8" sheetId="144" r:id="rId85"/>
    <sheet name="N9" sheetId="151" r:id="rId86"/>
    <sheet name="N10" sheetId="152" r:id="rId87"/>
    <sheet name="N11" sheetId="153" r:id="rId88"/>
    <sheet name="N12" sheetId="154" r:id="rId89"/>
    <sheet name="N13" sheetId="155" r:id="rId90"/>
    <sheet name="24C25" sheetId="26" state="hidden" r:id="rId91"/>
    <sheet name="24C73" sheetId="72" state="hidden" r:id="rId92"/>
  </sheets>
  <definedNames>
    <definedName name="_xlnm._FilterDatabase" localSheetId="1" hidden="1">'Récap '!$A$2:$H$77</definedName>
    <definedName name="_xlnm.Print_Area" localSheetId="57">' LP04N'!$A$1:$M$41</definedName>
    <definedName name="_xlnm.Print_Area" localSheetId="4">' S11'!$A$1:$N$46</definedName>
    <definedName name="_xlnm.Print_Area" localSheetId="6">' S13 '!$A$1:$R$57</definedName>
    <definedName name="_xlnm.Print_Area" localSheetId="90">'24C25'!$A$1:$Q$56</definedName>
    <definedName name="_xlnm.Print_Area" localSheetId="11">BQ08N!$A$1:$K$34</definedName>
    <definedName name="_xlnm.Print_Area" localSheetId="14">'CH08S '!$A$1:$Q$49</definedName>
    <definedName name="_xlnm.Print_Area" localSheetId="20">'CH15'!$A$1:$P$46</definedName>
    <definedName name="_xlnm.Print_Area" localSheetId="23">'CH20'!$A$1:$K$38</definedName>
    <definedName name="_xlnm.Print_Area" localSheetId="24">'CH21'!$A$1:$P$42</definedName>
    <definedName name="_xlnm.Print_Area" localSheetId="26">'CH30'!$A$1:$O$48</definedName>
    <definedName name="_xlnm.Print_Area" localSheetId="27">'CH31'!$A$1:$Q$50</definedName>
    <definedName name="_xlnm.Print_Area" localSheetId="28">'CH32'!$A$1:$L$51</definedName>
    <definedName name="_xlnm.Print_Area" localSheetId="29">'CH40'!$A$1:$R$40</definedName>
    <definedName name="_xlnm.Print_Area" localSheetId="34">'CH52'!$A$1:$T$55</definedName>
    <definedName name="_xlnm.Print_Area" localSheetId="38">LH01A!$A$1:$O$37</definedName>
    <definedName name="_xlnm.Print_Area" localSheetId="78">'N1'!$A$1:$J$36</definedName>
    <definedName name="_xlnm.Print_Area" localSheetId="89">'N13'!$A$1:$K$35</definedName>
    <definedName name="_xlnm.Print_Area" localSheetId="79">'N2'!$A$1:$K$37</definedName>
    <definedName name="_xlnm.Print_Area" localSheetId="80">'N3'!$A$1:$I$35</definedName>
    <definedName name="_xlnm.Print_Area" localSheetId="81">'N5'!$A$1:$K$39</definedName>
    <definedName name="_xlnm.Print_Area" localSheetId="82">'N6'!$A$1:$K$37</definedName>
    <definedName name="_xlnm.Print_Area" localSheetId="83">'N7'!$A$1:$K$36</definedName>
    <definedName name="_xlnm.Print_Area" localSheetId="84">'N8'!$A$1:$J$31</definedName>
    <definedName name="_xlnm.Print_Area" localSheetId="2">'S2'!$A$1:$K$36</definedName>
    <definedName name="_xlnm.Print_Area" localSheetId="70">'VA02'!$A$1:$L$43</definedName>
    <definedName name="_xlnm.Print_Area" localSheetId="76">VO05A!$A$1:$K$44</definedName>
    <definedName name="_xlnm.Print_Area" localSheetId="77">VO06A!$A$1:$J$46</definedName>
  </definedNames>
  <calcPr calcId="152511"/>
</workbook>
</file>

<file path=xl/calcChain.xml><?xml version="1.0" encoding="utf-8"?>
<calcChain xmlns="http://schemas.openxmlformats.org/spreadsheetml/2006/main">
  <c r="C12" i="66" l="1"/>
  <c r="C14" i="66"/>
  <c r="C15" i="66"/>
  <c r="C16" i="66"/>
  <c r="C17" i="66"/>
  <c r="C18" i="66"/>
  <c r="C19" i="66"/>
  <c r="C20" i="66"/>
  <c r="C21" i="66"/>
  <c r="C33" i="66"/>
  <c r="D33" i="66"/>
  <c r="C35" i="66"/>
  <c r="D35" i="66"/>
  <c r="C36" i="66"/>
  <c r="D36" i="66"/>
  <c r="C37" i="66"/>
  <c r="D37" i="66"/>
  <c r="C38" i="66"/>
  <c r="D38" i="66"/>
  <c r="C39" i="66"/>
  <c r="D39" i="66"/>
  <c r="C40" i="66"/>
  <c r="D40" i="66"/>
  <c r="C41" i="66"/>
  <c r="D41" i="66"/>
  <c r="C42" i="66"/>
  <c r="D42" i="66"/>
  <c r="C12" i="6"/>
  <c r="C19" i="6"/>
  <c r="C28" i="6"/>
  <c r="D28" i="6"/>
  <c r="C25" i="136"/>
  <c r="B37" i="136"/>
  <c r="B38" i="136"/>
  <c r="A39" i="136"/>
  <c r="B39" i="136"/>
  <c r="A40" i="136"/>
  <c r="B40" i="136"/>
  <c r="A41" i="136"/>
  <c r="B41" i="136"/>
  <c r="A42" i="136"/>
  <c r="B42" i="136"/>
  <c r="B43" i="136"/>
  <c r="A44" i="136"/>
  <c r="B44" i="136"/>
  <c r="B46" i="136"/>
  <c r="A47" i="136"/>
  <c r="B47" i="136"/>
  <c r="C48" i="136"/>
  <c r="D48" i="136"/>
  <c r="E48" i="136"/>
  <c r="C12" i="54"/>
  <c r="C14" i="54"/>
  <c r="C15" i="54"/>
  <c r="C16" i="54"/>
  <c r="C17" i="54"/>
  <c r="C18" i="54"/>
  <c r="C29" i="54"/>
  <c r="D29" i="54"/>
  <c r="C31" i="54"/>
  <c r="D31" i="54"/>
  <c r="C32" i="54"/>
  <c r="D32" i="54"/>
  <c r="C33" i="54"/>
  <c r="D33" i="54"/>
  <c r="C34" i="54"/>
  <c r="D34" i="54"/>
  <c r="C35" i="54"/>
  <c r="D35" i="54"/>
  <c r="C36" i="54"/>
  <c r="D36" i="54"/>
  <c r="C12" i="43"/>
  <c r="C14" i="43"/>
  <c r="C15" i="43"/>
  <c r="C16" i="43"/>
  <c r="C17" i="43"/>
  <c r="C27" i="43"/>
  <c r="D27" i="43"/>
  <c r="C29" i="43"/>
  <c r="D29" i="43"/>
  <c r="C30" i="43"/>
  <c r="D30" i="43"/>
  <c r="C31" i="43"/>
  <c r="D31" i="43"/>
  <c r="C32" i="43"/>
  <c r="D32" i="43"/>
  <c r="C12" i="42"/>
  <c r="C19" i="42"/>
  <c r="C20" i="42"/>
  <c r="C29" i="42"/>
  <c r="D29" i="42"/>
  <c r="C31" i="42"/>
  <c r="D31" i="42"/>
  <c r="C32" i="42"/>
  <c r="D32" i="42"/>
  <c r="C33" i="42"/>
  <c r="D33" i="42"/>
  <c r="D34" i="42"/>
  <c r="C17" i="65" l="1"/>
  <c r="C18" i="65"/>
  <c r="C16" i="65"/>
  <c r="C15" i="65"/>
  <c r="C14" i="65"/>
  <c r="D36" i="64"/>
  <c r="D32" i="64"/>
  <c r="C36" i="64"/>
  <c r="C32" i="64"/>
  <c r="C18" i="64"/>
  <c r="C16" i="64"/>
  <c r="C15" i="64"/>
  <c r="C14" i="64"/>
  <c r="E29" i="155" l="1"/>
  <c r="D29" i="155"/>
  <c r="C29" i="155"/>
  <c r="E30" i="151"/>
  <c r="D30" i="151"/>
  <c r="C30" i="151"/>
  <c r="C28" i="144"/>
  <c r="D28" i="144"/>
  <c r="D42" i="67" l="1"/>
  <c r="C42" i="67"/>
  <c r="C18" i="67"/>
  <c r="C27" i="165" l="1"/>
  <c r="E52" i="165"/>
  <c r="D52" i="165"/>
  <c r="C52" i="165"/>
  <c r="C26" i="172" l="1"/>
  <c r="C12" i="172"/>
  <c r="C27" i="118" l="1"/>
  <c r="C12" i="118"/>
  <c r="C32" i="80"/>
  <c r="C12" i="80"/>
  <c r="C28" i="175" l="1"/>
  <c r="C12" i="175"/>
  <c r="C24" i="78"/>
  <c r="C12" i="78"/>
  <c r="D30" i="69"/>
  <c r="C30" i="69"/>
  <c r="C12" i="69"/>
  <c r="D28" i="68"/>
  <c r="C28" i="68"/>
  <c r="C12" i="68"/>
  <c r="D32" i="67"/>
  <c r="C32" i="67"/>
  <c r="C12" i="67"/>
  <c r="D28" i="65"/>
  <c r="C28" i="65"/>
  <c r="C12" i="65"/>
  <c r="D29" i="64"/>
  <c r="C29" i="64"/>
  <c r="C12" i="64"/>
  <c r="D31" i="63"/>
  <c r="C31" i="63"/>
  <c r="C12" i="63"/>
  <c r="D30" i="62"/>
  <c r="C30" i="62"/>
  <c r="C12" i="62"/>
  <c r="D30" i="61"/>
  <c r="C30" i="61"/>
  <c r="C12" i="61"/>
  <c r="C33" i="59"/>
  <c r="C12" i="59"/>
  <c r="D33" i="141"/>
  <c r="C33" i="141"/>
  <c r="D12" i="141"/>
  <c r="C12" i="141"/>
  <c r="E30" i="169"/>
  <c r="D30" i="169"/>
  <c r="C30" i="169"/>
  <c r="C12" i="169"/>
  <c r="C32" i="46"/>
  <c r="C12" i="46"/>
  <c r="D29" i="109"/>
  <c r="C29" i="109"/>
  <c r="C12" i="109"/>
  <c r="D26" i="40"/>
  <c r="C26" i="40"/>
  <c r="C12" i="40"/>
  <c r="D29" i="35"/>
  <c r="C29" i="35"/>
  <c r="C12" i="35"/>
  <c r="D33" i="173"/>
  <c r="C33" i="173"/>
  <c r="C12" i="173"/>
  <c r="D29" i="107"/>
  <c r="C12" i="107"/>
  <c r="C29" i="107"/>
  <c r="D31" i="106"/>
  <c r="C31" i="106"/>
  <c r="C12" i="106"/>
  <c r="C33" i="164"/>
  <c r="C12" i="164"/>
  <c r="E34" i="163"/>
  <c r="D34" i="163"/>
  <c r="C34" i="163"/>
  <c r="C12" i="163"/>
  <c r="E31" i="162"/>
  <c r="D31" i="162"/>
  <c r="C31" i="162"/>
  <c r="C12" i="162"/>
  <c r="C34" i="160"/>
  <c r="C12" i="160"/>
  <c r="D32" i="170"/>
  <c r="C32" i="170"/>
  <c r="D12" i="170"/>
  <c r="C12" i="170"/>
  <c r="C33" i="159"/>
  <c r="D33" i="159"/>
  <c r="D12" i="159"/>
  <c r="C12" i="159"/>
  <c r="D35" i="158"/>
  <c r="C35" i="158"/>
  <c r="D12" i="158"/>
  <c r="C12" i="158"/>
  <c r="C32" i="157"/>
  <c r="C12" i="157"/>
  <c r="C27" i="77" l="1"/>
  <c r="C12" i="77"/>
  <c r="C12" i="117"/>
  <c r="C28" i="116"/>
  <c r="C12" i="116"/>
  <c r="E29" i="142"/>
  <c r="D29" i="142"/>
  <c r="C29" i="142"/>
  <c r="C12" i="142"/>
  <c r="E32" i="123"/>
  <c r="D32" i="123"/>
  <c r="C32" i="123"/>
  <c r="C12" i="123"/>
  <c r="E35" i="166"/>
  <c r="D35" i="166"/>
  <c r="C35" i="166"/>
  <c r="E36" i="138"/>
  <c r="D36" i="138"/>
  <c r="C36" i="138"/>
  <c r="C12" i="138"/>
  <c r="C31" i="70"/>
  <c r="C12" i="70"/>
  <c r="C12" i="60"/>
  <c r="D33" i="55"/>
  <c r="C33" i="55"/>
  <c r="C12" i="55"/>
  <c r="E32" i="161"/>
  <c r="D32" i="161"/>
  <c r="C32" i="161"/>
  <c r="C13" i="161"/>
  <c r="D28" i="53"/>
  <c r="C28" i="53"/>
  <c r="C12" i="53"/>
  <c r="D33" i="52"/>
  <c r="C33" i="52"/>
  <c r="C12" i="52"/>
  <c r="D33" i="51"/>
  <c r="C33" i="51"/>
  <c r="C12" i="51"/>
  <c r="D32" i="139"/>
  <c r="C32" i="139"/>
  <c r="C12" i="139"/>
  <c r="E32" i="121"/>
  <c r="D32" i="121"/>
  <c r="C32" i="121"/>
  <c r="C12" i="121"/>
  <c r="E28" i="120"/>
  <c r="D28" i="120"/>
  <c r="C28" i="120"/>
  <c r="C12" i="120"/>
  <c r="C40" i="115"/>
  <c r="C12" i="115"/>
  <c r="C35" i="114"/>
  <c r="C12" i="114"/>
  <c r="C31" i="113"/>
  <c r="C12" i="113"/>
  <c r="D30" i="112"/>
  <c r="C30" i="112"/>
  <c r="D13" i="112"/>
  <c r="C13" i="112"/>
  <c r="D32" i="132" l="1"/>
  <c r="C32" i="132"/>
  <c r="C12" i="132"/>
  <c r="D35" i="127"/>
  <c r="C35" i="127"/>
  <c r="C13" i="127"/>
  <c r="D34" i="126"/>
  <c r="C34" i="126"/>
  <c r="C12" i="126"/>
  <c r="C12" i="125"/>
  <c r="D30" i="131"/>
  <c r="C30" i="131"/>
  <c r="C12" i="131"/>
  <c r="D32" i="9"/>
  <c r="C32" i="9"/>
  <c r="C12" i="9"/>
  <c r="D33" i="8"/>
  <c r="C33" i="8"/>
  <c r="C12" i="8"/>
  <c r="D34" i="7"/>
  <c r="C34" i="7"/>
  <c r="C13" i="7"/>
  <c r="C28" i="5"/>
  <c r="D28" i="5"/>
  <c r="C13" i="5"/>
  <c r="C27" i="108" l="1"/>
  <c r="C12" i="108"/>
  <c r="C14" i="173" l="1"/>
  <c r="C15" i="173"/>
  <c r="C16" i="173"/>
  <c r="C17" i="173"/>
  <c r="C18" i="173"/>
  <c r="C19" i="173"/>
  <c r="C20" i="173"/>
  <c r="C43" i="173"/>
  <c r="D43" i="173"/>
  <c r="D42" i="173"/>
  <c r="C42" i="173"/>
  <c r="C41" i="173"/>
  <c r="C40" i="173"/>
  <c r="C39" i="173"/>
  <c r="C38" i="173"/>
  <c r="C37" i="173"/>
  <c r="C36" i="173"/>
  <c r="C22" i="173"/>
  <c r="D41" i="173"/>
  <c r="D40" i="173"/>
  <c r="D39" i="173"/>
  <c r="D38" i="173"/>
  <c r="D37" i="173"/>
  <c r="D36" i="173"/>
  <c r="D35" i="173"/>
  <c r="C35" i="173"/>
  <c r="C21" i="173"/>
  <c r="C31" i="172" l="1"/>
  <c r="C14" i="172" l="1"/>
  <c r="C17" i="172" s="1"/>
  <c r="C38" i="162" l="1"/>
  <c r="C37" i="162"/>
  <c r="C36" i="162"/>
  <c r="C35" i="162"/>
  <c r="C33" i="162"/>
  <c r="C23" i="159"/>
  <c r="D23" i="159"/>
  <c r="D41" i="170" l="1"/>
  <c r="D40" i="170"/>
  <c r="C40" i="170"/>
  <c r="D39" i="170"/>
  <c r="C39" i="170"/>
  <c r="D38" i="170"/>
  <c r="C38" i="170"/>
  <c r="D37" i="170"/>
  <c r="C37" i="170"/>
  <c r="D36" i="170"/>
  <c r="C36" i="170"/>
  <c r="D35" i="170"/>
  <c r="C35" i="170"/>
  <c r="D34" i="170"/>
  <c r="C34" i="170"/>
  <c r="E39" i="169" l="1"/>
  <c r="D39" i="169"/>
  <c r="C39" i="169"/>
  <c r="E38" i="169"/>
  <c r="D38" i="169"/>
  <c r="C38" i="169"/>
  <c r="E37" i="169"/>
  <c r="D37" i="169"/>
  <c r="C37" i="169"/>
  <c r="E36" i="169"/>
  <c r="D36" i="169"/>
  <c r="C36" i="169"/>
  <c r="E35" i="169"/>
  <c r="D35" i="169"/>
  <c r="C35" i="169"/>
  <c r="E34" i="169"/>
  <c r="D34" i="169"/>
  <c r="C34" i="169"/>
  <c r="E33" i="169"/>
  <c r="D33" i="169"/>
  <c r="C33" i="169"/>
  <c r="E32" i="169"/>
  <c r="D32" i="169"/>
  <c r="C32" i="169"/>
  <c r="C21" i="169"/>
  <c r="C20" i="169"/>
  <c r="C19" i="169"/>
  <c r="C18" i="169"/>
  <c r="C17" i="169"/>
  <c r="C16" i="169"/>
  <c r="C15" i="169"/>
  <c r="C14" i="169"/>
  <c r="D31" i="168"/>
  <c r="C31" i="168"/>
  <c r="D30" i="168"/>
  <c r="C30" i="168"/>
  <c r="C15" i="168"/>
  <c r="C14" i="168"/>
  <c r="C48" i="166" l="1"/>
  <c r="D48" i="166" s="1"/>
  <c r="E48" i="166" s="1"/>
  <c r="C25" i="166"/>
  <c r="B44" i="166"/>
  <c r="A44" i="166"/>
  <c r="B43" i="166"/>
  <c r="B42" i="166"/>
  <c r="A42" i="166"/>
  <c r="B41" i="166"/>
  <c r="A41" i="166"/>
  <c r="B40" i="166"/>
  <c r="A40" i="166"/>
  <c r="B51" i="165"/>
  <c r="A51" i="165"/>
  <c r="B50" i="165"/>
  <c r="B49" i="165"/>
  <c r="A49" i="165"/>
  <c r="B48" i="165"/>
  <c r="A48" i="165"/>
  <c r="B47" i="165"/>
  <c r="A47" i="165"/>
  <c r="B45" i="165"/>
  <c r="A45" i="165"/>
  <c r="B44" i="165"/>
  <c r="B43" i="165"/>
  <c r="A43" i="165"/>
  <c r="B42" i="165"/>
  <c r="A42" i="165"/>
  <c r="B41" i="165"/>
  <c r="A41" i="165"/>
  <c r="B40" i="165"/>
  <c r="A40" i="165"/>
  <c r="C40" i="164" l="1"/>
  <c r="C39" i="164"/>
  <c r="C38" i="164"/>
  <c r="C37" i="164"/>
  <c r="C36" i="164"/>
  <c r="C35" i="164"/>
  <c r="C19" i="164"/>
  <c r="C18" i="164"/>
  <c r="C17" i="164"/>
  <c r="C16" i="164"/>
  <c r="C15" i="164"/>
  <c r="C14" i="164"/>
  <c r="E42" i="163"/>
  <c r="D42" i="163"/>
  <c r="C42" i="163"/>
  <c r="E41" i="163"/>
  <c r="D41" i="163"/>
  <c r="C41" i="163"/>
  <c r="E40" i="163"/>
  <c r="D40" i="163"/>
  <c r="C40" i="163"/>
  <c r="E39" i="163"/>
  <c r="D39" i="163"/>
  <c r="C39" i="163"/>
  <c r="E38" i="163"/>
  <c r="D38" i="163"/>
  <c r="C38" i="163"/>
  <c r="E37" i="163"/>
  <c r="D37" i="163"/>
  <c r="C37" i="163"/>
  <c r="E36" i="163"/>
  <c r="D36" i="163"/>
  <c r="C36" i="163"/>
  <c r="C20" i="163"/>
  <c r="C19" i="163"/>
  <c r="C18" i="163"/>
  <c r="C17" i="163"/>
  <c r="C16" i="163"/>
  <c r="C15" i="163"/>
  <c r="C14" i="163"/>
  <c r="E38" i="162"/>
  <c r="D38" i="162"/>
  <c r="E37" i="162"/>
  <c r="D37" i="162"/>
  <c r="E36" i="162"/>
  <c r="D36" i="162"/>
  <c r="E35" i="162"/>
  <c r="D35" i="162"/>
  <c r="E34" i="162"/>
  <c r="D34" i="162"/>
  <c r="C34" i="162"/>
  <c r="E33" i="162"/>
  <c r="D33" i="162"/>
  <c r="C15" i="162"/>
  <c r="D40" i="161"/>
  <c r="D39" i="161"/>
  <c r="E38" i="161"/>
  <c r="D38" i="161"/>
  <c r="C38" i="161"/>
  <c r="E37" i="161"/>
  <c r="D37" i="161"/>
  <c r="C37" i="161"/>
  <c r="E36" i="161"/>
  <c r="D36" i="161"/>
  <c r="C36" i="161"/>
  <c r="E35" i="161"/>
  <c r="D35" i="161"/>
  <c r="C35" i="161"/>
  <c r="E34" i="161"/>
  <c r="D34" i="161"/>
  <c r="C34" i="161"/>
  <c r="C19" i="161"/>
  <c r="C18" i="161"/>
  <c r="C17" i="161"/>
  <c r="C16" i="161"/>
  <c r="C15" i="161"/>
  <c r="C44" i="160"/>
  <c r="C43" i="160"/>
  <c r="C42" i="160"/>
  <c r="C41" i="160"/>
  <c r="C40" i="160"/>
  <c r="C39" i="160"/>
  <c r="C38" i="160"/>
  <c r="C37" i="160"/>
  <c r="C36" i="160"/>
  <c r="C23" i="160"/>
  <c r="C24" i="160" s="1"/>
  <c r="C22" i="160"/>
  <c r="C21" i="160"/>
  <c r="C20" i="160"/>
  <c r="C19" i="160"/>
  <c r="C18" i="160"/>
  <c r="C17" i="160"/>
  <c r="C16" i="160"/>
  <c r="C15" i="160"/>
  <c r="C14" i="160"/>
  <c r="D44" i="159"/>
  <c r="D43" i="159"/>
  <c r="C43" i="159"/>
  <c r="D42" i="159"/>
  <c r="C42" i="159"/>
  <c r="D41" i="159"/>
  <c r="C41" i="159"/>
  <c r="D40" i="159"/>
  <c r="C40" i="159"/>
  <c r="D39" i="159"/>
  <c r="C39" i="159"/>
  <c r="D38" i="159"/>
  <c r="C38" i="159"/>
  <c r="D37" i="159"/>
  <c r="D36" i="159"/>
  <c r="D35" i="159"/>
  <c r="C35" i="159"/>
  <c r="C22" i="159"/>
  <c r="D21" i="159"/>
  <c r="C21" i="159"/>
  <c r="D20" i="159"/>
  <c r="C20" i="159"/>
  <c r="D19" i="159"/>
  <c r="C19" i="159"/>
  <c r="D18" i="159"/>
  <c r="C18" i="159"/>
  <c r="D17" i="159"/>
  <c r="C17" i="159"/>
  <c r="D16" i="159"/>
  <c r="C16" i="159"/>
  <c r="D15" i="159"/>
  <c r="C15" i="159"/>
  <c r="D14" i="159"/>
  <c r="C14" i="159"/>
  <c r="D50" i="158"/>
  <c r="D51" i="158" s="1"/>
  <c r="D49" i="158"/>
  <c r="C49" i="158"/>
  <c r="C51" i="158" s="1"/>
  <c r="D48" i="158"/>
  <c r="C48" i="158"/>
  <c r="D47" i="158"/>
  <c r="C47" i="158"/>
  <c r="D45" i="158"/>
  <c r="C45" i="158"/>
  <c r="D44" i="158"/>
  <c r="C44" i="158"/>
  <c r="D43" i="158"/>
  <c r="C43" i="158"/>
  <c r="D42" i="158"/>
  <c r="C42" i="158"/>
  <c r="D41" i="158"/>
  <c r="C41" i="158"/>
  <c r="D40" i="158"/>
  <c r="C40" i="158"/>
  <c r="D39" i="158"/>
  <c r="C39" i="158"/>
  <c r="D38" i="158"/>
  <c r="C28" i="158"/>
  <c r="D27" i="158"/>
  <c r="C27" i="158"/>
  <c r="D26" i="158"/>
  <c r="C26" i="158"/>
  <c r="D25" i="158"/>
  <c r="C25" i="158"/>
  <c r="D24" i="158"/>
  <c r="C24" i="158"/>
  <c r="D23" i="158"/>
  <c r="C23" i="158"/>
  <c r="D22" i="158"/>
  <c r="C22" i="158"/>
  <c r="D21" i="158"/>
  <c r="C21" i="158"/>
  <c r="D20" i="158"/>
  <c r="C20" i="158"/>
  <c r="D19" i="158"/>
  <c r="C19" i="158"/>
  <c r="D18" i="158"/>
  <c r="C18" i="158"/>
  <c r="D17" i="158"/>
  <c r="C17" i="158"/>
  <c r="D16" i="158"/>
  <c r="C16" i="158"/>
  <c r="D15" i="158"/>
  <c r="D28" i="158" s="1"/>
  <c r="C15" i="158"/>
  <c r="C14" i="158"/>
  <c r="C19" i="130" l="1"/>
  <c r="C18" i="35" l="1"/>
  <c r="C16" i="35" l="1"/>
  <c r="C15" i="35"/>
  <c r="C14" i="35"/>
  <c r="D35" i="35" l="1"/>
  <c r="C35" i="35"/>
  <c r="C17" i="35"/>
  <c r="C19" i="142" l="1"/>
  <c r="E36" i="142"/>
  <c r="D36" i="142"/>
  <c r="C36" i="142"/>
  <c r="C20" i="123"/>
  <c r="E40" i="123"/>
  <c r="D40" i="123"/>
  <c r="C40" i="123"/>
  <c r="E36" i="122"/>
  <c r="D36" i="122"/>
  <c r="C36" i="122"/>
  <c r="C19" i="122"/>
  <c r="E39" i="121"/>
  <c r="D39" i="121"/>
  <c r="C39" i="121"/>
  <c r="C19" i="121"/>
  <c r="E36" i="120"/>
  <c r="D36" i="120"/>
  <c r="C36" i="120"/>
  <c r="C20" i="120"/>
  <c r="D44" i="132"/>
  <c r="C44" i="132"/>
  <c r="C24" i="132"/>
  <c r="C22" i="131"/>
  <c r="D40" i="131"/>
  <c r="C40" i="131"/>
  <c r="D35" i="130"/>
  <c r="C35" i="130"/>
  <c r="D45" i="126" l="1"/>
  <c r="C45" i="126"/>
  <c r="C22" i="126"/>
  <c r="D46" i="125"/>
  <c r="C46" i="125"/>
  <c r="C23" i="125"/>
  <c r="C17" i="155" l="1"/>
  <c r="E33" i="154"/>
  <c r="D33" i="154"/>
  <c r="C33" i="154"/>
  <c r="C18" i="154"/>
  <c r="C19" i="153"/>
  <c r="E32" i="153"/>
  <c r="D32" i="153"/>
  <c r="C32" i="153"/>
  <c r="C18" i="152"/>
  <c r="E34" i="152"/>
  <c r="D34" i="152"/>
  <c r="C34" i="152"/>
  <c r="C18" i="151"/>
  <c r="C18" i="143"/>
  <c r="C17" i="144" l="1"/>
  <c r="D32" i="143"/>
  <c r="C32" i="143"/>
  <c r="B29" i="143"/>
  <c r="B28" i="143"/>
  <c r="C19" i="150"/>
  <c r="D34" i="150"/>
  <c r="C34" i="150"/>
  <c r="B31" i="150"/>
  <c r="B30" i="150"/>
  <c r="C20" i="149"/>
  <c r="D36" i="149"/>
  <c r="C36" i="149"/>
  <c r="B33" i="149"/>
  <c r="B32" i="149"/>
  <c r="C18" i="148"/>
  <c r="D30" i="148"/>
  <c r="C30" i="148"/>
  <c r="D32" i="146"/>
  <c r="C32" i="146"/>
  <c r="C18" i="146"/>
  <c r="C19" i="145"/>
  <c r="D33" i="145"/>
  <c r="C33" i="145"/>
  <c r="C43" i="104" l="1"/>
  <c r="C42" i="104"/>
  <c r="C41" i="104"/>
  <c r="C40" i="104"/>
  <c r="C39" i="104"/>
  <c r="C38" i="104"/>
  <c r="C37" i="104"/>
  <c r="C36" i="104"/>
  <c r="C35" i="104"/>
  <c r="C38" i="9" l="1"/>
  <c r="C37" i="9"/>
  <c r="C36" i="9"/>
  <c r="C35" i="9"/>
  <c r="C34" i="9"/>
  <c r="C43" i="7"/>
  <c r="C42" i="7"/>
  <c r="C41" i="7"/>
  <c r="C40" i="7"/>
  <c r="C39" i="7"/>
  <c r="C38" i="7"/>
  <c r="C37" i="7"/>
  <c r="C36" i="7"/>
  <c r="D41" i="139" l="1"/>
  <c r="C41" i="139"/>
  <c r="D40" i="139"/>
  <c r="C40" i="139"/>
  <c r="D39" i="139"/>
  <c r="C39" i="139"/>
  <c r="D38" i="139"/>
  <c r="C38" i="139"/>
  <c r="D37" i="139"/>
  <c r="C37" i="139"/>
  <c r="D36" i="139"/>
  <c r="C36" i="139"/>
  <c r="D35" i="139"/>
  <c r="C35" i="139"/>
  <c r="D34" i="139"/>
  <c r="C34" i="139"/>
  <c r="C21" i="139"/>
  <c r="C20" i="139"/>
  <c r="C19" i="139"/>
  <c r="C18" i="139"/>
  <c r="C17" i="139"/>
  <c r="C16" i="139"/>
  <c r="C15" i="139"/>
  <c r="C14" i="139"/>
  <c r="E50" i="137" l="1"/>
  <c r="D50" i="137"/>
  <c r="C50" i="137"/>
  <c r="E50" i="138"/>
  <c r="D50" i="138"/>
  <c r="C50" i="138"/>
  <c r="C26" i="137"/>
  <c r="C26" i="138"/>
  <c r="B45" i="138"/>
  <c r="A45" i="138"/>
  <c r="B44" i="138"/>
  <c r="B43" i="138"/>
  <c r="A43" i="138"/>
  <c r="B42" i="138"/>
  <c r="A42" i="138"/>
  <c r="B41" i="138"/>
  <c r="A41" i="138"/>
  <c r="B40" i="138"/>
  <c r="A40" i="138"/>
  <c r="B39" i="138"/>
  <c r="B46" i="137"/>
  <c r="A46" i="137"/>
  <c r="B45" i="137"/>
  <c r="B44" i="137"/>
  <c r="A44" i="137"/>
  <c r="B43" i="137"/>
  <c r="A43" i="137"/>
  <c r="B42" i="137"/>
  <c r="A42" i="137"/>
  <c r="B41" i="137"/>
  <c r="A41" i="137"/>
  <c r="B40" i="137"/>
  <c r="B39" i="137"/>
  <c r="B38" i="137"/>
  <c r="B39" i="123" l="1"/>
  <c r="A39" i="123"/>
  <c r="B38" i="123"/>
  <c r="A38" i="123"/>
  <c r="B36" i="123"/>
  <c r="A36" i="123"/>
  <c r="B35" i="123"/>
  <c r="A35" i="123"/>
  <c r="C16" i="118" l="1"/>
  <c r="C15" i="118"/>
  <c r="C14" i="118"/>
  <c r="C17" i="117"/>
  <c r="C16" i="117"/>
  <c r="C15" i="117"/>
  <c r="C14" i="117"/>
  <c r="C33" i="116"/>
  <c r="C32" i="116"/>
  <c r="C31" i="116"/>
  <c r="C30" i="116"/>
  <c r="C17" i="116"/>
  <c r="C16" i="116"/>
  <c r="C15" i="116"/>
  <c r="C14" i="116"/>
  <c r="C50" i="115"/>
  <c r="C51" i="115"/>
  <c r="C52" i="115"/>
  <c r="C53" i="115"/>
  <c r="C54" i="115"/>
  <c r="C55" i="115"/>
  <c r="C56" i="115"/>
  <c r="C57" i="115"/>
  <c r="C58" i="115"/>
  <c r="C59" i="115"/>
  <c r="C60" i="115"/>
  <c r="C61" i="115"/>
  <c r="C49" i="115"/>
  <c r="C48" i="115"/>
  <c r="C47" i="115"/>
  <c r="C46" i="115"/>
  <c r="C45" i="115"/>
  <c r="C44" i="115"/>
  <c r="C43" i="115"/>
  <c r="C42" i="115"/>
  <c r="C33" i="115"/>
  <c r="C32" i="115"/>
  <c r="C31" i="115"/>
  <c r="C30" i="115"/>
  <c r="C29" i="115"/>
  <c r="C28" i="115"/>
  <c r="C27" i="115"/>
  <c r="C26" i="115"/>
  <c r="C25" i="115"/>
  <c r="C24" i="115"/>
  <c r="C23" i="115"/>
  <c r="C22" i="115"/>
  <c r="C21" i="115"/>
  <c r="C20" i="115"/>
  <c r="C19" i="115"/>
  <c r="C18" i="115"/>
  <c r="C17" i="115"/>
  <c r="C16" i="115"/>
  <c r="C15" i="115"/>
  <c r="C14" i="115"/>
  <c r="C29" i="114"/>
  <c r="C28" i="114"/>
  <c r="C27" i="114"/>
  <c r="C26" i="114"/>
  <c r="C25" i="114"/>
  <c r="C24" i="114"/>
  <c r="C23" i="114"/>
  <c r="C22" i="114"/>
  <c r="C21" i="114"/>
  <c r="C20" i="114"/>
  <c r="C19" i="114"/>
  <c r="C18" i="114"/>
  <c r="C17" i="114"/>
  <c r="C16" i="114"/>
  <c r="C15" i="114"/>
  <c r="C14" i="114"/>
  <c r="C41" i="113"/>
  <c r="C40" i="113"/>
  <c r="C39" i="113"/>
  <c r="C38" i="113"/>
  <c r="C37" i="113"/>
  <c r="C36" i="113"/>
  <c r="C35" i="113"/>
  <c r="C34" i="113"/>
  <c r="C33" i="113"/>
  <c r="C20" i="113"/>
  <c r="C19" i="113"/>
  <c r="C18" i="113"/>
  <c r="C17" i="113"/>
  <c r="C16" i="113"/>
  <c r="C15" i="113"/>
  <c r="C14" i="113"/>
  <c r="D40" i="112"/>
  <c r="C40" i="112"/>
  <c r="D23" i="112"/>
  <c r="C23" i="112"/>
  <c r="C34" i="108" l="1"/>
  <c r="C33" i="108"/>
  <c r="C32" i="108"/>
  <c r="C31" i="108"/>
  <c r="C30" i="108"/>
  <c r="C29" i="108"/>
  <c r="C14" i="108"/>
  <c r="C15" i="108"/>
  <c r="C16" i="108"/>
  <c r="C17" i="108"/>
  <c r="C18" i="108"/>
  <c r="C35" i="108" l="1"/>
  <c r="C36" i="109"/>
  <c r="C35" i="109"/>
  <c r="C34" i="109"/>
  <c r="C33" i="109"/>
  <c r="D36" i="109"/>
  <c r="D37" i="109" s="1"/>
  <c r="D35" i="109"/>
  <c r="D34" i="109"/>
  <c r="D33" i="109"/>
  <c r="C17" i="109"/>
  <c r="C16" i="109"/>
  <c r="C15" i="109"/>
  <c r="C14" i="109"/>
  <c r="D32" i="109"/>
  <c r="C32" i="109"/>
  <c r="D31" i="109"/>
  <c r="C31" i="109"/>
  <c r="C19" i="109"/>
  <c r="C20" i="109" s="1"/>
  <c r="C18" i="109"/>
  <c r="C19" i="108" l="1"/>
  <c r="D31" i="107" l="1"/>
  <c r="C31" i="107"/>
  <c r="C19" i="107"/>
  <c r="D39" i="106"/>
  <c r="C39" i="106"/>
  <c r="C16" i="106"/>
  <c r="D41" i="106"/>
  <c r="C41" i="106"/>
  <c r="D40" i="106"/>
  <c r="C40" i="106"/>
  <c r="D38" i="106"/>
  <c r="C38" i="106"/>
  <c r="D37" i="106"/>
  <c r="C37" i="106"/>
  <c r="D36" i="106"/>
  <c r="C36" i="106"/>
  <c r="D35" i="106"/>
  <c r="C35" i="106"/>
  <c r="D34" i="106"/>
  <c r="C34" i="106"/>
  <c r="D33" i="106"/>
  <c r="C33" i="106"/>
  <c r="C22" i="106"/>
  <c r="C21" i="106"/>
  <c r="C20" i="106"/>
  <c r="C19" i="106"/>
  <c r="C18" i="106"/>
  <c r="C17" i="106"/>
  <c r="C15" i="106"/>
  <c r="C14" i="106"/>
  <c r="C30" i="65" l="1"/>
  <c r="D43" i="104" l="1"/>
  <c r="D42" i="104"/>
  <c r="D41" i="104"/>
  <c r="D40" i="104"/>
  <c r="D39" i="104"/>
  <c r="D38" i="104"/>
  <c r="D37" i="104"/>
  <c r="D36" i="104"/>
  <c r="D35" i="104"/>
  <c r="C23" i="104"/>
  <c r="C22" i="104"/>
  <c r="C21" i="104"/>
  <c r="C20" i="104"/>
  <c r="C19" i="104"/>
  <c r="C18" i="104"/>
  <c r="C17" i="104"/>
  <c r="C16" i="104"/>
  <c r="C15" i="104"/>
  <c r="C36" i="80" l="1"/>
  <c r="C35" i="80"/>
  <c r="C34" i="80"/>
  <c r="C16" i="80"/>
  <c r="C15" i="80"/>
  <c r="C14" i="80"/>
  <c r="C26" i="78"/>
  <c r="C16" i="78"/>
  <c r="C15" i="78"/>
  <c r="C14" i="78"/>
  <c r="C31" i="77"/>
  <c r="C30" i="77"/>
  <c r="C29" i="77"/>
  <c r="C16" i="77"/>
  <c r="C15" i="77"/>
  <c r="C14" i="77"/>
  <c r="D42" i="72"/>
  <c r="C42" i="72"/>
  <c r="C35" i="72"/>
  <c r="D33" i="72"/>
  <c r="C33" i="72"/>
  <c r="C21" i="72"/>
  <c r="C12" i="72"/>
  <c r="D39" i="69"/>
  <c r="C39" i="69"/>
  <c r="D38" i="69"/>
  <c r="C38" i="69"/>
  <c r="D37" i="69"/>
  <c r="C37" i="69"/>
  <c r="D36" i="69"/>
  <c r="C36" i="69"/>
  <c r="D35" i="69"/>
  <c r="C35" i="69"/>
  <c r="D34" i="69"/>
  <c r="C34" i="69"/>
  <c r="D33" i="69"/>
  <c r="C33" i="69"/>
  <c r="D32" i="69"/>
  <c r="C32" i="69"/>
  <c r="C21" i="69"/>
  <c r="C20" i="69"/>
  <c r="C19" i="69"/>
  <c r="C18" i="69"/>
  <c r="C17" i="69"/>
  <c r="C16" i="69"/>
  <c r="C15" i="69"/>
  <c r="C14" i="69"/>
  <c r="D35" i="68"/>
  <c r="C35" i="68"/>
  <c r="D34" i="68"/>
  <c r="C34" i="68"/>
  <c r="D33" i="68"/>
  <c r="C33" i="68"/>
  <c r="D32" i="68"/>
  <c r="C32" i="68"/>
  <c r="D31" i="68"/>
  <c r="C31" i="68"/>
  <c r="D30" i="68"/>
  <c r="C30" i="68"/>
  <c r="C19" i="68"/>
  <c r="C18" i="68"/>
  <c r="C17" i="68"/>
  <c r="C16" i="68"/>
  <c r="C15" i="68"/>
  <c r="C14" i="68"/>
  <c r="D43" i="67"/>
  <c r="C43" i="67"/>
  <c r="D41" i="67"/>
  <c r="C41" i="67"/>
  <c r="D40" i="67"/>
  <c r="C40" i="67"/>
  <c r="D39" i="67"/>
  <c r="C39" i="67"/>
  <c r="D38" i="67"/>
  <c r="C38" i="67"/>
  <c r="D37" i="67"/>
  <c r="C37" i="67"/>
  <c r="D36" i="67"/>
  <c r="C36" i="67"/>
  <c r="D35" i="67"/>
  <c r="C35" i="67"/>
  <c r="D34" i="67"/>
  <c r="C34" i="67"/>
  <c r="C23" i="67"/>
  <c r="C22" i="67"/>
  <c r="C21" i="67"/>
  <c r="C20" i="67"/>
  <c r="C19" i="67"/>
  <c r="C17" i="67"/>
  <c r="C16" i="67"/>
  <c r="C15" i="67"/>
  <c r="C14" i="67"/>
  <c r="D30" i="65"/>
  <c r="D36" i="65" s="1"/>
  <c r="C36" i="65"/>
  <c r="C19" i="65"/>
  <c r="C20" i="65" s="1"/>
  <c r="D31" i="64"/>
  <c r="C31" i="64"/>
  <c r="C19" i="64"/>
  <c r="D35" i="63"/>
  <c r="D34" i="63"/>
  <c r="C34" i="63"/>
  <c r="D33" i="63"/>
  <c r="C33" i="63"/>
  <c r="C21" i="63"/>
  <c r="C20" i="63"/>
  <c r="C19" i="63"/>
  <c r="C18" i="63"/>
  <c r="C17" i="63"/>
  <c r="C14" i="63"/>
  <c r="D38" i="62"/>
  <c r="C38" i="62"/>
  <c r="D37" i="62"/>
  <c r="C37" i="62"/>
  <c r="D36" i="62"/>
  <c r="C36" i="62"/>
  <c r="D35" i="62"/>
  <c r="C35" i="62"/>
  <c r="D34" i="62"/>
  <c r="C34" i="62"/>
  <c r="D33" i="62"/>
  <c r="C33" i="62"/>
  <c r="D32" i="62"/>
  <c r="C32" i="62"/>
  <c r="C20" i="62"/>
  <c r="C19" i="62"/>
  <c r="C18" i="62"/>
  <c r="C17" i="62"/>
  <c r="C16" i="62"/>
  <c r="C15" i="62"/>
  <c r="C14" i="62"/>
  <c r="D39" i="61"/>
  <c r="C39" i="61"/>
  <c r="D38" i="61"/>
  <c r="C38" i="61"/>
  <c r="D37" i="61"/>
  <c r="C37" i="61"/>
  <c r="D36" i="61"/>
  <c r="C36" i="61"/>
  <c r="D35" i="61"/>
  <c r="C35" i="61"/>
  <c r="D34" i="61"/>
  <c r="C34" i="61"/>
  <c r="D33" i="61"/>
  <c r="C33" i="61"/>
  <c r="D32" i="61"/>
  <c r="C32" i="61"/>
  <c r="C21" i="61"/>
  <c r="C20" i="61"/>
  <c r="C19" i="61"/>
  <c r="C18" i="61"/>
  <c r="C17" i="61"/>
  <c r="C16" i="61"/>
  <c r="C15" i="61"/>
  <c r="C14" i="61"/>
  <c r="C25" i="60"/>
  <c r="C24" i="60"/>
  <c r="C23" i="60"/>
  <c r="C22" i="60"/>
  <c r="C21" i="60"/>
  <c r="C20" i="60"/>
  <c r="C19" i="60"/>
  <c r="C18" i="60"/>
  <c r="C17" i="60"/>
  <c r="C16" i="60"/>
  <c r="C15" i="60"/>
  <c r="C14" i="60"/>
  <c r="C47" i="59"/>
  <c r="C46" i="59"/>
  <c r="C45" i="59"/>
  <c r="C44" i="59"/>
  <c r="C43" i="59"/>
  <c r="C42" i="59"/>
  <c r="C41" i="59"/>
  <c r="C40" i="59"/>
  <c r="C39" i="59"/>
  <c r="C38" i="59"/>
  <c r="C37" i="59"/>
  <c r="C36" i="59"/>
  <c r="C35" i="59"/>
  <c r="C26" i="59"/>
  <c r="C25" i="59"/>
  <c r="C24" i="59"/>
  <c r="C23" i="59"/>
  <c r="C22" i="59"/>
  <c r="C21" i="59"/>
  <c r="C20" i="59"/>
  <c r="C19" i="59"/>
  <c r="C18" i="59"/>
  <c r="C17" i="59"/>
  <c r="C16" i="59"/>
  <c r="C15" i="59"/>
  <c r="C14" i="59"/>
  <c r="D45" i="55"/>
  <c r="C45" i="55"/>
  <c r="D44" i="55"/>
  <c r="C44" i="55"/>
  <c r="D43" i="55"/>
  <c r="C43" i="55"/>
  <c r="D42" i="55"/>
  <c r="C42" i="55"/>
  <c r="D41" i="55"/>
  <c r="C41" i="55"/>
  <c r="D40" i="55"/>
  <c r="C40" i="55"/>
  <c r="D39" i="55"/>
  <c r="C39" i="55"/>
  <c r="D38" i="55"/>
  <c r="C38" i="55"/>
  <c r="D37" i="55"/>
  <c r="C37" i="55"/>
  <c r="D36" i="55"/>
  <c r="C36" i="55"/>
  <c r="D35" i="55"/>
  <c r="C35" i="55"/>
  <c r="C23" i="55"/>
  <c r="C22" i="55"/>
  <c r="C21" i="55"/>
  <c r="C20" i="55"/>
  <c r="C19" i="55"/>
  <c r="C18" i="55"/>
  <c r="C17" i="55"/>
  <c r="C16" i="55"/>
  <c r="C15" i="55"/>
  <c r="C14" i="55"/>
  <c r="D34" i="53"/>
  <c r="C34" i="53"/>
  <c r="D33" i="53"/>
  <c r="C33" i="53"/>
  <c r="D32" i="53"/>
  <c r="C32" i="53"/>
  <c r="D31" i="53"/>
  <c r="C31" i="53"/>
  <c r="D30" i="53"/>
  <c r="C30" i="53"/>
  <c r="C18" i="53"/>
  <c r="C17" i="53"/>
  <c r="C16" i="53"/>
  <c r="C15" i="53"/>
  <c r="C14" i="53"/>
  <c r="D42" i="52"/>
  <c r="C42" i="52"/>
  <c r="D41" i="52"/>
  <c r="C41" i="52"/>
  <c r="D40" i="52"/>
  <c r="C40" i="52"/>
  <c r="D39" i="52"/>
  <c r="C39" i="52"/>
  <c r="D38" i="52"/>
  <c r="C38" i="52"/>
  <c r="D37" i="52"/>
  <c r="C37" i="52"/>
  <c r="D36" i="52"/>
  <c r="C36" i="52"/>
  <c r="D35" i="52"/>
  <c r="C35" i="52"/>
  <c r="C21" i="52"/>
  <c r="C20" i="52"/>
  <c r="C19" i="52"/>
  <c r="C18" i="52"/>
  <c r="C17" i="52"/>
  <c r="C16" i="52"/>
  <c r="C15" i="52"/>
  <c r="C14" i="52"/>
  <c r="D39" i="51"/>
  <c r="C39" i="51"/>
  <c r="D38" i="51"/>
  <c r="C38" i="51"/>
  <c r="D37" i="51"/>
  <c r="C37" i="51"/>
  <c r="D36" i="51"/>
  <c r="C36" i="51"/>
  <c r="D35" i="51"/>
  <c r="C35" i="51"/>
  <c r="C19" i="51"/>
  <c r="C18" i="51"/>
  <c r="C17" i="51"/>
  <c r="C16" i="51"/>
  <c r="C15" i="51"/>
  <c r="C14" i="51"/>
  <c r="C40" i="46"/>
  <c r="C39" i="46"/>
  <c r="C38" i="46"/>
  <c r="C37" i="46"/>
  <c r="C36" i="46"/>
  <c r="C35" i="46"/>
  <c r="C34" i="46"/>
  <c r="C20" i="46"/>
  <c r="C19" i="46"/>
  <c r="C18" i="46"/>
  <c r="C17" i="46"/>
  <c r="C16" i="46"/>
  <c r="C15" i="46"/>
  <c r="C14" i="46"/>
  <c r="D31" i="40"/>
  <c r="C31" i="40"/>
  <c r="D30" i="40"/>
  <c r="C30" i="40"/>
  <c r="D29" i="40"/>
  <c r="C29" i="40"/>
  <c r="D28" i="40"/>
  <c r="C28" i="40"/>
  <c r="D36" i="26"/>
  <c r="C36" i="26"/>
  <c r="C12" i="26"/>
  <c r="D38" i="9"/>
  <c r="D37" i="9"/>
  <c r="D36" i="9"/>
  <c r="D35" i="9"/>
  <c r="D34" i="9"/>
  <c r="C21" i="9"/>
  <c r="C20" i="9"/>
  <c r="C19" i="9"/>
  <c r="C18" i="9"/>
  <c r="C17" i="9"/>
  <c r="D39" i="8"/>
  <c r="C39" i="8"/>
  <c r="D38" i="8"/>
  <c r="C38" i="8"/>
  <c r="D37" i="8"/>
  <c r="C37" i="8"/>
  <c r="D36" i="8"/>
  <c r="C36" i="8"/>
  <c r="D35" i="8"/>
  <c r="C35" i="8"/>
  <c r="C18" i="8"/>
  <c r="C17" i="8"/>
  <c r="C16" i="8"/>
  <c r="C15" i="8"/>
  <c r="C14" i="8"/>
  <c r="D43" i="7"/>
  <c r="D42" i="7"/>
  <c r="D41" i="7"/>
  <c r="D40" i="7"/>
  <c r="D39" i="7"/>
  <c r="D38" i="7"/>
  <c r="D37" i="7"/>
  <c r="D36" i="7"/>
  <c r="C22" i="7"/>
  <c r="C21" i="7"/>
  <c r="C20" i="7"/>
  <c r="C19" i="7"/>
  <c r="C18" i="7"/>
  <c r="C17" i="7"/>
  <c r="C16" i="7"/>
  <c r="C15" i="7"/>
  <c r="D32" i="5"/>
  <c r="C32" i="5"/>
  <c r="D31" i="5"/>
  <c r="C31" i="5"/>
  <c r="D30" i="5"/>
  <c r="C30" i="5"/>
  <c r="C17" i="5"/>
  <c r="C16" i="5"/>
  <c r="C15" i="5"/>
</calcChain>
</file>

<file path=xl/sharedStrings.xml><?xml version="1.0" encoding="utf-8"?>
<sst xmlns="http://schemas.openxmlformats.org/spreadsheetml/2006/main" count="4620" uniqueCount="1235">
  <si>
    <t>Exécution des services de transports publics
routiers non urbains de voyageurs
de la Communauté d’agglomération du Cotentin</t>
  </si>
  <si>
    <t>Fiche Horaire</t>
  </si>
  <si>
    <t>Lot n°1 : Secteur Ouest</t>
  </si>
  <si>
    <t>Transporteur actuel : COLLAS VOYAGES</t>
  </si>
  <si>
    <t>Itinéraire :</t>
  </si>
  <si>
    <t>LIGNE SCOLAIRE</t>
  </si>
  <si>
    <t>Période scolaire</t>
  </si>
  <si>
    <t>Itinéraires</t>
  </si>
  <si>
    <t>Commune</t>
  </si>
  <si>
    <t>Point d'arrêt</t>
  </si>
  <si>
    <t>lmmjv---</t>
  </si>
  <si>
    <t>LA HAGUE</t>
  </si>
  <si>
    <t>ECOLE ELEMENTAIRE -BEAUMONT-HAGUE</t>
  </si>
  <si>
    <t>ECOLE - VAUVILLE</t>
  </si>
  <si>
    <t>MAISON BLANCHE - JOBOURG</t>
  </si>
  <si>
    <t>CITE BEL AIR - JOBOURG</t>
  </si>
  <si>
    <t>SALLE COMMUNALE - HERQUEVILLE</t>
  </si>
  <si>
    <t>COLLEGE HAGUE DICK - BEAUMONT-HAG</t>
  </si>
  <si>
    <t>Total parcours</t>
  </si>
  <si>
    <t>Durée totale</t>
  </si>
  <si>
    <t>Kilométrage</t>
  </si>
  <si>
    <t>--m-----</t>
  </si>
  <si>
    <t>lm-jv---</t>
  </si>
  <si>
    <t>ECOLE - BIVILLE</t>
  </si>
  <si>
    <t>MAIRIE - AUDERVILLE</t>
  </si>
  <si>
    <t>RUE DE HAUT - ST-GERMAIN-VAUX</t>
  </si>
  <si>
    <t>ECOLE - ST-GERMAIN-VAUX</t>
  </si>
  <si>
    <t>DAMNEVILLE - ST-GERMAIN-VAUX</t>
  </si>
  <si>
    <t>LA VALETTE - OMONVILLE-LA-PETITE</t>
  </si>
  <si>
    <t>MAIRIE - GREVILLE-HAGUE</t>
  </si>
  <si>
    <t>PL VILLAGE NORMAND -URVIL-NACQUE</t>
  </si>
  <si>
    <t>LA QUIESCE - GREVILLE-HAGUE</t>
  </si>
  <si>
    <t>RUE D'OZOUVILLE -STE-CROIX-HAGUE</t>
  </si>
  <si>
    <t>LE BOURG - STE-CROIX-HAGUE</t>
  </si>
  <si>
    <t>LE HUTRET - STE-CROIX-HAGUE</t>
  </si>
  <si>
    <t>PERRON -BRANVILLE-HAGUE</t>
  </si>
  <si>
    <t>LE BOURG - BRANVILLE-HAGUE</t>
  </si>
  <si>
    <t>DELASSE - BRANVILLE-HAGUE</t>
  </si>
  <si>
    <t>LE SAUSSEY - FLOTTEMANVILLE-HAGUE</t>
  </si>
  <si>
    <t>LES ANDRES - FLOTTEMANVILLE-HAGU</t>
  </si>
  <si>
    <t>LE BOURG - FLOTTEMANVILLE-HAGUE</t>
  </si>
  <si>
    <t>CARREFOUR PALLIERES - ACQUEVILLE</t>
  </si>
  <si>
    <t>LA HAYE - VASTEVILLE</t>
  </si>
  <si>
    <t>LA MERCERIE - VASTEVILLE</t>
  </si>
  <si>
    <t>GOURBESVILLE - VASTEVILLE</t>
  </si>
  <si>
    <t>LA CROIX AUX ROIS - ACQUEVILLE</t>
  </si>
  <si>
    <t>LA CROIX MOULIN - ACQUEVILLE</t>
  </si>
  <si>
    <t>HAMEAU BOIVIN - ACQUEVILLE</t>
  </si>
  <si>
    <t>LE BOURG MAIRIE - VASTEVILLE</t>
  </si>
  <si>
    <t>LA CROIX FRIMOT - BIVILLE</t>
  </si>
  <si>
    <t>HAMEAU MOULIN - BIVILLE</t>
  </si>
  <si>
    <t>HAMEAU DAVID - BIVILLE</t>
  </si>
  <si>
    <t>HAUT DE BIVILLE - BIVILLE</t>
  </si>
  <si>
    <t>LA VACQUERIE - VAUVILLE</t>
  </si>
  <si>
    <t>LE BOURG -VAUVILLE</t>
  </si>
  <si>
    <t>LE PETIT DOUET - VAUVILLE</t>
  </si>
  <si>
    <t>LIGNE SCOLAIRE - SEGPA</t>
  </si>
  <si>
    <t>ECOLE JOBOURG</t>
  </si>
  <si>
    <t>RUE MILCENT - BEAUMONT-HAGUE</t>
  </si>
  <si>
    <t>PL VILLAGE NORMAND-URVILLE-NACQUEVILLE</t>
  </si>
  <si>
    <t>CHERBOURG-EN-COTENTIN</t>
  </si>
  <si>
    <t>QUERQUEVILLE - COLLEGE FERRY</t>
  </si>
  <si>
    <t>MAIRIE-AUDERVILLE</t>
  </si>
  <si>
    <t>BOURG-MAIRE - VASTEVILLE</t>
  </si>
  <si>
    <t>ECOLE-BIVILLE</t>
  </si>
  <si>
    <t>LE BOURG-SAINTE-CROIX-HAGUE</t>
  </si>
  <si>
    <t>LES ANDRES -FLOTTEMANVILLE-HAGUE</t>
  </si>
  <si>
    <t>LE BOURG- FLOTTEMANVILLE-HAGUE</t>
  </si>
  <si>
    <t>LE BOURG - TONNEVILLE</t>
  </si>
  <si>
    <t>LE BOURG - FLOTTEMANVILLE-HAGU</t>
  </si>
  <si>
    <t>CITE CORIALLO - BEAUMONT-HAGUE</t>
  </si>
  <si>
    <t>LYCEE MILLET-CHERBOURG-OCTEVILLE</t>
  </si>
  <si>
    <t>Nota</t>
  </si>
  <si>
    <t>A - Desserte établissements scolaires en période scolaire</t>
  </si>
  <si>
    <t>SURCOUF Desserte Etab. (A)</t>
  </si>
  <si>
    <t xml:space="preserve">LE CORRE-CHERBOURG- EN-COTENTIN </t>
  </si>
  <si>
    <t xml:space="preserve">A -Correspondance urbain , ligne A MFR Urville Nacqueville , desserte établissements scolaires en période scolaire </t>
  </si>
  <si>
    <t>LYCEE MILLET-CHERBOURG-EN-COTENTIN</t>
  </si>
  <si>
    <t>SURCOUF -CHERBOURG-EN-COTENTIN (A)</t>
  </si>
  <si>
    <t>A - Correspondance  navettes  en provenance des établissements scolaires en période scolaire</t>
  </si>
  <si>
    <t>HOTEL ST MARTIN - OMONVILLE-PETIT</t>
  </si>
  <si>
    <t>LA RIVIERE - DIGULLEVILLE</t>
  </si>
  <si>
    <t>ECOLE - OMONVILLE-LA-ROGUE</t>
  </si>
  <si>
    <t>MAIRIE - OMONVILLE-LA -ROGUE</t>
  </si>
  <si>
    <t>LYCEE SAUXMARAIS-TOURLAVILLE</t>
  </si>
  <si>
    <t>MAIRIE - ECULLEVILLE</t>
  </si>
  <si>
    <t>SURCOUF Desserte Etab. (B)</t>
  </si>
  <si>
    <t>B - Correspondance urbain,  ligne A vers  MFR en période scolaire</t>
  </si>
  <si>
    <t>SURCOUF -CHERBOURG-EN-COTENTIN (B)</t>
  </si>
  <si>
    <t>B - Correspondance, ligne A en provenance MFR  en période scolaire</t>
  </si>
  <si>
    <t>EUDAL - URVILLE-NACQUEVILLE</t>
  </si>
  <si>
    <t>LE FORT - URVILLE-NACQUEVILLE</t>
  </si>
  <si>
    <t>MAIRIE - EQUEURDREVILLE HAINEVILL</t>
  </si>
  <si>
    <t>LYCEE DOUCET-EQUEURDREVILLE</t>
  </si>
  <si>
    <t>ALEXIS DE TOCQUEVILLE-CHERBOURG</t>
  </si>
  <si>
    <t>LE BOURG - ACQUEVILLE</t>
  </si>
  <si>
    <t>Ligne : 24C25 - BEAUMONT-HAGUE-CHERBOURG</t>
  </si>
  <si>
    <t>ALLER - 24C25A1</t>
  </si>
  <si>
    <t>LE VAL FABIEN - VASTEVILLE</t>
  </si>
  <si>
    <t>LE GRAND HAMEAU - VASTEVILLE</t>
  </si>
  <si>
    <t>RETOUR - 24C25R1</t>
  </si>
  <si>
    <t>LYCEE TOCQUEVILLE -CHERBOURG-EN-COTENTIN</t>
  </si>
  <si>
    <t>LEP SAUXMARAIS - CHERBOURG-EN-COTENTIN</t>
  </si>
  <si>
    <t>ECOLE - AUDERVILLE</t>
  </si>
  <si>
    <t>AC</t>
  </si>
  <si>
    <t>HAMEAU MOUCHEL - JOBOURG</t>
  </si>
  <si>
    <t>LE THIEBOT -JOBOURG</t>
  </si>
  <si>
    <t>ECOLE - JOBOURG</t>
  </si>
  <si>
    <t>Transporteurs :</t>
  </si>
  <si>
    <t>MAIRIE - DIGULLEVILLE</t>
  </si>
  <si>
    <t>LA CHESNAYE - DIGULLEVILLE</t>
  </si>
  <si>
    <t>HAMEAU ES FOUR - DIGULLEVILLE</t>
  </si>
  <si>
    <t>GREVILLE-HAGUE - ECOLE</t>
  </si>
  <si>
    <t>ECOLE - VASTEVILLE</t>
  </si>
  <si>
    <t>TOUTFRESVILLE - VASTEVILLE</t>
  </si>
  <si>
    <t>MEDIATHEQUE - VASTEVILLE</t>
  </si>
  <si>
    <t>LE MANOIR - ACQUEVILLE</t>
  </si>
  <si>
    <t>CARREFOUR DES PELLES - ACQUEVILLE</t>
  </si>
  <si>
    <t>ECOLE - ACQUEVILLE</t>
  </si>
  <si>
    <t>LE VAL ES COCHARD - VASTEVILLE</t>
  </si>
  <si>
    <t>LES HELENES - ACQUEVILLE</t>
  </si>
  <si>
    <t>LES ASSELINS - DIGULLEVILLE</t>
  </si>
  <si>
    <t>ACQUEVILLE</t>
  </si>
  <si>
    <t>VASTEVILLE</t>
  </si>
  <si>
    <t>BEAUMONT-HAGUE</t>
  </si>
  <si>
    <t>SAINTE-CROIX-HAGUE</t>
  </si>
  <si>
    <t>BIVILLE</t>
  </si>
  <si>
    <t>VAUVILLE</t>
  </si>
  <si>
    <t>BRICQUEBEC-EN-COTENTIN</t>
  </si>
  <si>
    <t>COLLEGE-BRICQUEBEC</t>
  </si>
  <si>
    <t>RAUVILLE-LA-BIGOT</t>
  </si>
  <si>
    <t>MAIRIE - RAUVILLE-LA-BIGOT</t>
  </si>
  <si>
    <t>LA REGALE - RAUVILLE-BIGOT</t>
  </si>
  <si>
    <t>LE PERTHUS - RAUVILLE LA BIGOT</t>
  </si>
  <si>
    <t>BRICQUEBEC</t>
  </si>
  <si>
    <t>QUETTETOT</t>
  </si>
  <si>
    <t>LA COUDRAIRIE - QUETTETOT</t>
  </si>
  <si>
    <t>HOTEL BEUVRIL - QUETTETOT</t>
  </si>
  <si>
    <t>LE ROQUERET - QUETTETOT</t>
  </si>
  <si>
    <t>LE BOURG PLACE - QUETTETOT</t>
  </si>
  <si>
    <t>LA GRANDE RUE- BRICQUEBEC</t>
  </si>
  <si>
    <t>PONT VINCENT - RAUVILLE-BIGOT</t>
  </si>
  <si>
    <t>BREUVILLE</t>
  </si>
  <si>
    <t>CARREFOUR ES BOUCHER - BREUVILLE</t>
  </si>
  <si>
    <t>LE BOURG - BREUVILLE</t>
  </si>
  <si>
    <t>HAMEAU PIQUET - BREUVILLE</t>
  </si>
  <si>
    <t>LES FEUFFES - RAUVILLE-BIGOT</t>
  </si>
  <si>
    <t>SOTTEVAST</t>
  </si>
  <si>
    <t>LE STADE - SOTTEVAST</t>
  </si>
  <si>
    <t>CARREFOUR PILLET - SOTTEVAST</t>
  </si>
  <si>
    <t>LA MALADRERIE-MESLIN - SOTTEVAST</t>
  </si>
  <si>
    <t>ROCHEVILLE</t>
  </si>
  <si>
    <t>MAIRIE - ROCHEVILLE</t>
  </si>
  <si>
    <t>NEGREVILLE</t>
  </si>
  <si>
    <t>LA CROIX JACOB - NEGREVILLE</t>
  </si>
  <si>
    <t>LA CROIX EQUILBEC - NEGREVILLE</t>
  </si>
  <si>
    <t>HAMEAU BRISSET - NEGREVILLE</t>
  </si>
  <si>
    <t>ECOLE-NEGREVILLE</t>
  </si>
  <si>
    <t>LA FRESNEE - NEGREVILLE</t>
  </si>
  <si>
    <t>LE PLANCHON - NEGREVILLE</t>
  </si>
  <si>
    <t>CARREFOUR ES BOUCHER-BREUVILLE</t>
  </si>
  <si>
    <t>COUVILLE</t>
  </si>
  <si>
    <t>LE BOURG NEUF - COUVILLE</t>
  </si>
  <si>
    <t>MARTINVAST</t>
  </si>
  <si>
    <t>CHERBOURG-OCTEVILLE</t>
  </si>
  <si>
    <t>ANCIENNE GARE - BRICQUEBEC</t>
  </si>
  <si>
    <t>NOUAINVILLE</t>
  </si>
  <si>
    <t>HAMEAU HEROUET - NOUAINVILLE</t>
  </si>
  <si>
    <t>MAIRIE -NOUAINVILLE</t>
  </si>
  <si>
    <t>TOLLEVAST</t>
  </si>
  <si>
    <t>LA GUEULE DU BROCHET - TOLLEVAST</t>
  </si>
  <si>
    <t>CARREFOUR D'ISIGNY - MARTINVAST</t>
  </si>
  <si>
    <t>LE VIGNY - MARTINVAST</t>
  </si>
  <si>
    <t>HAMEAU VIREL - MARTINVAST</t>
  </si>
  <si>
    <t>LE PONT - MARTINVAST *</t>
  </si>
  <si>
    <t>* Correspondance établissements avec le 24C51</t>
  </si>
  <si>
    <t>LE PONT - MARTINVAST</t>
  </si>
  <si>
    <t>SAINT-MARTIN-LE-GREARD</t>
  </si>
  <si>
    <t>LE BOURG - ST-MARTIN-GREARD</t>
  </si>
  <si>
    <t>HARDINVAST</t>
  </si>
  <si>
    <t>LE BOURG - HARDINVAST</t>
  </si>
  <si>
    <t>LE MOULIN A VENT - HARDINVAST</t>
  </si>
  <si>
    <t>LE PONT - MARTINVAST*</t>
  </si>
  <si>
    <t>* Correspondance établissements avec le 24C50</t>
  </si>
  <si>
    <t>VIRANDEVILLE</t>
  </si>
  <si>
    <t>LA VALLEE - VIRANDEVILLE</t>
  </si>
  <si>
    <t>LE BOURG (MAIRIE) - COUVILLE</t>
  </si>
  <si>
    <t>LE PONT - COUVILLE</t>
  </si>
  <si>
    <t>LA GARE - COUVILLE</t>
  </si>
  <si>
    <t>LE FERRAGE - HARDINVAST</t>
  </si>
  <si>
    <t>LE MOULIN - VIRANDEVILLE</t>
  </si>
  <si>
    <t>BAUDRETOT - VIRANDEVILLE</t>
  </si>
  <si>
    <t>SIDEVILLE</t>
  </si>
  <si>
    <t>HAMEAU COLETTE - SIDEVILLE</t>
  </si>
  <si>
    <t>TEURTHEVILLE-HAGUE</t>
  </si>
  <si>
    <t>CRASVILLE - TEURTHEVIL-HAGUE</t>
  </si>
  <si>
    <t>LA LANDE - TEURTHEVIL-HAGUE</t>
  </si>
  <si>
    <t>LES TAILLIS - VIRANDEVILLE</t>
  </si>
  <si>
    <t>MAIRIE - VIRANDEVILLE</t>
  </si>
  <si>
    <t>GRISETOT - TEURTHEVIL-HAGUE</t>
  </si>
  <si>
    <t>LES FLEURYS - TEURTHEVIL-HAGUE</t>
  </si>
  <si>
    <t>LE BOURG - TEURTHEVILLE-HAGUE</t>
  </si>
  <si>
    <t>BAUDIENVILLE - TEURTHEVIL-HAGUE</t>
  </si>
  <si>
    <t>LE PONTREL - TEURTHEVIL-HAGUE</t>
  </si>
  <si>
    <t>PLANCHE HOULBECQ -TEURTHEVIL-HAG</t>
  </si>
  <si>
    <t>LE VACHEUX - SIDEVILLE</t>
  </si>
  <si>
    <t>ECOLE PRIMAIRE - SIDEVILLE</t>
  </si>
  <si>
    <t>Ac</t>
  </si>
  <si>
    <t>ECOLE - TEURTHEVILLE-HAGUE</t>
  </si>
  <si>
    <t>HAMEAU BROQUET -TEURTHEVILLE-HAGU</t>
  </si>
  <si>
    <t>l--j----</t>
  </si>
  <si>
    <t>LE MOULIN A VENT -  HARDINVAST</t>
  </si>
  <si>
    <t>GROSVILLE</t>
  </si>
  <si>
    <t>VILLAGE DES FONTAINES - GROSVILLE</t>
  </si>
  <si>
    <t>BRICQUEBOSQ</t>
  </si>
  <si>
    <t>HAMEAU DES ROUX - BRICQUEBOSQ</t>
  </si>
  <si>
    <t>P SALMONVILLE - BRICQUEBOSQ</t>
  </si>
  <si>
    <t>HAMEAU DES MESLES - BRICQUEBOSQ</t>
  </si>
  <si>
    <t>LE BOURG - BRICQUEBOSQ</t>
  </si>
  <si>
    <t>LE HAUT DE BRICQUEBOSQ</t>
  </si>
  <si>
    <t>PONT DE NEUVILLE - BRICQUEBOSQ</t>
  </si>
  <si>
    <t>LES PIEUX</t>
  </si>
  <si>
    <t>COLLEGE - LES PIEUX</t>
  </si>
  <si>
    <t>SAINT-GERMAIN-LE-GAILLARD</t>
  </si>
  <si>
    <t>HAMEAU NOUETTES -ST-GERMAIN-GAIL</t>
  </si>
  <si>
    <t>HAMEAU DE HAUT - GROSVILLE</t>
  </si>
  <si>
    <t>HAMEAU AU CURE - GROSVILLE</t>
  </si>
  <si>
    <t>HAMEAU BRISSET - GROSVILLE</t>
  </si>
  <si>
    <t>MAIRIE - GROSVILLE</t>
  </si>
  <si>
    <t>POINT DU JOUR - GROSVILLE</t>
  </si>
  <si>
    <t>PIERREVILLE</t>
  </si>
  <si>
    <t>LES BEAUVAIS - PIERREVILLE</t>
  </si>
  <si>
    <t>HAMEAU BEAUMONT - PIERREVILLE</t>
  </si>
  <si>
    <t>HAMEAU PADET - PIERREVILLE</t>
  </si>
  <si>
    <t>BONNISSENT - PIERREVILLE</t>
  </si>
  <si>
    <t>LE BOURG - PIERREVILLE</t>
  </si>
  <si>
    <t>LE BOURG - ST-GERMAIN-GAILLARD</t>
  </si>
  <si>
    <t>HAMEAU COMTES -ST-GERMAIN-GAILLAR</t>
  </si>
  <si>
    <t>SURTAINVILLE</t>
  </si>
  <si>
    <t>LES GITES - SURTAINVILLE</t>
  </si>
  <si>
    <t>HAMEAU POULE - SURTAINVILLE</t>
  </si>
  <si>
    <t>LE BRISAY - SURTAINVILLE</t>
  </si>
  <si>
    <t>PARKING ECOLE - SURTAINVILLE</t>
  </si>
  <si>
    <t>HAUTEVILLE - SURTAINVILLE</t>
  </si>
  <si>
    <t>LE BRIZAY - SURTAINVILLE</t>
  </si>
  <si>
    <t>LE POU - SURTAINVILLE</t>
  </si>
  <si>
    <t>LE ROZEL</t>
  </si>
  <si>
    <t>LE BOURG - LE ROZEL</t>
  </si>
  <si>
    <t>SCIOTOT CENTRE - LES PIEUX</t>
  </si>
  <si>
    <t>HAMEAU ES ANGLAIS - LES PIEUX</t>
  </si>
  <si>
    <t>SOTTEVILLE</t>
  </si>
  <si>
    <t>HAMEAU SALLEY - SOTTEVILLE</t>
  </si>
  <si>
    <t>SAINT-CHRISTOPHE-DU-FOC</t>
  </si>
  <si>
    <t>HAMEAU MAHAUT - ST-CHRISTOPH-FOC</t>
  </si>
  <si>
    <t>LE BOURG ECOLE - ST-CHRISTOPH-FO</t>
  </si>
  <si>
    <t>HAMEAU TULIER - ST-CHRISTOPH-FOC</t>
  </si>
  <si>
    <t>LA LANDE - SOTTEVILLE</t>
  </si>
  <si>
    <t>ECOLE - SOTTEVILLE</t>
  </si>
  <si>
    <t>LA MALBRECHE - SOTTEVILLE</t>
  </si>
  <si>
    <t>FLAMANVILLE</t>
  </si>
  <si>
    <t>HELLEVILLE</t>
  </si>
  <si>
    <t>ECOLE - HELLEVILLE</t>
  </si>
  <si>
    <t>ETOUPPEVILLE - HELLEVILLE</t>
  </si>
  <si>
    <t>HEAUVILLE</t>
  </si>
  <si>
    <t>RIGLON - HEAUVILLE</t>
  </si>
  <si>
    <t>MAIRIE - HEAUVILLE</t>
  </si>
  <si>
    <t>QUETTEVILLE - HELLEVILLE</t>
  </si>
  <si>
    <t>SIOUVILLE-HAGUE</t>
  </si>
  <si>
    <t>PTE SIOUVILLE - SIOUVILLE-HAGUE</t>
  </si>
  <si>
    <t>TREAUVILLE</t>
  </si>
  <si>
    <t>LA CHAUSSEE - TREAUVILLE</t>
  </si>
  <si>
    <t>LE BOIS-TREAUVILLE</t>
  </si>
  <si>
    <t>LA ROQUE - HEAUVILLE</t>
  </si>
  <si>
    <t>GYMNASE - SIOUVILLE-HAGUE</t>
  </si>
  <si>
    <t>PLACE DES TAMARIS - SIOUVILLE-HAG</t>
  </si>
  <si>
    <t>L'ECOLE - SIOUVILLE-HAGUE</t>
  </si>
  <si>
    <t>LA JALOUSIE-FLAMANVILLE</t>
  </si>
  <si>
    <t>HAMEAU BONNEMAINS - FLAMANVILLE</t>
  </si>
  <si>
    <t>BENOISTVILLE</t>
  </si>
  <si>
    <t>LE BOURG - BENOISTVILLE</t>
  </si>
  <si>
    <t>LA CROIX GEORGES - BENOISTVILLE</t>
  </si>
  <si>
    <t>LE BOURG - TREAUVILLE</t>
  </si>
  <si>
    <t>LA RIBOULERIE - TREAUVILLE</t>
  </si>
  <si>
    <t>LA MARE - TREAUVILLE</t>
  </si>
  <si>
    <t>ECOLE RPI - HEAUVILLE</t>
  </si>
  <si>
    <t>ECOLE - HEAUVILLE</t>
  </si>
  <si>
    <t>Ligne : 24C73 - SEGPA-HELLEVILLE-BRICQUEBEC</t>
  </si>
  <si>
    <t>LIGNE SEGPA SCOLAIRE</t>
  </si>
  <si>
    <t>ALLER - 24C73A1</t>
  </si>
  <si>
    <t>GYMNASE-SIOUVILLE-HAGUE</t>
  </si>
  <si>
    <t>MAIRIE-FLAMANVILLE</t>
  </si>
  <si>
    <t>PLACE DE LA LANDE -LES PIEUX</t>
  </si>
  <si>
    <t>COLLEGE-LES-PIEUX</t>
  </si>
  <si>
    <t>MAIRIE-GROSVILLE</t>
  </si>
  <si>
    <t>BRIOCQUEBEC</t>
  </si>
  <si>
    <t>COLLEGE - BRICQUEBEC</t>
  </si>
  <si>
    <t>RETOUR - 24C73R1</t>
  </si>
  <si>
    <t>lmjv---</t>
  </si>
  <si>
    <t>LIGNE SEGPA - SCOLAIRE</t>
  </si>
  <si>
    <t>MAIRIE - FLAMANVILLE</t>
  </si>
  <si>
    <t>PLACE DE LA LANDE - LES PIEUX</t>
  </si>
  <si>
    <r>
      <rPr>
        <sz val="11"/>
        <color rgb="FFFF0000"/>
        <rFont val="Calibri"/>
        <family val="2"/>
      </rPr>
      <t xml:space="preserve">MAIRIE </t>
    </r>
    <r>
      <rPr>
        <sz val="11"/>
        <color rgb="FF000000"/>
        <rFont val="Calibri"/>
        <family val="2"/>
      </rPr>
      <t>- GROSVILLE</t>
    </r>
  </si>
  <si>
    <t>CARREFOUR 650/62 -ST-GERMAIN-GAIL</t>
  </si>
  <si>
    <t>LA BIHELLERIE - MARTINVAST</t>
  </si>
  <si>
    <t>EQUEURDREVILLE-HAINNEVILLE</t>
  </si>
  <si>
    <t>LE BOURG ECOLE - BENOISTVILLE</t>
  </si>
  <si>
    <t>L'ECOLE - ST-GERMAIN-GAILLARD</t>
  </si>
  <si>
    <t>ECOLE - LE ROZEL</t>
  </si>
  <si>
    <t>ECOLE (PETITE) - PIERREVILLE</t>
  </si>
  <si>
    <t>ECOLE(GRANDE) - PIERREVILLE</t>
  </si>
  <si>
    <t>ECOLE - BRICQUEBOSQ</t>
  </si>
  <si>
    <t>ECOLE - GROSVILLE</t>
  </si>
  <si>
    <t>ECOLE BIVILLE</t>
  </si>
  <si>
    <t xml:space="preserve">HEAUVILLE </t>
  </si>
  <si>
    <t xml:space="preserve">SIOUVILLE </t>
  </si>
  <si>
    <t xml:space="preserve">BAUDRETOT-VIRANDEVILLE </t>
  </si>
  <si>
    <t xml:space="preserve">LES PIEUX </t>
  </si>
  <si>
    <t>LE BOURG -BENOISTVILLE</t>
  </si>
  <si>
    <t>LA CROIX GEORGES -BENOISTVILLE</t>
  </si>
  <si>
    <t xml:space="preserve">VIRANDEVILLE </t>
  </si>
  <si>
    <t>MAIRIE-VIRANDEVILLE</t>
  </si>
  <si>
    <t>HAMEAU COLETTE</t>
  </si>
  <si>
    <t>LE PONT-MARTINVAST</t>
  </si>
  <si>
    <t>PARKING ECOLE-SURTAINVILLE</t>
  </si>
  <si>
    <t xml:space="preserve">IUT </t>
  </si>
  <si>
    <t>CHERBOURG EN COTENTIN</t>
  </si>
  <si>
    <t xml:space="preserve">SCIOTOT-LES PIEUX </t>
  </si>
  <si>
    <t>PLACE DE LA LANDE- LES PIEUX</t>
  </si>
  <si>
    <t>LES PIEUX - ZONE DE LA FOSSE ( Arrivée)</t>
  </si>
  <si>
    <t>LES PIEUX - ZONE DE LA FOSSE ( Départ si tous arrivés )</t>
  </si>
  <si>
    <t>LES PIEUX - ZONE DE LA FOSSE ( Départ si tous arrivés ) A</t>
  </si>
  <si>
    <t>BARNEVILLE-CARTERET</t>
  </si>
  <si>
    <t>MAIRE -BARNEVILLE-CARTERET</t>
  </si>
  <si>
    <t>LE VALNOTTE (Parking) BARNEVILLE-CARTERET</t>
  </si>
  <si>
    <t>SALLE DES FETES -LES MOITIERS D 'ALLONNE</t>
  </si>
  <si>
    <t>LES MOITIERS D 'ALLONNE</t>
  </si>
  <si>
    <t>LES BEAUVAIS-PIERREVILLE</t>
  </si>
  <si>
    <t>CHERBOURG- EN- COTENTIN</t>
  </si>
  <si>
    <t xml:space="preserve">SURCOUF -CHERBOURG-EN-COTENTIN </t>
  </si>
  <si>
    <t>CHERBOURG-EN- COTENTIN</t>
  </si>
  <si>
    <t>QUAI COLLINS -CHERBOURG -EN-COTENTIN</t>
  </si>
  <si>
    <t>BD SCHUMAN - CHERBOURG-EN COTENTIN</t>
  </si>
  <si>
    <t>ALEXIS DE TOCQUEVILLE-CHERBOURG-EN-COTENTIN</t>
  </si>
  <si>
    <t>LYCEE DOUCET -CHERBOURG-EN-COTENTIN</t>
  </si>
  <si>
    <t xml:space="preserve">LYCEE MILLET-CHERBOURG-EN -COTENTIN </t>
  </si>
  <si>
    <t>IUT -CHERBOURG -EN-COTENTIN</t>
  </si>
  <si>
    <t>LYCEE MILLET -CHERBOURG-EN-COTENTIN</t>
  </si>
  <si>
    <t>LEP SAUXMARAIS -CHERBOURG -EN-COTENTIN</t>
  </si>
  <si>
    <t>LE BOURG- SAINT-MARTIN-LE-GREARD</t>
  </si>
  <si>
    <t xml:space="preserve">SAINT- CHRISTOPHE- DU -FOC </t>
  </si>
  <si>
    <t xml:space="preserve">HAMEAU MAHAUT - ST -CHRISTOPHE- DU -FOC </t>
  </si>
  <si>
    <t xml:space="preserve">GYMNASE- SIOUVILLE- HAGUE </t>
  </si>
  <si>
    <t xml:space="preserve">IUT-CHERBOURG-EN-COTENTIN </t>
  </si>
  <si>
    <t>BD SCHUMAN - CHERBOURG-EN -COTENTIN</t>
  </si>
  <si>
    <t xml:space="preserve">LYCEE DOUCET - EQUEURDREVILLE </t>
  </si>
  <si>
    <t>MAIRIE-EQUEURDREVILLE</t>
  </si>
  <si>
    <t>QUAI -COLLINS - CHERBOURG-EN-COTENTIN</t>
  </si>
  <si>
    <t>S11A1</t>
  </si>
  <si>
    <t>ALLER - S11A1</t>
  </si>
  <si>
    <t>RETOUR - S11R1</t>
  </si>
  <si>
    <t>S11R1</t>
  </si>
  <si>
    <t>ALLER - S10A1</t>
  </si>
  <si>
    <t>RETOUR - S10R1</t>
  </si>
  <si>
    <t>S10A1</t>
  </si>
  <si>
    <t>S10R1</t>
  </si>
  <si>
    <t>S10R2</t>
  </si>
  <si>
    <t>S12 R1</t>
  </si>
  <si>
    <t>RETOUR - S12 R1</t>
  </si>
  <si>
    <t>S12 A1</t>
  </si>
  <si>
    <t>ALLER - S12 A1</t>
  </si>
  <si>
    <t>18:30</t>
  </si>
  <si>
    <t>07:20</t>
  </si>
  <si>
    <t>07:25</t>
  </si>
  <si>
    <t>12:30</t>
  </si>
  <si>
    <t>LE BOURG-TREAUVILLE</t>
  </si>
  <si>
    <t>PORTBAIL-SUR-MER /RUE LECHEVALIER</t>
  </si>
  <si>
    <t>RUE LECHEVALIER - PORTBAIL -SUR -MER</t>
  </si>
  <si>
    <t>LYCEE MILLET-CHERBOURG-EN COTENTIN</t>
  </si>
  <si>
    <t>PARKING MFR - URVILLE-NACQUEVIL</t>
  </si>
  <si>
    <t>12:25</t>
  </si>
  <si>
    <t>18:25</t>
  </si>
  <si>
    <t>PARKING MFR - URVILLE-NACQUEVILLE</t>
  </si>
  <si>
    <t>06:49</t>
  </si>
  <si>
    <t>07:16</t>
  </si>
  <si>
    <t>12:20</t>
  </si>
  <si>
    <t>18:20</t>
  </si>
  <si>
    <t>12:47</t>
  </si>
  <si>
    <t>18:47</t>
  </si>
  <si>
    <t>12:49</t>
  </si>
  <si>
    <t>18:49</t>
  </si>
  <si>
    <t>12:59</t>
  </si>
  <si>
    <t>18:59</t>
  </si>
  <si>
    <t>06:43</t>
  </si>
  <si>
    <t>06:48</t>
  </si>
  <si>
    <t>12:57</t>
  </si>
  <si>
    <t>18:57</t>
  </si>
  <si>
    <t>06:35</t>
  </si>
  <si>
    <t>06:45</t>
  </si>
  <si>
    <t>06:51</t>
  </si>
  <si>
    <t>06:53</t>
  </si>
  <si>
    <t>06:55</t>
  </si>
  <si>
    <t>12:45</t>
  </si>
  <si>
    <t>18:45</t>
  </si>
  <si>
    <t>12:52</t>
  </si>
  <si>
    <t>18:52</t>
  </si>
  <si>
    <t>12:54</t>
  </si>
  <si>
    <t>18:54</t>
  </si>
  <si>
    <t>13:08</t>
  </si>
  <si>
    <t>19:08</t>
  </si>
  <si>
    <t>ECOLE - STE-CROIX-HAGUE</t>
  </si>
  <si>
    <t>CHERBOURG-EN COTENTIN - LE FERRONAY*</t>
  </si>
  <si>
    <t>CHERBOURG-EN COTENTIN - LES PROVINCES</t>
  </si>
  <si>
    <t>CHERBOURG-EN-COTENTIN - LES PROVINCES</t>
  </si>
  <si>
    <t>CHERBOURG-EN-COTENTIN - LE FERRONAY</t>
  </si>
  <si>
    <t>CHERBOURG-EN-COTENTIN- LES PROVINCES *</t>
  </si>
  <si>
    <t>CHERBOURG-EN-COTENTIN- LES PROVINCES</t>
  </si>
  <si>
    <t>CHERBOURG-EN-COTENTIN- LE FERRONAY</t>
  </si>
  <si>
    <t>MAIRIE- MARTINVAST</t>
  </si>
  <si>
    <t>MAIRIE - MARTINVAST</t>
  </si>
  <si>
    <t>PL VILLAGE NORMAND -URVIL-NACQUEVILLE</t>
  </si>
  <si>
    <t>DELASSE ( D404 )- BRANVILLE-HAGUE</t>
  </si>
  <si>
    <t>DELASSE ( D 404)- BRANVILLE-HAGUE</t>
  </si>
  <si>
    <r>
      <t xml:space="preserve">ZA MARTINVAST -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</t>
    </r>
  </si>
  <si>
    <t>MAJ le 07/09/2021</t>
  </si>
  <si>
    <t xml:space="preserve"> Ligne : S10 - GROSVILLE - CHERBOURG- EN-COTENTIN</t>
  </si>
  <si>
    <r>
      <t xml:space="preserve">LES 3 HANGARS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</t>
    </r>
  </si>
  <si>
    <t>IUT-CHERBOURG-EN COTENTIN</t>
  </si>
  <si>
    <t>LYCEE DOUCET-CHERBOURG-EN COTENTIN</t>
  </si>
  <si>
    <t>Ligne : S11 - BIVILLE-BEAUMONT-HAGUE</t>
  </si>
  <si>
    <t>16:25</t>
  </si>
  <si>
    <t>CHERBOURG - LE FERRONAY</t>
  </si>
  <si>
    <t>CHERBOURG - LES PROVINCES</t>
  </si>
  <si>
    <t>7:45</t>
  </si>
  <si>
    <t>17:10</t>
  </si>
  <si>
    <t xml:space="preserve">Plateforme d'échange 3 Hangars </t>
  </si>
  <si>
    <t>N°1</t>
  </si>
  <si>
    <t xml:space="preserve">RETOUR </t>
  </si>
  <si>
    <t>ALLER</t>
  </si>
  <si>
    <t xml:space="preserve">LES 3 HANGARS Desserte Etab. </t>
  </si>
  <si>
    <t xml:space="preserve">ALLER </t>
  </si>
  <si>
    <t>N°2</t>
  </si>
  <si>
    <t>RETOUR</t>
  </si>
  <si>
    <t>N°3</t>
  </si>
  <si>
    <t>Navette</t>
  </si>
  <si>
    <t>N°5</t>
  </si>
  <si>
    <t>Plateforme d'échange Surcouf</t>
  </si>
  <si>
    <t>SURCOUF Desserte Etab.</t>
  </si>
  <si>
    <t>N°6</t>
  </si>
  <si>
    <t>N°7</t>
  </si>
  <si>
    <t>N°8</t>
  </si>
  <si>
    <t xml:space="preserve">ZA MARTINVAST - Desserte Etab. </t>
  </si>
  <si>
    <t>N°9</t>
  </si>
  <si>
    <t>N°10</t>
  </si>
  <si>
    <t>Plateforme d'échange ZA Martinvast</t>
  </si>
  <si>
    <t>N°11</t>
  </si>
  <si>
    <t>N°12</t>
  </si>
  <si>
    <t>N°13</t>
  </si>
  <si>
    <t xml:space="preserve">SURCOUF Desserte Etab. </t>
  </si>
  <si>
    <r>
      <t xml:space="preserve">LES 3 HANGARS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1</t>
    </r>
  </si>
  <si>
    <r>
      <t xml:space="preserve">LES 3 HANGARS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2</t>
    </r>
  </si>
  <si>
    <r>
      <t xml:space="preserve">LES 3 HANGARS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3</t>
    </r>
  </si>
  <si>
    <t>SURCOUF -CHERBOURG-EN-COTENTIN (A ) Navette 5</t>
  </si>
  <si>
    <t>SURCOUF Desserte Etab. (A) Navette 5</t>
  </si>
  <si>
    <t>SURCOUF Desserte Etab. (A) Navette 6</t>
  </si>
  <si>
    <t>SURCOUF -CHERBOURG-EN-COTENTIN  Navette 6</t>
  </si>
  <si>
    <t>SURCOUF Desserte Etab. (A) Navette 7</t>
  </si>
  <si>
    <t>SURCOUF -CHERBOURG-EN-COTENTIN (A) Navette 7</t>
  </si>
  <si>
    <r>
      <t xml:space="preserve">ZA MARTINVAST -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9</t>
    </r>
  </si>
  <si>
    <r>
      <t xml:space="preserve">ZA MARTINVAST -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10</t>
    </r>
  </si>
  <si>
    <r>
      <t xml:space="preserve">ZA MARTINVAST -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11</t>
    </r>
  </si>
  <si>
    <t>CHERBOURG -EN -COTENTIN</t>
  </si>
  <si>
    <r>
      <t xml:space="preserve">ZA MARTINVAST -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12</t>
    </r>
  </si>
  <si>
    <r>
      <t xml:space="preserve">ZA MARTINVAST - Desserte Etab.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 Navette 13</t>
    </r>
  </si>
  <si>
    <t>13:10</t>
  </si>
  <si>
    <t>LES DORIES (LE VAL FABIEN) - VASTEVILLE</t>
  </si>
  <si>
    <t>MONTEBOURG</t>
  </si>
  <si>
    <t>COLLEGE DE LA ROCHE - MONTEBOURG</t>
  </si>
  <si>
    <t>SAINT-CYR-BOCAGE</t>
  </si>
  <si>
    <t>LE BAS DE LA RUE - SAINT-CYR-BOC</t>
  </si>
  <si>
    <t>HEMEVEZ</t>
  </si>
  <si>
    <t>VAULAVILLE - HEMEVEZ</t>
  </si>
  <si>
    <t>LE BOURG - HEMEVEZ</t>
  </si>
  <si>
    <t>FLOTTEMANVILLE</t>
  </si>
  <si>
    <t>PLACE - FLOTTEMANVILLE</t>
  </si>
  <si>
    <t>SORTOSVILLE-BOCAGE</t>
  </si>
  <si>
    <t>BOURG - SORTOSVIL-BOCAGE</t>
  </si>
  <si>
    <t>PLACE DE LA MAIRIE - ST-CYR-BOCA</t>
  </si>
  <si>
    <t>ABBAYE - MONTEBOURG</t>
  </si>
  <si>
    <t>ECOLE DU GRAND CLOS - MONTEBOURG</t>
  </si>
  <si>
    <t>SAINT-SAUVEUR-LE-VICOMTE</t>
  </si>
  <si>
    <t>COLLEGE BARBEY - SAINT-SAUVEUR-LE</t>
  </si>
  <si>
    <t>TAILLEPIED</t>
  </si>
  <si>
    <t>LA DELANGERIE - TAILLEPIED</t>
  </si>
  <si>
    <t>NEUVILLE-EN-BEAUMONT</t>
  </si>
  <si>
    <t>EGLISE - NEUVILLE-EN-BEAUMONT</t>
  </si>
  <si>
    <t>BESNEVILLE</t>
  </si>
  <si>
    <t>LA CROIX BLONDEL - BESNEVILLE</t>
  </si>
  <si>
    <t>LA BOITE AUX LETTRES - BESNEVILLE</t>
  </si>
  <si>
    <t>LE BOURG - BESNEVILLE</t>
  </si>
  <si>
    <t>HAMEAU DES CADETS - BESNEVILLE</t>
  </si>
  <si>
    <t>CARREFOUR DUCHEMIN - BESNEVILLE</t>
  </si>
  <si>
    <t>LA THOMINERIE - BESNEVILLE</t>
  </si>
  <si>
    <t>HAMEAU LA FIEFFE - BESNEVILLE</t>
  </si>
  <si>
    <t>LA BLAUDERIE - SAINT-SAUVEUR-LE-V</t>
  </si>
  <si>
    <t>LA CHARONNERIE - SAINT-SAUVEUR-LE</t>
  </si>
  <si>
    <t>COLLEGE ABBAYE - SAINT-SAUVEUR-LE</t>
  </si>
  <si>
    <t xml:space="preserve"> </t>
  </si>
  <si>
    <t>COLLEGE ABBAYE- SAINT-SAUVEUR-LE</t>
  </si>
  <si>
    <t>HAMEAU LA  FIEFFE - BESNEVILLE</t>
  </si>
  <si>
    <t>CATTEVILLE</t>
  </si>
  <si>
    <t>EGLISE - CATTEVILLE</t>
  </si>
  <si>
    <t>LA HAMELINERIE - CATTEVILLE</t>
  </si>
  <si>
    <t>HAUTMESNIL EGLISE - SAINT SAUVEUR</t>
  </si>
  <si>
    <t>EGLISE SELSOIF - SAINT-SAUVEUR-LE</t>
  </si>
  <si>
    <t>RAUVILLE-LA-PLACE</t>
  </si>
  <si>
    <t>LE BOURG - RAUVILLE-LA-PLACE</t>
  </si>
  <si>
    <t>LE MONT - RAUVILLE-LA-PLACE</t>
  </si>
  <si>
    <t>ECOLE PRIM PUBLIQUE - SAINT-SAUVE</t>
  </si>
  <si>
    <t>REIGNEVILLE-BOCAGE</t>
  </si>
  <si>
    <t>HAMEAU PIGARD  - REIGNEVILLE-BOCAGE</t>
  </si>
  <si>
    <t>Ac 1</t>
  </si>
  <si>
    <t>ORGLANDES</t>
  </si>
  <si>
    <t>BEAUVAIS - ORGLANDES</t>
  </si>
  <si>
    <t>ECOLE MATERNELLE - ORGLANDES</t>
  </si>
  <si>
    <t>HAUTTEVILLE-BOCAGE</t>
  </si>
  <si>
    <t>VILLAGE EGLISE - HAUTTEVILLE-BOCA</t>
  </si>
  <si>
    <t>BINIVILLE</t>
  </si>
  <si>
    <t>LE CALVAIRE - BINIVILLE</t>
  </si>
  <si>
    <t>LES FORGES BENOIT - BINIVILLE</t>
  </si>
  <si>
    <t>RAVAN-COLOMBY</t>
  </si>
  <si>
    <t>COLOMBY</t>
  </si>
  <si>
    <t>ECOLE PRIMAIRE - COLOMBY</t>
  </si>
  <si>
    <t>HAMEAU PIGARD - REIGNEVILLE-BOCAGE</t>
  </si>
  <si>
    <t>Ac  1</t>
  </si>
  <si>
    <t>AC 2</t>
  </si>
  <si>
    <t>HAMEAU PIGNARD - REIGNEVILLE-BOCAGE</t>
  </si>
  <si>
    <t>HUBERVILLE</t>
  </si>
  <si>
    <t>HAMEAU DU TOT - HUBERVILLE</t>
  </si>
  <si>
    <t>MESSIRE CLAUDE - HUBERVILLE</t>
  </si>
  <si>
    <t>HERMANVILLE - HUBERVILLE</t>
  </si>
  <si>
    <t>VALOGNES</t>
  </si>
  <si>
    <t>LA VICTOIRE - VALOGNES</t>
  </si>
  <si>
    <t>COLLEGE BUHOT - LYCEE CORNAT</t>
  </si>
  <si>
    <t>LIEUSAINT</t>
  </si>
  <si>
    <t>LE BOURG - LIEUSAINT</t>
  </si>
  <si>
    <t>LES FONTAINES - LIEUSAINT</t>
  </si>
  <si>
    <t>YVETOT-BOCAGE</t>
  </si>
  <si>
    <t>TAPOTIN - YVETOT BOCAGE</t>
  </si>
  <si>
    <t>LA LAMBERTERIE - YVETOT-BOC</t>
  </si>
  <si>
    <t>LE CALVAIRE - YVETOT-BOCAGE</t>
  </si>
  <si>
    <t>LE BOURG - YVETOT-BOCAGE</t>
  </si>
  <si>
    <t>ECOLE SAINTE MARIE - VALOGNES</t>
  </si>
  <si>
    <t>SAINT-JOSEPH</t>
  </si>
  <si>
    <t>PONT A LA VIEILLE - ST-JOSEPH</t>
  </si>
  <si>
    <t>LA FROIDE RUE - ST-JOSEPH</t>
  </si>
  <si>
    <t>MONT ROTI - ST-JOSEPH</t>
  </si>
  <si>
    <t>BRIX</t>
  </si>
  <si>
    <t>RN 13-HAMEAU ROQUES - BRIX</t>
  </si>
  <si>
    <t>RN 13-HAMEAU THOMAS - BRIX</t>
  </si>
  <si>
    <t>LES FLAMANDS - ST-JOSEPH</t>
  </si>
  <si>
    <t>ECOLE DU QUESNAY - VALOGNES</t>
  </si>
  <si>
    <t xml:space="preserve">Transporteur actuel : </t>
  </si>
  <si>
    <t>CHERBOURG - ECOLE MARIE LAMOTTE</t>
  </si>
  <si>
    <t>CARREFOUR D'ISIGNY - HARDINVAST</t>
  </si>
  <si>
    <t>LES DORIES (LE VAL FABIEN)- VASTEVILLE</t>
  </si>
  <si>
    <t>ECOLE ( Chasse de l'école ) - AUDERVILLE</t>
  </si>
  <si>
    <t>LA CROIX VAUTIER - SAINTE-CROIX-HAGUE</t>
  </si>
  <si>
    <t>Transporteur actuel :</t>
  </si>
  <si>
    <t>Lot</t>
  </si>
  <si>
    <t xml:space="preserve">Effectif </t>
  </si>
  <si>
    <t xml:space="preserve">Secteur établissement </t>
  </si>
  <si>
    <t>Pôle de proximité</t>
  </si>
  <si>
    <t>Itinéraire</t>
  </si>
  <si>
    <t xml:space="preserve">Liens fiches horaires  </t>
  </si>
  <si>
    <t xml:space="preserve">CHERBOURG-EN-COTENTIN </t>
  </si>
  <si>
    <t xml:space="preserve">Les Pieux / Douve et Divette / Cherbourg en Cotentin </t>
  </si>
  <si>
    <t>S11</t>
  </si>
  <si>
    <t xml:space="preserve"> BEAUMONT-HAGUE</t>
  </si>
  <si>
    <t>La Hague</t>
  </si>
  <si>
    <r>
      <t xml:space="preserve">La Hague </t>
    </r>
    <r>
      <rPr>
        <i/>
        <sz val="11"/>
        <color rgb="FF000000"/>
        <rFont val="Arial"/>
        <family val="2"/>
      </rPr>
      <t xml:space="preserve">(Biville, Vauville,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</si>
  <si>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t xml:space="preserve"> S11'!A1</t>
  </si>
  <si>
    <t>S12</t>
  </si>
  <si>
    <t>Les Pieux / Cœur du Cotentin</t>
  </si>
  <si>
    <r>
      <t xml:space="preserve">Helleville, Héauville, Siouville Hague, Flamanville, </t>
    </r>
    <r>
      <rPr>
        <b/>
        <sz val="11"/>
        <color rgb="FFFF0000"/>
        <rFont val="Arial"/>
        <family val="2"/>
      </rPr>
      <t>Les Pieux</t>
    </r>
    <r>
      <rPr>
        <sz val="11"/>
        <color rgb="FF000000"/>
        <rFont val="Arial"/>
        <family val="2"/>
      </rPr>
      <t xml:space="preserve">, Grosville, Bricquebec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SEGPA Bricquebec</t>
    </r>
    <r>
      <rPr>
        <i/>
        <sz val="11"/>
        <color rgb="FF000000"/>
        <rFont val="Arial"/>
        <family val="2"/>
      </rPr>
      <t>)</t>
    </r>
  </si>
  <si>
    <t>S12'!A1</t>
  </si>
  <si>
    <t>BD1</t>
  </si>
  <si>
    <r>
      <t xml:space="preserve">Sciotot, Les Pieux, Benoistville, Virandeville, Sideville , Martinvast , </t>
    </r>
    <r>
      <rPr>
        <b/>
        <i/>
        <sz val="11"/>
        <color rgb="FFC00000"/>
        <rFont val="Arial"/>
        <family val="2"/>
      </rPr>
      <t>(Direct établissements , Ouest Cherbourg En Cotentin )</t>
    </r>
  </si>
  <si>
    <t>BD2</t>
  </si>
  <si>
    <r>
      <t xml:space="preserve">Treauville, Les Pieux, Benoistville, Virandeville, Sideville , Martinvast , </t>
    </r>
    <r>
      <rPr>
        <b/>
        <i/>
        <sz val="11"/>
        <color rgb="FFC00000"/>
        <rFont val="Arial"/>
        <family val="2"/>
      </rPr>
      <t>(Direct établissements ,Ouest Cherbourg En Cotentin )</t>
    </r>
  </si>
  <si>
    <t>FBD</t>
  </si>
  <si>
    <t xml:space="preserve">Côte des Isles / Les Pieux  /Douve et Divette / Cherbourg En Cotentin </t>
  </si>
  <si>
    <t>24C09AC</t>
  </si>
  <si>
    <r>
      <t>La Hague</t>
    </r>
    <r>
      <rPr>
        <i/>
        <sz val="11"/>
        <color rgb="FF000000"/>
        <rFont val="Arial"/>
        <family val="2"/>
      </rPr>
      <t xml:space="preserve"> ( Branville , Vauville , Herqueville,</t>
    </r>
    <r>
      <rPr>
        <b/>
        <i/>
        <sz val="11"/>
        <color rgb="FFFF0000"/>
        <rFont val="Arial"/>
        <family val="2"/>
      </rPr>
      <t>primaires  Beaumont Hague - 4 jours</t>
    </r>
    <r>
      <rPr>
        <i/>
        <sz val="11"/>
        <color rgb="FF000000"/>
        <rFont val="Arial"/>
        <family val="2"/>
      </rPr>
      <t>)</t>
    </r>
  </si>
  <si>
    <t>24C10</t>
  </si>
  <si>
    <t>24C11</t>
  </si>
  <si>
    <r>
      <t xml:space="preserve">La Hague </t>
    </r>
    <r>
      <rPr>
        <i/>
        <sz val="11"/>
        <color rgb="FF000000"/>
        <rFont val="Arial"/>
        <family val="2"/>
      </rPr>
      <t xml:space="preserve">(Urville Nacqueville, Gréville Hague,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</si>
  <si>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t>24C12</t>
  </si>
  <si>
    <t>24C13</t>
  </si>
  <si>
    <r>
      <t xml:space="preserve">La Hague </t>
    </r>
    <r>
      <rPr>
        <i/>
        <sz val="11"/>
        <color rgb="FF000000"/>
        <rFont val="Arial"/>
        <family val="2"/>
      </rPr>
      <t>(Ste Croix Hague, Branville Hague,</t>
    </r>
    <r>
      <rPr>
        <b/>
        <i/>
        <sz val="11"/>
        <color rgb="FFFF0000"/>
        <rFont val="Arial"/>
        <family val="2"/>
      </rPr>
      <t xml:space="preserve"> collège Beaumont Hague</t>
    </r>
    <r>
      <rPr>
        <i/>
        <sz val="11"/>
        <color rgb="FF000000"/>
        <rFont val="Arial"/>
        <family val="2"/>
      </rPr>
      <t>)</t>
    </r>
  </si>
  <si>
    <t>24C14</t>
  </si>
  <si>
    <r>
      <t xml:space="preserve">La Hague </t>
    </r>
    <r>
      <rPr>
        <i/>
        <sz val="11"/>
        <color rgb="FF000000"/>
        <rFont val="Arial"/>
        <family val="2"/>
      </rPr>
      <t xml:space="preserve">(Flottemanville Hague, Acqueville,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</si>
  <si>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t>24C15</t>
  </si>
  <si>
    <r>
      <t xml:space="preserve">La Hague </t>
    </r>
    <r>
      <rPr>
        <i/>
        <sz val="11"/>
        <color rgb="FF000000"/>
        <rFont val="Arial"/>
        <family val="2"/>
      </rPr>
      <t xml:space="preserve"> Vasteville,Acqueville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</si>
  <si>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t>24C17</t>
  </si>
  <si>
    <t xml:space="preserve">La Hague / Cherbourg En Cotentin </t>
  </si>
  <si>
    <r>
      <t xml:space="preserve">La Hague </t>
    </r>
    <r>
      <rPr>
        <i/>
        <sz val="11"/>
        <color rgb="FF000000"/>
        <rFont val="Arial"/>
        <family val="2"/>
      </rPr>
      <t>(Vasteville, Biville, St Croix Hague,  Acqueville, Flottemanville Hague, Tonneville)</t>
    </r>
    <r>
      <rPr>
        <sz val="11"/>
        <color rgb="FF000000"/>
        <rFont val="Arial"/>
        <family val="2"/>
      </rPr>
      <t xml:space="preserve">, Cherbourg en Cotentin </t>
    </r>
    <r>
      <rPr>
        <i/>
        <sz val="11"/>
        <color rgb="FF000000"/>
        <rFont val="Arial"/>
        <family val="2"/>
      </rPr>
      <t>(</t>
    </r>
    <r>
      <rPr>
        <i/>
        <sz val="11"/>
        <color rgb="FFC00000"/>
        <rFont val="Arial"/>
        <family val="2"/>
      </rPr>
      <t>SEGPA</t>
    </r>
    <r>
      <rPr>
        <b/>
        <i/>
        <sz val="11"/>
        <color rgb="FFFF0000"/>
        <rFont val="Arial"/>
        <family val="2"/>
      </rPr>
      <t>Querqueville</t>
    </r>
    <r>
      <rPr>
        <i/>
        <sz val="11"/>
        <color rgb="FF000000"/>
        <rFont val="Arial"/>
        <family val="2"/>
      </rPr>
      <t>)</t>
    </r>
  </si>
  <si>
    <t>24C18</t>
  </si>
  <si>
    <r>
      <t xml:space="preserve">La Hague </t>
    </r>
    <r>
      <rPr>
        <i/>
        <sz val="11"/>
        <color rgb="FF000000"/>
        <rFont val="Arial"/>
        <family val="2"/>
      </rPr>
      <t>(Auderville, Jobourg, Beaumont Hague, Urville Nacqueville)</t>
    </r>
    <r>
      <rPr>
        <sz val="11"/>
        <color rgb="FF000000"/>
        <rFont val="Arial"/>
        <family val="2"/>
      </rPr>
      <t xml:space="preserve">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SEGPA Querqueville</t>
    </r>
    <r>
      <rPr>
        <i/>
        <sz val="11"/>
        <color rgb="FF000000"/>
        <rFont val="Arial"/>
        <family val="2"/>
      </rPr>
      <t>)</t>
    </r>
  </si>
  <si>
    <t>24C19</t>
  </si>
  <si>
    <r>
      <t xml:space="preserve">La Hague </t>
    </r>
    <r>
      <rPr>
        <i/>
        <sz val="11"/>
        <color rgb="FF000000"/>
        <rFont val="Arial"/>
        <family val="2"/>
      </rPr>
      <t>(Jobourg, Herqueville, Beaumont Hague, St Croix Hague )</t>
    </r>
    <r>
      <rPr>
        <sz val="11"/>
        <color rgb="FF000000"/>
        <rFont val="Arial"/>
        <family val="2"/>
      </rPr>
      <t xml:space="preserve">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Plateforme Surcouf Cherbourg En Cotentin)</t>
    </r>
  </si>
  <si>
    <t>24C20</t>
  </si>
  <si>
    <r>
      <t xml:space="preserve">La Hague </t>
    </r>
    <r>
      <rPr>
        <i/>
        <sz val="11"/>
        <color rgb="FF000000"/>
        <rFont val="Arial"/>
        <family val="2"/>
      </rPr>
      <t>(Auderville, St Germain des Vaux, Omonville la Petite, Digulleville, Omonville la Rogue)</t>
    </r>
    <r>
      <rPr>
        <sz val="11"/>
        <color rgb="FF000000"/>
        <rFont val="Arial"/>
        <family val="2"/>
      </rPr>
      <t>, Cherbourg en Cotentin</t>
    </r>
    <r>
      <rPr>
        <b/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 xml:space="preserve"> (Plateforme Surcouf Cherbourg en Cotentin</t>
    </r>
    <r>
      <rPr>
        <i/>
        <sz val="11"/>
        <color rgb="FF000000"/>
        <rFont val="Arial"/>
        <family val="2"/>
      </rPr>
      <t>)</t>
    </r>
  </si>
  <si>
    <t>24C22</t>
  </si>
  <si>
    <r>
      <t>La Hague</t>
    </r>
    <r>
      <rPr>
        <i/>
        <sz val="11"/>
        <color rgb="FF000000"/>
        <rFont val="Arial"/>
        <family val="2"/>
      </rPr>
      <t xml:space="preserve"> (Eculeville , Grèville Hague, Urville Nacqueville)</t>
    </r>
    <r>
      <rPr>
        <sz val="11"/>
        <color rgb="FF000000"/>
        <rFont val="Arial"/>
        <family val="2"/>
      </rPr>
      <t xml:space="preserve">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Plateforme Cherbourg les 3 Hangars</t>
    </r>
    <r>
      <rPr>
        <i/>
        <sz val="11"/>
        <color rgb="FF000000"/>
        <rFont val="Arial"/>
        <family val="2"/>
      </rPr>
      <t>)</t>
    </r>
  </si>
  <si>
    <t>24C23</t>
  </si>
  <si>
    <r>
      <t xml:space="preserve">La Hague </t>
    </r>
    <r>
      <rPr>
        <i/>
        <sz val="11"/>
        <color rgb="FF000000"/>
        <rFont val="Arial"/>
        <family val="2"/>
      </rPr>
      <t>(Acqueville, Flottemanville Hague, Tonneville)</t>
    </r>
    <r>
      <rPr>
        <sz val="11"/>
        <color rgb="FF000000"/>
        <rFont val="Arial"/>
        <family val="2"/>
      </rPr>
      <t xml:space="preserve">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 Querqueville, Plateforme Cherbourg les 3 Hangars</t>
    </r>
    <r>
      <rPr>
        <i/>
        <sz val="11"/>
        <color rgb="FF000000"/>
        <rFont val="Arial"/>
        <family val="2"/>
      </rPr>
      <t>)</t>
    </r>
  </si>
  <si>
    <t>24C24</t>
  </si>
  <si>
    <r>
      <t xml:space="preserve">La Hague </t>
    </r>
    <r>
      <rPr>
        <i/>
        <sz val="11"/>
        <color rgb="FF000000"/>
        <rFont val="Arial"/>
        <family val="2"/>
      </rPr>
      <t>(Vasteville, Acqueville)</t>
    </r>
    <r>
      <rPr>
        <sz val="11"/>
        <color rgb="FF000000"/>
        <rFont val="Arial"/>
        <family val="2"/>
      </rPr>
      <t xml:space="preserve">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Plateforme Cherbourg les 3 Hangars</t>
    </r>
    <r>
      <rPr>
        <i/>
        <sz val="11"/>
        <color rgb="FF000000"/>
        <rFont val="Arial"/>
        <family val="2"/>
      </rPr>
      <t>)</t>
    </r>
  </si>
  <si>
    <t>24C26</t>
  </si>
  <si>
    <r>
      <t xml:space="preserve">La Hague </t>
    </r>
    <r>
      <rPr>
        <i/>
        <sz val="11"/>
        <color rgb="FF000000"/>
        <rFont val="Arial"/>
        <family val="2"/>
      </rPr>
      <t>(Vauville, Branville Hague, Ste Croix Hague)</t>
    </r>
    <r>
      <rPr>
        <sz val="11"/>
        <color rgb="FF000000"/>
        <rFont val="Arial"/>
        <family val="2"/>
      </rPr>
      <t xml:space="preserve">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Plateforme Surcouf Cherbourg En Cotentin)</t>
    </r>
  </si>
  <si>
    <t>24C27AC</t>
  </si>
  <si>
    <t xml:space="preserve"> AUDERVILLE-SAINT GERMAIN DES VAUX</t>
  </si>
  <si>
    <r>
      <t>La Hague</t>
    </r>
    <r>
      <rPr>
        <i/>
        <sz val="11"/>
        <color rgb="FF000000"/>
        <rFont val="Arial"/>
        <family val="2"/>
      </rPr>
      <t xml:space="preserve"> (</t>
    </r>
    <r>
      <rPr>
        <i/>
        <sz val="11"/>
        <color rgb="FFFF0000"/>
        <rFont val="Arial"/>
        <family val="2"/>
      </rPr>
      <t>P Auderville -St Germain des Vaux</t>
    </r>
    <r>
      <rPr>
        <b/>
        <i/>
        <sz val="11"/>
        <color rgb="FFFF0000"/>
        <rFont val="Arial"/>
        <family val="2"/>
      </rPr>
      <t xml:space="preserve"> - 4 jours</t>
    </r>
    <r>
      <rPr>
        <i/>
        <sz val="11"/>
        <color rgb="FF000000"/>
        <rFont val="Arial"/>
        <family val="2"/>
      </rPr>
      <t>)</t>
    </r>
  </si>
  <si>
    <t>24C28AC</t>
  </si>
  <si>
    <t>OMONVILLE LA ROGUE-DIGULLEVILE-OMONVILLE</t>
  </si>
  <si>
    <r>
      <t xml:space="preserve">La Hague </t>
    </r>
    <r>
      <rPr>
        <i/>
        <sz val="11"/>
        <color rgb="FF000000"/>
        <rFont val="Arial"/>
        <family val="2"/>
      </rPr>
      <t>(Omonville La Rogue , Digulleville, Omonville la Petite, Digulleville(</t>
    </r>
    <r>
      <rPr>
        <b/>
        <i/>
        <sz val="11"/>
        <color rgb="FFFF0000"/>
        <rFont val="Arial"/>
        <family val="2"/>
      </rPr>
      <t>primaires Omonville la Rogue - 4 jours</t>
    </r>
    <r>
      <rPr>
        <i/>
        <sz val="11"/>
        <color rgb="FF000000"/>
        <rFont val="Arial"/>
        <family val="2"/>
      </rPr>
      <t>)</t>
    </r>
  </si>
  <si>
    <t>24C29AC</t>
  </si>
  <si>
    <t xml:space="preserve"> VASTEVILLE-ACQUEVILLE</t>
  </si>
  <si>
    <r>
      <rPr>
        <sz val="11"/>
        <color rgb="FF000000"/>
        <rFont val="Arial"/>
        <family val="2"/>
      </rPr>
      <t xml:space="preserve">La Hague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Vasteville</t>
    </r>
    <r>
      <rPr>
        <i/>
        <sz val="11"/>
        <color rgb="FF000000"/>
        <rFont val="Arial"/>
        <family val="2"/>
      </rPr>
      <t>,</t>
    </r>
    <r>
      <rPr>
        <b/>
        <i/>
        <sz val="11"/>
        <color rgb="FFFF0000"/>
        <rFont val="Arial"/>
        <family val="2"/>
      </rPr>
      <t xml:space="preserve"> Acqueville - 4 jours</t>
    </r>
    <r>
      <rPr>
        <i/>
        <sz val="11"/>
        <color rgb="FF000000"/>
        <rFont val="Arial"/>
        <family val="2"/>
      </rPr>
      <t>)</t>
    </r>
  </si>
  <si>
    <t>24C30AC</t>
  </si>
  <si>
    <t>24C31</t>
  </si>
  <si>
    <r>
      <t xml:space="preserve">La Hague </t>
    </r>
    <r>
      <rPr>
        <i/>
        <sz val="11"/>
        <color rgb="FF000000"/>
        <rFont val="Arial"/>
        <family val="2"/>
      </rPr>
      <t xml:space="preserve">(Eculleville, Omonville la Rogue, Digulleville,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</si>
  <si>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t>24C33</t>
  </si>
  <si>
    <r>
      <t xml:space="preserve">La Hague </t>
    </r>
    <r>
      <rPr>
        <i/>
        <sz val="11"/>
        <color rgb="FF000000"/>
        <rFont val="Arial"/>
        <family val="2"/>
      </rPr>
      <t xml:space="preserve">(Acqueville, Vasteville,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</si>
  <si>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t>24N35AC</t>
  </si>
  <si>
    <t>VAUVILLE -BIVILLE-ST CROIX- ACQUEVILLE</t>
  </si>
  <si>
    <r>
      <rPr>
        <sz val="11"/>
        <color rgb="FF000000"/>
        <rFont val="Arial"/>
        <family val="2"/>
      </rPr>
      <t xml:space="preserve">La Hague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Vauville</t>
    </r>
    <r>
      <rPr>
        <i/>
        <sz val="11"/>
        <color rgb="FF000000"/>
        <rFont val="Arial"/>
        <family val="2"/>
      </rPr>
      <t xml:space="preserve">, </t>
    </r>
    <r>
      <rPr>
        <b/>
        <i/>
        <sz val="11"/>
        <color rgb="FFFF0000"/>
        <rFont val="Arial"/>
        <family val="2"/>
      </rPr>
      <t>Biville , Sainte Croix Hague , Acqueville - 4 jours</t>
    </r>
    <r>
      <rPr>
        <i/>
        <sz val="11"/>
        <color rgb="FF000000"/>
        <rFont val="Arial"/>
        <family val="2"/>
      </rPr>
      <t>)</t>
    </r>
  </si>
  <si>
    <t>24N36AC</t>
  </si>
  <si>
    <t>OMONVILLE LA ROGUE-GREVILLE HAGUE</t>
  </si>
  <si>
    <r>
      <rPr>
        <sz val="11"/>
        <color rgb="FF000000"/>
        <rFont val="Arial"/>
        <family val="2"/>
      </rPr>
      <t xml:space="preserve">La Hague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Omonville la Rogue</t>
    </r>
    <r>
      <rPr>
        <i/>
        <sz val="11"/>
        <color rgb="FF000000"/>
        <rFont val="Arial"/>
        <family val="2"/>
      </rPr>
      <t xml:space="preserve">, </t>
    </r>
    <r>
      <rPr>
        <b/>
        <i/>
        <sz val="11"/>
        <color rgb="FFFF0000"/>
        <rFont val="Arial"/>
        <family val="2"/>
      </rPr>
      <t>Gréville Hague - 4 jours</t>
    </r>
    <r>
      <rPr>
        <i/>
        <sz val="11"/>
        <color rgb="FF000000"/>
        <rFont val="Arial"/>
        <family val="2"/>
      </rPr>
      <t>)</t>
    </r>
  </si>
  <si>
    <t xml:space="preserve">Cœur du Cotentin </t>
  </si>
  <si>
    <t>24C38</t>
  </si>
  <si>
    <r>
      <t xml:space="preserve">Rauville la Bigot, Bricquebec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 Bricquebec</t>
    </r>
    <r>
      <rPr>
        <i/>
        <sz val="11"/>
        <color rgb="FF000000"/>
        <rFont val="Arial"/>
        <family val="2"/>
      </rPr>
      <t>)</t>
    </r>
  </si>
  <si>
    <t>24C39</t>
  </si>
  <si>
    <r>
      <t xml:space="preserve">Bricquebec en Cotentin </t>
    </r>
    <r>
      <rPr>
        <i/>
        <sz val="11"/>
        <color rgb="FF000000"/>
        <rFont val="Arial"/>
        <family val="2"/>
      </rPr>
      <t xml:space="preserve">(Quettetot, </t>
    </r>
    <r>
      <rPr>
        <b/>
        <i/>
        <sz val="11"/>
        <color rgb="FFFF0000"/>
        <rFont val="Arial"/>
        <family val="2"/>
      </rPr>
      <t>collège Bricquebec</t>
    </r>
    <r>
      <rPr>
        <i/>
        <sz val="11"/>
        <color rgb="FF000000"/>
        <rFont val="Arial"/>
        <family val="2"/>
      </rPr>
      <t>)</t>
    </r>
  </si>
  <si>
    <t>24C40</t>
  </si>
  <si>
    <r>
      <t xml:space="preserve"> Rauville la Bigot,Breuville, Sottevast, Bricquebec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 Bricquebec</t>
    </r>
    <r>
      <rPr>
        <i/>
        <sz val="11"/>
        <color rgb="FF000000"/>
        <rFont val="Arial"/>
        <family val="2"/>
      </rPr>
      <t>)</t>
    </r>
  </si>
  <si>
    <t>24C41</t>
  </si>
  <si>
    <r>
      <t xml:space="preserve">Sottevast, Rocheville, Bricquebec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 Bricquebec</t>
    </r>
    <r>
      <rPr>
        <i/>
        <sz val="11"/>
        <color rgb="FF000000"/>
        <rFont val="Arial"/>
        <family val="2"/>
      </rPr>
      <t>)</t>
    </r>
  </si>
  <si>
    <t>24C44AC</t>
  </si>
  <si>
    <t>primaires Négreville - 4 jours</t>
  </si>
  <si>
    <t>24C45</t>
  </si>
  <si>
    <r>
      <t xml:space="preserve"> Rauville la Bigot, Breuville, Couville, Martinvast,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Plateforme Cherbourg ZA Martinvast</t>
    </r>
    <r>
      <rPr>
        <i/>
        <sz val="11"/>
        <color rgb="FF000000"/>
        <rFont val="Arial"/>
        <family val="2"/>
      </rPr>
      <t>)</t>
    </r>
  </si>
  <si>
    <t>24C46</t>
  </si>
  <si>
    <r>
      <t xml:space="preserve"> Rocheville, Bricquebec en Cotentin( Quettetot) Rauville la Bigot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Plateforme Cherbourg ZA Martinvast</t>
    </r>
    <r>
      <rPr>
        <i/>
        <sz val="11"/>
        <color rgb="FF000000"/>
        <rFont val="Arial"/>
        <family val="2"/>
      </rPr>
      <t>)</t>
    </r>
  </si>
  <si>
    <t>24C49AC</t>
  </si>
  <si>
    <t>Douve et Divette</t>
  </si>
  <si>
    <r>
      <t xml:space="preserve">Nouainville,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primaires collèges Ferronay Provinces Cherbourg</t>
    </r>
    <r>
      <rPr>
        <i/>
        <sz val="11"/>
        <color rgb="FF000000"/>
        <rFont val="Arial"/>
        <family val="2"/>
      </rPr>
      <t>)</t>
    </r>
  </si>
  <si>
    <t>24C50</t>
  </si>
  <si>
    <r>
      <t xml:space="preserve">Tollevast, Martinvast,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collèges Ferronay Provinces Cherbourg</t>
    </r>
    <r>
      <rPr>
        <i/>
        <sz val="11"/>
        <color rgb="FF000000"/>
        <rFont val="Arial"/>
        <family val="2"/>
      </rPr>
      <t>)</t>
    </r>
  </si>
  <si>
    <t>24C51</t>
  </si>
  <si>
    <r>
      <t xml:space="preserve">St Martin le Gréard, Hardinvast,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collèges Ferronay Provinces Cherbourg</t>
    </r>
    <r>
      <rPr>
        <i/>
        <sz val="11"/>
        <color rgb="FF000000"/>
        <rFont val="Arial"/>
        <family val="2"/>
      </rPr>
      <t>)</t>
    </r>
  </si>
  <si>
    <t>24C52</t>
  </si>
  <si>
    <r>
      <t xml:space="preserve">Virandeville, Couville, Hardinvast,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collèges Ferronay Provinces Cherbourg</t>
    </r>
    <r>
      <rPr>
        <i/>
        <sz val="11"/>
        <color rgb="FF000000"/>
        <rFont val="Arial"/>
        <family val="2"/>
      </rPr>
      <t>)</t>
    </r>
  </si>
  <si>
    <t>24C53</t>
  </si>
  <si>
    <r>
      <t xml:space="preserve">Virandeville, Sideville,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collèges Ferronay Provinces Cherbourg</t>
    </r>
    <r>
      <rPr>
        <i/>
        <sz val="11"/>
        <color rgb="FF000000"/>
        <rFont val="Arial"/>
        <family val="2"/>
      </rPr>
      <t>)</t>
    </r>
  </si>
  <si>
    <t>24C54</t>
  </si>
  <si>
    <r>
      <t xml:space="preserve">Teurthéville Hague, Virandeville,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collèges Ferronay Provinces Cherbourg</t>
    </r>
    <r>
      <rPr>
        <i/>
        <sz val="11"/>
        <color rgb="FF000000"/>
        <rFont val="Arial"/>
        <family val="2"/>
      </rPr>
      <t>)</t>
    </r>
  </si>
  <si>
    <t>24C55</t>
  </si>
  <si>
    <r>
      <t xml:space="preserve">Teurthéville Hague, Sideville, 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collèges Ferronay Provinces Cherbourg</t>
    </r>
    <r>
      <rPr>
        <i/>
        <sz val="11"/>
        <color rgb="FF000000"/>
        <rFont val="Arial"/>
        <family val="2"/>
      </rPr>
      <t>)</t>
    </r>
  </si>
  <si>
    <t>24C60AC</t>
  </si>
  <si>
    <t>TEURTHEVILLE HAGUE - SIDEVILLE</t>
  </si>
  <si>
    <t>Teurthéville Hague, Sideville - 4 jours</t>
  </si>
  <si>
    <t>24C61</t>
  </si>
  <si>
    <r>
      <t xml:space="preserve">Cherbourg en Cotentin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>Cherbourg collège Provinces retour LJ</t>
    </r>
    <r>
      <rPr>
        <i/>
        <sz val="11"/>
        <color rgb="FF000000"/>
        <rFont val="Arial"/>
        <family val="2"/>
      </rPr>
      <t>)</t>
    </r>
    <r>
      <rPr>
        <sz val="11"/>
        <color rgb="FF000000"/>
        <rFont val="Arial"/>
        <family val="2"/>
      </rPr>
      <t>, Martinvast, Tollevast, Hardinvast, St Martin le Gréard, Couville, Virandeville</t>
    </r>
  </si>
  <si>
    <t>24C63</t>
  </si>
  <si>
    <t>Les Pieux</t>
  </si>
  <si>
    <r>
      <t>Grosville, Bricquebosq,</t>
    </r>
    <r>
      <rPr>
        <b/>
        <sz val="11"/>
        <color rgb="FFFF0000"/>
        <rFont val="Arial"/>
        <family val="2"/>
      </rPr>
      <t xml:space="preserve"> collège Les Pieux</t>
    </r>
  </si>
  <si>
    <t>24C64</t>
  </si>
  <si>
    <r>
      <t xml:space="preserve">St Germain le Gaillard, Grosville, </t>
    </r>
    <r>
      <rPr>
        <b/>
        <sz val="11"/>
        <color rgb="FFFF0000"/>
        <rFont val="Arial"/>
        <family val="2"/>
      </rPr>
      <t>collège Les Pieux</t>
    </r>
  </si>
  <si>
    <t>24C65</t>
  </si>
  <si>
    <r>
      <t xml:space="preserve">Pierreville, St Germain le Gaillard, </t>
    </r>
    <r>
      <rPr>
        <b/>
        <sz val="11"/>
        <color rgb="FFFF0000"/>
        <rFont val="Arial"/>
        <family val="2"/>
      </rPr>
      <t>collège Les Pieux</t>
    </r>
  </si>
  <si>
    <t>24C66</t>
  </si>
  <si>
    <r>
      <t xml:space="preserve">Surtainville, </t>
    </r>
    <r>
      <rPr>
        <b/>
        <sz val="11"/>
        <color rgb="FFFF0000"/>
        <rFont val="Arial"/>
        <family val="2"/>
      </rPr>
      <t>collège Les Pieux</t>
    </r>
  </si>
  <si>
    <t>24C67</t>
  </si>
  <si>
    <r>
      <t xml:space="preserve">Surtainville, Le Rozel, </t>
    </r>
    <r>
      <rPr>
        <b/>
        <sz val="11"/>
        <color rgb="FFFF0000"/>
        <rFont val="Arial"/>
        <family val="2"/>
      </rPr>
      <t>collège Les Pieux</t>
    </r>
  </si>
  <si>
    <t>24C68</t>
  </si>
  <si>
    <r>
      <t xml:space="preserve">Sotteville, St Christophe du Foc, </t>
    </r>
    <r>
      <rPr>
        <b/>
        <sz val="11"/>
        <color rgb="FFFF0000"/>
        <rFont val="Arial"/>
        <family val="2"/>
      </rPr>
      <t>collège Flamanville</t>
    </r>
  </si>
  <si>
    <t>24C69</t>
  </si>
  <si>
    <r>
      <t xml:space="preserve">Helleville, Héauville, Siouville Hague, Tréauville, </t>
    </r>
    <r>
      <rPr>
        <b/>
        <sz val="11"/>
        <color rgb="FFFF0000"/>
        <rFont val="Arial"/>
        <family val="2"/>
      </rPr>
      <t>collège Flamanville</t>
    </r>
  </si>
  <si>
    <t>24C70</t>
  </si>
  <si>
    <r>
      <t xml:space="preserve">Héauville, Siouville Hague, </t>
    </r>
    <r>
      <rPr>
        <b/>
        <sz val="11"/>
        <color rgb="FFFF0000"/>
        <rFont val="Arial"/>
        <family val="2"/>
      </rPr>
      <t>collège Flamanville</t>
    </r>
  </si>
  <si>
    <t>24C71</t>
  </si>
  <si>
    <r>
      <t xml:space="preserve">Benoistville, Tréauville, </t>
    </r>
    <r>
      <rPr>
        <b/>
        <sz val="11"/>
        <color rgb="FFFF0000"/>
        <rFont val="Arial"/>
        <family val="2"/>
      </rPr>
      <t>collège Flamanville</t>
    </r>
  </si>
  <si>
    <t>24C72AC</t>
  </si>
  <si>
    <t>HEAUVILLE - HELLEVILLE</t>
  </si>
  <si>
    <t>Héauville, Helleville - 4 jours</t>
  </si>
  <si>
    <t>24C75</t>
  </si>
  <si>
    <t>Les Pieux / Cherbourg En Cotentin</t>
  </si>
  <si>
    <r>
      <t xml:space="preserve">Le Rozel, Surtainville, St Germain le Gaillard, </t>
    </r>
    <r>
      <rPr>
        <b/>
        <sz val="11"/>
        <color rgb="FF000000"/>
        <rFont val="Arial"/>
        <family val="2"/>
      </rPr>
      <t>(Les Pieux Zone de La Fosse</t>
    </r>
    <r>
      <rPr>
        <sz val="11"/>
        <color rgb="FF000000"/>
        <rFont val="Arial"/>
        <family val="2"/>
      </rPr>
      <t xml:space="preserve">)  ,Benoistville , Virandeville, Sideville, Martinvast </t>
    </r>
    <r>
      <rPr>
        <sz val="11"/>
        <color rgb="FFC00000"/>
        <rFont val="Arial"/>
        <family val="2"/>
      </rPr>
      <t xml:space="preserve">( </t>
    </r>
    <r>
      <rPr>
        <b/>
        <i/>
        <sz val="11"/>
        <color rgb="FFC00000"/>
        <rFont val="Arial"/>
        <family val="2"/>
      </rPr>
      <t xml:space="preserve">Direct établissements Centre Ville   Cherbourg En Cotentin ) </t>
    </r>
  </si>
  <si>
    <t>24C77</t>
  </si>
  <si>
    <t>24C78</t>
  </si>
  <si>
    <r>
      <t xml:space="preserve">Heauville, Siouville Hague , Helleville, St Christophe du Foc, Virandeville 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 xml:space="preserve">Plateforme ZA Martinvast, Cherbourg En Cotentin </t>
    </r>
    <r>
      <rPr>
        <i/>
        <sz val="11"/>
        <color rgb="FF000000"/>
        <rFont val="Arial"/>
        <family val="2"/>
      </rPr>
      <t>)</t>
    </r>
  </si>
  <si>
    <t>24N79AC</t>
  </si>
  <si>
    <t>SAINT CHRISTOPHE - SOTTEVILLE</t>
  </si>
  <si>
    <r>
      <t xml:space="preserve">St Christophe du Foc, </t>
    </r>
    <r>
      <rPr>
        <b/>
        <sz val="11"/>
        <color rgb="FFFF0000"/>
        <rFont val="Arial"/>
        <family val="2"/>
      </rPr>
      <t>primaires Sotteville - 4 jours</t>
    </r>
  </si>
  <si>
    <t>24N80AC</t>
  </si>
  <si>
    <t>BENOISVILLE - SOTTEVILLE</t>
  </si>
  <si>
    <r>
      <t xml:space="preserve">Benoistville, </t>
    </r>
    <r>
      <rPr>
        <b/>
        <sz val="11"/>
        <color rgb="FFFF0000"/>
        <rFont val="Arial"/>
        <family val="2"/>
      </rPr>
      <t>primaires Sotteville - 4 jours</t>
    </r>
  </si>
  <si>
    <t>24N81AC</t>
  </si>
  <si>
    <t>LE ROZEL - PERREVILLE - ST GERMAIN</t>
  </si>
  <si>
    <r>
      <t xml:space="preserve">Le Rozel, </t>
    </r>
    <r>
      <rPr>
        <b/>
        <sz val="11"/>
        <color rgb="FFFF0000"/>
        <rFont val="Arial"/>
        <family val="2"/>
      </rPr>
      <t>St Germain le Gaillard, Pierreville - 4 jours</t>
    </r>
  </si>
  <si>
    <t>24N82AC</t>
  </si>
  <si>
    <t>BRICQUEBOCQ - GROSVILLE</t>
  </si>
  <si>
    <t>Bricquebosq, Grosville - 4 jours</t>
  </si>
  <si>
    <t>24N83AC</t>
  </si>
  <si>
    <t>BIVILLE - VASTEVILLE</t>
  </si>
  <si>
    <r>
      <t xml:space="preserve">Vasteville , </t>
    </r>
    <r>
      <rPr>
        <b/>
        <sz val="11"/>
        <color rgb="FFFF0000"/>
        <rFont val="Arial"/>
        <family val="2"/>
      </rPr>
      <t>Biville - 4 jours</t>
    </r>
  </si>
  <si>
    <t>24C85</t>
  </si>
  <si>
    <r>
      <t xml:space="preserve">Sottevast, St Martin Le Greard , Hardinvast, Martinvast  </t>
    </r>
    <r>
      <rPr>
        <i/>
        <sz val="11"/>
        <color rgb="FF000000"/>
        <rFont val="Arial"/>
        <family val="2"/>
      </rPr>
      <t>(</t>
    </r>
    <r>
      <rPr>
        <b/>
        <i/>
        <sz val="11"/>
        <color rgb="FFFF0000"/>
        <rFont val="Arial"/>
        <family val="2"/>
      </rPr>
      <t xml:space="preserve">Plateforme ZA Martinvast, Cherbourg En Cotentin </t>
    </r>
    <r>
      <rPr>
        <i/>
        <sz val="11"/>
        <color rgb="FF000000"/>
        <rFont val="Arial"/>
        <family val="2"/>
      </rPr>
      <t>)</t>
    </r>
  </si>
  <si>
    <t>131 (59)</t>
  </si>
  <si>
    <t>24C47</t>
  </si>
  <si>
    <t>S2</t>
  </si>
  <si>
    <t>Cœur du Cotentin</t>
  </si>
  <si>
    <t>St Sauveur le Vicomte, Bricquebec (SEGPA Bricquebec)</t>
  </si>
  <si>
    <t>S2'!A1</t>
  </si>
  <si>
    <t>Ligne :S2 - SEGPA-ST-SAUVEUR-LE-VICOMTE-BRICQUEBEC</t>
  </si>
  <si>
    <t>ALLER - S2A</t>
  </si>
  <si>
    <t>S2A1</t>
  </si>
  <si>
    <t>RETOUR- S2R</t>
  </si>
  <si>
    <t>S2R1</t>
  </si>
  <si>
    <t>Montebourg</t>
  </si>
  <si>
    <t>23C29AC</t>
  </si>
  <si>
    <t xml:space="preserve">Vallée de l'Ouve </t>
  </si>
  <si>
    <r>
      <t xml:space="preserve">Taillepied, Neuville en Beaumont, Besneville, </t>
    </r>
    <r>
      <rPr>
        <b/>
        <sz val="11"/>
        <color rgb="FFFF0000"/>
        <rFont val="Arial"/>
        <family val="2"/>
      </rPr>
      <t>primaires et collèges St Sauveur le Vicomte</t>
    </r>
  </si>
  <si>
    <t>23C30AC</t>
  </si>
  <si>
    <r>
      <t>Catteville, Rauville la Place,</t>
    </r>
    <r>
      <rPr>
        <b/>
        <sz val="11"/>
        <color rgb="FFFF0000"/>
        <rFont val="Arial"/>
        <family val="2"/>
      </rPr>
      <t xml:space="preserve"> primaires et collèges St Sauveur le Vicomte</t>
    </r>
  </si>
  <si>
    <t>23C32AC</t>
  </si>
  <si>
    <t>COLOMBY-ORGLANDES</t>
  </si>
  <si>
    <r>
      <t xml:space="preserve">Reigneville Bocage, Hautteville Bocage, Biniville, </t>
    </r>
    <r>
      <rPr>
        <b/>
        <sz val="11"/>
        <color rgb="FFFF0000"/>
        <rFont val="Arial"/>
        <family val="2"/>
      </rPr>
      <t>Colomby, Orglandes - 4 jours</t>
    </r>
  </si>
  <si>
    <t>23C36</t>
  </si>
  <si>
    <t>VALOGNES-EN-COTENTIN</t>
  </si>
  <si>
    <r>
      <t xml:space="preserve">Huberville, </t>
    </r>
    <r>
      <rPr>
        <b/>
        <sz val="11"/>
        <color rgb="FFFF0000"/>
        <rFont val="Arial"/>
        <family val="2"/>
      </rPr>
      <t>primaire privé collèges et lycée Valognes</t>
    </r>
  </si>
  <si>
    <t>23C37</t>
  </si>
  <si>
    <r>
      <t>Yvetot Bocage,</t>
    </r>
    <r>
      <rPr>
        <b/>
        <sz val="11"/>
        <color rgb="FFFF0000"/>
        <rFont val="Arial"/>
        <family val="2"/>
      </rPr>
      <t xml:space="preserve"> primaire privé collèges et lycée Valognes</t>
    </r>
  </si>
  <si>
    <t>23C39</t>
  </si>
  <si>
    <r>
      <t>St Joseph, Brix,</t>
    </r>
    <r>
      <rPr>
        <b/>
        <sz val="11"/>
        <color rgb="FFFF0000"/>
        <rFont val="Arial"/>
        <family val="2"/>
      </rPr>
      <t xml:space="preserve"> primaire privé collèges et lycée Valognes</t>
    </r>
  </si>
  <si>
    <t>23C47</t>
  </si>
  <si>
    <r>
      <t xml:space="preserve">Huberville, </t>
    </r>
    <r>
      <rPr>
        <b/>
        <sz val="11"/>
        <color rgb="FFFF0000"/>
        <rFont val="Arial"/>
        <family val="2"/>
      </rPr>
      <t xml:space="preserve">primaires collèges Valognes - 4 jours </t>
    </r>
  </si>
  <si>
    <r>
      <t xml:space="preserve">Rauville la Bigot, Sottevast, Rocheville, </t>
    </r>
    <r>
      <rPr>
        <b/>
        <sz val="11"/>
        <color rgb="FFFF0000"/>
        <rFont val="Arial"/>
        <family val="2"/>
      </rPr>
      <t>collèges et lycée Valognes</t>
    </r>
  </si>
  <si>
    <t>ROND POINT PERETTE - SOTTEVAST</t>
  </si>
  <si>
    <t>LA RADE - SOTTEVAST</t>
  </si>
  <si>
    <t>MONT MABIRE - SOTTEVAST</t>
  </si>
  <si>
    <t>23C31AC</t>
  </si>
  <si>
    <r>
      <t xml:space="preserve">Biniville, Golleville, Nehou, Ste Colombe, </t>
    </r>
    <r>
      <rPr>
        <b/>
        <sz val="11"/>
        <color rgb="FFFF0000"/>
        <rFont val="Arial"/>
        <family val="2"/>
      </rPr>
      <t>primaires et collèges St Sauveur le Vicomte</t>
    </r>
  </si>
  <si>
    <t xml:space="preserve"> COLLEGE BARBEY - SAINT-SAUVEUR-LE</t>
  </si>
  <si>
    <t>GOLLEVILLE</t>
  </si>
  <si>
    <t>LE HAMEAU DES FORGES - GOLLEVILLE</t>
  </si>
  <si>
    <t>LE BOURG - GOLLEVILLE (5010487A)</t>
  </si>
  <si>
    <t>NEHOU</t>
  </si>
  <si>
    <t>LE BOURG - NEHOU</t>
  </si>
  <si>
    <t>SAINTE-COLOMBE</t>
  </si>
  <si>
    <t>SALLE COMMUNALE - SAINTE-COLOMBE</t>
  </si>
  <si>
    <t>COLLEGE BARBEY - SAINT-SAUVEUR</t>
  </si>
  <si>
    <t>LE BOURG - GOLLEVILLE</t>
  </si>
  <si>
    <t>N1</t>
  </si>
  <si>
    <t>N2</t>
  </si>
  <si>
    <t>N3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</si>
  <si>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</si>
  <si>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</si>
  <si>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</si>
  <si>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</si>
  <si>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</si>
  <si>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</si>
  <si>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</si>
  <si>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</si>
  <si>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</si>
  <si>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r>
      <t>Plateforme d'échange " 3 Hangars ",</t>
    </r>
    <r>
      <rPr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>Lycée Millet, Lycée Doucet , Equeurdreville Mairie,</t>
    </r>
  </si>
  <si>
    <r>
      <t>Plateforme d'échange " 3 Hangars ",</t>
    </r>
    <r>
      <rPr>
        <b/>
        <i/>
        <sz val="11"/>
        <color rgb="FFFF0000"/>
        <rFont val="Arial"/>
        <family val="2"/>
      </rPr>
      <t xml:space="preserve"> Schuman, Quai Collins</t>
    </r>
  </si>
  <si>
    <r>
      <t>Plateforme d'échange " Surcouf ",</t>
    </r>
    <r>
      <rPr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>Lycée Tocqueville , LEP Sauxmarais,</t>
    </r>
  </si>
  <si>
    <r>
      <t xml:space="preserve">Plateforme d'échange " Surcouf ", </t>
    </r>
    <r>
      <rPr>
        <b/>
        <i/>
        <sz val="11"/>
        <color rgb="FFFF0000"/>
        <rFont val="Arial"/>
        <family val="2"/>
      </rPr>
      <t>Equeurdreville Mairie, Lycée Doucet ,  Lycée Millet ,</t>
    </r>
  </si>
  <si>
    <r>
      <t xml:space="preserve">Plateforme d'échange " Surcouf ", </t>
    </r>
    <r>
      <rPr>
        <b/>
        <i/>
        <sz val="11"/>
        <color rgb="FFFF0000"/>
        <rFont val="Arial"/>
        <family val="2"/>
      </rPr>
      <t xml:space="preserve">Equeurdreville Mairie, Lycée Doucet ,  Lycée Millet, IUT, </t>
    </r>
  </si>
  <si>
    <r>
      <t>Plateforme d'échange " 3 Hangars ",</t>
    </r>
    <r>
      <rPr>
        <i/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>Lycée Millet , IUT,</t>
    </r>
  </si>
  <si>
    <r>
      <t>Plateforme d'échange " 3 Hangars ",</t>
    </r>
    <r>
      <rPr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>Lycée Tocqueville , LEP Sauxmarais,</t>
    </r>
  </si>
  <si>
    <t xml:space="preserve">Cœur Cotentin /Douve et Divette/ Cherbourg En Cotentin </t>
  </si>
  <si>
    <r>
      <t>Plateforme d'échange " ZA Martinvast ",</t>
    </r>
    <r>
      <rPr>
        <b/>
        <i/>
        <sz val="11"/>
        <color rgb="FFFF0000"/>
        <rFont val="Arial"/>
        <family val="2"/>
      </rPr>
      <t xml:space="preserve"> Schuman, Quai Collins</t>
    </r>
  </si>
  <si>
    <r>
      <t>Plateforme d'échange " ZA Martinvast ",</t>
    </r>
    <r>
      <rPr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>Lycée Tocqueville , LEP Sauxmarais,</t>
    </r>
  </si>
  <si>
    <t xml:space="preserve">Les Pieux /Douve et Divette/ Cherbourg En Cotentin </t>
  </si>
  <si>
    <r>
      <t>Plateforme d'échange " ZA Martinvast ",</t>
    </r>
    <r>
      <rPr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 xml:space="preserve">Lycée Millet, Lycée Doucet , Equeurdreville Mairie </t>
    </r>
  </si>
  <si>
    <r>
      <t>Plateforme d'échange " ZA Martinvast ",</t>
    </r>
    <r>
      <rPr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>Lycée Millet , Lycée Doucet, IUT,</t>
    </r>
  </si>
  <si>
    <r>
      <t xml:space="preserve">Flamanville, </t>
    </r>
    <r>
      <rPr>
        <b/>
        <sz val="11"/>
        <color rgb="FF000000"/>
        <rFont val="Arial"/>
        <family val="2"/>
      </rPr>
      <t xml:space="preserve">(Les Pieux Zone de La Fosse)  </t>
    </r>
    <r>
      <rPr>
        <sz val="11"/>
        <color rgb="FF000000"/>
        <rFont val="Arial"/>
        <family val="2"/>
      </rPr>
      <t xml:space="preserve">,Benoistville , Virandeville, Sideville, Martinvast </t>
    </r>
    <r>
      <rPr>
        <b/>
        <i/>
        <sz val="11"/>
        <color rgb="FFFF0000"/>
        <rFont val="Arial"/>
        <family val="2"/>
      </rPr>
      <t>(Direct établissements , Ouest Cherbourg En Cotentin )</t>
    </r>
  </si>
  <si>
    <r>
      <t>Portbail Sur Mer, Barneville Carteret , Les Moitiers D'Allonne,Pierreville ,Les Pieux, Benoistville, Virandeville, Sideville , Martinvast ,</t>
    </r>
    <r>
      <rPr>
        <b/>
        <i/>
        <sz val="11"/>
        <color rgb="FFFF0000"/>
        <rFont val="Arial"/>
        <family val="2"/>
      </rPr>
      <t>(Direct établissements , centre- ville  Cherbourg En Cotentin )</t>
    </r>
  </si>
  <si>
    <t>N1'!A1</t>
  </si>
  <si>
    <t>N2'!A1</t>
  </si>
  <si>
    <t>N3'!A1</t>
  </si>
  <si>
    <t>N5'!A1</t>
  </si>
  <si>
    <t>N6'!A1</t>
  </si>
  <si>
    <t>N7'!A1</t>
  </si>
  <si>
    <t>N8'!A1</t>
  </si>
  <si>
    <t>N9'!A1</t>
  </si>
  <si>
    <t>N10'!A1</t>
  </si>
  <si>
    <t>N11'!A1</t>
  </si>
  <si>
    <t>N12'!A1</t>
  </si>
  <si>
    <t>N13'!A1</t>
  </si>
  <si>
    <r>
      <t>Plateforme d'échange " ZA Martinvast ",</t>
    </r>
    <r>
      <rPr>
        <sz val="11"/>
        <color rgb="FFFF0000"/>
        <rFont val="Arial"/>
        <family val="2"/>
      </rPr>
      <t xml:space="preserve"> </t>
    </r>
    <r>
      <rPr>
        <b/>
        <i/>
        <sz val="11"/>
        <color rgb="FFFF0000"/>
        <rFont val="Arial"/>
        <family val="2"/>
      </rPr>
      <t xml:space="preserve">Schuman, </t>
    </r>
  </si>
  <si>
    <t>ECOLE LE VRETOT</t>
  </si>
  <si>
    <t>ECOLE QUETTETOT</t>
  </si>
  <si>
    <t>Vretot, Quettetot - 4 jours</t>
  </si>
  <si>
    <t>LE VRETOT - QUETTETOT</t>
  </si>
  <si>
    <t>24N84AC</t>
  </si>
  <si>
    <t>VA10</t>
  </si>
  <si>
    <t>VA11</t>
  </si>
  <si>
    <t>LH01A</t>
  </si>
  <si>
    <t>LH10</t>
  </si>
  <si>
    <t>LH11</t>
  </si>
  <si>
    <t>LH12</t>
  </si>
  <si>
    <t>LH13</t>
  </si>
  <si>
    <t>LH14</t>
  </si>
  <si>
    <t>LH15</t>
  </si>
  <si>
    <t>CH20</t>
  </si>
  <si>
    <t>CH21</t>
  </si>
  <si>
    <t>CH30</t>
  </si>
  <si>
    <t>CH31</t>
  </si>
  <si>
    <t>CH32</t>
  </si>
  <si>
    <t>CH22</t>
  </si>
  <si>
    <t>LH02A</t>
  </si>
  <si>
    <t>LH03A</t>
  </si>
  <si>
    <t>LH04A</t>
  </si>
  <si>
    <t>LH05A</t>
  </si>
  <si>
    <t>LH17</t>
  </si>
  <si>
    <t>CH40</t>
  </si>
  <si>
    <t>CH41</t>
  </si>
  <si>
    <t>LP10</t>
  </si>
  <si>
    <t>LP11</t>
  </si>
  <si>
    <t>LP12</t>
  </si>
  <si>
    <t>LP13</t>
  </si>
  <si>
    <t>LP14</t>
  </si>
  <si>
    <t>LP01A</t>
  </si>
  <si>
    <t>CH52</t>
  </si>
  <si>
    <t>CH42</t>
  </si>
  <si>
    <t>CH43</t>
  </si>
  <si>
    <t>LP03N</t>
  </si>
  <si>
    <t>LP04N</t>
  </si>
  <si>
    <t>LP05N</t>
  </si>
  <si>
    <t>CH51</t>
  </si>
  <si>
    <t>CH54</t>
  </si>
  <si>
    <t>CH55</t>
  </si>
  <si>
    <t xml:space="preserve">23C05AC
</t>
  </si>
  <si>
    <t>8:10</t>
  </si>
  <si>
    <t>ECOLE LEFILLIATRE - NOTRE DAME- MONTEBOURG</t>
  </si>
  <si>
    <t xml:space="preserve">ECOLE DU GRAND CLOS - MONTEBOURG </t>
  </si>
  <si>
    <r>
      <t xml:space="preserve">St Cyr du Bocage, Hemevez, Flottemanville, Sortosville Bocage, </t>
    </r>
    <r>
      <rPr>
        <b/>
        <sz val="11"/>
        <color rgb="FFFF0000"/>
        <rFont val="Arial"/>
        <family val="2"/>
      </rPr>
      <t xml:space="preserve">primaires collèges et lycée Montebourg </t>
    </r>
  </si>
  <si>
    <t>07:28</t>
  </si>
  <si>
    <t>07:30</t>
  </si>
  <si>
    <t>07:32</t>
  </si>
  <si>
    <t>07:36</t>
  </si>
  <si>
    <t>07:40</t>
  </si>
  <si>
    <t>07:43</t>
  </si>
  <si>
    <t>07:50</t>
  </si>
  <si>
    <t>08:00</t>
  </si>
  <si>
    <r>
      <t xml:space="preserve">La Hague </t>
    </r>
    <r>
      <rPr>
        <i/>
        <sz val="11"/>
        <color rgb="FF000000"/>
        <rFont val="Arial"/>
        <family val="2"/>
      </rPr>
      <t xml:space="preserve">( Herqueville, Jobourg ,Auderville, St Germain des Vaux, Omonville la Petite,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</si>
  <si>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r>
      <t xml:space="preserve">La Hague </t>
    </r>
    <r>
      <rPr>
        <i/>
        <sz val="11"/>
        <color rgb="FF000000"/>
        <rFont val="Arial"/>
        <family val="2"/>
      </rPr>
      <t xml:space="preserve">(Gréville Hague, Urville Nacqueville,  </t>
    </r>
    <r>
      <rPr>
        <b/>
        <i/>
        <sz val="11"/>
        <color rgb="FFFF0000"/>
        <rFont val="Arial"/>
        <family val="2"/>
      </rPr>
      <t>collège Beaumont Hague</t>
    </r>
    <r>
      <rPr>
        <i/>
        <sz val="11"/>
        <color rgb="FF000000"/>
        <rFont val="Arial"/>
        <family val="2"/>
      </rPr>
      <t>)</t>
    </r>
  </si>
  <si>
    <t xml:space="preserve">B - Correspondance ,  ligne A  vers MFR en période scolaire / N8 établissements centre- Ville </t>
  </si>
  <si>
    <t>LES DORIES  (VAL FABIEN) -VASTEVILLE</t>
  </si>
  <si>
    <t xml:space="preserve">Navette N°3 </t>
  </si>
  <si>
    <t>RUE MILCENT-BEAUMONT HAGUE</t>
  </si>
  <si>
    <t xml:space="preserve">Navette N°8 </t>
  </si>
  <si>
    <t xml:space="preserve">Navette N°7 </t>
  </si>
  <si>
    <t xml:space="preserve">Navette N°6 </t>
  </si>
  <si>
    <t xml:space="preserve">Navette N°1 </t>
  </si>
  <si>
    <t xml:space="preserve">Navette N°2 </t>
  </si>
  <si>
    <t xml:space="preserve">Navette N°5 </t>
  </si>
  <si>
    <t xml:space="preserve">Navette N°9 </t>
  </si>
  <si>
    <t xml:space="preserve">Navette N°10 </t>
  </si>
  <si>
    <t xml:space="preserve">Navette N°11 </t>
  </si>
  <si>
    <t xml:space="preserve">Navette N°12 </t>
  </si>
  <si>
    <t xml:space="preserve">Navette N°13 </t>
  </si>
  <si>
    <t>RETOUR - S13 R</t>
  </si>
  <si>
    <t>ALLER - S13 A</t>
  </si>
  <si>
    <t>S13-R1</t>
  </si>
  <si>
    <t>S13-R2</t>
  </si>
  <si>
    <t>S13-A1</t>
  </si>
  <si>
    <t>Lot n°1 : A</t>
  </si>
  <si>
    <t>Lot n°1 : Secteur A</t>
  </si>
  <si>
    <t>Lot n°2 : Secteur A</t>
  </si>
  <si>
    <t>CH51-A1</t>
  </si>
  <si>
    <t>ALLER - CH51-A</t>
  </si>
  <si>
    <t>RETOUR - CH51-R</t>
  </si>
  <si>
    <t>CH51-R1</t>
  </si>
  <si>
    <t>CH51-R2</t>
  </si>
  <si>
    <t>ALLER - CH52-A</t>
  </si>
  <si>
    <t>CH52-A1</t>
  </si>
  <si>
    <t>RETOUR - CH52-R</t>
  </si>
  <si>
    <t>CH52-R1</t>
  </si>
  <si>
    <t>CH52-R2</t>
  </si>
  <si>
    <t>S13</t>
  </si>
  <si>
    <t>ALLER - VA10A1</t>
  </si>
  <si>
    <t>ALLER - VA11A1</t>
  </si>
  <si>
    <t xml:space="preserve">ALLER - LH01A1 </t>
  </si>
  <si>
    <t xml:space="preserve">RETOUR- LH01R1 </t>
  </si>
  <si>
    <t>ALLER - LH10A1</t>
  </si>
  <si>
    <t>LH10A1</t>
  </si>
  <si>
    <t>RETOUR - LH10R1</t>
  </si>
  <si>
    <t>LH10R1</t>
  </si>
  <si>
    <t>Ligne : LH11 - URVILLE-NACQUEVILLE-BEAUMONT-HAGUE</t>
  </si>
  <si>
    <t>ALLER - LH11A1</t>
  </si>
  <si>
    <t>RETOUR - LH11R1</t>
  </si>
  <si>
    <t>ALLER - LH12A1</t>
  </si>
  <si>
    <t>RETOUR - LH12R1</t>
  </si>
  <si>
    <t>ALLER - LH13A1</t>
  </si>
  <si>
    <t>RETOUR - LH13R1</t>
  </si>
  <si>
    <t>ALLER - LH14A1</t>
  </si>
  <si>
    <t>RETOUR - LH14R1</t>
  </si>
  <si>
    <t>ALLER - LH15A1</t>
  </si>
  <si>
    <t>RETOUR - LH15R1</t>
  </si>
  <si>
    <t>ALLER - CH20A1</t>
  </si>
  <si>
    <t>CH20A1</t>
  </si>
  <si>
    <t>RETOUR - CH20R1</t>
  </si>
  <si>
    <t>CH20R1</t>
  </si>
  <si>
    <t>ALLER - CH21A1</t>
  </si>
  <si>
    <t>RETOUR - CH21R1</t>
  </si>
  <si>
    <t>ALLER - CH30A1</t>
  </si>
  <si>
    <t>RETOUR - CH30R1</t>
  </si>
  <si>
    <t>CH30R1</t>
  </si>
  <si>
    <t>ALLER - CH31A1</t>
  </si>
  <si>
    <t>RETOUR - CH31R1</t>
  </si>
  <si>
    <t>ALLER - CH32 A1</t>
  </si>
  <si>
    <t>RETOUR - CH32 R1</t>
  </si>
  <si>
    <t>ALLER - CH22A1</t>
  </si>
  <si>
    <t>RETOUR - CH22R1</t>
  </si>
  <si>
    <t>ALLER - LH02A1</t>
  </si>
  <si>
    <t>RETOUR - LH02R1</t>
  </si>
  <si>
    <t>ALLER - LH03A1</t>
  </si>
  <si>
    <t>RETOUR - LH03R1</t>
  </si>
  <si>
    <t>ALLER - LH04A1</t>
  </si>
  <si>
    <t>RETOUR - LH04R1</t>
  </si>
  <si>
    <t>ALLER - LH05A1</t>
  </si>
  <si>
    <t>RETOUR - LH05R1</t>
  </si>
  <si>
    <t>ALLER - LH17A1</t>
  </si>
  <si>
    <t>RETOUR - LH17R1</t>
  </si>
  <si>
    <t>ALLER - CH40A1</t>
  </si>
  <si>
    <t>RETOUR - CH40R1 et R2</t>
  </si>
  <si>
    <t>ALLER - CH41A1</t>
  </si>
  <si>
    <t>RETOUR - CH41R1 et R2</t>
  </si>
  <si>
    <t>RETOUR - CH11R1</t>
  </si>
  <si>
    <t>ALLER - CH11A1</t>
  </si>
  <si>
    <t>ALLER - CH12A1</t>
  </si>
  <si>
    <t>RETOUR - CH12R1</t>
  </si>
  <si>
    <t>ALLER - CH13A1</t>
  </si>
  <si>
    <t>RETOUR - CH13R1</t>
  </si>
  <si>
    <t>ALLER - CH14A1</t>
  </si>
  <si>
    <t>RETOUR - CH14R1</t>
  </si>
  <si>
    <t>ALLER - CH15A1</t>
  </si>
  <si>
    <t>RETOUR - CH15R1</t>
  </si>
  <si>
    <t>ALLER - VA01A1</t>
  </si>
  <si>
    <t>RETOUR -  VA01R1</t>
  </si>
  <si>
    <t>ALLER - CH16A1</t>
  </si>
  <si>
    <t>RETOUR - CH16R1</t>
  </si>
  <si>
    <t>RETOUR- CH17R1</t>
  </si>
  <si>
    <t>ALLER - LP10A1</t>
  </si>
  <si>
    <t>ALLER - LP11A1</t>
  </si>
  <si>
    <t>RETOUR - LP11R1</t>
  </si>
  <si>
    <t>ALLER - LP12A1</t>
  </si>
  <si>
    <t>RETOUR - LP12R1</t>
  </si>
  <si>
    <t>ALLER - LP13A1</t>
  </si>
  <si>
    <t>RETOUR - LP13R1</t>
  </si>
  <si>
    <t>ALLER - LP14A1</t>
  </si>
  <si>
    <t>RETOUR - LP14R1</t>
  </si>
  <si>
    <t>COLLEGE - FLAMANVILLE</t>
  </si>
  <si>
    <t>COLLEGE- FLAMANVILLE</t>
  </si>
  <si>
    <t>ALLER - LP01A1</t>
  </si>
  <si>
    <t>RETOUR - LP01R1</t>
  </si>
  <si>
    <t>ALLER - CH54A1</t>
  </si>
  <si>
    <t>RETOUR - CH54R1</t>
  </si>
  <si>
    <t>ALLER - CH55A1</t>
  </si>
  <si>
    <t>CH55A1</t>
  </si>
  <si>
    <t>RETOUR - CH55R1</t>
  </si>
  <si>
    <t>ALLER - CH42A1</t>
  </si>
  <si>
    <t>RETOUR - CH42R1 et R2</t>
  </si>
  <si>
    <t>ALLER - CH43A1</t>
  </si>
  <si>
    <t>RETOUR - CH43R1 et R2</t>
  </si>
  <si>
    <t>ALLER - LH06A1</t>
  </si>
  <si>
    <t>RETOUR - LH06R1</t>
  </si>
  <si>
    <t>ALLER - LH07A1</t>
  </si>
  <si>
    <t>ALLER - LP02A1</t>
  </si>
  <si>
    <t>RETOUR - LP02R1</t>
  </si>
  <si>
    <t>ALLER - MT05A</t>
  </si>
  <si>
    <t>MT05A1</t>
  </si>
  <si>
    <t xml:space="preserve">RETOUR - MT05R1 </t>
  </si>
  <si>
    <t>MT05R1</t>
  </si>
  <si>
    <t>ALLER - VO03A1</t>
  </si>
  <si>
    <t>RETOUR - VO03R1</t>
  </si>
  <si>
    <t>ALLER - VO04A1</t>
  </si>
  <si>
    <t>RETOUR - VO04R1</t>
  </si>
  <si>
    <t>ALLER - VO05A1</t>
  </si>
  <si>
    <t>RETOUR - VO05R1</t>
  </si>
  <si>
    <t>ALLER - VO06A1</t>
  </si>
  <si>
    <t>RETOUR- VO06R1</t>
  </si>
  <si>
    <t>ALLER - VA02A1</t>
  </si>
  <si>
    <t>RETOUR- VA02R1</t>
  </si>
  <si>
    <t>ALLER - VA04A1</t>
  </si>
  <si>
    <t>RETOUR - VA04A1</t>
  </si>
  <si>
    <t>RETOUR - VA10R1</t>
  </si>
  <si>
    <t>ALLER - CH08SA1</t>
  </si>
  <si>
    <t>RETOUR - CH08SR1</t>
  </si>
  <si>
    <t>ALLER - CH09A1</t>
  </si>
  <si>
    <t>RETOUR - CH09R1</t>
  </si>
  <si>
    <t>ALLER - LH16A1</t>
  </si>
  <si>
    <t>RETOUR - LH16R1</t>
  </si>
  <si>
    <t>ALLER - BQ02A1</t>
  </si>
  <si>
    <t>RETOUR - BQ02R1</t>
  </si>
  <si>
    <t>ALLER - BQ03A1</t>
  </si>
  <si>
    <t>RETOUR - BQ03R1</t>
  </si>
  <si>
    <t>ALLER - BQ04A1</t>
  </si>
  <si>
    <t>RETOUR - BQ04R1</t>
  </si>
  <si>
    <t>ALLER - BQ05A1</t>
  </si>
  <si>
    <t>RETOUR- BQ05R1</t>
  </si>
  <si>
    <t>ALLER - CC05A1</t>
  </si>
  <si>
    <t>RETOUR - CC05R1</t>
  </si>
  <si>
    <t>RETOUR - VA11R1 et R2</t>
  </si>
  <si>
    <t>ALLER - CH01A1 et A2</t>
  </si>
  <si>
    <t>RETOUR - CH01R1</t>
  </si>
  <si>
    <t>ALLER - DD02A1</t>
  </si>
  <si>
    <t>RETOUR - DD02R1</t>
  </si>
  <si>
    <t>ALLER - LP06A1</t>
  </si>
  <si>
    <t>RETOUR- LP06R1</t>
  </si>
  <si>
    <t>ALLER - LP07A1</t>
  </si>
  <si>
    <t>RETOUR - LP07R1</t>
  </si>
  <si>
    <t>ALLER - LP08A1</t>
  </si>
  <si>
    <t>RETOUR - LP08R1</t>
  </si>
  <si>
    <t>ALLER - LP09A1</t>
  </si>
  <si>
    <t>RETOUR - LP09R1</t>
  </si>
  <si>
    <t>RETOUR - LP10R1</t>
  </si>
  <si>
    <t>ALLER - LP03A1</t>
  </si>
  <si>
    <t>RETOUR - LP03R1</t>
  </si>
  <si>
    <t>ALLER - LP04A1</t>
  </si>
  <si>
    <t>RETOUR - LP04R1</t>
  </si>
  <si>
    <t>ALLER - LP05A1</t>
  </si>
  <si>
    <t>RETOUR- LP05R1</t>
  </si>
  <si>
    <t>ALLER - LH08A1</t>
  </si>
  <si>
    <t>RETOUR - LH08R1</t>
  </si>
  <si>
    <t>ALLER - BQ08A1</t>
  </si>
  <si>
    <t>RETOUR - BQ08R1</t>
  </si>
  <si>
    <t>MT05A</t>
  </si>
  <si>
    <t>VO03A</t>
  </si>
  <si>
    <t>VO04A</t>
  </si>
  <si>
    <t>VO05A</t>
  </si>
  <si>
    <t>VO06A</t>
  </si>
  <si>
    <t>VA01</t>
  </si>
  <si>
    <t>VA02</t>
  </si>
  <si>
    <t>VA04</t>
  </si>
  <si>
    <t>CH08S</t>
  </si>
  <si>
    <t>CH09S</t>
  </si>
  <si>
    <t>LH16</t>
  </si>
  <si>
    <t>BQ02</t>
  </si>
  <si>
    <t>BQ03</t>
  </si>
  <si>
    <t>BQ04</t>
  </si>
  <si>
    <t>BQ05</t>
  </si>
  <si>
    <t>CC05A</t>
  </si>
  <si>
    <t>CH01A</t>
  </si>
  <si>
    <t>CH11</t>
  </si>
  <si>
    <t>CH12</t>
  </si>
  <si>
    <t>CH13</t>
  </si>
  <si>
    <t>CH14</t>
  </si>
  <si>
    <t>CH15</t>
  </si>
  <si>
    <t>CH16</t>
  </si>
  <si>
    <t>DD02A</t>
  </si>
  <si>
    <t>CH17</t>
  </si>
  <si>
    <t>LP06</t>
  </si>
  <si>
    <t>LP07</t>
  </si>
  <si>
    <t>LP08</t>
  </si>
  <si>
    <t>LP09</t>
  </si>
  <si>
    <t>LH06N</t>
  </si>
  <si>
    <t>LH07N</t>
  </si>
  <si>
    <t>LP02N</t>
  </si>
  <si>
    <t>LH08N</t>
  </si>
  <si>
    <t xml:space="preserve"> Circuits </t>
  </si>
  <si>
    <t xml:space="preserve">Ancienne numérotation </t>
  </si>
  <si>
    <t>BQ08N</t>
  </si>
  <si>
    <t xml:space="preserve"> S13 '!A1</t>
  </si>
  <si>
    <t>BQ02'!A1</t>
  </si>
  <si>
    <t>BQ03'!A1</t>
  </si>
  <si>
    <t>BQ04'!A1</t>
  </si>
  <si>
    <t>BQ05'!A1</t>
  </si>
  <si>
    <t>CC05A!A1</t>
  </si>
  <si>
    <t>BQ08N!A1</t>
  </si>
  <si>
    <t>CH01A!A1</t>
  </si>
  <si>
    <t>CH08S '!A1</t>
  </si>
  <si>
    <t>CH09S!A1</t>
  </si>
  <si>
    <t>CH11'!A1</t>
  </si>
  <si>
    <t>CH12'!A1</t>
  </si>
  <si>
    <t>CH13'!A1</t>
  </si>
  <si>
    <t>CH14'!A1</t>
  </si>
  <si>
    <t>LH15'!A1</t>
  </si>
  <si>
    <t>CH16'!A1</t>
  </si>
  <si>
    <t>CH17'!A1</t>
  </si>
  <si>
    <t>CH20'!A1</t>
  </si>
  <si>
    <t>CH21'!A1</t>
  </si>
  <si>
    <t>CH22'!A1</t>
  </si>
  <si>
    <t>CH30'!A1</t>
  </si>
  <si>
    <t>CH31'!A1</t>
  </si>
  <si>
    <t>CH32'!A1</t>
  </si>
  <si>
    <t>CH40'!A1</t>
  </si>
  <si>
    <t>CH41'!A1</t>
  </si>
  <si>
    <t>CH42'!A1</t>
  </si>
  <si>
    <t>CH43'!A1</t>
  </si>
  <si>
    <t>CH51'!A1</t>
  </si>
  <si>
    <t>CH52'!A1</t>
  </si>
  <si>
    <t>CH54'!A1</t>
  </si>
  <si>
    <t>CH55'!A1</t>
  </si>
  <si>
    <t>DD02A!A1</t>
  </si>
  <si>
    <t>LH01A!A1</t>
  </si>
  <si>
    <t>LH02A!A1</t>
  </si>
  <si>
    <t>LH03A!A1</t>
  </si>
  <si>
    <t>LH04A!A1</t>
  </si>
  <si>
    <t>LH05A!A1</t>
  </si>
  <si>
    <t>LH06N!A1</t>
  </si>
  <si>
    <t>LH07N!A1</t>
  </si>
  <si>
    <t>LH08N!A1</t>
  </si>
  <si>
    <t>LH10'!A1</t>
  </si>
  <si>
    <t>LH11'!A1</t>
  </si>
  <si>
    <t>LH12'!A1</t>
  </si>
  <si>
    <t>LH13'!A1</t>
  </si>
  <si>
    <t>LH14'!A1</t>
  </si>
  <si>
    <t>LH16'!A1</t>
  </si>
  <si>
    <t>LH17'!A1</t>
  </si>
  <si>
    <t>LP01A!A1</t>
  </si>
  <si>
    <t>LP02N!A1</t>
  </si>
  <si>
    <t>LP03N!A1</t>
  </si>
  <si>
    <t xml:space="preserve"> LP04N'!A1</t>
  </si>
  <si>
    <t>LP05N!A1</t>
  </si>
  <si>
    <t>LP06'!A1</t>
  </si>
  <si>
    <t>LP07'!A1</t>
  </si>
  <si>
    <t>LP08'!A1</t>
  </si>
  <si>
    <t>LP09'!A1</t>
  </si>
  <si>
    <t>LP10'!A1</t>
  </si>
  <si>
    <t>LP11'!A1</t>
  </si>
  <si>
    <t>LP12'!A1</t>
  </si>
  <si>
    <t>LP13'!A1</t>
  </si>
  <si>
    <t>LP14'!A1</t>
  </si>
  <si>
    <t>MT05A!A1</t>
  </si>
  <si>
    <t>VA01'!A1</t>
  </si>
  <si>
    <t>VA02'!A1</t>
  </si>
  <si>
    <t>VA04'!A1</t>
  </si>
  <si>
    <t>VA10'!A1</t>
  </si>
  <si>
    <t>VA11'!A1</t>
  </si>
  <si>
    <t>VO03A!A1</t>
  </si>
  <si>
    <t>VO04A!A1</t>
  </si>
  <si>
    <t>VO05A!A1</t>
  </si>
  <si>
    <t>VO06A!A1</t>
  </si>
  <si>
    <t xml:space="preserve">SCHUMAN ( Scolaire )-CHERBOURG-EN-COTENTIN </t>
  </si>
  <si>
    <t>SCHUMAN ( Scolaire )-CHERBOURG EN COTENTIN</t>
  </si>
  <si>
    <t>CCTP - Annexe 5 - Fiches horaires prévisionnelles des circuits scolaires
Lot 1  - Secteur A</t>
  </si>
  <si>
    <t>DELASSE - BRANVILLE-HAGUE ( RD404 )</t>
  </si>
  <si>
    <t>SCHUMAN  (Scolaire )-CHERBOURG -EN-COTENTIN</t>
  </si>
  <si>
    <t>SCHUMAN (Scolaire ) CHERBOURG -EN-COTENTIN</t>
  </si>
  <si>
    <t>Ligne :S12 - SEGPA-HELLEVILLE-BRICQUEBEC</t>
  </si>
  <si>
    <t xml:space="preserve">Ligne : S13 - PORTBAIL-SUR- MER - CHERBOURG-EN-COTENTIN </t>
  </si>
  <si>
    <t>Ligne : BQ02 - RAUVILLE-LA-BIGOT-BRICQUEBEC</t>
  </si>
  <si>
    <t>Ligne : BQ03 - QUETTETOT-BRICQUEBEC</t>
  </si>
  <si>
    <t>Ligne : BQ04 - BREUVILLE-BRICQUEBEC</t>
  </si>
  <si>
    <t>Ligne : BQ05 - SOTTEVAST-BRICQUEBEC</t>
  </si>
  <si>
    <t>Ligne : BQ08N - P- QUETTETOT - LE VRETOT</t>
  </si>
  <si>
    <t>Ligne : CC05A - P-NEGREVILLE</t>
  </si>
  <si>
    <t>Ligne : CH01A - NOUAINVILLE-CHERBOURG</t>
  </si>
  <si>
    <t>Ligne : CH08S- SEGPA - VASTEVILLE-QUERQUEVILLES</t>
  </si>
  <si>
    <t>Ligne : CH09S - SEGPA-AUDERVILLE-QUERQUEVILLE</t>
  </si>
  <si>
    <t>Ligne : CH11 - TOLLEVAST-CHERBOURG</t>
  </si>
  <si>
    <t>Ligne : CH12 - ST-MARTIN-LE-GREARD-CHERBOURG</t>
  </si>
  <si>
    <t>Ligne : CH13 - VIRANDEVILLE-CHERBOURG</t>
  </si>
  <si>
    <t>Ligne : CH14 - VIRANDEVILLE-CHERBOURG</t>
  </si>
  <si>
    <t>Ligne : CH15 - TEURTHEVILLE-HAGUE-CHERBOURG-EN-COTENTIN</t>
  </si>
  <si>
    <t>Ligne : CH16 - TEURTHEVILLE-HAGUE-CHERBOURG-EN-COTENTIN</t>
  </si>
  <si>
    <t>Ligne : CH17 - VIRANDEVILLE-CHERBOURG (RETOUR SPECIAL)</t>
  </si>
  <si>
    <t>Ligne : CH20- JOBOURG-CHERBOURG-EN-COTENTIN</t>
  </si>
  <si>
    <t>Ligne : CH21 - AUDERVILLE-CHERBOURG-EN-COTENTIN</t>
  </si>
  <si>
    <t>Ligne : CH22 - VAUVILLE-CHERBOURG-EN-COTENTIN</t>
  </si>
  <si>
    <t>Ligne : CH30- ECULLEVILLE-CHERBOURG-EN-COTENTIN</t>
  </si>
  <si>
    <t>Ligne : CH31- ACQUEVILLE-CHERBOURG</t>
  </si>
  <si>
    <t>Ligne : CH32 - VASTEVILLE-HAGUE-CHERBOURG</t>
  </si>
  <si>
    <t xml:space="preserve"> Ligne : CH40 - RAUVILLE-LA-BIGOT - CHERBOURG-EN-COTENTIN</t>
  </si>
  <si>
    <t xml:space="preserve"> Ligne : CH41 - ROCHEVILLE - CHERBOURG-EN-COTENTIN</t>
  </si>
  <si>
    <t>Ligne : CH42 - HEAUVILLE - CHERBOURG-EN-COTENTIN</t>
  </si>
  <si>
    <t xml:space="preserve"> Ligne : CH43 - SOTTEVAST - CHERBOURG - EN - COTENTIN</t>
  </si>
  <si>
    <t>Ligne : CH51- SCIOTOT - CHERBOURG-EN-COTENTIN</t>
  </si>
  <si>
    <t>Ligne : CH52- TREAUVILLE- CHERBOURG-EN-COTENTIN</t>
  </si>
  <si>
    <t>Ligne : CH54 - LE ROZEL - CHERBOURG- EN-COTENTIN</t>
  </si>
  <si>
    <t>Ligne : CH55 - FLAMANVILLE-CHERBOURG- EN-COTENTIN</t>
  </si>
  <si>
    <t>Ligne : DD02A - P-TEURTHEVILLE-HAGUE-SIDEVILLE</t>
  </si>
  <si>
    <t>Ligne : LH01A - P- LA HAGUE-BEAUMONT-HAGUE</t>
  </si>
  <si>
    <t>Ligne : LH02A - P-AUDERVILLE-ST-GERMAIN-DES-VAUX</t>
  </si>
  <si>
    <t>Ligne : LH03A - P-OMONVILLE-ROGUE-OMONVILLE-PETITE</t>
  </si>
  <si>
    <t>Ligne : LH04A - P-VASTEVILLE-ACQUEVILLE</t>
  </si>
  <si>
    <t>Ligne : LH05A - P-VASTEVILLE-ACQUEVILLE</t>
  </si>
  <si>
    <t>Ligne : LH06N - P-VAUVILLE-BIVILLE</t>
  </si>
  <si>
    <t>Ligne : LH07N - P-GREVILLE-HAGUE-OMONVILLE-LA-ROGUE</t>
  </si>
  <si>
    <t>Retour LH03A</t>
  </si>
  <si>
    <t>Ligne : LH08N - P-BIVILLE-VASTEVILLE</t>
  </si>
  <si>
    <t>Ligne : LH10 HERQUEVILLE-BEAUMONT-HAGUE</t>
  </si>
  <si>
    <t>Ligne : LH12 - GREVILLE HAGUE -BEAUMONT-HAGUE</t>
  </si>
  <si>
    <t>Ligne : LH13 - STE-CROIX-HAGUE-BEAUMONT-HAGUE</t>
  </si>
  <si>
    <t>Ligne : LH14 - FLOTTEMANVILLE-HAGUE-BEAUMONT-HAGUE</t>
  </si>
  <si>
    <t>Ligne : LH15 - ACQUEVILLE-BEAUMONT-HAGUE</t>
  </si>
  <si>
    <t>Ligne : LH16 - ECULLEVILLE-BEAUMONT-HAGUE</t>
  </si>
  <si>
    <t>HAMEAU ES CLERGES - DIGULLEVILLE</t>
  </si>
  <si>
    <t>Ligne : LH17 - ACQUEVILLE-BEAUMONT-HAGUE</t>
  </si>
  <si>
    <t>Ligne : LP01A - P-HELLEVILLE-HEAUVILLE</t>
  </si>
  <si>
    <t>Ligne : LP02N - P- SOTTEVILLE-ST-CHRISTOPHE-DU-FOC</t>
  </si>
  <si>
    <t>Ligne : LP03N - P-SOTTEVILLE-BENOISTVILLE</t>
  </si>
  <si>
    <t>Ligne : LP04N - P-ST-GERMAIN-LE-GAILLARD-PIERREVILLE</t>
  </si>
  <si>
    <t>Ligne : LP05N - P-BRICQUEBOSCQ-GROSVILLE</t>
  </si>
  <si>
    <t>Ligne : LP06 - GROSVILLE-LES-PIEUX</t>
  </si>
  <si>
    <t>Ligne : LP07 - ST-GERMAIN-LE-GAILLARD-LES-PIEUX</t>
  </si>
  <si>
    <t>Ligne : LP08 - PIERREVILLE-LES-PIEUX</t>
  </si>
  <si>
    <t>Ligne : LP09 - SURTAINVILLE-LES-PIEUX</t>
  </si>
  <si>
    <t>Ligne : LP10 - SURTAINVILLE-LES-PIEUX</t>
  </si>
  <si>
    <t>Ligne : LP11 - SOTTEVILLE-FLAMANVILLE</t>
  </si>
  <si>
    <t>Ligne : LP12 - HELLEVILLE-FLAMANVILLE</t>
  </si>
  <si>
    <t>LA PALIERE- HEAUVILLE</t>
  </si>
  <si>
    <t>Ligne : LP13 - HEAUVILLE-FLAMANVILLE</t>
  </si>
  <si>
    <t>Ligne : LP14 - FLAMANVILLE-FLAMANVILLE</t>
  </si>
  <si>
    <t>Ligne : MT05A-ST-CYR-BOCAGE-MONTEBOURG</t>
  </si>
  <si>
    <t>Ligne : VA01 - HUBERVILLE-VALOGNES</t>
  </si>
  <si>
    <r>
      <t xml:space="preserve">COLLEGE BUHOT - LYCEE CORNAT </t>
    </r>
    <r>
      <rPr>
        <vertAlign val="superscript"/>
        <sz val="11"/>
        <rFont val="Calibri"/>
        <family val="2"/>
      </rPr>
      <t>(</t>
    </r>
    <r>
      <rPr>
        <b/>
        <vertAlign val="superscript"/>
        <sz val="11"/>
        <rFont val="Calibri"/>
        <family val="2"/>
      </rPr>
      <t>A</t>
    </r>
    <r>
      <rPr>
        <vertAlign val="superscript"/>
        <sz val="11"/>
        <rFont val="Calibri"/>
        <family val="2"/>
      </rPr>
      <t>)</t>
    </r>
  </si>
  <si>
    <t>Ligne : VA02 - YVETOT-BOCAGE-VALOGNES</t>
  </si>
  <si>
    <t>Ligne : VA04 - ST-JOSEPH-VALOGNES</t>
  </si>
  <si>
    <t>Ligne : VA10 - P-HUBERVILLE-VALOGNES</t>
  </si>
  <si>
    <t>Ligne : VA11 - RAUVILLE-LA-BIGOT-VALOGNES</t>
  </si>
  <si>
    <t>Ligne : VO03A - TAILLEPIED-ST-SAUVEUR-LE-VICOMTE</t>
  </si>
  <si>
    <t>Ligne : VO04A - CATTEVILLE-ST-SAUVEUR-LE-VICOMTE</t>
  </si>
  <si>
    <t>Ligne : VO05A - BINIVILLE-ST-SAUVEUR-LE-VICOMTE</t>
  </si>
  <si>
    <t>Ligne : VO06A - P-REIGNEVILLE-BOCAGE-ORGLANDES</t>
  </si>
  <si>
    <t>SECTEUR A 2023 /2024</t>
  </si>
  <si>
    <t>LA DARILLERIE  - SURTAINVILLE</t>
  </si>
  <si>
    <t>LA DARILLERIE - SURTAINVILLE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</si>
</sst>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C]General"/>
    <numFmt numFmtId="165" formatCode="h&quot;:&quot;mm;@"/>
    <numFmt numFmtId="166" formatCode="[$-40C]hh&quot;:&quot;mm"/>
    <numFmt numFmtId="167" formatCode="#,##0.00&quot; &quot;[$€-40C];[Red]&quot;-&quot;#,##0.00&quot; &quot;[$€-40C]"/>
    <numFmt numFmtId="168" formatCode="h:mm;@"/>
  </numFmts>
  <fonts count="50" x14ac:knownFonts="1">
    <font>
      <sz val="11"/>
      <color rgb="FF000000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26"/>
      <color rgb="FF000000"/>
      <name val="Calibri"/>
      <family val="2"/>
    </font>
    <font>
      <b/>
      <sz val="18"/>
      <color rgb="FF4F81BD"/>
      <name val="Arial"/>
      <family val="2"/>
    </font>
    <font>
      <b/>
      <sz val="20"/>
      <color rgb="FF000000"/>
      <name val="Arial"/>
      <family val="2"/>
    </font>
    <font>
      <b/>
      <sz val="16"/>
      <color rgb="FF000000"/>
      <name val="Arial"/>
      <family val="2"/>
    </font>
    <font>
      <b/>
      <sz val="14"/>
      <color rgb="FF000000"/>
      <name val="Calibri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Calibri"/>
      <family val="2"/>
    </font>
    <font>
      <b/>
      <i/>
      <sz val="14"/>
      <name val="Arial"/>
      <family val="2"/>
    </font>
    <font>
      <sz val="12"/>
      <name val="Calibri"/>
      <family val="2"/>
    </font>
    <font>
      <sz val="9"/>
      <name val="Calibri"/>
      <family val="2"/>
    </font>
    <font>
      <sz val="8"/>
      <name val="Calibri"/>
      <family val="2"/>
    </font>
    <font>
      <i/>
      <sz val="14"/>
      <name val="Calibri"/>
      <family val="2"/>
    </font>
    <font>
      <sz val="10"/>
      <name val="Calibri"/>
      <family val="2"/>
    </font>
    <font>
      <sz val="16"/>
      <name val="Calibri"/>
      <family val="2"/>
    </font>
    <font>
      <b/>
      <i/>
      <sz val="11"/>
      <name val="Calibri"/>
      <family val="2"/>
    </font>
    <font>
      <strike/>
      <sz val="11"/>
      <name val="Calibri"/>
      <family val="2"/>
    </font>
    <font>
      <i/>
      <sz val="11"/>
      <color rgb="FF000000"/>
      <name val="Arial"/>
      <family val="2"/>
    </font>
    <font>
      <b/>
      <i/>
      <sz val="11"/>
      <color rgb="FFFF0000"/>
      <name val="Arial"/>
      <family val="2"/>
    </font>
    <font>
      <u/>
      <sz val="11"/>
      <color rgb="FF0563C1"/>
      <name val="Arial"/>
      <family val="2"/>
    </font>
    <font>
      <b/>
      <sz val="11"/>
      <color rgb="FFFF0000"/>
      <name val="Arial"/>
      <family val="2"/>
    </font>
    <font>
      <b/>
      <i/>
      <sz val="11"/>
      <color rgb="FFC00000"/>
      <name val="Arial"/>
      <family val="2"/>
    </font>
    <font>
      <i/>
      <sz val="11"/>
      <color rgb="FFC00000"/>
      <name val="Arial"/>
      <family val="2"/>
    </font>
    <font>
      <i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000000"/>
      <name val="Arial"/>
      <family val="2"/>
    </font>
    <font>
      <sz val="11"/>
      <color rgb="FFC00000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name val="Calibri"/>
      <family val="2"/>
    </font>
    <font>
      <sz val="1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D9D9D9"/>
      </patternFill>
    </fill>
    <fill>
      <patternFill patternType="solid">
        <fgColor theme="0" tint="-0.249977111117893"/>
        <bgColor rgb="FFD9D9D9"/>
      </patternFill>
    </fill>
    <fill>
      <patternFill patternType="solid">
        <fgColor rgb="FFA6A6A6"/>
        <bgColor rgb="FFD9D9D9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BDD7EE"/>
        <bgColor indexed="64"/>
      </patternFill>
    </fill>
  </fills>
  <borders count="7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  <xf numFmtId="0" fontId="38" fillId="0" borderId="0" applyNumberFormat="0" applyFill="0" applyBorder="0" applyAlignment="0" applyProtection="0"/>
  </cellStyleXfs>
  <cellXfs count="481">
    <xf numFmtId="0" fontId="0" fillId="0" borderId="0" xfId="0"/>
    <xf numFmtId="164" fontId="1" fillId="0" borderId="0" xfId="1" applyFont="1" applyFill="1" applyAlignment="1"/>
    <xf numFmtId="164" fontId="7" fillId="0" borderId="0" xfId="1" applyFont="1" applyFill="1" applyAlignment="1">
      <alignment horizontal="center"/>
    </xf>
    <xf numFmtId="164" fontId="9" fillId="0" borderId="0" xfId="1" applyFont="1" applyFill="1" applyAlignment="1">
      <alignment horizontal="center"/>
    </xf>
    <xf numFmtId="164" fontId="10" fillId="0" borderId="0" xfId="1" applyFont="1" applyFill="1" applyAlignment="1">
      <alignment horizontal="right"/>
    </xf>
    <xf numFmtId="164" fontId="11" fillId="0" borderId="0" xfId="1" applyFont="1" applyFill="1" applyAlignment="1"/>
    <xf numFmtId="164" fontId="11" fillId="2" borderId="2" xfId="1" applyFont="1" applyFill="1" applyBorder="1" applyAlignment="1"/>
    <xf numFmtId="164" fontId="11" fillId="3" borderId="2" xfId="1" applyFont="1" applyFill="1" applyBorder="1" applyAlignment="1">
      <alignment horizontal="right"/>
    </xf>
    <xf numFmtId="164" fontId="11" fillId="3" borderId="2" xfId="1" applyFont="1" applyFill="1" applyBorder="1" applyAlignment="1">
      <alignment horizontal="center"/>
    </xf>
    <xf numFmtId="164" fontId="11" fillId="3" borderId="3" xfId="1" applyFont="1" applyFill="1" applyBorder="1" applyAlignment="1">
      <alignment horizontal="center"/>
    </xf>
    <xf numFmtId="164" fontId="11" fillId="2" borderId="4" xfId="1" applyFont="1" applyFill="1" applyBorder="1" applyAlignment="1"/>
    <xf numFmtId="164" fontId="10" fillId="3" borderId="4" xfId="1" applyFont="1" applyFill="1" applyBorder="1" applyAlignment="1">
      <alignment horizontal="center"/>
    </xf>
    <xf numFmtId="164" fontId="10" fillId="3" borderId="5" xfId="1" applyFont="1" applyFill="1" applyBorder="1" applyAlignment="1">
      <alignment horizontal="center"/>
    </xf>
    <xf numFmtId="164" fontId="1" fillId="0" borderId="2" xfId="1" applyFont="1" applyFill="1" applyBorder="1" applyAlignment="1"/>
    <xf numFmtId="164" fontId="1" fillId="0" borderId="3" xfId="1" applyFont="1" applyFill="1" applyBorder="1" applyAlignment="1"/>
    <xf numFmtId="164" fontId="1" fillId="0" borderId="6" xfId="1" applyFont="1" applyFill="1" applyBorder="1" applyAlignment="1">
      <alignment horizontal="center"/>
    </xf>
    <xf numFmtId="164" fontId="1" fillId="0" borderId="4" xfId="1" applyFont="1" applyFill="1" applyBorder="1" applyAlignment="1"/>
    <xf numFmtId="164" fontId="1" fillId="0" borderId="5" xfId="1" applyFont="1" applyFill="1" applyBorder="1" applyAlignment="1"/>
    <xf numFmtId="164" fontId="1" fillId="0" borderId="7" xfId="1" applyFont="1" applyFill="1" applyBorder="1" applyAlignment="1"/>
    <xf numFmtId="164" fontId="1" fillId="0" borderId="8" xfId="1" applyFont="1" applyFill="1" applyBorder="1" applyAlignment="1"/>
    <xf numFmtId="164" fontId="1" fillId="0" borderId="9" xfId="1" applyFont="1" applyFill="1" applyBorder="1" applyAlignment="1">
      <alignment horizontal="center"/>
    </xf>
    <xf numFmtId="164" fontId="1" fillId="0" borderId="8" xfId="1" applyFont="1" applyFill="1" applyBorder="1" applyAlignment="1">
      <alignment horizontal="center"/>
    </xf>
    <xf numFmtId="164" fontId="12" fillId="0" borderId="1" xfId="1" applyFont="1" applyFill="1" applyBorder="1" applyAlignment="1">
      <alignment horizontal="center" vertical="center"/>
    </xf>
    <xf numFmtId="164" fontId="12" fillId="0" borderId="1" xfId="1" applyFont="1" applyFill="1" applyBorder="1" applyAlignment="1"/>
    <xf numFmtId="164" fontId="1" fillId="0" borderId="12" xfId="1" applyFont="1" applyFill="1" applyBorder="1" applyAlignment="1">
      <alignment horizontal="center"/>
    </xf>
    <xf numFmtId="166" fontId="1" fillId="0" borderId="3" xfId="1" applyNumberFormat="1" applyFont="1" applyFill="1" applyBorder="1" applyAlignment="1">
      <alignment horizontal="center"/>
    </xf>
    <xf numFmtId="166" fontId="1" fillId="0" borderId="5" xfId="1" applyNumberFormat="1" applyFont="1" applyFill="1" applyBorder="1" applyAlignment="1">
      <alignment horizontal="center"/>
    </xf>
    <xf numFmtId="166" fontId="12" fillId="0" borderId="1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Alignment="1">
      <alignment horizontal="center"/>
    </xf>
    <xf numFmtId="166" fontId="1" fillId="0" borderId="10" xfId="1" applyNumberFormat="1" applyFont="1" applyFill="1" applyBorder="1" applyAlignment="1">
      <alignment horizontal="center"/>
    </xf>
    <xf numFmtId="166" fontId="1" fillId="0" borderId="11" xfId="1" applyNumberFormat="1" applyFont="1" applyFill="1" applyBorder="1" applyAlignment="1">
      <alignment horizontal="center"/>
    </xf>
    <xf numFmtId="164" fontId="14" fillId="0" borderId="0" xfId="1" applyFont="1" applyFill="1" applyAlignment="1">
      <alignment horizontal="center" vertical="center"/>
    </xf>
    <xf numFmtId="168" fontId="14" fillId="0" borderId="11" xfId="1" applyNumberFormat="1" applyFont="1" applyFill="1" applyBorder="1" applyAlignment="1">
      <alignment horizontal="center"/>
    </xf>
    <xf numFmtId="164" fontId="14" fillId="0" borderId="0" xfId="1" applyFont="1" applyFill="1" applyAlignment="1"/>
    <xf numFmtId="164" fontId="14" fillId="0" borderId="4" xfId="1" applyFont="1" applyFill="1" applyBorder="1" applyAlignment="1"/>
    <xf numFmtId="164" fontId="14" fillId="0" borderId="5" xfId="1" applyFont="1" applyFill="1" applyBorder="1" applyAlignment="1"/>
    <xf numFmtId="164" fontId="15" fillId="0" borderId="1" xfId="1" applyFont="1" applyFill="1" applyBorder="1" applyAlignment="1"/>
    <xf numFmtId="166" fontId="15" fillId="0" borderId="1" xfId="1" applyNumberFormat="1" applyFont="1" applyFill="1" applyBorder="1" applyAlignment="1">
      <alignment horizontal="center" vertical="center"/>
    </xf>
    <xf numFmtId="166" fontId="15" fillId="0" borderId="8" xfId="1" applyNumberFormat="1" applyFont="1" applyFill="1" applyBorder="1" applyAlignment="1">
      <alignment horizontal="center" vertical="center"/>
    </xf>
    <xf numFmtId="164" fontId="14" fillId="0" borderId="33" xfId="1" applyFont="1" applyFill="1" applyBorder="1" applyAlignment="1"/>
    <xf numFmtId="168" fontId="14" fillId="0" borderId="20" xfId="1" applyNumberFormat="1" applyFont="1" applyFill="1" applyBorder="1" applyAlignment="1">
      <alignment horizontal="center"/>
    </xf>
    <xf numFmtId="164" fontId="14" fillId="0" borderId="3" xfId="1" applyFont="1" applyFill="1" applyBorder="1" applyAlignment="1"/>
    <xf numFmtId="164" fontId="14" fillId="0" borderId="8" xfId="1" applyFont="1" applyFill="1" applyBorder="1" applyAlignment="1"/>
    <xf numFmtId="164" fontId="14" fillId="0" borderId="11" xfId="1" applyFont="1" applyFill="1" applyBorder="1" applyAlignment="1">
      <alignment horizontal="center"/>
    </xf>
    <xf numFmtId="164" fontId="15" fillId="0" borderId="8" xfId="1" applyFont="1" applyFill="1" applyBorder="1" applyAlignment="1"/>
    <xf numFmtId="164" fontId="14" fillId="0" borderId="0" xfId="1" applyFont="1" applyFill="1" applyAlignment="1">
      <alignment horizontal="center"/>
    </xf>
    <xf numFmtId="164" fontId="14" fillId="0" borderId="5" xfId="1" applyFont="1" applyFill="1" applyBorder="1" applyAlignment="1">
      <alignment horizontal="center"/>
    </xf>
    <xf numFmtId="164" fontId="14" fillId="0" borderId="8" xfId="1" applyFont="1" applyFill="1" applyBorder="1" applyAlignment="1">
      <alignment horizontal="center"/>
    </xf>
    <xf numFmtId="166" fontId="14" fillId="0" borderId="10" xfId="1" applyNumberFormat="1" applyFont="1" applyFill="1" applyBorder="1" applyAlignment="1">
      <alignment horizontal="center"/>
    </xf>
    <xf numFmtId="166" fontId="14" fillId="0" borderId="11" xfId="1" applyNumberFormat="1" applyFont="1" applyFill="1" applyBorder="1" applyAlignment="1">
      <alignment horizontal="center"/>
    </xf>
    <xf numFmtId="164" fontId="17" fillId="3" borderId="2" xfId="1" applyFont="1" applyFill="1" applyBorder="1" applyAlignment="1">
      <alignment horizontal="center"/>
    </xf>
    <xf numFmtId="164" fontId="17" fillId="3" borderId="3" xfId="1" applyFont="1" applyFill="1" applyBorder="1" applyAlignment="1">
      <alignment horizontal="center"/>
    </xf>
    <xf numFmtId="164" fontId="18" fillId="3" borderId="4" xfId="1" applyFont="1" applyFill="1" applyBorder="1" applyAlignment="1">
      <alignment horizontal="center"/>
    </xf>
    <xf numFmtId="164" fontId="18" fillId="3" borderId="5" xfId="1" applyFont="1" applyFill="1" applyBorder="1" applyAlignment="1">
      <alignment horizontal="center"/>
    </xf>
    <xf numFmtId="165" fontId="14" fillId="0" borderId="0" xfId="1" applyNumberFormat="1" applyFont="1" applyFill="1" applyAlignment="1">
      <alignment horizontal="center"/>
    </xf>
    <xf numFmtId="165" fontId="14" fillId="0" borderId="5" xfId="1" applyNumberFormat="1" applyFont="1" applyFill="1" applyBorder="1" applyAlignment="1">
      <alignment horizontal="center"/>
    </xf>
    <xf numFmtId="165" fontId="14" fillId="0" borderId="8" xfId="1" applyNumberFormat="1" applyFont="1" applyFill="1" applyBorder="1" applyAlignment="1">
      <alignment horizontal="center"/>
    </xf>
    <xf numFmtId="166" fontId="14" fillId="0" borderId="12" xfId="1" applyNumberFormat="1" applyFont="1" applyFill="1" applyBorder="1" applyAlignment="1">
      <alignment horizontal="center"/>
    </xf>
    <xf numFmtId="164" fontId="19" fillId="0" borderId="4" xfId="1" applyFont="1" applyFill="1" applyBorder="1" applyAlignment="1"/>
    <xf numFmtId="164" fontId="19" fillId="0" borderId="1" xfId="1" applyFont="1" applyFill="1" applyBorder="1" applyAlignment="1">
      <alignment horizontal="center"/>
    </xf>
    <xf numFmtId="164" fontId="19" fillId="0" borderId="0" xfId="1" applyFont="1" applyFill="1" applyAlignment="1"/>
    <xf numFmtId="164" fontId="14" fillId="0" borderId="2" xfId="1" applyFont="1" applyFill="1" applyBorder="1" applyAlignment="1"/>
    <xf numFmtId="164" fontId="14" fillId="0" borderId="7" xfId="1" applyFont="1" applyFill="1" applyBorder="1" applyAlignment="1"/>
    <xf numFmtId="164" fontId="14" fillId="0" borderId="10" xfId="1" applyFont="1" applyFill="1" applyBorder="1" applyAlignment="1">
      <alignment horizontal="center"/>
    </xf>
    <xf numFmtId="164" fontId="15" fillId="0" borderId="7" xfId="1" applyFont="1" applyFill="1" applyBorder="1" applyAlignment="1"/>
    <xf numFmtId="164" fontId="15" fillId="0" borderId="13" xfId="1" applyFont="1" applyFill="1" applyBorder="1" applyAlignment="1"/>
    <xf numFmtId="164" fontId="14" fillId="0" borderId="18" xfId="1" applyFont="1" applyFill="1" applyBorder="1" applyAlignment="1">
      <alignment horizontal="center"/>
    </xf>
    <xf numFmtId="164" fontId="14" fillId="0" borderId="19" xfId="1" applyFont="1" applyFill="1" applyBorder="1" applyAlignment="1">
      <alignment horizontal="center"/>
    </xf>
    <xf numFmtId="164" fontId="14" fillId="0" borderId="46" xfId="1" applyFont="1" applyFill="1" applyBorder="1" applyAlignment="1">
      <alignment horizontal="center"/>
    </xf>
    <xf numFmtId="166" fontId="15" fillId="0" borderId="46" xfId="1" applyNumberFormat="1" applyFont="1" applyFill="1" applyBorder="1" applyAlignment="1">
      <alignment horizontal="center" vertical="center"/>
    </xf>
    <xf numFmtId="164" fontId="15" fillId="0" borderId="47" xfId="1" applyFont="1" applyFill="1" applyBorder="1" applyAlignment="1">
      <alignment horizontal="center" vertical="center"/>
    </xf>
    <xf numFmtId="164" fontId="14" fillId="0" borderId="20" xfId="1" applyFont="1" applyFill="1" applyBorder="1" applyAlignment="1">
      <alignment horizontal="center"/>
    </xf>
    <xf numFmtId="166" fontId="14" fillId="0" borderId="19" xfId="1" applyNumberFormat="1" applyFont="1" applyFill="1" applyBorder="1" applyAlignment="1">
      <alignment horizontal="center"/>
    </xf>
    <xf numFmtId="166" fontId="14" fillId="0" borderId="20" xfId="1" applyNumberFormat="1" applyFont="1" applyFill="1" applyBorder="1" applyAlignment="1">
      <alignment horizontal="center"/>
    </xf>
    <xf numFmtId="166" fontId="14" fillId="0" borderId="18" xfId="1" applyNumberFormat="1" applyFont="1" applyFill="1" applyBorder="1" applyAlignment="1">
      <alignment horizontal="center"/>
    </xf>
    <xf numFmtId="164" fontId="14" fillId="0" borderId="0" xfId="1" applyFont="1" applyFill="1" applyBorder="1" applyAlignment="1"/>
    <xf numFmtId="164" fontId="14" fillId="0" borderId="9" xfId="1" applyFont="1" applyFill="1" applyBorder="1" applyAlignment="1"/>
    <xf numFmtId="164" fontId="14" fillId="0" borderId="4" xfId="1" applyFont="1" applyFill="1" applyBorder="1" applyAlignment="1">
      <alignment horizontal="center"/>
    </xf>
    <xf numFmtId="164" fontId="14" fillId="0" borderId="23" xfId="1" applyFont="1" applyFill="1" applyBorder="1" applyAlignment="1"/>
    <xf numFmtId="168" fontId="14" fillId="0" borderId="18" xfId="1" applyNumberFormat="1" applyFont="1" applyFill="1" applyBorder="1" applyAlignment="1">
      <alignment horizontal="center"/>
    </xf>
    <xf numFmtId="168" fontId="14" fillId="0" borderId="19" xfId="1" applyNumberFormat="1" applyFont="1" applyFill="1" applyBorder="1" applyAlignment="1">
      <alignment horizontal="center"/>
    </xf>
    <xf numFmtId="164" fontId="14" fillId="5" borderId="33" xfId="1" applyFont="1" applyFill="1" applyBorder="1" applyAlignment="1"/>
    <xf numFmtId="164" fontId="14" fillId="5" borderId="19" xfId="1" applyFont="1" applyFill="1" applyBorder="1" applyAlignment="1">
      <alignment horizontal="center"/>
    </xf>
    <xf numFmtId="164" fontId="14" fillId="0" borderId="27" xfId="1" applyFont="1" applyFill="1" applyBorder="1" applyAlignment="1"/>
    <xf numFmtId="164" fontId="17" fillId="0" borderId="18" xfId="1" applyFont="1" applyFill="1" applyBorder="1" applyAlignment="1"/>
    <xf numFmtId="164" fontId="14" fillId="0" borderId="32" xfId="1" applyFont="1" applyFill="1" applyBorder="1" applyAlignment="1"/>
    <xf numFmtId="164" fontId="14" fillId="0" borderId="19" xfId="1" applyFont="1" applyFill="1" applyBorder="1" applyAlignment="1"/>
    <xf numFmtId="164" fontId="14" fillId="5" borderId="19" xfId="1" applyFont="1" applyFill="1" applyBorder="1" applyAlignment="1"/>
    <xf numFmtId="164" fontId="14" fillId="5" borderId="0" xfId="1" applyFont="1" applyFill="1" applyBorder="1" applyAlignment="1"/>
    <xf numFmtId="164" fontId="15" fillId="0" borderId="38" xfId="1" applyFont="1" applyFill="1" applyBorder="1" applyAlignment="1"/>
    <xf numFmtId="164" fontId="15" fillId="0" borderId="40" xfId="1" applyFont="1" applyFill="1" applyBorder="1" applyAlignment="1"/>
    <xf numFmtId="164" fontId="15" fillId="0" borderId="40" xfId="1" applyFont="1" applyFill="1" applyBorder="1" applyAlignment="1">
      <alignment horizontal="center" vertical="center"/>
    </xf>
    <xf numFmtId="164" fontId="15" fillId="0" borderId="41" xfId="1" applyFont="1" applyFill="1" applyBorder="1" applyAlignment="1">
      <alignment horizontal="center" vertical="center"/>
    </xf>
    <xf numFmtId="164" fontId="14" fillId="5" borderId="4" xfId="1" applyFont="1" applyFill="1" applyBorder="1" applyAlignment="1"/>
    <xf numFmtId="164" fontId="14" fillId="5" borderId="5" xfId="1" applyFont="1" applyFill="1" applyBorder="1" applyAlignment="1"/>
    <xf numFmtId="164" fontId="14" fillId="6" borderId="4" xfId="1" applyFont="1" applyFill="1" applyBorder="1" applyAlignment="1"/>
    <xf numFmtId="164" fontId="14" fillId="6" borderId="5" xfId="1" applyFont="1" applyFill="1" applyBorder="1" applyAlignment="1"/>
    <xf numFmtId="164" fontId="14" fillId="0" borderId="20" xfId="1" applyFont="1" applyFill="1" applyBorder="1" applyAlignment="1"/>
    <xf numFmtId="168" fontId="14" fillId="0" borderId="6" xfId="1" applyNumberFormat="1" applyFont="1" applyFill="1" applyBorder="1" applyAlignment="1">
      <alignment horizontal="center"/>
    </xf>
    <xf numFmtId="168" fontId="14" fillId="0" borderId="0" xfId="1" applyNumberFormat="1" applyFont="1" applyFill="1" applyBorder="1" applyAlignment="1">
      <alignment horizontal="center"/>
    </xf>
    <xf numFmtId="164" fontId="15" fillId="0" borderId="1" xfId="1" applyFont="1" applyFill="1" applyBorder="1" applyAlignment="1">
      <alignment horizontal="center" vertical="center"/>
    </xf>
    <xf numFmtId="164" fontId="22" fillId="0" borderId="0" xfId="1" applyFont="1" applyFill="1" applyAlignment="1">
      <alignment horizontal="center"/>
    </xf>
    <xf numFmtId="164" fontId="23" fillId="0" borderId="0" xfId="1" applyFont="1" applyFill="1" applyAlignment="1"/>
    <xf numFmtId="0" fontId="25" fillId="0" borderId="0" xfId="0" applyFont="1"/>
    <xf numFmtId="164" fontId="27" fillId="0" borderId="0" xfId="1" applyFont="1" applyFill="1" applyAlignment="1">
      <alignment horizontal="left"/>
    </xf>
    <xf numFmtId="164" fontId="27" fillId="0" borderId="0" xfId="1" applyFont="1" applyFill="1" applyAlignment="1">
      <alignment horizontal="center"/>
    </xf>
    <xf numFmtId="164" fontId="18" fillId="0" borderId="0" xfId="1" applyFont="1" applyFill="1" applyAlignment="1">
      <alignment horizontal="right"/>
    </xf>
    <xf numFmtId="164" fontId="17" fillId="0" borderId="0" xfId="1" applyFont="1" applyFill="1" applyAlignment="1"/>
    <xf numFmtId="168" fontId="14" fillId="0" borderId="0" xfId="1" applyNumberFormat="1" applyFont="1" applyFill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/>
    </xf>
    <xf numFmtId="164" fontId="14" fillId="0" borderId="0" xfId="1" applyFont="1" applyFill="1" applyBorder="1" applyAlignment="1">
      <alignment horizontal="center" vertical="center"/>
    </xf>
    <xf numFmtId="164" fontId="17" fillId="2" borderId="2" xfId="1" applyFont="1" applyFill="1" applyBorder="1" applyAlignment="1"/>
    <xf numFmtId="164" fontId="17" fillId="3" borderId="2" xfId="1" applyFont="1" applyFill="1" applyBorder="1" applyAlignment="1">
      <alignment horizontal="right"/>
    </xf>
    <xf numFmtId="164" fontId="17" fillId="2" borderId="4" xfId="1" applyFont="1" applyFill="1" applyBorder="1" applyAlignment="1"/>
    <xf numFmtId="164" fontId="14" fillId="0" borderId="18" xfId="1" applyFont="1" applyFill="1" applyBorder="1" applyAlignment="1"/>
    <xf numFmtId="164" fontId="14" fillId="0" borderId="0" xfId="1" applyFont="1" applyFill="1" applyBorder="1" applyAlignment="1">
      <alignment horizontal="center"/>
    </xf>
    <xf numFmtId="164" fontId="18" fillId="0" borderId="0" xfId="1" applyFont="1" applyFill="1" applyAlignment="1"/>
    <xf numFmtId="168" fontId="15" fillId="0" borderId="16" xfId="1" applyNumberFormat="1" applyFont="1" applyFill="1" applyBorder="1" applyAlignment="1">
      <alignment horizontal="center" vertical="center"/>
    </xf>
    <xf numFmtId="0" fontId="15" fillId="0" borderId="17" xfId="1" applyNumberFormat="1" applyFont="1" applyFill="1" applyBorder="1" applyAlignment="1">
      <alignment horizontal="center" vertical="center"/>
    </xf>
    <xf numFmtId="164" fontId="18" fillId="0" borderId="0" xfId="1" applyFont="1" applyFill="1" applyAlignment="1">
      <alignment horizontal="center"/>
    </xf>
    <xf numFmtId="168" fontId="14" fillId="0" borderId="0" xfId="1" applyNumberFormat="1" applyFont="1" applyFill="1" applyAlignment="1">
      <alignment horizontal="center"/>
    </xf>
    <xf numFmtId="168" fontId="14" fillId="0" borderId="30" xfId="1" applyNumberFormat="1" applyFont="1" applyFill="1" applyBorder="1" applyAlignment="1">
      <alignment horizontal="center"/>
    </xf>
    <xf numFmtId="168" fontId="14" fillId="0" borderId="31" xfId="1" applyNumberFormat="1" applyFont="1" applyFill="1" applyBorder="1" applyAlignment="1">
      <alignment horizontal="center"/>
    </xf>
    <xf numFmtId="168" fontId="14" fillId="0" borderId="35" xfId="1" applyNumberFormat="1" applyFont="1" applyFill="1" applyBorder="1" applyAlignment="1">
      <alignment horizontal="center"/>
    </xf>
    <xf numFmtId="164" fontId="14" fillId="5" borderId="0" xfId="1" applyFont="1" applyFill="1" applyBorder="1" applyAlignment="1">
      <alignment horizontal="center"/>
    </xf>
    <xf numFmtId="168" fontId="14" fillId="0" borderId="0" xfId="1" applyNumberFormat="1" applyFont="1" applyFill="1" applyAlignment="1"/>
    <xf numFmtId="168" fontId="14" fillId="0" borderId="19" xfId="1" applyNumberFormat="1" applyFont="1" applyFill="1" applyBorder="1" applyAlignment="1">
      <alignment horizontal="center" vertical="center"/>
    </xf>
    <xf numFmtId="166" fontId="14" fillId="0" borderId="0" xfId="1" applyNumberFormat="1" applyFont="1" applyFill="1" applyAlignment="1">
      <alignment horizontal="center"/>
    </xf>
    <xf numFmtId="164" fontId="14" fillId="0" borderId="12" xfId="1" applyFont="1" applyFill="1" applyBorder="1" applyAlignment="1">
      <alignment horizontal="center"/>
    </xf>
    <xf numFmtId="166" fontId="14" fillId="0" borderId="3" xfId="1" applyNumberFormat="1" applyFont="1" applyFill="1" applyBorder="1" applyAlignment="1">
      <alignment horizontal="center"/>
    </xf>
    <xf numFmtId="166" fontId="14" fillId="0" borderId="5" xfId="1" applyNumberFormat="1" applyFont="1" applyFill="1" applyBorder="1" applyAlignment="1">
      <alignment horizontal="center"/>
    </xf>
    <xf numFmtId="166" fontId="14" fillId="0" borderId="9" xfId="1" applyNumberFormat="1" applyFont="1" applyFill="1" applyBorder="1" applyAlignment="1">
      <alignment horizontal="center"/>
    </xf>
    <xf numFmtId="166" fontId="14" fillId="0" borderId="8" xfId="1" applyNumberFormat="1" applyFont="1" applyFill="1" applyBorder="1" applyAlignment="1">
      <alignment horizontal="center"/>
    </xf>
    <xf numFmtId="164" fontId="16" fillId="0" borderId="0" xfId="1" applyFont="1" applyFill="1" applyAlignment="1"/>
    <xf numFmtId="164" fontId="26" fillId="0" borderId="0" xfId="1" applyFont="1" applyFill="1" applyAlignment="1"/>
    <xf numFmtId="164" fontId="22" fillId="0" borderId="0" xfId="1" applyFont="1" applyFill="1" applyAlignment="1"/>
    <xf numFmtId="164" fontId="18" fillId="3" borderId="3" xfId="1" applyFont="1" applyFill="1" applyBorder="1" applyAlignment="1">
      <alignment horizontal="center"/>
    </xf>
    <xf numFmtId="164" fontId="15" fillId="0" borderId="0" xfId="1" applyFont="1" applyFill="1" applyAlignment="1">
      <alignment horizontal="center" vertical="center"/>
    </xf>
    <xf numFmtId="164" fontId="15" fillId="0" borderId="0" xfId="1" applyFont="1" applyFill="1" applyAlignment="1"/>
    <xf numFmtId="164" fontId="14" fillId="0" borderId="3" xfId="1" applyFont="1" applyFill="1" applyBorder="1" applyAlignment="1">
      <alignment horizontal="center"/>
    </xf>
    <xf numFmtId="164" fontId="18" fillId="3" borderId="8" xfId="1" applyFont="1" applyFill="1" applyBorder="1" applyAlignment="1">
      <alignment horizontal="center"/>
    </xf>
    <xf numFmtId="164" fontId="17" fillId="3" borderId="18" xfId="1" applyFont="1" applyFill="1" applyBorder="1" applyAlignment="1">
      <alignment horizontal="center"/>
    </xf>
    <xf numFmtId="165" fontId="14" fillId="0" borderId="0" xfId="1" applyNumberFormat="1" applyFont="1" applyFill="1" applyAlignment="1">
      <alignment horizontal="center" vertical="center"/>
    </xf>
    <xf numFmtId="164" fontId="18" fillId="3" borderId="19" xfId="1" applyFont="1" applyFill="1" applyBorder="1" applyAlignment="1">
      <alignment horizontal="center"/>
    </xf>
    <xf numFmtId="164" fontId="15" fillId="0" borderId="21" xfId="1" applyFont="1" applyFill="1" applyBorder="1" applyAlignment="1"/>
    <xf numFmtId="164" fontId="17" fillId="3" borderId="23" xfId="1" applyFont="1" applyFill="1" applyBorder="1" applyAlignment="1">
      <alignment horizontal="right"/>
    </xf>
    <xf numFmtId="164" fontId="17" fillId="3" borderId="24" xfId="1" applyFont="1" applyFill="1" applyBorder="1" applyAlignment="1">
      <alignment horizontal="center"/>
    </xf>
    <xf numFmtId="164" fontId="17" fillId="3" borderId="25" xfId="1" applyFont="1" applyFill="1" applyBorder="1" applyAlignment="1">
      <alignment horizontal="center"/>
    </xf>
    <xf numFmtId="164" fontId="17" fillId="3" borderId="26" xfId="1" applyFont="1" applyFill="1" applyBorder="1" applyAlignment="1">
      <alignment horizontal="center"/>
    </xf>
    <xf numFmtId="164" fontId="17" fillId="2" borderId="27" xfId="1" applyFont="1" applyFill="1" applyBorder="1" applyAlignment="1"/>
    <xf numFmtId="164" fontId="18" fillId="3" borderId="28" xfId="1" applyFont="1" applyFill="1" applyBorder="1" applyAlignment="1">
      <alignment horizontal="center"/>
    </xf>
    <xf numFmtId="164" fontId="18" fillId="3" borderId="29" xfId="1" applyFont="1" applyFill="1" applyBorder="1" applyAlignment="1">
      <alignment horizontal="center"/>
    </xf>
    <xf numFmtId="164" fontId="14" fillId="0" borderId="6" xfId="1" applyFont="1" applyFill="1" applyBorder="1" applyAlignment="1">
      <alignment horizontal="center"/>
    </xf>
    <xf numFmtId="164" fontId="14" fillId="0" borderId="9" xfId="1" applyFont="1" applyFill="1" applyBorder="1" applyAlignment="1">
      <alignment horizontal="center"/>
    </xf>
    <xf numFmtId="164" fontId="17" fillId="2" borderId="7" xfId="1" applyFont="1" applyFill="1" applyBorder="1" applyAlignment="1"/>
    <xf numFmtId="165" fontId="14" fillId="0" borderId="0" xfId="1" applyNumberFormat="1" applyFont="1" applyFill="1" applyAlignment="1"/>
    <xf numFmtId="0" fontId="14" fillId="0" borderId="0" xfId="1" applyNumberFormat="1" applyFont="1" applyFill="1" applyAlignment="1"/>
    <xf numFmtId="164" fontId="17" fillId="3" borderId="3" xfId="1" applyFont="1" applyFill="1" applyBorder="1" applyAlignment="1">
      <alignment horizontal="right"/>
    </xf>
    <xf numFmtId="164" fontId="17" fillId="2" borderId="8" xfId="1" applyFont="1" applyFill="1" applyBorder="1" applyAlignment="1"/>
    <xf numFmtId="164" fontId="18" fillId="3" borderId="7" xfId="1" applyFont="1" applyFill="1" applyBorder="1" applyAlignment="1">
      <alignment horizontal="center"/>
    </xf>
    <xf numFmtId="164" fontId="14" fillId="0" borderId="7" xfId="1" applyFont="1" applyFill="1" applyBorder="1" applyAlignment="1">
      <alignment horizontal="center"/>
    </xf>
    <xf numFmtId="164" fontId="14" fillId="0" borderId="43" xfId="1" applyFont="1" applyFill="1" applyBorder="1" applyAlignment="1"/>
    <xf numFmtId="164" fontId="14" fillId="0" borderId="30" xfId="1" applyFont="1" applyFill="1" applyBorder="1" applyAlignment="1">
      <alignment horizontal="center"/>
    </xf>
    <xf numFmtId="164" fontId="14" fillId="0" borderId="44" xfId="1" applyFont="1" applyFill="1" applyBorder="1" applyAlignment="1"/>
    <xf numFmtId="164" fontId="14" fillId="0" borderId="31" xfId="1" applyFont="1" applyFill="1" applyBorder="1" applyAlignment="1">
      <alignment horizontal="center"/>
    </xf>
    <xf numFmtId="164" fontId="14" fillId="0" borderId="45" xfId="1" applyFont="1" applyFill="1" applyBorder="1" applyAlignment="1"/>
    <xf numFmtId="164" fontId="14" fillId="0" borderId="35" xfId="1" applyFont="1" applyFill="1" applyBorder="1" applyAlignment="1">
      <alignment horizontal="center"/>
    </xf>
    <xf numFmtId="164" fontId="14" fillId="0" borderId="1" xfId="1" applyFont="1" applyFill="1" applyBorder="1" applyAlignment="1">
      <alignment horizontal="center"/>
    </xf>
    <xf numFmtId="164" fontId="17" fillId="2" borderId="23" xfId="1" applyFont="1" applyFill="1" applyBorder="1" applyAlignment="1"/>
    <xf numFmtId="164" fontId="17" fillId="3" borderId="25" xfId="1" applyFont="1" applyFill="1" applyBorder="1" applyAlignment="1">
      <alignment horizontal="right"/>
    </xf>
    <xf numFmtId="164" fontId="17" fillId="2" borderId="28" xfId="1" applyFont="1" applyFill="1" applyBorder="1" applyAlignment="1"/>
    <xf numFmtId="164" fontId="17" fillId="3" borderId="18" xfId="1" applyFont="1" applyFill="1" applyBorder="1" applyAlignment="1">
      <alignment horizontal="right"/>
    </xf>
    <xf numFmtId="164" fontId="17" fillId="2" borderId="20" xfId="1" applyFont="1" applyFill="1" applyBorder="1" applyAlignment="1"/>
    <xf numFmtId="164" fontId="18" fillId="3" borderId="20" xfId="1" applyFont="1" applyFill="1" applyBorder="1" applyAlignment="1">
      <alignment horizontal="center"/>
    </xf>
    <xf numFmtId="164" fontId="15" fillId="0" borderId="19" xfId="1" applyFont="1" applyFill="1" applyBorder="1" applyAlignment="1"/>
    <xf numFmtId="164" fontId="24" fillId="0" borderId="0" xfId="1" applyFont="1" applyFill="1" applyAlignment="1">
      <alignment vertical="center"/>
    </xf>
    <xf numFmtId="164" fontId="17" fillId="0" borderId="0" xfId="1" applyFont="1" applyFill="1" applyBorder="1" applyAlignment="1"/>
    <xf numFmtId="164" fontId="18" fillId="0" borderId="0" xfId="1" applyFont="1" applyFill="1" applyBorder="1" applyAlignment="1">
      <alignment horizontal="right"/>
    </xf>
    <xf numFmtId="164" fontId="18" fillId="0" borderId="0" xfId="1" applyFont="1" applyFill="1" applyBorder="1" applyAlignment="1">
      <alignment horizontal="center"/>
    </xf>
    <xf numFmtId="164" fontId="29" fillId="0" borderId="0" xfId="1" applyFont="1" applyFill="1" applyAlignment="1">
      <alignment horizontal="center" wrapText="1"/>
    </xf>
    <xf numFmtId="164" fontId="14" fillId="11" borderId="23" xfId="1" applyFont="1" applyFill="1" applyBorder="1" applyAlignment="1"/>
    <xf numFmtId="164" fontId="15" fillId="10" borderId="23" xfId="1" applyFont="1" applyFill="1" applyBorder="1" applyAlignment="1"/>
    <xf numFmtId="164" fontId="30" fillId="0" borderId="0" xfId="1" applyFont="1" applyFill="1" applyAlignment="1">
      <alignment horizontal="center"/>
    </xf>
    <xf numFmtId="164" fontId="17" fillId="2" borderId="3" xfId="1" applyFont="1" applyFill="1" applyBorder="1" applyAlignment="1"/>
    <xf numFmtId="164" fontId="17" fillId="3" borderId="6" xfId="1" applyFont="1" applyFill="1" applyBorder="1" applyAlignment="1">
      <alignment horizontal="right"/>
    </xf>
    <xf numFmtId="164" fontId="17" fillId="2" borderId="0" xfId="1" applyFont="1" applyFill="1" applyAlignment="1"/>
    <xf numFmtId="168" fontId="14" fillId="0" borderId="18" xfId="1" applyNumberFormat="1" applyFont="1" applyFill="1" applyBorder="1" applyAlignment="1">
      <alignment horizontal="center" vertical="center"/>
    </xf>
    <xf numFmtId="168" fontId="14" fillId="0" borderId="33" xfId="1" applyNumberFormat="1" applyFont="1" applyFill="1" applyBorder="1" applyAlignment="1">
      <alignment horizontal="center"/>
    </xf>
    <xf numFmtId="164" fontId="14" fillId="7" borderId="0" xfId="1" applyFont="1" applyFill="1" applyBorder="1" applyAlignment="1"/>
    <xf numFmtId="164" fontId="31" fillId="0" borderId="0" xfId="1" applyFont="1" applyFill="1" applyAlignment="1"/>
    <xf numFmtId="0" fontId="14" fillId="0" borderId="0" xfId="1" applyNumberFormat="1" applyFont="1" applyFill="1" applyAlignment="1">
      <alignment horizontal="center"/>
    </xf>
    <xf numFmtId="0" fontId="15" fillId="0" borderId="0" xfId="1" applyNumberFormat="1" applyFont="1" applyFill="1" applyAlignment="1">
      <alignment horizontal="center" vertical="center"/>
    </xf>
    <xf numFmtId="165" fontId="15" fillId="0" borderId="0" xfId="1" applyNumberFormat="1" applyFont="1" applyFill="1" applyAlignment="1">
      <alignment horizontal="center" vertical="center"/>
    </xf>
    <xf numFmtId="165" fontId="14" fillId="0" borderId="19" xfId="1" applyNumberFormat="1" applyFont="1" applyFill="1" applyBorder="1" applyAlignment="1">
      <alignment horizontal="center"/>
    </xf>
    <xf numFmtId="164" fontId="14" fillId="8" borderId="0" xfId="1" applyFont="1" applyFill="1" applyBorder="1" applyAlignment="1"/>
    <xf numFmtId="164" fontId="14" fillId="7" borderId="2" xfId="1" applyFont="1" applyFill="1" applyBorder="1" applyAlignment="1"/>
    <xf numFmtId="164" fontId="15" fillId="8" borderId="0" xfId="1" applyFont="1" applyFill="1" applyBorder="1" applyAlignment="1"/>
    <xf numFmtId="165" fontId="14" fillId="0" borderId="20" xfId="1" applyNumberFormat="1" applyFont="1" applyFill="1" applyBorder="1" applyAlignment="1">
      <alignment horizontal="center"/>
    </xf>
    <xf numFmtId="164" fontId="15" fillId="0" borderId="33" xfId="1" applyFont="1" applyFill="1" applyBorder="1" applyAlignment="1"/>
    <xf numFmtId="165" fontId="14" fillId="0" borderId="11" xfId="1" applyNumberFormat="1" applyFont="1" applyFill="1" applyBorder="1" applyAlignment="1">
      <alignment horizontal="center"/>
    </xf>
    <xf numFmtId="165" fontId="15" fillId="0" borderId="12" xfId="1" applyNumberFormat="1" applyFont="1" applyFill="1" applyBorder="1" applyAlignment="1">
      <alignment horizontal="center"/>
    </xf>
    <xf numFmtId="164" fontId="17" fillId="2" borderId="18" xfId="1" applyFont="1" applyFill="1" applyBorder="1" applyAlignment="1"/>
    <xf numFmtId="164" fontId="17" fillId="2" borderId="0" xfId="1" applyFont="1" applyFill="1" applyBorder="1" applyAlignment="1"/>
    <xf numFmtId="168" fontId="18" fillId="0" borderId="32" xfId="1" applyNumberFormat="1" applyFont="1" applyFill="1" applyBorder="1" applyAlignment="1">
      <alignment horizontal="center" vertical="center"/>
    </xf>
    <xf numFmtId="168" fontId="18" fillId="0" borderId="18" xfId="1" applyNumberFormat="1" applyFont="1" applyFill="1" applyBorder="1" applyAlignment="1">
      <alignment horizontal="center" vertical="center"/>
    </xf>
    <xf numFmtId="168" fontId="14" fillId="0" borderId="0" xfId="1" applyNumberFormat="1" applyFont="1" applyFill="1" applyBorder="1" applyAlignment="1">
      <alignment horizontal="center" vertical="center"/>
    </xf>
    <xf numFmtId="164" fontId="14" fillId="0" borderId="34" xfId="1" applyFont="1" applyFill="1" applyBorder="1" applyAlignment="1">
      <alignment horizontal="center"/>
    </xf>
    <xf numFmtId="168" fontId="14" fillId="0" borderId="23" xfId="1" applyNumberFormat="1" applyFont="1" applyFill="1" applyBorder="1" applyAlignment="1">
      <alignment horizontal="center"/>
    </xf>
    <xf numFmtId="164" fontId="17" fillId="0" borderId="33" xfId="1" applyFont="1" applyFill="1" applyBorder="1" applyAlignment="1"/>
    <xf numFmtId="164" fontId="19" fillId="0" borderId="0" xfId="1" applyFont="1" applyFill="1" applyAlignment="1">
      <alignment horizontal="center" vertical="center"/>
    </xf>
    <xf numFmtId="168" fontId="19" fillId="0" borderId="0" xfId="1" applyNumberFormat="1" applyFont="1" applyFill="1" applyAlignment="1">
      <alignment horizontal="center" vertical="center"/>
    </xf>
    <xf numFmtId="164" fontId="15" fillId="0" borderId="12" xfId="1" applyFont="1" applyFill="1" applyBorder="1" applyAlignment="1"/>
    <xf numFmtId="164" fontId="15" fillId="0" borderId="14" xfId="1" applyFont="1" applyFill="1" applyBorder="1" applyAlignment="1"/>
    <xf numFmtId="164" fontId="17" fillId="3" borderId="23" xfId="1" applyFont="1" applyFill="1" applyBorder="1" applyAlignment="1">
      <alignment horizontal="center"/>
    </xf>
    <xf numFmtId="164" fontId="18" fillId="3" borderId="33" xfId="1" applyFont="1" applyFill="1" applyBorder="1" applyAlignment="1">
      <alignment horizontal="center"/>
    </xf>
    <xf numFmtId="164" fontId="19" fillId="0" borderId="0" xfId="1" applyFont="1" applyFill="1" applyBorder="1" applyAlignment="1"/>
    <xf numFmtId="164" fontId="19" fillId="0" borderId="0" xfId="1" applyFont="1" applyFill="1" applyBorder="1" applyAlignment="1">
      <alignment horizontal="center"/>
    </xf>
    <xf numFmtId="164" fontId="19" fillId="0" borderId="0" xfId="1" applyFont="1" applyFill="1" applyBorder="1" applyAlignment="1">
      <alignment horizontal="center" vertical="center"/>
    </xf>
    <xf numFmtId="168" fontId="19" fillId="0" borderId="0" xfId="1" applyNumberFormat="1" applyFont="1" applyFill="1" applyBorder="1" applyAlignment="1">
      <alignment horizontal="center" vertical="center"/>
    </xf>
    <xf numFmtId="168" fontId="19" fillId="0" borderId="0" xfId="1" applyNumberFormat="1" applyFont="1" applyFill="1" applyAlignment="1">
      <alignment horizontal="center"/>
    </xf>
    <xf numFmtId="164" fontId="19" fillId="0" borderId="0" xfId="1" applyFont="1" applyFill="1" applyAlignment="1">
      <alignment horizontal="center"/>
    </xf>
    <xf numFmtId="164" fontId="18" fillId="3" borderId="11" xfId="1" applyFont="1" applyFill="1" applyBorder="1" applyAlignment="1">
      <alignment horizontal="center"/>
    </xf>
    <xf numFmtId="164" fontId="15" fillId="9" borderId="19" xfId="1" applyFont="1" applyFill="1" applyBorder="1" applyAlignment="1"/>
    <xf numFmtId="164" fontId="14" fillId="9" borderId="0" xfId="1" applyFont="1" applyFill="1" applyBorder="1" applyAlignment="1"/>
    <xf numFmtId="164" fontId="17" fillId="2" borderId="36" xfId="1" applyFont="1" applyFill="1" applyBorder="1" applyAlignment="1"/>
    <xf numFmtId="164" fontId="18" fillId="3" borderId="36" xfId="1" applyFont="1" applyFill="1" applyBorder="1" applyAlignment="1">
      <alignment horizontal="center"/>
    </xf>
    <xf numFmtId="164" fontId="15" fillId="8" borderId="19" xfId="1" applyFont="1" applyFill="1" applyBorder="1" applyAlignment="1"/>
    <xf numFmtId="164" fontId="14" fillId="7" borderId="4" xfId="1" applyFont="1" applyFill="1" applyBorder="1" applyAlignment="1"/>
    <xf numFmtId="164" fontId="14" fillId="0" borderId="10" xfId="1" applyFont="1" applyFill="1" applyBorder="1" applyAlignment="1"/>
    <xf numFmtId="164" fontId="14" fillId="0" borderId="11" xfId="1" applyFont="1" applyFill="1" applyBorder="1" applyAlignment="1"/>
    <xf numFmtId="164" fontId="14" fillId="0" borderId="12" xfId="1" applyFont="1" applyFill="1" applyBorder="1" applyAlignment="1"/>
    <xf numFmtId="164" fontId="14" fillId="0" borderId="0" xfId="1" quotePrefix="1" applyFont="1" applyFill="1" applyAlignment="1">
      <alignment horizontal="center" vertical="center"/>
    </xf>
    <xf numFmtId="168" fontId="14" fillId="0" borderId="4" xfId="1" applyNumberFormat="1" applyFont="1" applyFill="1" applyBorder="1" applyAlignment="1">
      <alignment horizontal="center"/>
    </xf>
    <xf numFmtId="168" fontId="14" fillId="0" borderId="5" xfId="1" applyNumberFormat="1" applyFont="1" applyFill="1" applyBorder="1" applyAlignment="1">
      <alignment horizontal="center"/>
    </xf>
    <xf numFmtId="164" fontId="14" fillId="4" borderId="4" xfId="1" applyFont="1" applyFill="1" applyBorder="1" applyAlignment="1"/>
    <xf numFmtId="164" fontId="14" fillId="4" borderId="5" xfId="1" applyFont="1" applyFill="1" applyBorder="1" applyAlignment="1"/>
    <xf numFmtId="164" fontId="14" fillId="4" borderId="19" xfId="1" applyFont="1" applyFill="1" applyBorder="1" applyAlignment="1"/>
    <xf numFmtId="168" fontId="15" fillId="0" borderId="1" xfId="1" applyNumberFormat="1" applyFont="1" applyFill="1" applyBorder="1" applyAlignment="1">
      <alignment horizontal="center" vertical="center"/>
    </xf>
    <xf numFmtId="164" fontId="14" fillId="0" borderId="4" xfId="1" applyFont="1" applyFill="1" applyBorder="1" applyAlignment="1">
      <alignment horizontal="left"/>
    </xf>
    <xf numFmtId="164" fontId="14" fillId="0" borderId="5" xfId="1" applyFont="1" applyFill="1" applyBorder="1" applyAlignment="1">
      <alignment horizontal="left"/>
    </xf>
    <xf numFmtId="168" fontId="14" fillId="0" borderId="10" xfId="1" applyNumberFormat="1" applyFont="1" applyFill="1" applyBorder="1" applyAlignment="1">
      <alignment horizontal="center"/>
    </xf>
    <xf numFmtId="164" fontId="14" fillId="0" borderId="28" xfId="1" applyFont="1" applyFill="1" applyBorder="1" applyAlignment="1"/>
    <xf numFmtId="164" fontId="28" fillId="0" borderId="33" xfId="1" applyFont="1" applyFill="1" applyBorder="1" applyAlignment="1"/>
    <xf numFmtId="164" fontId="13" fillId="0" borderId="0" xfId="1" applyFont="1" applyFill="1" applyAlignment="1"/>
    <xf numFmtId="164" fontId="15" fillId="0" borderId="1" xfId="1" applyFont="1" applyFill="1" applyBorder="1" applyAlignment="1">
      <alignment horizontal="center" vertical="center"/>
    </xf>
    <xf numFmtId="164" fontId="1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164" fontId="15" fillId="0" borderId="8" xfId="1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horizontal="center" vertical="center"/>
    </xf>
    <xf numFmtId="164" fontId="22" fillId="0" borderId="0" xfId="1" applyFont="1" applyFill="1" applyAlignment="1">
      <alignment horizontal="center"/>
    </xf>
    <xf numFmtId="168" fontId="14" fillId="5" borderId="19" xfId="1" applyNumberFormat="1" applyFont="1" applyFill="1" applyBorder="1" applyAlignment="1">
      <alignment horizontal="center"/>
    </xf>
    <xf numFmtId="168" fontId="14" fillId="5" borderId="33" xfId="1" applyNumberFormat="1" applyFont="1" applyFill="1" applyBorder="1" applyAlignment="1">
      <alignment horizontal="center"/>
    </xf>
    <xf numFmtId="168" fontId="15" fillId="0" borderId="8" xfId="1" applyNumberFormat="1" applyFont="1" applyFill="1" applyBorder="1" applyAlignment="1">
      <alignment horizontal="center" vertical="center"/>
    </xf>
    <xf numFmtId="168" fontId="14" fillId="5" borderId="0" xfId="1" applyNumberFormat="1" applyFont="1" applyFill="1" applyBorder="1" applyAlignment="1">
      <alignment horizontal="center"/>
    </xf>
    <xf numFmtId="165" fontId="15" fillId="8" borderId="19" xfId="1" applyNumberFormat="1" applyFont="1" applyFill="1" applyBorder="1" applyAlignment="1">
      <alignment horizontal="center"/>
    </xf>
    <xf numFmtId="165" fontId="15" fillId="0" borderId="8" xfId="1" applyNumberFormat="1" applyFont="1" applyFill="1" applyBorder="1" applyAlignment="1">
      <alignment horizontal="center" vertical="center"/>
    </xf>
    <xf numFmtId="165" fontId="14" fillId="0" borderId="18" xfId="1" applyNumberFormat="1" applyFont="1" applyFill="1" applyBorder="1" applyAlignment="1">
      <alignment horizontal="center"/>
    </xf>
    <xf numFmtId="164" fontId="17" fillId="2" borderId="43" xfId="1" applyFont="1" applyFill="1" applyBorder="1" applyAlignment="1"/>
    <xf numFmtId="164" fontId="17" fillId="2" borderId="45" xfId="1" applyFont="1" applyFill="1" applyBorder="1" applyAlignment="1"/>
    <xf numFmtId="168" fontId="14" fillId="8" borderId="19" xfId="1" applyNumberFormat="1" applyFont="1" applyFill="1" applyBorder="1" applyAlignment="1">
      <alignment horizontal="center"/>
    </xf>
    <xf numFmtId="168" fontId="15" fillId="0" borderId="22" xfId="1" applyNumberFormat="1" applyFont="1" applyFill="1" applyBorder="1" applyAlignment="1">
      <alignment horizontal="center" vertical="center"/>
    </xf>
    <xf numFmtId="165" fontId="14" fillId="9" borderId="19" xfId="1" applyNumberFormat="1" applyFont="1" applyFill="1" applyBorder="1" applyAlignment="1">
      <alignment horizontal="center"/>
    </xf>
    <xf numFmtId="165" fontId="14" fillId="8" borderId="19" xfId="1" applyNumberFormat="1" applyFont="1" applyFill="1" applyBorder="1" applyAlignment="1">
      <alignment horizontal="center"/>
    </xf>
    <xf numFmtId="165" fontId="15" fillId="0" borderId="22" xfId="1" applyNumberFormat="1" applyFont="1" applyFill="1" applyBorder="1" applyAlignment="1">
      <alignment horizontal="center" vertical="center"/>
    </xf>
    <xf numFmtId="164" fontId="17" fillId="3" borderId="32" xfId="1" applyFont="1" applyFill="1" applyBorder="1" applyAlignment="1">
      <alignment horizontal="right"/>
    </xf>
    <xf numFmtId="164" fontId="17" fillId="2" borderId="34" xfId="1" applyFont="1" applyFill="1" applyBorder="1" applyAlignment="1"/>
    <xf numFmtId="164" fontId="18" fillId="3" borderId="27" xfId="1" applyFont="1" applyFill="1" applyBorder="1" applyAlignment="1">
      <alignment horizontal="center"/>
    </xf>
    <xf numFmtId="168" fontId="14" fillId="11" borderId="18" xfId="1" applyNumberFormat="1" applyFont="1" applyFill="1" applyBorder="1" applyAlignment="1">
      <alignment horizontal="center"/>
    </xf>
    <xf numFmtId="164" fontId="15" fillId="10" borderId="19" xfId="1" applyFont="1" applyFill="1" applyBorder="1" applyAlignment="1"/>
    <xf numFmtId="168" fontId="15" fillId="0" borderId="38" xfId="1" applyNumberFormat="1" applyFont="1" applyFill="1" applyBorder="1" applyAlignment="1">
      <alignment horizontal="center" vertical="center"/>
    </xf>
    <xf numFmtId="164" fontId="14" fillId="0" borderId="25" xfId="1" applyFont="1" applyFill="1" applyBorder="1" applyAlignment="1"/>
    <xf numFmtId="164" fontId="14" fillId="5" borderId="27" xfId="1" applyFont="1" applyFill="1" applyBorder="1" applyAlignment="1"/>
    <xf numFmtId="164" fontId="14" fillId="5" borderId="28" xfId="1" applyFont="1" applyFill="1" applyBorder="1" applyAlignment="1"/>
    <xf numFmtId="168" fontId="14" fillId="5" borderId="20" xfId="1" applyNumberFormat="1" applyFont="1" applyFill="1" applyBorder="1" applyAlignment="1">
      <alignment horizontal="center"/>
    </xf>
    <xf numFmtId="168" fontId="14" fillId="5" borderId="31" xfId="1" applyNumberFormat="1" applyFont="1" applyFill="1" applyBorder="1" applyAlignment="1">
      <alignment horizontal="center"/>
    </xf>
    <xf numFmtId="166" fontId="15" fillId="0" borderId="20" xfId="1" applyNumberFormat="1" applyFont="1" applyFill="1" applyBorder="1" applyAlignment="1">
      <alignment horizontal="center" vertical="center"/>
    </xf>
    <xf numFmtId="168" fontId="32" fillId="0" borderId="33" xfId="1" applyNumberFormat="1" applyFont="1" applyFill="1" applyBorder="1" applyAlignment="1">
      <alignment horizontal="center"/>
    </xf>
    <xf numFmtId="168" fontId="32" fillId="0" borderId="19" xfId="1" applyNumberFormat="1" applyFont="1" applyFill="1" applyBorder="1" applyAlignment="1">
      <alignment horizontal="center"/>
    </xf>
    <xf numFmtId="164" fontId="16" fillId="0" borderId="0" xfId="1" applyFont="1" applyFill="1" applyAlignment="1">
      <alignment vertical="center"/>
    </xf>
    <xf numFmtId="164" fontId="15" fillId="8" borderId="18" xfId="1" applyFont="1" applyFill="1" applyBorder="1" applyAlignment="1"/>
    <xf numFmtId="164" fontId="15" fillId="0" borderId="51" xfId="1" applyFont="1" applyFill="1" applyBorder="1" applyAlignment="1"/>
    <xf numFmtId="166" fontId="15" fillId="0" borderId="51" xfId="1" applyNumberFormat="1" applyFont="1" applyFill="1" applyBorder="1" applyAlignment="1">
      <alignment horizontal="center" vertical="center"/>
    </xf>
    <xf numFmtId="166" fontId="15" fillId="0" borderId="52" xfId="1" applyNumberFormat="1" applyFont="1" applyFill="1" applyBorder="1" applyAlignment="1">
      <alignment horizontal="center" vertical="center"/>
    </xf>
    <xf numFmtId="164" fontId="15" fillId="0" borderId="28" xfId="1" applyFont="1" applyFill="1" applyBorder="1" applyAlignment="1">
      <alignment horizontal="center" vertical="center"/>
    </xf>
    <xf numFmtId="168" fontId="23" fillId="0" borderId="18" xfId="1" applyNumberFormat="1" applyFont="1" applyFill="1" applyBorder="1" applyAlignment="1">
      <alignment horizontal="center"/>
    </xf>
    <xf numFmtId="164" fontId="26" fillId="0" borderId="0" xfId="1" applyFont="1" applyFill="1" applyAlignment="1">
      <alignment wrapText="1"/>
    </xf>
    <xf numFmtId="164" fontId="17" fillId="3" borderId="24" xfId="1" applyFont="1" applyFill="1" applyBorder="1" applyAlignment="1">
      <alignment horizontal="right"/>
    </xf>
    <xf numFmtId="164" fontId="15" fillId="8" borderId="33" xfId="1" applyFont="1" applyFill="1" applyBorder="1" applyAlignment="1"/>
    <xf numFmtId="164" fontId="14" fillId="0" borderId="53" xfId="1" applyFont="1" applyFill="1" applyBorder="1" applyAlignment="1"/>
    <xf numFmtId="165" fontId="15" fillId="0" borderId="50" xfId="1" applyNumberFormat="1" applyFont="1" applyFill="1" applyBorder="1" applyAlignment="1">
      <alignment horizontal="center" vertical="center"/>
    </xf>
    <xf numFmtId="164" fontId="14" fillId="7" borderId="33" xfId="1" applyFont="1" applyFill="1" applyBorder="1" applyAlignment="1"/>
    <xf numFmtId="164" fontId="14" fillId="8" borderId="33" xfId="1" applyFont="1" applyFill="1" applyBorder="1" applyAlignment="1"/>
    <xf numFmtId="164" fontId="15" fillId="0" borderId="36" xfId="1" applyFont="1" applyFill="1" applyBorder="1" applyAlignment="1"/>
    <xf numFmtId="164" fontId="15" fillId="0" borderId="36" xfId="1" applyFont="1" applyFill="1" applyBorder="1" applyAlignment="1">
      <alignment horizontal="center" vertical="center"/>
    </xf>
    <xf numFmtId="164" fontId="15" fillId="0" borderId="29" xfId="1" applyFont="1" applyFill="1" applyBorder="1" applyAlignment="1">
      <alignment horizontal="center" vertical="center"/>
    </xf>
    <xf numFmtId="164" fontId="15" fillId="0" borderId="55" xfId="1" applyFont="1" applyFill="1" applyBorder="1" applyAlignment="1"/>
    <xf numFmtId="164" fontId="15" fillId="0" borderId="57" xfId="1" applyFont="1" applyFill="1" applyBorder="1" applyAlignment="1"/>
    <xf numFmtId="164" fontId="17" fillId="2" borderId="33" xfId="1" applyFont="1" applyFill="1" applyBorder="1" applyAlignment="1"/>
    <xf numFmtId="164" fontId="17" fillId="3" borderId="30" xfId="1" applyFont="1" applyFill="1" applyBorder="1" applyAlignment="1">
      <alignment horizontal="center"/>
    </xf>
    <xf numFmtId="164" fontId="18" fillId="3" borderId="35" xfId="1" applyFont="1" applyFill="1" applyBorder="1" applyAlignment="1">
      <alignment horizontal="center"/>
    </xf>
    <xf numFmtId="164" fontId="15" fillId="0" borderId="8" xfId="1" applyFont="1" applyFill="1" applyBorder="1" applyAlignment="1">
      <alignment horizontal="center" vertical="center"/>
    </xf>
    <xf numFmtId="164" fontId="15" fillId="0" borderId="1" xfId="1" applyFont="1" applyFill="1" applyBorder="1" applyAlignment="1">
      <alignment horizontal="center" vertical="center"/>
    </xf>
    <xf numFmtId="164" fontId="15" fillId="0" borderId="20" xfId="1" applyFont="1" applyFill="1" applyBorder="1" applyAlignment="1">
      <alignment horizontal="center" vertical="center"/>
    </xf>
    <xf numFmtId="164" fontId="22" fillId="0" borderId="0" xfId="1" applyFont="1" applyFill="1" applyAlignment="1">
      <alignment horizontal="center"/>
    </xf>
    <xf numFmtId="164" fontId="16" fillId="0" borderId="0" xfId="1" applyFont="1" applyFill="1" applyAlignment="1">
      <alignment horizontal="center"/>
    </xf>
    <xf numFmtId="166" fontId="15" fillId="0" borderId="12" xfId="1" applyNumberFormat="1" applyFont="1" applyFill="1" applyBorder="1" applyAlignment="1">
      <alignment horizontal="center" vertical="center"/>
    </xf>
    <xf numFmtId="164" fontId="33" fillId="0" borderId="0" xfId="1" applyFont="1" applyFill="1" applyAlignment="1"/>
    <xf numFmtId="166" fontId="15" fillId="0" borderId="56" xfId="1" applyNumberFormat="1" applyFont="1" applyFill="1" applyBorder="1" applyAlignment="1">
      <alignment horizontal="center" vertical="center"/>
    </xf>
    <xf numFmtId="168" fontId="14" fillId="0" borderId="27" xfId="1" applyNumberFormat="1" applyFont="1" applyFill="1" applyBorder="1" applyAlignment="1">
      <alignment horizontal="center"/>
    </xf>
    <xf numFmtId="166" fontId="15" fillId="0" borderId="15" xfId="1" applyNumberFormat="1" applyFont="1" applyFill="1" applyBorder="1" applyAlignment="1">
      <alignment horizontal="center" vertical="center"/>
    </xf>
    <xf numFmtId="168" fontId="14" fillId="0" borderId="48" xfId="1" applyNumberFormat="1" applyFont="1" applyFill="1" applyBorder="1" applyAlignment="1">
      <alignment horizontal="center"/>
    </xf>
    <xf numFmtId="164" fontId="15" fillId="0" borderId="19" xfId="1" applyFont="1" applyFill="1" applyBorder="1" applyAlignment="1">
      <alignment horizontal="center"/>
    </xf>
    <xf numFmtId="168" fontId="15" fillId="0" borderId="19" xfId="1" applyNumberFormat="1" applyFont="1" applyFill="1" applyBorder="1" applyAlignment="1">
      <alignment horizontal="center"/>
    </xf>
    <xf numFmtId="168" fontId="14" fillId="0" borderId="46" xfId="1" applyNumberFormat="1" applyFont="1" applyFill="1" applyBorder="1" applyAlignment="1">
      <alignment horizontal="center"/>
    </xf>
    <xf numFmtId="166" fontId="15" fillId="0" borderId="0" xfId="1" applyNumberFormat="1" applyFont="1" applyFill="1" applyBorder="1" applyAlignment="1">
      <alignment horizontal="center" vertical="center"/>
    </xf>
    <xf numFmtId="164" fontId="15" fillId="0" borderId="0" xfId="1" applyFont="1" applyFill="1" applyBorder="1" applyAlignment="1">
      <alignment horizontal="center" vertical="center"/>
    </xf>
    <xf numFmtId="164" fontId="34" fillId="0" borderId="0" xfId="1" applyFont="1" applyFill="1" applyAlignment="1">
      <alignment horizontal="center" vertical="center"/>
    </xf>
    <xf numFmtId="168" fontId="34" fillId="0" borderId="0" xfId="1" applyNumberFormat="1" applyFont="1" applyFill="1" applyAlignment="1">
      <alignment horizontal="center" vertical="center"/>
    </xf>
    <xf numFmtId="164" fontId="35" fillId="0" borderId="18" xfId="1" applyFont="1" applyFill="1" applyBorder="1" applyAlignment="1">
      <alignment horizontal="center"/>
    </xf>
    <xf numFmtId="164" fontId="35" fillId="0" borderId="19" xfId="1" applyFont="1" applyFill="1" applyBorder="1" applyAlignment="1">
      <alignment horizontal="center"/>
    </xf>
    <xf numFmtId="168" fontId="15" fillId="0" borderId="19" xfId="1" applyNumberFormat="1" applyFont="1" applyFill="1" applyBorder="1" applyAlignment="1">
      <alignment horizontal="center" vertical="center"/>
    </xf>
    <xf numFmtId="168" fontId="14" fillId="0" borderId="20" xfId="1" applyNumberFormat="1" applyFont="1" applyFill="1" applyBorder="1" applyAlignment="1">
      <alignment horizontal="center" vertical="center"/>
    </xf>
    <xf numFmtId="168" fontId="15" fillId="0" borderId="56" xfId="1" applyNumberFormat="1" applyFont="1" applyFill="1" applyBorder="1" applyAlignment="1">
      <alignment horizontal="center" vertical="center"/>
    </xf>
    <xf numFmtId="168" fontId="14" fillId="0" borderId="33" xfId="1" applyNumberFormat="1" applyFont="1" applyFill="1" applyBorder="1" applyAlignment="1">
      <alignment horizontal="center" vertical="center"/>
    </xf>
    <xf numFmtId="168" fontId="14" fillId="0" borderId="27" xfId="1" applyNumberFormat="1" applyFont="1" applyFill="1" applyBorder="1" applyAlignment="1">
      <alignment horizontal="center" vertical="center"/>
    </xf>
    <xf numFmtId="168" fontId="14" fillId="5" borderId="11" xfId="1" applyNumberFormat="1" applyFont="1" applyFill="1" applyBorder="1" applyAlignment="1">
      <alignment horizontal="center"/>
    </xf>
    <xf numFmtId="168" fontId="14" fillId="6" borderId="11" xfId="1" applyNumberFormat="1" applyFont="1" applyFill="1" applyBorder="1" applyAlignment="1">
      <alignment horizontal="center"/>
    </xf>
    <xf numFmtId="168" fontId="14" fillId="6" borderId="0" xfId="1" applyNumberFormat="1" applyFont="1" applyFill="1" applyBorder="1" applyAlignment="1">
      <alignment horizontal="center"/>
    </xf>
    <xf numFmtId="168" fontId="14" fillId="6" borderId="19" xfId="1" applyNumberFormat="1" applyFont="1" applyFill="1" applyBorder="1" applyAlignment="1">
      <alignment horizontal="center"/>
    </xf>
    <xf numFmtId="166" fontId="15" fillId="0" borderId="13" xfId="1" applyNumberFormat="1" applyFont="1" applyFill="1" applyBorder="1" applyAlignment="1">
      <alignment horizontal="center" vertical="center"/>
    </xf>
    <xf numFmtId="165" fontId="14" fillId="0" borderId="6" xfId="1" applyNumberFormat="1" applyFont="1" applyFill="1" applyBorder="1" applyAlignment="1">
      <alignment horizontal="center"/>
    </xf>
    <xf numFmtId="165" fontId="14" fillId="0" borderId="3" xfId="1" applyNumberFormat="1" applyFont="1" applyFill="1" applyBorder="1" applyAlignment="1">
      <alignment horizontal="center"/>
    </xf>
    <xf numFmtId="165" fontId="15" fillId="0" borderId="0" xfId="1" applyNumberFormat="1" applyFont="1" applyFill="1" applyAlignment="1">
      <alignment horizontal="center"/>
    </xf>
    <xf numFmtId="165" fontId="15" fillId="0" borderId="5" xfId="1" applyNumberFormat="1" applyFont="1" applyFill="1" applyBorder="1" applyAlignment="1">
      <alignment horizontal="center"/>
    </xf>
    <xf numFmtId="164" fontId="14" fillId="0" borderId="48" xfId="1" applyFont="1" applyFill="1" applyBorder="1" applyAlignment="1">
      <alignment horizontal="center"/>
    </xf>
    <xf numFmtId="168" fontId="14" fillId="4" borderId="0" xfId="1" applyNumberFormat="1" applyFont="1" applyFill="1" applyAlignment="1">
      <alignment horizontal="center"/>
    </xf>
    <xf numFmtId="168" fontId="14" fillId="4" borderId="4" xfId="1" applyNumberFormat="1" applyFont="1" applyFill="1" applyBorder="1" applyAlignment="1">
      <alignment horizontal="center"/>
    </xf>
    <xf numFmtId="168" fontId="14" fillId="4" borderId="5" xfId="1" applyNumberFormat="1" applyFont="1" applyFill="1" applyBorder="1" applyAlignment="1">
      <alignment horizontal="center"/>
    </xf>
    <xf numFmtId="168" fontId="14" fillId="5" borderId="0" xfId="1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164" fontId="15" fillId="0" borderId="1" xfId="1" applyFont="1" applyFill="1" applyBorder="1" applyAlignment="1">
      <alignment horizontal="center" vertical="center"/>
    </xf>
    <xf numFmtId="164" fontId="22" fillId="0" borderId="0" xfId="1" applyFon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vertical="center" wrapText="1"/>
    </xf>
    <xf numFmtId="0" fontId="38" fillId="0" borderId="0" xfId="6" quotePrefix="1" applyAlignment="1">
      <alignment horizontal="center" vertical="center"/>
    </xf>
    <xf numFmtId="164" fontId="17" fillId="2" borderId="5" xfId="1" applyFont="1" applyFill="1" applyBorder="1" applyAlignment="1"/>
    <xf numFmtId="164" fontId="14" fillId="13" borderId="3" xfId="1" applyFont="1" applyFill="1" applyBorder="1" applyAlignment="1"/>
    <xf numFmtId="166" fontId="14" fillId="0" borderId="5" xfId="1" applyNumberFormat="1" applyFont="1" applyFill="1" applyBorder="1" applyAlignment="1">
      <alignment horizontal="center" vertical="center"/>
    </xf>
    <xf numFmtId="164" fontId="14" fillId="0" borderId="5" xfId="1" applyFont="1" applyFill="1" applyBorder="1" applyAlignment="1">
      <alignment horizontal="center" vertical="center"/>
    </xf>
    <xf numFmtId="164" fontId="14" fillId="13" borderId="5" xfId="1" applyFont="1" applyFill="1" applyBorder="1" applyAlignment="1"/>
    <xf numFmtId="166" fontId="14" fillId="0" borderId="8" xfId="1" applyNumberFormat="1" applyFont="1" applyFill="1" applyBorder="1" applyAlignment="1">
      <alignment horizontal="center" vertical="center"/>
    </xf>
    <xf numFmtId="164" fontId="14" fillId="0" borderId="2" xfId="1" applyFont="1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164" fontId="18" fillId="3" borderId="0" xfId="1" applyFont="1" applyFill="1" applyBorder="1" applyAlignment="1">
      <alignment horizontal="center"/>
    </xf>
    <xf numFmtId="168" fontId="15" fillId="0" borderId="52" xfId="1" applyNumberFormat="1" applyFont="1" applyFill="1" applyBorder="1" applyAlignment="1">
      <alignment horizontal="center" vertical="center"/>
    </xf>
    <xf numFmtId="164" fontId="14" fillId="0" borderId="32" xfId="1" applyFont="1" applyFill="1" applyBorder="1" applyAlignment="1">
      <alignment horizontal="center"/>
    </xf>
    <xf numFmtId="164" fontId="17" fillId="3" borderId="10" xfId="1" applyFont="1" applyFill="1" applyBorder="1" applyAlignment="1">
      <alignment horizontal="center"/>
    </xf>
    <xf numFmtId="164" fontId="35" fillId="0" borderId="33" xfId="1" applyFont="1" applyFill="1" applyBorder="1" applyAlignment="1"/>
    <xf numFmtId="164" fontId="17" fillId="3" borderId="6" xfId="1" applyFont="1" applyFill="1" applyBorder="1" applyAlignment="1">
      <alignment horizontal="center"/>
    </xf>
    <xf numFmtId="164" fontId="15" fillId="0" borderId="23" xfId="1" applyFont="1" applyFill="1" applyBorder="1" applyAlignment="1">
      <alignment horizontal="center"/>
    </xf>
    <xf numFmtId="168" fontId="15" fillId="0" borderId="18" xfId="1" applyNumberFormat="1" applyFont="1" applyFill="1" applyBorder="1" applyAlignment="1">
      <alignment horizontal="center"/>
    </xf>
    <xf numFmtId="166" fontId="15" fillId="0" borderId="9" xfId="1" applyNumberFormat="1" applyFont="1" applyFill="1" applyBorder="1" applyAlignment="1">
      <alignment horizontal="center" vertical="center"/>
    </xf>
    <xf numFmtId="164" fontId="15" fillId="0" borderId="63" xfId="1" applyFont="1" applyFill="1" applyBorder="1" applyAlignment="1">
      <alignment horizontal="center" vertical="center"/>
    </xf>
    <xf numFmtId="164" fontId="18" fillId="3" borderId="18" xfId="1" applyFont="1" applyFill="1" applyBorder="1" applyAlignment="1">
      <alignment horizontal="center"/>
    </xf>
    <xf numFmtId="164" fontId="18" fillId="3" borderId="2" xfId="1" applyFont="1" applyFill="1" applyBorder="1" applyAlignment="1">
      <alignment horizontal="center"/>
    </xf>
    <xf numFmtId="164" fontId="17" fillId="2" borderId="19" xfId="1" applyFont="1" applyFill="1" applyBorder="1" applyAlignment="1"/>
    <xf numFmtId="168" fontId="32" fillId="0" borderId="23" xfId="1" applyNumberFormat="1" applyFont="1" applyFill="1" applyBorder="1" applyAlignment="1">
      <alignment horizontal="center"/>
    </xf>
    <xf numFmtId="168" fontId="32" fillId="0" borderId="18" xfId="1" applyNumberFormat="1" applyFont="1" applyFill="1" applyBorder="1" applyAlignment="1">
      <alignment horizontal="center"/>
    </xf>
    <xf numFmtId="168" fontId="32" fillId="0" borderId="27" xfId="1" applyNumberFormat="1" applyFont="1" applyFill="1" applyBorder="1" applyAlignment="1">
      <alignment horizontal="center"/>
    </xf>
    <xf numFmtId="168" fontId="32" fillId="0" borderId="20" xfId="1" applyNumberFormat="1" applyFont="1" applyFill="1" applyBorder="1" applyAlignment="1">
      <alignment horizontal="center"/>
    </xf>
    <xf numFmtId="164" fontId="15" fillId="0" borderId="46" xfId="1" applyFont="1" applyFill="1" applyBorder="1" applyAlignment="1"/>
    <xf numFmtId="168" fontId="48" fillId="0" borderId="8" xfId="1" applyNumberFormat="1" applyFont="1" applyFill="1" applyBorder="1" applyAlignment="1">
      <alignment horizontal="center" vertical="center"/>
    </xf>
    <xf numFmtId="164" fontId="15" fillId="0" borderId="47" xfId="1" applyFont="1" applyFill="1" applyBorder="1" applyAlignment="1"/>
    <xf numFmtId="164" fontId="48" fillId="0" borderId="1" xfId="1" applyFont="1" applyFill="1" applyBorder="1" applyAlignment="1">
      <alignment horizontal="center" vertical="center"/>
    </xf>
    <xf numFmtId="20" fontId="14" fillId="0" borderId="31" xfId="1" applyNumberFormat="1" applyFont="1" applyFill="1" applyBorder="1" applyAlignment="1">
      <alignment horizontal="center"/>
    </xf>
    <xf numFmtId="164" fontId="19" fillId="0" borderId="33" xfId="1" applyFont="1" applyFill="1" applyBorder="1" applyAlignment="1"/>
    <xf numFmtId="164" fontId="19" fillId="0" borderId="19" xfId="1" applyFont="1" applyFill="1" applyBorder="1" applyAlignment="1"/>
    <xf numFmtId="164" fontId="34" fillId="0" borderId="19" xfId="1" applyFont="1" applyFill="1" applyBorder="1" applyAlignment="1"/>
    <xf numFmtId="164" fontId="14" fillId="12" borderId="20" xfId="1" applyFont="1" applyFill="1" applyBorder="1" applyAlignment="1"/>
    <xf numFmtId="20" fontId="14" fillId="12" borderId="35" xfId="1" applyNumberFormat="1" applyFont="1" applyFill="1" applyBorder="1" applyAlignment="1">
      <alignment horizontal="center"/>
    </xf>
    <xf numFmtId="20" fontId="14" fillId="0" borderId="15" xfId="1" applyNumberFormat="1" applyFont="1" applyFill="1" applyBorder="1" applyAlignment="1">
      <alignment horizontal="center"/>
    </xf>
    <xf numFmtId="0" fontId="14" fillId="0" borderId="20" xfId="1" applyNumberFormat="1" applyFont="1" applyFill="1" applyBorder="1" applyAlignment="1">
      <alignment horizontal="center"/>
    </xf>
    <xf numFmtId="164" fontId="14" fillId="5" borderId="23" xfId="1" applyFont="1" applyFill="1" applyBorder="1" applyAlignment="1"/>
    <xf numFmtId="164" fontId="14" fillId="5" borderId="18" xfId="1" applyFont="1" applyFill="1" applyBorder="1" applyAlignment="1"/>
    <xf numFmtId="168" fontId="14" fillId="5" borderId="18" xfId="1" applyNumberFormat="1" applyFont="1" applyFill="1" applyBorder="1" applyAlignment="1">
      <alignment horizontal="center"/>
    </xf>
    <xf numFmtId="164" fontId="15" fillId="0" borderId="15" xfId="1" applyFont="1" applyFill="1" applyBorder="1" applyAlignment="1"/>
    <xf numFmtId="168" fontId="14" fillId="0" borderId="15" xfId="1" applyNumberFormat="1" applyFont="1" applyFill="1" applyBorder="1" applyAlignment="1">
      <alignment horizontal="center"/>
    </xf>
    <xf numFmtId="0" fontId="14" fillId="0" borderId="16" xfId="1" applyNumberFormat="1" applyFont="1" applyFill="1" applyBorder="1" applyAlignment="1">
      <alignment horizontal="center" vertical="center"/>
    </xf>
    <xf numFmtId="0" fontId="14" fillId="0" borderId="15" xfId="1" applyNumberFormat="1" applyFont="1" applyFill="1" applyBorder="1" applyAlignment="1">
      <alignment horizontal="center" vertical="center"/>
    </xf>
    <xf numFmtId="164" fontId="18" fillId="3" borderId="26" xfId="1" applyFont="1" applyFill="1" applyBorder="1" applyAlignment="1">
      <alignment horizontal="center"/>
    </xf>
    <xf numFmtId="164" fontId="14" fillId="0" borderId="0" xfId="1" applyFont="1" applyFill="1" applyAlignment="1">
      <alignment horizontal="left" vertical="center"/>
    </xf>
    <xf numFmtId="0" fontId="14" fillId="0" borderId="0" xfId="1" applyNumberFormat="1" applyFont="1" applyFill="1" applyAlignment="1">
      <alignment horizontal="left" vertical="center"/>
    </xf>
    <xf numFmtId="168" fontId="14" fillId="0" borderId="0" xfId="1" applyNumberFormat="1" applyFont="1" applyFill="1" applyAlignment="1">
      <alignment horizontal="left" vertical="center"/>
    </xf>
    <xf numFmtId="165" fontId="23" fillId="13" borderId="4" xfId="1" applyNumberFormat="1" applyFont="1" applyFill="1" applyBorder="1" applyAlignment="1">
      <alignment horizontal="center"/>
    </xf>
    <xf numFmtId="165" fontId="23" fillId="13" borderId="5" xfId="1" applyNumberFormat="1" applyFont="1" applyFill="1" applyBorder="1" applyAlignment="1">
      <alignment horizontal="center"/>
    </xf>
    <xf numFmtId="0" fontId="43" fillId="0" borderId="15" xfId="0" applyFont="1" applyFill="1" applyBorder="1" applyAlignment="1">
      <alignment horizontal="center" vertical="center"/>
    </xf>
    <xf numFmtId="0" fontId="39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center" vertical="center" wrapText="1"/>
    </xf>
    <xf numFmtId="0" fontId="38" fillId="0" borderId="67" xfId="6" quotePrefix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left" vertical="center" wrapText="1"/>
    </xf>
    <xf numFmtId="0" fontId="38" fillId="0" borderId="71" xfId="6" quotePrefix="1" applyFill="1" applyBorder="1" applyAlignment="1">
      <alignment horizontal="center" vertical="center"/>
    </xf>
    <xf numFmtId="0" fontId="47" fillId="14" borderId="59" xfId="0" applyFont="1" applyFill="1" applyBorder="1" applyAlignment="1">
      <alignment horizontal="center" vertical="center" wrapText="1"/>
    </xf>
    <xf numFmtId="0" fontId="11" fillId="14" borderId="65" xfId="0" applyFont="1" applyFill="1" applyBorder="1" applyAlignment="1">
      <alignment horizontal="center" vertical="center"/>
    </xf>
    <xf numFmtId="0" fontId="11" fillId="14" borderId="60" xfId="0" applyFont="1" applyFill="1" applyBorder="1" applyAlignment="1">
      <alignment horizontal="center" vertical="center"/>
    </xf>
    <xf numFmtId="0" fontId="11" fillId="14" borderId="60" xfId="0" applyFont="1" applyFill="1" applyBorder="1" applyAlignment="1">
      <alignment horizontal="center" vertical="center" wrapText="1"/>
    </xf>
    <xf numFmtId="0" fontId="11" fillId="14" borderId="65" xfId="0" applyFont="1" applyFill="1" applyBorder="1" applyAlignment="1">
      <alignment horizontal="center" vertical="center" wrapText="1"/>
    </xf>
    <xf numFmtId="0" fontId="46" fillId="14" borderId="65" xfId="0" applyFont="1" applyFill="1" applyBorder="1" applyAlignment="1">
      <alignment horizontal="center" vertical="center" wrapText="1"/>
    </xf>
    <xf numFmtId="164" fontId="49" fillId="0" borderId="4" xfId="1" applyFont="1" applyFill="1" applyBorder="1" applyAlignment="1"/>
    <xf numFmtId="0" fontId="0" fillId="0" borderId="0" xfId="0" applyFill="1"/>
    <xf numFmtId="0" fontId="0" fillId="16" borderId="15" xfId="0" applyFill="1" applyBorder="1" applyAlignment="1">
      <alignment horizontal="center" vertical="center"/>
    </xf>
    <xf numFmtId="0" fontId="25" fillId="16" borderId="15" xfId="0" applyFont="1" applyFill="1" applyBorder="1" applyAlignment="1">
      <alignment horizontal="center" vertical="center"/>
    </xf>
    <xf numFmtId="0" fontId="0" fillId="16" borderId="15" xfId="0" applyFill="1" applyBorder="1" applyAlignment="1">
      <alignment horizontal="center" vertical="center" wrapText="1"/>
    </xf>
    <xf numFmtId="0" fontId="0" fillId="16" borderId="15" xfId="0" applyFill="1" applyBorder="1" applyAlignment="1">
      <alignment horizontal="left" vertical="center" wrapText="1"/>
    </xf>
    <xf numFmtId="0" fontId="38" fillId="16" borderId="67" xfId="6" quotePrefix="1" applyFill="1" applyBorder="1" applyAlignment="1">
      <alignment horizontal="center" vertical="center"/>
    </xf>
    <xf numFmtId="0" fontId="25" fillId="0" borderId="66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 wrapText="1"/>
    </xf>
    <xf numFmtId="0" fontId="38" fillId="0" borderId="67" xfId="6" quotePrefix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wrapText="1"/>
    </xf>
    <xf numFmtId="0" fontId="0" fillId="0" borderId="69" xfId="0" applyFill="1" applyBorder="1" applyAlignment="1">
      <alignment horizontal="center" vertical="center"/>
    </xf>
    <xf numFmtId="0" fontId="0" fillId="0" borderId="69" xfId="0" applyFill="1" applyBorder="1" applyAlignment="1">
      <alignment horizontal="left" vertical="center" wrapText="1"/>
    </xf>
    <xf numFmtId="164" fontId="15" fillId="0" borderId="1" xfId="1" applyFont="1" applyFill="1" applyBorder="1" applyAlignment="1">
      <alignment horizontal="center" vertical="center"/>
    </xf>
    <xf numFmtId="164" fontId="1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164" fontId="14" fillId="0" borderId="0" xfId="1" applyFont="1" applyFill="1" applyAlignment="1">
      <alignment wrapText="1"/>
    </xf>
    <xf numFmtId="0" fontId="14" fillId="0" borderId="0" xfId="1" applyNumberFormat="1" applyFont="1" applyFill="1" applyAlignment="1">
      <alignment horizontal="center" vertical="center"/>
    </xf>
    <xf numFmtId="164" fontId="14" fillId="0" borderId="0" xfId="1" applyFont="1" applyFill="1" applyAlignment="1">
      <alignment horizontal="center"/>
    </xf>
    <xf numFmtId="164" fontId="15" fillId="0" borderId="8" xfId="1" applyFont="1" applyFill="1" applyBorder="1" applyAlignment="1">
      <alignment horizontal="center" vertical="center"/>
    </xf>
    <xf numFmtId="164" fontId="15" fillId="0" borderId="20" xfId="1" applyFont="1" applyFill="1" applyBorder="1" applyAlignment="1">
      <alignment horizontal="center" vertical="center"/>
    </xf>
    <xf numFmtId="168" fontId="14" fillId="0" borderId="0" xfId="1" applyNumberFormat="1" applyFont="1" applyFill="1" applyAlignment="1">
      <alignment horizontal="center" vertical="center"/>
    </xf>
    <xf numFmtId="164" fontId="14" fillId="0" borderId="0" xfId="1" applyFont="1" applyFill="1" applyAlignment="1">
      <alignment horizontal="center" vertical="center"/>
    </xf>
    <xf numFmtId="0" fontId="25" fillId="0" borderId="70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25" fillId="16" borderId="66" xfId="0" applyFont="1" applyFill="1" applyBorder="1" applyAlignment="1">
      <alignment horizontal="center" vertical="center"/>
    </xf>
    <xf numFmtId="168" fontId="14" fillId="0" borderId="49" xfId="1" applyNumberFormat="1" applyFont="1" applyFill="1" applyBorder="1" applyAlignment="1">
      <alignment horizontal="center"/>
    </xf>
    <xf numFmtId="166" fontId="15" fillId="0" borderId="21" xfId="1" applyNumberFormat="1" applyFont="1" applyFill="1" applyBorder="1" applyAlignment="1">
      <alignment horizontal="center" vertical="center"/>
    </xf>
    <xf numFmtId="164" fontId="14" fillId="0" borderId="1" xfId="1" applyFont="1" applyFill="1" applyBorder="1" applyAlignment="1">
      <alignment horizontal="center" vertical="center"/>
    </xf>
    <xf numFmtId="164" fontId="19" fillId="0" borderId="0" xfId="1" applyFont="1" applyFill="1" applyAlignment="1">
      <alignment horizontal="left" vertical="center"/>
    </xf>
    <xf numFmtId="166" fontId="15" fillId="0" borderId="19" xfId="1" applyNumberFormat="1" applyFont="1" applyFill="1" applyBorder="1" applyAlignment="1">
      <alignment horizontal="center"/>
    </xf>
    <xf numFmtId="164" fontId="18" fillId="0" borderId="0" xfId="1" applyFont="1" applyFill="1" applyAlignment="1">
      <alignment horizontal="center" vertical="center"/>
    </xf>
    <xf numFmtId="168" fontId="18" fillId="0" borderId="0" xfId="1" applyNumberFormat="1" applyFont="1" applyFill="1" applyAlignment="1">
      <alignment horizontal="center" vertical="center"/>
    </xf>
    <xf numFmtId="164" fontId="17" fillId="3" borderId="62" xfId="1" applyFont="1" applyFill="1" applyBorder="1" applyAlignment="1">
      <alignment horizontal="right"/>
    </xf>
    <xf numFmtId="164" fontId="17" fillId="2" borderId="49" xfId="1" applyFont="1" applyFill="1" applyBorder="1" applyAlignment="1"/>
    <xf numFmtId="164" fontId="14" fillId="0" borderId="15" xfId="1" applyFont="1" applyFill="1" applyBorder="1" applyAlignment="1"/>
    <xf numFmtId="166" fontId="14" fillId="0" borderId="4" xfId="1" applyNumberFormat="1" applyFont="1" applyFill="1" applyBorder="1" applyAlignment="1">
      <alignment horizontal="center"/>
    </xf>
    <xf numFmtId="164" fontId="4" fillId="0" borderId="1" xfId="1" applyFont="1" applyFill="1" applyBorder="1" applyAlignment="1">
      <alignment horizontal="center" vertical="center" wrapText="1"/>
    </xf>
    <xf numFmtId="164" fontId="5" fillId="0" borderId="0" xfId="1" applyFont="1" applyFill="1" applyAlignment="1">
      <alignment horizontal="center" vertical="center" wrapText="1"/>
    </xf>
    <xf numFmtId="164" fontId="15" fillId="0" borderId="1" xfId="1" applyFont="1" applyFill="1" applyBorder="1" applyAlignment="1">
      <alignment horizontal="center" vertical="center"/>
    </xf>
    <xf numFmtId="164" fontId="24" fillId="0" borderId="0" xfId="1" applyFont="1" applyFill="1" applyAlignment="1">
      <alignment horizontal="center" vertical="center"/>
    </xf>
    <xf numFmtId="164" fontId="16" fillId="0" borderId="0" xfId="1" applyFont="1" applyFill="1" applyAlignment="1">
      <alignment horizontal="center"/>
    </xf>
    <xf numFmtId="164" fontId="26" fillId="0" borderId="0" xfId="1" applyFont="1" applyFill="1" applyAlignment="1">
      <alignment horizontal="center"/>
    </xf>
    <xf numFmtId="164" fontId="22" fillId="0" borderId="0" xfId="1" applyFont="1" applyFill="1" applyAlignment="1">
      <alignment horizontal="center"/>
    </xf>
    <xf numFmtId="164" fontId="14" fillId="0" borderId="0" xfId="1" applyFont="1" applyFill="1" applyAlignment="1">
      <alignment wrapText="1"/>
    </xf>
    <xf numFmtId="164" fontId="15" fillId="0" borderId="37" xfId="1" applyFont="1" applyFill="1" applyBorder="1" applyAlignment="1">
      <alignment horizontal="center" vertical="center"/>
    </xf>
    <xf numFmtId="164" fontId="15" fillId="0" borderId="39" xfId="1" applyFont="1" applyFill="1" applyBorder="1" applyAlignment="1">
      <alignment horizontal="center" vertical="center"/>
    </xf>
    <xf numFmtId="0" fontId="14" fillId="0" borderId="0" xfId="1" applyNumberFormat="1" applyFont="1" applyFill="1" applyAlignment="1">
      <alignment horizontal="center" vertical="center"/>
    </xf>
    <xf numFmtId="164" fontId="14" fillId="0" borderId="0" xfId="1" applyFont="1" applyFill="1" applyAlignment="1">
      <alignment horizontal="center"/>
    </xf>
    <xf numFmtId="164" fontId="15" fillId="0" borderId="8" xfId="1" applyFont="1" applyFill="1" applyBorder="1" applyAlignment="1">
      <alignment horizontal="center" vertical="center"/>
    </xf>
    <xf numFmtId="164" fontId="15" fillId="0" borderId="13" xfId="1" applyFont="1" applyFill="1" applyBorder="1" applyAlignment="1">
      <alignment horizontal="center" vertical="center"/>
    </xf>
    <xf numFmtId="164" fontId="15" fillId="0" borderId="18" xfId="1" applyFont="1" applyFill="1" applyBorder="1" applyAlignment="1">
      <alignment horizontal="center" vertical="center"/>
    </xf>
    <xf numFmtId="164" fontId="15" fillId="0" borderId="20" xfId="1" applyFont="1" applyFill="1" applyBorder="1" applyAlignment="1">
      <alignment horizontal="center" vertical="center"/>
    </xf>
    <xf numFmtId="164" fontId="19" fillId="0" borderId="0" xfId="1" applyFont="1" applyFill="1" applyAlignment="1">
      <alignment horizontal="center" vertical="center" wrapText="1"/>
    </xf>
    <xf numFmtId="164" fontId="15" fillId="0" borderId="64" xfId="1" applyFont="1" applyFill="1" applyBorder="1" applyAlignment="1">
      <alignment horizontal="center" vertical="center"/>
    </xf>
    <xf numFmtId="164" fontId="15" fillId="0" borderId="42" xfId="1" applyFont="1" applyFill="1" applyBorder="1" applyAlignment="1">
      <alignment horizontal="center" vertical="center"/>
    </xf>
    <xf numFmtId="168" fontId="14" fillId="0" borderId="0" xfId="1" applyNumberFormat="1" applyFont="1" applyFill="1" applyAlignment="1">
      <alignment horizontal="center" vertical="center"/>
    </xf>
    <xf numFmtId="164" fontId="15" fillId="0" borderId="54" xfId="1" applyFont="1" applyFill="1" applyBorder="1" applyAlignment="1">
      <alignment horizontal="center" vertical="center"/>
    </xf>
    <xf numFmtId="164" fontId="15" fillId="0" borderId="58" xfId="1" applyFont="1" applyFill="1" applyBorder="1" applyAlignment="1">
      <alignment horizontal="center" vertical="center"/>
    </xf>
    <xf numFmtId="164" fontId="15" fillId="0" borderId="19" xfId="1" applyFont="1" applyFill="1" applyBorder="1" applyAlignment="1">
      <alignment horizontal="center" vertical="center"/>
    </xf>
    <xf numFmtId="164" fontId="16" fillId="0" borderId="0" xfId="1" applyFont="1" applyFill="1" applyAlignment="1">
      <alignment horizontal="center" vertical="center"/>
    </xf>
    <xf numFmtId="164" fontId="24" fillId="0" borderId="0" xfId="1" applyFont="1" applyFill="1" applyAlignment="1">
      <alignment horizontal="center" vertical="center" wrapText="1"/>
    </xf>
    <xf numFmtId="164" fontId="14" fillId="0" borderId="0" xfId="1" applyFont="1" applyFill="1" applyAlignment="1">
      <alignment horizontal="center" vertical="center"/>
    </xf>
    <xf numFmtId="164" fontId="12" fillId="0" borderId="1" xfId="1" applyFont="1" applyFill="1" applyBorder="1" applyAlignment="1">
      <alignment horizontal="center" vertical="center"/>
    </xf>
    <xf numFmtId="164" fontId="6" fillId="0" borderId="0" xfId="1" applyFont="1" applyFill="1" applyAlignment="1">
      <alignment horizontal="center" vertical="center"/>
    </xf>
    <xf numFmtId="164" fontId="7" fillId="0" borderId="0" xfId="1" applyFont="1" applyFill="1" applyAlignment="1">
      <alignment horizontal="center"/>
    </xf>
    <xf numFmtId="164" fontId="8" fillId="0" borderId="0" xfId="1" applyFont="1" applyFill="1" applyAlignment="1">
      <alignment horizontal="center"/>
    </xf>
    <xf numFmtId="164" fontId="9" fillId="0" borderId="0" xfId="1" applyFont="1" applyFill="1" applyAlignment="1">
      <alignment horizontal="center"/>
    </xf>
    <xf numFmtId="0" fontId="24" fillId="0" borderId="59" xfId="0" applyFont="1" applyBorder="1" applyAlignment="1">
      <alignment horizontal="center" vertical="center"/>
    </xf>
    <xf numFmtId="0" fontId="24" fillId="0" borderId="60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/>
    </xf>
  </cellXfs>
  <cellStyles count="7">
    <cellStyle name="Excel Built-in Normal" xfId="1"/>
    <cellStyle name="Heading" xfId="2"/>
    <cellStyle name="Heading1" xfId="3"/>
    <cellStyle name="Lien hypertexte" xfId="6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colors>
    <mruColors>
      <color rgb="FFBFBFBF"/>
      <color rgb="FFBDD7EE"/>
      <color rgb="FF00B0F0"/>
      <color rgb="FF4472C4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59051</xdr:colOff>
      <xdr:row>1</xdr:row>
      <xdr:rowOff>141566</xdr:rowOff>
    </xdr:from>
    <xdr:to>
      <xdr:col>5</xdr:col>
      <xdr:colOff>469900</xdr:colOff>
      <xdr:row>13</xdr:row>
      <xdr:rowOff>140763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5551" y="325716"/>
          <a:ext cx="2220599" cy="22089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127000</xdr:rowOff>
    </xdr:from>
    <xdr:to>
      <xdr:col>0</xdr:col>
      <xdr:colOff>749300</xdr:colOff>
      <xdr:row>0</xdr:row>
      <xdr:rowOff>807169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900" y="127000"/>
          <a:ext cx="660400" cy="680169"/>
        </a:xfrm>
        <a:prstGeom prst="rect">
          <a:avLst/>
        </a:prstGeom>
        <a:solidFill>
          <a:schemeClr val="accent2"/>
        </a:solidFill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23</xdr:col>
      <xdr:colOff>36398</xdr:colOff>
      <xdr:row>9</xdr:row>
      <xdr:rowOff>33443</xdr:rowOff>
    </xdr:from>
    <xdr:ext cx="6900839" cy="3450963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17911648" y="2014643"/>
          <a:ext cx="6900839" cy="3450963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7214</xdr:colOff>
      <xdr:row>12</xdr:row>
      <xdr:rowOff>118159</xdr:rowOff>
    </xdr:from>
    <xdr:ext cx="5641824" cy="2898091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7620864" y="2677209"/>
          <a:ext cx="5641824" cy="289809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4</xdr:col>
      <xdr:colOff>565509</xdr:colOff>
      <xdr:row>35</xdr:row>
      <xdr:rowOff>180423</xdr:rowOff>
    </xdr:from>
    <xdr:ext cx="5651141" cy="2868232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7575909" y="7032073"/>
          <a:ext cx="5651141" cy="286823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179643</xdr:colOff>
      <xdr:row>8</xdr:row>
      <xdr:rowOff>105841</xdr:rowOff>
    </xdr:from>
    <xdr:ext cx="6767282" cy="3450241"/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lum bright="-50000"/>
          <a:alphaModFix/>
        </a:blip>
        <a:srcRect/>
        <a:stretch>
          <a:fillRect/>
        </a:stretch>
      </xdr:blipFill>
      <xdr:spPr>
        <a:xfrm>
          <a:off x="4614483" y="1987981"/>
          <a:ext cx="6767282" cy="345024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5</xdr:col>
      <xdr:colOff>93597</xdr:colOff>
      <xdr:row>30</xdr:row>
      <xdr:rowOff>124202</xdr:rowOff>
    </xdr:from>
    <xdr:ext cx="6910203" cy="3450241"/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lum bright="-50000"/>
          <a:alphaModFix/>
        </a:blip>
        <a:srcRect/>
        <a:stretch>
          <a:fillRect/>
        </a:stretch>
      </xdr:blipFill>
      <xdr:spPr>
        <a:xfrm>
          <a:off x="4528437" y="6075422"/>
          <a:ext cx="6910203" cy="345024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AMJ33"/>
  <sheetViews>
    <sheetView tabSelected="1" zoomScaleNormal="100" workbookViewId="0">
      <selection sqref="A1:XFD1048576"/>
    </sheetView>
  </sheetViews>
  <sheetFormatPr baseColWidth="10" defaultRowHeight="14.5" x14ac:dyDescent="0.35"/>
  <cols>
    <col min="1" max="6" width="7.83203125" style="1" customWidth="1"/>
    <col min="7" max="7" width="15.58203125" style="1" customWidth="1"/>
    <col min="8" max="1024" width="7.83203125" style="1" customWidth="1"/>
    <col min="1025" max="1025" width="11.08203125" customWidth="1"/>
  </cols>
  <sheetData>
    <row r="13" spans="1:7" x14ac:dyDescent="0.35">
      <c r="A13" s="243"/>
    </row>
    <row r="16" spans="1:7" x14ac:dyDescent="0.35">
      <c r="A16" s="447" t="s">
        <v>1152</v>
      </c>
      <c r="B16" s="447"/>
      <c r="C16" s="447"/>
      <c r="D16" s="447"/>
      <c r="E16" s="447"/>
      <c r="F16" s="447"/>
      <c r="G16" s="447"/>
    </row>
    <row r="17" spans="1:7" x14ac:dyDescent="0.35">
      <c r="A17" s="447"/>
      <c r="B17" s="447"/>
      <c r="C17" s="447"/>
      <c r="D17" s="447"/>
      <c r="E17" s="447"/>
      <c r="F17" s="447"/>
      <c r="G17" s="447"/>
    </row>
    <row r="18" spans="1:7" x14ac:dyDescent="0.35">
      <c r="A18" s="447"/>
      <c r="B18" s="447"/>
      <c r="C18" s="447"/>
      <c r="D18" s="447"/>
      <c r="E18" s="447"/>
      <c r="F18" s="447"/>
      <c r="G18" s="447"/>
    </row>
    <row r="19" spans="1:7" x14ac:dyDescent="0.35">
      <c r="A19" s="447"/>
      <c r="B19" s="447"/>
      <c r="C19" s="447"/>
      <c r="D19" s="447"/>
      <c r="E19" s="447"/>
      <c r="F19" s="447"/>
      <c r="G19" s="447"/>
    </row>
    <row r="20" spans="1:7" x14ac:dyDescent="0.35">
      <c r="A20" s="447"/>
      <c r="B20" s="447"/>
      <c r="C20" s="447"/>
      <c r="D20" s="447"/>
      <c r="E20" s="447"/>
      <c r="F20" s="447"/>
      <c r="G20" s="447"/>
    </row>
    <row r="21" spans="1:7" x14ac:dyDescent="0.35">
      <c r="A21" s="447"/>
      <c r="B21" s="447"/>
      <c r="C21" s="447"/>
      <c r="D21" s="447"/>
      <c r="E21" s="447"/>
      <c r="F21" s="447"/>
      <c r="G21" s="447"/>
    </row>
    <row r="22" spans="1:7" x14ac:dyDescent="0.35">
      <c r="A22" s="447"/>
      <c r="B22" s="447"/>
      <c r="C22" s="447"/>
      <c r="D22" s="447"/>
      <c r="E22" s="447"/>
      <c r="F22" s="447"/>
      <c r="G22" s="447"/>
    </row>
    <row r="23" spans="1:7" x14ac:dyDescent="0.35">
      <c r="A23" s="447"/>
      <c r="B23" s="447"/>
      <c r="C23" s="447"/>
      <c r="D23" s="447"/>
      <c r="E23" s="447"/>
      <c r="F23" s="447"/>
      <c r="G23" s="447"/>
    </row>
    <row r="24" spans="1:7" x14ac:dyDescent="0.35">
      <c r="A24" s="447"/>
      <c r="B24" s="447"/>
      <c r="C24" s="447"/>
      <c r="D24" s="447"/>
      <c r="E24" s="447"/>
      <c r="F24" s="447"/>
      <c r="G24" s="447"/>
    </row>
    <row r="25" spans="1:7" x14ac:dyDescent="0.35">
      <c r="A25" s="447"/>
      <c r="B25" s="447"/>
      <c r="C25" s="447"/>
      <c r="D25" s="447"/>
      <c r="E25" s="447"/>
      <c r="F25" s="447"/>
      <c r="G25" s="447"/>
    </row>
    <row r="26" spans="1:7" x14ac:dyDescent="0.35">
      <c r="A26" s="447"/>
      <c r="B26" s="447"/>
      <c r="C26" s="447"/>
      <c r="D26" s="447"/>
      <c r="E26" s="447"/>
      <c r="F26" s="447"/>
      <c r="G26" s="447"/>
    </row>
    <row r="27" spans="1:7" x14ac:dyDescent="0.35">
      <c r="A27" s="447"/>
      <c r="B27" s="447"/>
      <c r="C27" s="447"/>
      <c r="D27" s="447"/>
      <c r="E27" s="447"/>
      <c r="F27" s="447"/>
      <c r="G27" s="447"/>
    </row>
    <row r="33" spans="1:7" ht="135" customHeight="1" x14ac:dyDescent="0.35">
      <c r="A33" s="448" t="s">
        <v>0</v>
      </c>
      <c r="B33" s="448"/>
      <c r="C33" s="448"/>
      <c r="D33" s="448"/>
      <c r="E33" s="448"/>
      <c r="F33" s="448"/>
      <c r="G33" s="448"/>
    </row>
  </sheetData>
  <mergeCells count="2">
    <mergeCell ref="A16:G27"/>
    <mergeCell ref="A33:G33"/>
  </mergeCells>
  <pageMargins left="0.70000000000000007" right="0.70000000000000007" top="1.1437007874015752" bottom="1.1437007874015752" header="0.75000000000000011" footer="0.75000000000000011"/>
  <pageSetup paperSize="9" fitToWidth="0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workbookViewId="0">
      <selection activeCell="E28" sqref="E28"/>
    </sheetView>
  </sheetViews>
  <sheetFormatPr baseColWidth="10" defaultColWidth="10.58203125" defaultRowHeight="14.5" x14ac:dyDescent="0.35"/>
  <cols>
    <col min="1" max="1" width="19.5" style="33" customWidth="1"/>
    <col min="2" max="2" width="31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1013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"BQ04A1"</f>
        <v>BQ04A1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130</v>
      </c>
      <c r="B14" s="41" t="s">
        <v>141</v>
      </c>
      <c r="C14" s="48">
        <v>0.33263888888888893</v>
      </c>
    </row>
    <row r="15" spans="1:14" x14ac:dyDescent="0.35">
      <c r="A15" s="34" t="s">
        <v>142</v>
      </c>
      <c r="B15" s="35" t="s">
        <v>143</v>
      </c>
      <c r="C15" s="49">
        <v>0.33541666666666664</v>
      </c>
    </row>
    <row r="16" spans="1:14" x14ac:dyDescent="0.35">
      <c r="A16" s="34"/>
      <c r="B16" s="35" t="s">
        <v>144</v>
      </c>
      <c r="C16" s="49">
        <v>0.33819444444444441</v>
      </c>
    </row>
    <row r="17" spans="1:4" x14ac:dyDescent="0.35">
      <c r="A17" s="34"/>
      <c r="B17" s="35" t="s">
        <v>145</v>
      </c>
      <c r="C17" s="49">
        <v>0.34097222222222218</v>
      </c>
    </row>
    <row r="18" spans="1:4" x14ac:dyDescent="0.35">
      <c r="A18" s="34" t="s">
        <v>130</v>
      </c>
      <c r="B18" s="35" t="s">
        <v>146</v>
      </c>
      <c r="C18" s="49">
        <v>0.34236111111111112</v>
      </c>
    </row>
    <row r="19" spans="1:4" x14ac:dyDescent="0.35">
      <c r="A19" s="34" t="s">
        <v>147</v>
      </c>
      <c r="B19" s="35" t="s">
        <v>148</v>
      </c>
      <c r="C19" s="43" t="str">
        <f>"08:18"</f>
        <v>08:18</v>
      </c>
    </row>
    <row r="20" spans="1:4" x14ac:dyDescent="0.35">
      <c r="A20" s="62" t="s">
        <v>128</v>
      </c>
      <c r="B20" s="42" t="s">
        <v>129</v>
      </c>
      <c r="C20" s="128" t="str">
        <f>"08:30"</f>
        <v>08:30</v>
      </c>
    </row>
    <row r="21" spans="1:4" x14ac:dyDescent="0.35">
      <c r="A21" s="449" t="s">
        <v>18</v>
      </c>
      <c r="B21" s="44" t="s">
        <v>19</v>
      </c>
      <c r="C21" s="38">
        <v>2.1527777777777778E-2</v>
      </c>
    </row>
    <row r="22" spans="1:4" x14ac:dyDescent="0.35">
      <c r="A22" s="449"/>
      <c r="B22" s="36" t="s">
        <v>20</v>
      </c>
      <c r="C22" s="423">
        <v>18.2</v>
      </c>
    </row>
    <row r="27" spans="1:4" ht="15.5" x14ac:dyDescent="0.35">
      <c r="A27" s="107" t="s">
        <v>1014</v>
      </c>
    </row>
    <row r="29" spans="1:4" ht="15.5" x14ac:dyDescent="0.35">
      <c r="A29" s="111"/>
      <c r="B29" s="112" t="s">
        <v>7</v>
      </c>
      <c r="C29" s="50" t="str">
        <f>"BQ04R1"</f>
        <v>BQ04R1</v>
      </c>
      <c r="D29" s="51" t="str">
        <f>"BQ04R1"</f>
        <v>BQ04R1</v>
      </c>
    </row>
    <row r="30" spans="1:4" ht="15.5" x14ac:dyDescent="0.35">
      <c r="A30" s="113" t="s">
        <v>8</v>
      </c>
      <c r="B30" s="113" t="s">
        <v>9</v>
      </c>
      <c r="C30" s="52" t="s">
        <v>21</v>
      </c>
      <c r="D30" s="53" t="s">
        <v>22</v>
      </c>
    </row>
    <row r="31" spans="1:4" x14ac:dyDescent="0.35">
      <c r="A31" s="61" t="s">
        <v>128</v>
      </c>
      <c r="B31" s="41" t="s">
        <v>129</v>
      </c>
      <c r="C31" s="152" t="str">
        <f>"12:45"</f>
        <v>12:45</v>
      </c>
      <c r="D31" s="139" t="str">
        <f>"17:15"</f>
        <v>17:15</v>
      </c>
    </row>
    <row r="32" spans="1:4" x14ac:dyDescent="0.35">
      <c r="A32" s="34" t="s">
        <v>147</v>
      </c>
      <c r="B32" s="35" t="s">
        <v>148</v>
      </c>
      <c r="C32" s="428" t="str">
        <f>"12:57"</f>
        <v>12:57</v>
      </c>
      <c r="D32" s="46" t="str">
        <f>"17:27"</f>
        <v>17:27</v>
      </c>
    </row>
    <row r="33" spans="1:4" x14ac:dyDescent="0.35">
      <c r="A33" s="34" t="s">
        <v>130</v>
      </c>
      <c r="B33" s="35" t="s">
        <v>146</v>
      </c>
      <c r="C33" s="428" t="str">
        <f>"13:02"</f>
        <v>13:02</v>
      </c>
      <c r="D33" s="46" t="str">
        <f>"17:32"</f>
        <v>17:32</v>
      </c>
    </row>
    <row r="34" spans="1:4" x14ac:dyDescent="0.35">
      <c r="A34" s="34" t="s">
        <v>142</v>
      </c>
      <c r="B34" s="35" t="s">
        <v>145</v>
      </c>
      <c r="C34" s="127">
        <v>0.5444444444444444</v>
      </c>
      <c r="D34" s="46" t="str">
        <f>"17:34"</f>
        <v>17:34</v>
      </c>
    </row>
    <row r="35" spans="1:4" x14ac:dyDescent="0.35">
      <c r="A35" s="34"/>
      <c r="B35" s="35" t="s">
        <v>144</v>
      </c>
      <c r="C35" s="127">
        <v>0.54722222222222217</v>
      </c>
      <c r="D35" s="130">
        <v>0.73472222222222228</v>
      </c>
    </row>
    <row r="36" spans="1:4" x14ac:dyDescent="0.35">
      <c r="A36" s="34"/>
      <c r="B36" s="35" t="s">
        <v>143</v>
      </c>
      <c r="C36" s="127">
        <v>0.54930555555555549</v>
      </c>
      <c r="D36" s="130">
        <v>0.7368055555555556</v>
      </c>
    </row>
    <row r="37" spans="1:4" x14ac:dyDescent="0.35">
      <c r="A37" s="34" t="s">
        <v>130</v>
      </c>
      <c r="B37" s="35" t="s">
        <v>141</v>
      </c>
      <c r="C37" s="127">
        <v>0.55347222222222214</v>
      </c>
      <c r="D37" s="130">
        <v>0.74097222222222225</v>
      </c>
    </row>
    <row r="38" spans="1:4" x14ac:dyDescent="0.35">
      <c r="A38" s="449" t="s">
        <v>18</v>
      </c>
      <c r="B38" s="36" t="s">
        <v>19</v>
      </c>
      <c r="C38" s="37">
        <v>2.222222222222222E-2</v>
      </c>
      <c r="D38" s="37">
        <v>2.222222222222222E-2</v>
      </c>
    </row>
    <row r="39" spans="1:4" x14ac:dyDescent="0.35">
      <c r="A39" s="449"/>
      <c r="B39" s="36" t="s">
        <v>20</v>
      </c>
      <c r="C39" s="423">
        <v>19.100000000000001</v>
      </c>
      <c r="D39" s="423">
        <v>19.100000000000001</v>
      </c>
    </row>
  </sheetData>
  <mergeCells count="6">
    <mergeCell ref="A38:A39"/>
    <mergeCell ref="A1:N1"/>
    <mergeCell ref="A2:N2"/>
    <mergeCell ref="A4:N4"/>
    <mergeCell ref="A5:N5"/>
    <mergeCell ref="A21:A22"/>
  </mergeCells>
  <pageMargins left="0.39370078740157483" right="0.39370078740157483" top="0.78740157480314965" bottom="0.78740157480314965" header="0.39370078740157483" footer="0.39370078740157483"/>
  <pageSetup paperSize="9" scale="73" fitToWidth="0" orientation="landscape" r:id="rId1"/>
  <headerFooter alignWithMargins="0">
    <oddFooter>&amp;R&amp;D&amp;T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workbookViewId="0">
      <selection activeCell="G28" sqref="G28"/>
    </sheetView>
  </sheetViews>
  <sheetFormatPr baseColWidth="10" defaultColWidth="10.58203125" defaultRowHeight="14.5" x14ac:dyDescent="0.35"/>
  <cols>
    <col min="1" max="1" width="18.33203125" style="33" customWidth="1"/>
    <col min="2" max="2" width="33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1015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"BQ05A1"</f>
        <v>BQ05A1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147</v>
      </c>
      <c r="B14" s="41" t="s">
        <v>149</v>
      </c>
      <c r="C14" s="63" t="str">
        <f>"08:12"</f>
        <v>08:12</v>
      </c>
    </row>
    <row r="15" spans="1:14" x14ac:dyDescent="0.35">
      <c r="A15" s="34"/>
      <c r="B15" s="35" t="s">
        <v>150</v>
      </c>
      <c r="C15" s="43" t="str">
        <f>"08:14"</f>
        <v>08:14</v>
      </c>
    </row>
    <row r="16" spans="1:14" x14ac:dyDescent="0.35">
      <c r="A16" s="34" t="s">
        <v>151</v>
      </c>
      <c r="B16" s="35" t="s">
        <v>152</v>
      </c>
      <c r="C16" s="43" t="str">
        <f>"08:20"</f>
        <v>08:20</v>
      </c>
    </row>
    <row r="17" spans="1:4" x14ac:dyDescent="0.35">
      <c r="A17" s="62" t="s">
        <v>128</v>
      </c>
      <c r="B17" s="42" t="s">
        <v>129</v>
      </c>
      <c r="C17" s="128" t="str">
        <f>"08:30"</f>
        <v>08:30</v>
      </c>
    </row>
    <row r="18" spans="1:4" x14ac:dyDescent="0.35">
      <c r="A18" s="449" t="s">
        <v>18</v>
      </c>
      <c r="B18" s="44" t="s">
        <v>19</v>
      </c>
      <c r="C18" s="38">
        <v>1.2500000000000001E-2</v>
      </c>
    </row>
    <row r="19" spans="1:4" x14ac:dyDescent="0.35">
      <c r="A19" s="449"/>
      <c r="B19" s="36" t="s">
        <v>20</v>
      </c>
      <c r="C19" s="423">
        <v>10.5</v>
      </c>
    </row>
    <row r="25" spans="1:4" ht="15.5" x14ac:dyDescent="0.35">
      <c r="A25" s="107" t="s">
        <v>1016</v>
      </c>
    </row>
    <row r="27" spans="1:4" ht="15.5" x14ac:dyDescent="0.35">
      <c r="A27" s="111"/>
      <c r="B27" s="112" t="s">
        <v>7</v>
      </c>
      <c r="C27" s="50" t="str">
        <f>"BQ05R1"</f>
        <v>BQ05R1</v>
      </c>
      <c r="D27" s="51" t="str">
        <f>"BQ05R1"</f>
        <v>BQ05R1</v>
      </c>
    </row>
    <row r="28" spans="1:4" ht="15.5" x14ac:dyDescent="0.35">
      <c r="A28" s="113" t="s">
        <v>8</v>
      </c>
      <c r="B28" s="113" t="s">
        <v>9</v>
      </c>
      <c r="C28" s="52" t="s">
        <v>21</v>
      </c>
      <c r="D28" s="53" t="s">
        <v>22</v>
      </c>
    </row>
    <row r="29" spans="1:4" x14ac:dyDescent="0.35">
      <c r="A29" s="61" t="s">
        <v>128</v>
      </c>
      <c r="B29" s="41" t="s">
        <v>129</v>
      </c>
      <c r="C29" s="152" t="str">
        <f>"12:45"</f>
        <v>12:45</v>
      </c>
      <c r="D29" s="139" t="str">
        <f>"17:15"</f>
        <v>17:15</v>
      </c>
    </row>
    <row r="30" spans="1:4" x14ac:dyDescent="0.35">
      <c r="A30" s="34" t="s">
        <v>151</v>
      </c>
      <c r="B30" s="35" t="s">
        <v>152</v>
      </c>
      <c r="C30" s="428" t="str">
        <f>"12:55"</f>
        <v>12:55</v>
      </c>
      <c r="D30" s="46" t="str">
        <f>"17:25"</f>
        <v>17:25</v>
      </c>
    </row>
    <row r="31" spans="1:4" x14ac:dyDescent="0.35">
      <c r="A31" s="34" t="s">
        <v>147</v>
      </c>
      <c r="B31" s="35" t="s">
        <v>150</v>
      </c>
      <c r="C31" s="428" t="str">
        <f>"13:01"</f>
        <v>13:01</v>
      </c>
      <c r="D31" s="46" t="str">
        <f>"17:31"</f>
        <v>17:31</v>
      </c>
    </row>
    <row r="32" spans="1:4" x14ac:dyDescent="0.35">
      <c r="A32" s="62"/>
      <c r="B32" s="42" t="s">
        <v>149</v>
      </c>
      <c r="C32" s="153" t="str">
        <f>"13:03"</f>
        <v>13:03</v>
      </c>
      <c r="D32" s="47" t="str">
        <f>"17:33"</f>
        <v>17:33</v>
      </c>
    </row>
    <row r="33" spans="1:4" x14ac:dyDescent="0.35">
      <c r="A33" s="449" t="s">
        <v>18</v>
      </c>
      <c r="B33" s="44" t="s">
        <v>19</v>
      </c>
      <c r="C33" s="38">
        <v>1.2500000000000001E-2</v>
      </c>
      <c r="D33" s="38">
        <v>1.2500000000000001E-2</v>
      </c>
    </row>
    <row r="34" spans="1:4" x14ac:dyDescent="0.35">
      <c r="A34" s="449"/>
      <c r="B34" s="36" t="s">
        <v>20</v>
      </c>
      <c r="C34" s="423">
        <v>10</v>
      </c>
      <c r="D34" s="423">
        <v>10</v>
      </c>
    </row>
  </sheetData>
  <mergeCells count="6">
    <mergeCell ref="A33:A34"/>
    <mergeCell ref="A1:N1"/>
    <mergeCell ref="A2:N2"/>
    <mergeCell ref="A4:N4"/>
    <mergeCell ref="A5:N5"/>
    <mergeCell ref="A18:A19"/>
  </mergeCells>
  <pageMargins left="0.39370078740157483" right="0.39370078740157483" top="0.78740157480314965" bottom="0.78740157480314965" header="0.39370078740157483" footer="0.39370078740157483"/>
  <pageSetup paperSize="9" scale="76" fitToWidth="0" orientation="landscape" r:id="rId1"/>
  <headerFooter alignWithMargins="0">
    <oddFooter>&amp;R&amp;D&amp;T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2"/>
  <sheetViews>
    <sheetView zoomScaleNormal="100" workbookViewId="0">
      <selection activeCell="D32" sqref="D32"/>
    </sheetView>
  </sheetViews>
  <sheetFormatPr baseColWidth="10" defaultColWidth="10.58203125" defaultRowHeight="14.5" x14ac:dyDescent="0.35"/>
  <cols>
    <col min="1" max="1" width="21.75" style="33" bestFit="1" customWidth="1"/>
    <col min="2" max="2" width="23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1041</v>
      </c>
    </row>
    <row r="12" spans="1:14" ht="15.5" x14ac:dyDescent="0.35">
      <c r="A12" s="111"/>
      <c r="B12" s="112" t="s">
        <v>7</v>
      </c>
      <c r="C12" s="51" t="str">
        <f>"BQ08A1"</f>
        <v>BQ08A1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128</v>
      </c>
      <c r="B14" s="41" t="s">
        <v>805</v>
      </c>
      <c r="C14" s="63" t="str">
        <f>"08:35"</f>
        <v>08:35</v>
      </c>
    </row>
    <row r="15" spans="1:14" x14ac:dyDescent="0.35">
      <c r="A15" s="34"/>
      <c r="B15" s="35" t="s">
        <v>806</v>
      </c>
      <c r="C15" s="49">
        <v>0.36666666666666664</v>
      </c>
    </row>
    <row r="16" spans="1:14" x14ac:dyDescent="0.35">
      <c r="A16" s="62"/>
      <c r="B16" s="42" t="s">
        <v>805</v>
      </c>
      <c r="C16" s="57">
        <v>0.38194444444444442</v>
      </c>
    </row>
    <row r="17" spans="1:3" x14ac:dyDescent="0.35">
      <c r="A17" s="449" t="s">
        <v>18</v>
      </c>
      <c r="B17" s="36" t="s">
        <v>19</v>
      </c>
      <c r="C17" s="37">
        <f>C16-C14</f>
        <v>2.4305555555555525E-2</v>
      </c>
    </row>
    <row r="18" spans="1:3" x14ac:dyDescent="0.35">
      <c r="A18" s="449"/>
      <c r="B18" s="36" t="s">
        <v>20</v>
      </c>
      <c r="C18" s="423">
        <v>18.3</v>
      </c>
    </row>
    <row r="19" spans="1:3" x14ac:dyDescent="0.35">
      <c r="C19" s="127"/>
    </row>
    <row r="20" spans="1:3" x14ac:dyDescent="0.35">
      <c r="C20" s="127"/>
    </row>
    <row r="24" spans="1:3" ht="15.5" x14ac:dyDescent="0.35">
      <c r="A24" s="107" t="s">
        <v>1042</v>
      </c>
    </row>
    <row r="26" spans="1:3" ht="15.5" x14ac:dyDescent="0.35">
      <c r="A26" s="111"/>
      <c r="B26" s="112" t="s">
        <v>7</v>
      </c>
      <c r="C26" s="51" t="str">
        <f>"BQ08R1"</f>
        <v>BQ08R1</v>
      </c>
    </row>
    <row r="27" spans="1:3" ht="15.5" x14ac:dyDescent="0.35">
      <c r="A27" s="113" t="s">
        <v>8</v>
      </c>
      <c r="B27" s="113" t="s">
        <v>9</v>
      </c>
      <c r="C27" s="53" t="s">
        <v>22</v>
      </c>
    </row>
    <row r="28" spans="1:3" x14ac:dyDescent="0.35">
      <c r="A28" s="61" t="s">
        <v>128</v>
      </c>
      <c r="B28" s="41" t="s">
        <v>805</v>
      </c>
      <c r="C28" s="48">
        <v>0.68055555555555547</v>
      </c>
    </row>
    <row r="29" spans="1:3" x14ac:dyDescent="0.35">
      <c r="A29" s="34"/>
      <c r="B29" s="35" t="s">
        <v>806</v>
      </c>
      <c r="C29" s="49">
        <v>0.69444444444444442</v>
      </c>
    </row>
    <row r="30" spans="1:3" x14ac:dyDescent="0.35">
      <c r="A30" s="62"/>
      <c r="B30" s="42" t="s">
        <v>805</v>
      </c>
      <c r="C30" s="57">
        <v>0.70486111111111105</v>
      </c>
    </row>
    <row r="31" spans="1:3" x14ac:dyDescent="0.35">
      <c r="A31" s="449" t="s">
        <v>18</v>
      </c>
      <c r="B31" s="36" t="s">
        <v>19</v>
      </c>
      <c r="C31" s="37">
        <f>C30-C28</f>
        <v>2.430555555555558E-2</v>
      </c>
    </row>
    <row r="32" spans="1:3" x14ac:dyDescent="0.35">
      <c r="A32" s="449"/>
      <c r="B32" s="36" t="s">
        <v>20</v>
      </c>
      <c r="C32" s="423">
        <v>18</v>
      </c>
    </row>
  </sheetData>
  <mergeCells count="6">
    <mergeCell ref="A31:A32"/>
    <mergeCell ref="A1:N1"/>
    <mergeCell ref="A2:N2"/>
    <mergeCell ref="A4:M4"/>
    <mergeCell ref="A5:M5"/>
    <mergeCell ref="A17:A18"/>
  </mergeCells>
  <pageMargins left="0.7" right="0.7" top="0.75" bottom="0.75" header="0.3" footer="0.3"/>
  <pageSetup paperSize="9" scale="82" fitToWidth="0" orientation="landscape" r:id="rId1"/>
  <colBreaks count="1" manualBreakCount="1">
    <brk id="1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1.08203125" style="33" customWidth="1"/>
    <col min="2" max="2" width="35.83203125" style="33" customWidth="1"/>
    <col min="3" max="3" width="8.08203125" style="33" customWidth="1"/>
    <col min="4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175"/>
    </row>
    <row r="2" spans="1:14" ht="20" x14ac:dyDescent="0.4">
      <c r="A2" s="451" t="s">
        <v>1163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133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134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135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1017</v>
      </c>
    </row>
    <row r="12" spans="1:14" ht="15.5" x14ac:dyDescent="0.35">
      <c r="A12" s="111"/>
      <c r="B12" s="112" t="s">
        <v>7</v>
      </c>
      <c r="C12" s="51" t="str">
        <f>"CC05A1"</f>
        <v>CC05A1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153</v>
      </c>
      <c r="B14" s="41" t="s">
        <v>157</v>
      </c>
      <c r="C14" s="63" t="str">
        <f>"08:25"</f>
        <v>08:25</v>
      </c>
    </row>
    <row r="15" spans="1:14" x14ac:dyDescent="0.35">
      <c r="A15" s="34"/>
      <c r="B15" s="35" t="s">
        <v>155</v>
      </c>
      <c r="C15" s="43" t="str">
        <f>"08:31"</f>
        <v>08:31</v>
      </c>
    </row>
    <row r="16" spans="1:14" x14ac:dyDescent="0.35">
      <c r="A16" s="34"/>
      <c r="B16" s="35" t="s">
        <v>154</v>
      </c>
      <c r="C16" s="43" t="str">
        <f>"08:35"</f>
        <v>08:35</v>
      </c>
    </row>
    <row r="17" spans="1:3" x14ac:dyDescent="0.35">
      <c r="A17" s="34"/>
      <c r="B17" s="35" t="s">
        <v>158</v>
      </c>
      <c r="C17" s="43" t="str">
        <f>"08:41"</f>
        <v>08:41</v>
      </c>
    </row>
    <row r="18" spans="1:3" x14ac:dyDescent="0.35">
      <c r="A18" s="34"/>
      <c r="B18" s="35" t="s">
        <v>159</v>
      </c>
      <c r="C18" s="43" t="str">
        <f>"08:45"</f>
        <v>08:45</v>
      </c>
    </row>
    <row r="19" spans="1:3" x14ac:dyDescent="0.35">
      <c r="A19" s="34"/>
      <c r="B19" s="35" t="s">
        <v>156</v>
      </c>
      <c r="C19" s="43" t="str">
        <f>"08:50"</f>
        <v>08:50</v>
      </c>
    </row>
    <row r="20" spans="1:3" x14ac:dyDescent="0.35">
      <c r="A20" s="62"/>
      <c r="B20" s="42" t="s">
        <v>157</v>
      </c>
      <c r="C20" s="128" t="str">
        <f>"08:55"</f>
        <v>08:55</v>
      </c>
    </row>
    <row r="21" spans="1:3" x14ac:dyDescent="0.35">
      <c r="A21" s="449" t="s">
        <v>18</v>
      </c>
      <c r="B21" s="44" t="s">
        <v>19</v>
      </c>
      <c r="C21" s="38">
        <v>2.0833333333333332E-2</v>
      </c>
    </row>
    <row r="22" spans="1:3" x14ac:dyDescent="0.35">
      <c r="A22" s="449"/>
      <c r="B22" s="36" t="s">
        <v>20</v>
      </c>
      <c r="C22" s="423">
        <v>12.5</v>
      </c>
    </row>
    <row r="30" spans="1:3" ht="15.5" x14ac:dyDescent="0.35">
      <c r="A30" s="107" t="s">
        <v>1018</v>
      </c>
    </row>
    <row r="32" spans="1:3" ht="15.5" x14ac:dyDescent="0.35">
      <c r="A32" s="111"/>
      <c r="B32" s="112" t="s">
        <v>7</v>
      </c>
      <c r="C32" s="51" t="str">
        <f>"CC05R1"</f>
        <v>CC05R1</v>
      </c>
    </row>
    <row r="33" spans="1:3" ht="15.5" x14ac:dyDescent="0.35">
      <c r="A33" s="113" t="s">
        <v>8</v>
      </c>
      <c r="B33" s="113" t="s">
        <v>9</v>
      </c>
      <c r="C33" s="53" t="s">
        <v>22</v>
      </c>
    </row>
    <row r="34" spans="1:3" x14ac:dyDescent="0.35">
      <c r="A34" s="61" t="s">
        <v>153</v>
      </c>
      <c r="B34" s="41" t="s">
        <v>157</v>
      </c>
      <c r="C34" s="63" t="str">
        <f>"16:40"</f>
        <v>16:40</v>
      </c>
    </row>
    <row r="35" spans="1:3" x14ac:dyDescent="0.35">
      <c r="A35" s="34"/>
      <c r="B35" s="35" t="s">
        <v>155</v>
      </c>
      <c r="C35" s="43" t="str">
        <f>"16:45"</f>
        <v>16:45</v>
      </c>
    </row>
    <row r="36" spans="1:3" x14ac:dyDescent="0.35">
      <c r="A36" s="34"/>
      <c r="B36" s="35" t="s">
        <v>154</v>
      </c>
      <c r="C36" s="43" t="str">
        <f>"16:52"</f>
        <v>16:52</v>
      </c>
    </row>
    <row r="37" spans="1:3" x14ac:dyDescent="0.35">
      <c r="A37" s="34"/>
      <c r="B37" s="35" t="s">
        <v>158</v>
      </c>
      <c r="C37" s="43" t="str">
        <f>"16:54"</f>
        <v>16:54</v>
      </c>
    </row>
    <row r="38" spans="1:3" x14ac:dyDescent="0.35">
      <c r="A38" s="34"/>
      <c r="B38" s="35" t="s">
        <v>159</v>
      </c>
      <c r="C38" s="43" t="str">
        <f>"16:59"</f>
        <v>16:59</v>
      </c>
    </row>
    <row r="39" spans="1:3" x14ac:dyDescent="0.35">
      <c r="A39" s="34"/>
      <c r="B39" s="35" t="s">
        <v>156</v>
      </c>
      <c r="C39" s="43" t="str">
        <f>"17:06"</f>
        <v>17:06</v>
      </c>
    </row>
    <row r="40" spans="1:3" x14ac:dyDescent="0.35">
      <c r="A40" s="62"/>
      <c r="B40" s="42" t="s">
        <v>157</v>
      </c>
      <c r="C40" s="128" t="str">
        <f>"17:09"</f>
        <v>17:09</v>
      </c>
    </row>
    <row r="41" spans="1:3" x14ac:dyDescent="0.35">
      <c r="A41" s="449" t="s">
        <v>18</v>
      </c>
      <c r="B41" s="44" t="s">
        <v>19</v>
      </c>
      <c r="C41" s="38">
        <v>2.0138888888888887E-2</v>
      </c>
    </row>
    <row r="42" spans="1:3" x14ac:dyDescent="0.35">
      <c r="A42" s="449"/>
      <c r="B42" s="36" t="s">
        <v>20</v>
      </c>
      <c r="C42" s="423">
        <v>14.5</v>
      </c>
    </row>
  </sheetData>
  <mergeCells count="6">
    <mergeCell ref="A41:A42"/>
    <mergeCell ref="A1:M1"/>
    <mergeCell ref="A2:M2"/>
    <mergeCell ref="A4:M4"/>
    <mergeCell ref="A5:M5"/>
    <mergeCell ref="A21:A22"/>
  </mergeCells>
  <pageMargins left="0.39370078740157483" right="0.39370078740157483" top="0.78740157480314965" bottom="0.78740157480314965" header="0.39370078740157483" footer="0.39370078740157483"/>
  <pageSetup paperSize="9" scale="74" fitToWidth="0" orientation="landscape" r:id="rId1"/>
  <headerFooter alignWithMargins="0">
    <oddFooter>&amp;R&amp;D&amp;T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44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3.5" style="33" customWidth="1"/>
    <col min="2" max="2" width="39" style="33" customWidth="1"/>
    <col min="3" max="3" width="8.08203125" style="33" customWidth="1"/>
    <col min="4" max="4" width="8.75" style="33" customWidth="1"/>
    <col min="5" max="5" width="5.33203125" style="33" customWidth="1"/>
    <col min="6" max="6" width="4.08203125" style="33" customWidth="1"/>
    <col min="7" max="8" width="7.83203125" style="33" customWidth="1"/>
    <col min="9" max="9" width="5.33203125" style="33" customWidth="1"/>
    <col min="10" max="10" width="5.08203125" style="33" customWidth="1"/>
    <col min="11" max="1025" width="7.83203125" style="33" customWidth="1"/>
    <col min="1026" max="1026" width="11.08203125" style="103" customWidth="1"/>
    <col min="1027" max="16384" width="10.58203125" style="103"/>
  </cols>
  <sheetData>
    <row r="1" spans="1:15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ht="20" x14ac:dyDescent="0.4">
      <c r="A2" s="451" t="s">
        <v>1164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x14ac:dyDescent="0.35">
      <c r="A6" s="425"/>
      <c r="B6" s="425"/>
      <c r="C6" s="425"/>
      <c r="D6" s="425"/>
      <c r="E6" s="425"/>
      <c r="F6" s="425"/>
      <c r="G6" s="425"/>
      <c r="H6" s="425"/>
      <c r="I6" s="425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9" spans="1:15" x14ac:dyDescent="0.35">
      <c r="C9" s="60"/>
      <c r="D9" s="60"/>
      <c r="E9" s="60"/>
    </row>
    <row r="10" spans="1:15" ht="15.5" x14ac:dyDescent="0.35">
      <c r="A10" s="107" t="s">
        <v>1020</v>
      </c>
    </row>
    <row r="11" spans="1:15" x14ac:dyDescent="0.35">
      <c r="C11" s="428"/>
      <c r="D11" s="220"/>
      <c r="G11" s="220"/>
      <c r="H11" s="220"/>
    </row>
    <row r="12" spans="1:15" ht="15.5" x14ac:dyDescent="0.35">
      <c r="A12" s="111"/>
      <c r="B12" s="112" t="s">
        <v>7</v>
      </c>
      <c r="C12" s="141" t="str">
        <f>"CH01A1"</f>
        <v>CH01A1</v>
      </c>
      <c r="D12" s="141" t="str">
        <f>"CH01A2"</f>
        <v>CH01A2</v>
      </c>
      <c r="E12" s="110"/>
      <c r="F12" s="110"/>
    </row>
    <row r="13" spans="1:15" ht="15.5" x14ac:dyDescent="0.35">
      <c r="A13" s="113" t="s">
        <v>8</v>
      </c>
      <c r="B13" s="113" t="s">
        <v>9</v>
      </c>
      <c r="C13" s="173" t="s">
        <v>10</v>
      </c>
      <c r="D13" s="143" t="s">
        <v>22</v>
      </c>
      <c r="E13" s="205"/>
      <c r="F13" s="110"/>
      <c r="I13" s="125"/>
    </row>
    <row r="14" spans="1:15" x14ac:dyDescent="0.35">
      <c r="A14" s="61" t="s">
        <v>166</v>
      </c>
      <c r="B14" s="61" t="s">
        <v>167</v>
      </c>
      <c r="C14" s="67"/>
      <c r="D14" s="310">
        <v>0.33680555555555558</v>
      </c>
      <c r="E14" s="205"/>
      <c r="F14" s="110"/>
      <c r="I14" s="125"/>
    </row>
    <row r="15" spans="1:15" x14ac:dyDescent="0.35">
      <c r="A15" s="34"/>
      <c r="B15" s="34" t="s">
        <v>168</v>
      </c>
      <c r="C15" s="80">
        <v>0.31388888888888894</v>
      </c>
      <c r="D15" s="80">
        <v>0.34166666666666662</v>
      </c>
      <c r="E15" s="205"/>
      <c r="F15" s="110"/>
      <c r="I15" s="431"/>
      <c r="J15" s="432"/>
    </row>
    <row r="16" spans="1:15" x14ac:dyDescent="0.35">
      <c r="A16" s="34"/>
      <c r="B16" s="34" t="s">
        <v>167</v>
      </c>
      <c r="C16" s="80">
        <v>0.31805555555555559</v>
      </c>
      <c r="D16" s="80">
        <v>0.34513888888888888</v>
      </c>
      <c r="E16" s="205"/>
      <c r="F16" s="110"/>
      <c r="I16" s="431"/>
      <c r="J16" s="432"/>
    </row>
    <row r="17" spans="1:10" x14ac:dyDescent="0.35">
      <c r="A17" s="34" t="s">
        <v>60</v>
      </c>
      <c r="B17" s="34" t="s">
        <v>430</v>
      </c>
      <c r="C17" s="311" t="s">
        <v>432</v>
      </c>
      <c r="D17" s="67"/>
      <c r="E17" s="205"/>
      <c r="F17" s="110"/>
    </row>
    <row r="18" spans="1:10" x14ac:dyDescent="0.35">
      <c r="A18" s="34"/>
      <c r="B18" s="34" t="s">
        <v>431</v>
      </c>
      <c r="C18" s="67"/>
      <c r="D18" s="67"/>
      <c r="E18" s="205"/>
      <c r="F18" s="110"/>
      <c r="I18" s="431"/>
      <c r="J18" s="432"/>
    </row>
    <row r="19" spans="1:10" x14ac:dyDescent="0.35">
      <c r="A19" s="34"/>
      <c r="B19" s="34" t="s">
        <v>562</v>
      </c>
      <c r="C19" s="67"/>
      <c r="D19" s="312">
        <v>0.35069444444444442</v>
      </c>
      <c r="E19" s="205"/>
      <c r="F19" s="110"/>
      <c r="I19" s="431"/>
      <c r="J19" s="432"/>
    </row>
    <row r="20" spans="1:10" x14ac:dyDescent="0.35">
      <c r="A20" s="62" t="s">
        <v>166</v>
      </c>
      <c r="B20" s="62" t="s">
        <v>167</v>
      </c>
      <c r="C20" s="67"/>
      <c r="D20" s="313">
        <v>0.35625000000000001</v>
      </c>
      <c r="E20" s="205"/>
      <c r="F20" s="110"/>
      <c r="G20" s="103"/>
      <c r="H20" s="103"/>
      <c r="I20" s="431"/>
      <c r="J20" s="432"/>
    </row>
    <row r="21" spans="1:10" x14ac:dyDescent="0.35">
      <c r="A21" s="449" t="s">
        <v>18</v>
      </c>
      <c r="B21" s="64" t="s">
        <v>19</v>
      </c>
      <c r="C21" s="309">
        <v>9.0277777777777457E-3</v>
      </c>
      <c r="D21" s="69">
        <v>1.9444444444444445E-2</v>
      </c>
      <c r="E21" s="314"/>
      <c r="F21" s="314"/>
      <c r="G21" s="103"/>
      <c r="H21" s="103"/>
      <c r="I21" s="314"/>
      <c r="J21" s="314"/>
    </row>
    <row r="22" spans="1:10" x14ac:dyDescent="0.35">
      <c r="A22" s="449"/>
      <c r="B22" s="65" t="s">
        <v>20</v>
      </c>
      <c r="C22" s="430">
        <v>6.2</v>
      </c>
      <c r="D22" s="70">
        <v>11</v>
      </c>
      <c r="E22" s="315"/>
      <c r="F22" s="315"/>
      <c r="G22" s="103"/>
      <c r="H22" s="103"/>
      <c r="I22" s="315"/>
      <c r="J22" s="315"/>
    </row>
    <row r="23" spans="1:10" x14ac:dyDescent="0.35">
      <c r="H23" s="75"/>
    </row>
    <row r="30" spans="1:10" ht="15.5" x14ac:dyDescent="0.35">
      <c r="A30" s="107" t="s">
        <v>1021</v>
      </c>
    </row>
    <row r="32" spans="1:10" x14ac:dyDescent="0.35">
      <c r="C32" s="220"/>
      <c r="D32" s="103"/>
      <c r="F32" s="428"/>
    </row>
    <row r="33" spans="1:13" ht="15.5" x14ac:dyDescent="0.35">
      <c r="A33" s="111"/>
      <c r="B33" s="112" t="s">
        <v>7</v>
      </c>
      <c r="C33" s="141" t="str">
        <f>"CH01R1"</f>
        <v>CH01R1</v>
      </c>
      <c r="D33" s="51" t="str">
        <f>"CH01R1"</f>
        <v>CH01R1</v>
      </c>
      <c r="E33" s="316"/>
      <c r="F33" s="316"/>
      <c r="G33" s="209"/>
      <c r="H33" s="209"/>
      <c r="I33" s="209"/>
      <c r="J33" s="209"/>
      <c r="L33" s="209"/>
      <c r="M33" s="209"/>
    </row>
    <row r="34" spans="1:13" ht="15.5" x14ac:dyDescent="0.35">
      <c r="A34" s="113" t="s">
        <v>8</v>
      </c>
      <c r="B34" s="113" t="s">
        <v>9</v>
      </c>
      <c r="C34" s="173" t="s">
        <v>21</v>
      </c>
      <c r="D34" s="53" t="s">
        <v>22</v>
      </c>
      <c r="E34" s="317"/>
      <c r="F34" s="316"/>
      <c r="G34" s="209"/>
      <c r="H34" s="209"/>
      <c r="I34" s="210"/>
      <c r="J34" s="209"/>
      <c r="L34" s="210"/>
      <c r="M34" s="209"/>
    </row>
    <row r="35" spans="1:13" x14ac:dyDescent="0.35">
      <c r="A35" s="61" t="s">
        <v>166</v>
      </c>
      <c r="B35" s="41" t="s">
        <v>167</v>
      </c>
      <c r="C35" s="318"/>
      <c r="D35" s="186">
        <v>0.68541666666666667</v>
      </c>
      <c r="E35" s="317"/>
      <c r="F35" s="316"/>
      <c r="G35" s="209"/>
      <c r="H35" s="209"/>
      <c r="I35" s="210"/>
      <c r="J35" s="209"/>
      <c r="L35" s="210"/>
      <c r="M35" s="209"/>
    </row>
    <row r="36" spans="1:13" x14ac:dyDescent="0.35">
      <c r="A36" s="34" t="s">
        <v>60</v>
      </c>
      <c r="B36" s="35" t="s">
        <v>562</v>
      </c>
      <c r="C36" s="319"/>
      <c r="D36" s="320">
        <v>0.69097222222222221</v>
      </c>
      <c r="E36" s="317"/>
      <c r="F36" s="316"/>
      <c r="G36" s="209"/>
      <c r="H36" s="209"/>
      <c r="I36" s="210"/>
      <c r="J36" s="209"/>
      <c r="L36" s="210"/>
      <c r="M36" s="209"/>
    </row>
    <row r="37" spans="1:13" x14ac:dyDescent="0.35">
      <c r="A37" s="34" t="s">
        <v>166</v>
      </c>
      <c r="B37" s="35" t="s">
        <v>168</v>
      </c>
      <c r="C37" s="319"/>
      <c r="D37" s="126"/>
      <c r="E37" s="317"/>
      <c r="F37" s="316"/>
      <c r="G37" s="209"/>
      <c r="H37" s="209"/>
      <c r="I37" s="210"/>
      <c r="J37" s="209"/>
      <c r="L37" s="210"/>
      <c r="M37" s="209"/>
    </row>
    <row r="38" spans="1:13" x14ac:dyDescent="0.35">
      <c r="A38" s="34"/>
      <c r="B38" s="35" t="s">
        <v>167</v>
      </c>
      <c r="C38" s="67"/>
      <c r="D38" s="126"/>
      <c r="E38" s="317"/>
      <c r="F38" s="316"/>
      <c r="G38" s="209"/>
      <c r="H38" s="209"/>
      <c r="I38" s="210"/>
      <c r="J38" s="209"/>
      <c r="L38" s="210"/>
      <c r="M38" s="209"/>
    </row>
    <row r="39" spans="1:13" x14ac:dyDescent="0.35">
      <c r="A39" s="34" t="s">
        <v>60</v>
      </c>
      <c r="B39" s="35" t="s">
        <v>430</v>
      </c>
      <c r="C39" s="80">
        <v>0.50694444444444442</v>
      </c>
      <c r="D39" s="320">
        <v>0.69444444444444453</v>
      </c>
      <c r="E39" s="317"/>
      <c r="F39" s="316"/>
      <c r="G39" s="209"/>
      <c r="H39" s="209"/>
      <c r="I39" s="210"/>
      <c r="J39" s="209"/>
      <c r="L39" s="210"/>
      <c r="M39" s="209"/>
    </row>
    <row r="40" spans="1:13" x14ac:dyDescent="0.35">
      <c r="A40" s="34"/>
      <c r="B40" s="35" t="s">
        <v>431</v>
      </c>
      <c r="C40" s="80">
        <v>0.51388888888888895</v>
      </c>
      <c r="D40" s="126">
        <v>0.69791666666666674</v>
      </c>
      <c r="E40" s="317"/>
      <c r="F40" s="316"/>
      <c r="G40" s="209"/>
      <c r="H40" s="209"/>
      <c r="I40" s="210"/>
      <c r="J40" s="209"/>
      <c r="L40" s="210"/>
      <c r="M40" s="209"/>
    </row>
    <row r="41" spans="1:13" x14ac:dyDescent="0.35">
      <c r="A41" s="34" t="s">
        <v>166</v>
      </c>
      <c r="B41" s="35" t="s">
        <v>168</v>
      </c>
      <c r="C41" s="80">
        <v>0.51874999999999993</v>
      </c>
      <c r="D41" s="126">
        <v>0.70625000000000004</v>
      </c>
      <c r="E41" s="317"/>
      <c r="F41" s="316"/>
      <c r="G41" s="209"/>
      <c r="H41" s="209"/>
      <c r="I41" s="210"/>
      <c r="J41" s="209"/>
      <c r="L41" s="210"/>
      <c r="M41" s="209"/>
    </row>
    <row r="42" spans="1:13" x14ac:dyDescent="0.35">
      <c r="A42" s="62"/>
      <c r="B42" s="42" t="s">
        <v>167</v>
      </c>
      <c r="C42" s="313">
        <v>0.52361111111111114</v>
      </c>
      <c r="D42" s="321">
        <v>0.71111111111111114</v>
      </c>
      <c r="E42" s="317"/>
      <c r="F42" s="316"/>
      <c r="G42" s="209"/>
      <c r="H42" s="209"/>
      <c r="I42" s="210"/>
      <c r="J42" s="209"/>
      <c r="L42" s="210"/>
      <c r="M42" s="209"/>
    </row>
    <row r="43" spans="1:13" x14ac:dyDescent="0.35">
      <c r="A43" s="449" t="s">
        <v>18</v>
      </c>
      <c r="B43" s="44" t="s">
        <v>19</v>
      </c>
      <c r="C43" s="69">
        <v>1.6666666666666607E-2</v>
      </c>
      <c r="D43" s="38">
        <v>2.5694444444444464E-2</v>
      </c>
      <c r="E43" s="317"/>
      <c r="F43" s="316"/>
      <c r="G43" s="209"/>
      <c r="H43" s="209"/>
      <c r="I43" s="210"/>
      <c r="J43" s="209"/>
      <c r="L43" s="210"/>
      <c r="M43" s="209"/>
    </row>
    <row r="44" spans="1:13" x14ac:dyDescent="0.35">
      <c r="A44" s="449"/>
      <c r="B44" s="36" t="s">
        <v>20</v>
      </c>
      <c r="C44" s="70">
        <v>10.1</v>
      </c>
      <c r="D44" s="423">
        <v>14</v>
      </c>
      <c r="E44" s="317"/>
      <c r="F44" s="316"/>
      <c r="G44" s="209"/>
      <c r="H44" s="209"/>
      <c r="I44" s="210"/>
      <c r="J44" s="209"/>
      <c r="L44" s="210"/>
      <c r="M44" s="209"/>
    </row>
  </sheetData>
  <mergeCells count="6">
    <mergeCell ref="A43:A44"/>
    <mergeCell ref="A1:O1"/>
    <mergeCell ref="A2:O2"/>
    <mergeCell ref="A4:O4"/>
    <mergeCell ref="A5:O5"/>
    <mergeCell ref="A21:A22"/>
  </mergeCells>
  <pageMargins left="0.39370078740157483" right="0.39370078740157483" top="0.78740157480314965" bottom="0.78740157480314965" header="0.39370078740157483" footer="0.39370078740157483"/>
  <pageSetup paperSize="9" scale="73" fitToWidth="0" orientation="landscape" r:id="rId1"/>
  <headerFooter alignWithMargins="0">
    <oddFooter>&amp;R&amp;D&amp;T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6.5" style="33" customWidth="1"/>
    <col min="2" max="2" width="33.08203125" style="33" customWidth="1"/>
    <col min="3" max="4" width="10.7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1003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141" t="str">
        <f>"CH08SA1"</f>
        <v>CH08SA1</v>
      </c>
    </row>
    <row r="13" spans="1:14" ht="15.5" x14ac:dyDescent="0.35">
      <c r="A13" s="113" t="s">
        <v>8</v>
      </c>
      <c r="B13" s="154" t="s">
        <v>9</v>
      </c>
      <c r="C13" s="173" t="s">
        <v>10</v>
      </c>
    </row>
    <row r="14" spans="1:14" x14ac:dyDescent="0.35">
      <c r="A14" s="114" t="s">
        <v>11</v>
      </c>
      <c r="B14" s="75" t="s">
        <v>63</v>
      </c>
      <c r="C14" s="66" t="str">
        <f>"07:05"</f>
        <v>07:05</v>
      </c>
    </row>
    <row r="15" spans="1:14" s="33" customFormat="1" x14ac:dyDescent="0.35">
      <c r="A15" s="86"/>
      <c r="B15" s="75" t="s">
        <v>64</v>
      </c>
      <c r="C15" s="67" t="str">
        <f>"07:13"</f>
        <v>07:13</v>
      </c>
    </row>
    <row r="16" spans="1:14" s="33" customFormat="1" x14ac:dyDescent="0.35">
      <c r="A16" s="86"/>
      <c r="B16" s="75" t="s">
        <v>52</v>
      </c>
      <c r="C16" s="67" t="str">
        <f>"07:16"</f>
        <v>07:16</v>
      </c>
    </row>
    <row r="17" spans="1:4" s="33" customFormat="1" x14ac:dyDescent="0.35">
      <c r="A17" s="86"/>
      <c r="B17" s="75" t="s">
        <v>65</v>
      </c>
      <c r="C17" s="67" t="str">
        <f>"07:21"</f>
        <v>07:21</v>
      </c>
    </row>
    <row r="18" spans="1:4" s="33" customFormat="1" x14ac:dyDescent="0.35">
      <c r="A18" s="86"/>
      <c r="B18" s="75" t="s">
        <v>45</v>
      </c>
      <c r="C18" s="67" t="str">
        <f>"07:26"</f>
        <v>07:26</v>
      </c>
    </row>
    <row r="19" spans="1:4" s="33" customFormat="1" x14ac:dyDescent="0.35">
      <c r="A19" s="86"/>
      <c r="B19" s="75" t="s">
        <v>66</v>
      </c>
      <c r="C19" s="67" t="str">
        <f>"07:29"</f>
        <v>07:29</v>
      </c>
    </row>
    <row r="20" spans="1:4" s="33" customFormat="1" x14ac:dyDescent="0.35">
      <c r="A20" s="86"/>
      <c r="B20" s="75" t="s">
        <v>67</v>
      </c>
      <c r="C20" s="67" t="str">
        <f>"07:31"</f>
        <v>07:31</v>
      </c>
    </row>
    <row r="21" spans="1:4" s="33" customFormat="1" x14ac:dyDescent="0.35">
      <c r="A21" s="86"/>
      <c r="B21" s="75" t="s">
        <v>68</v>
      </c>
      <c r="C21" s="67" t="str">
        <f>"07:39"</f>
        <v>07:39</v>
      </c>
    </row>
    <row r="22" spans="1:4" s="33" customFormat="1" x14ac:dyDescent="0.35">
      <c r="A22" s="97" t="s">
        <v>60</v>
      </c>
      <c r="B22" s="76" t="s">
        <v>61</v>
      </c>
      <c r="C22" s="68" t="str">
        <f>"07:45"</f>
        <v>07:45</v>
      </c>
    </row>
    <row r="23" spans="1:4" s="33" customFormat="1" x14ac:dyDescent="0.35">
      <c r="A23" s="459" t="s">
        <v>18</v>
      </c>
      <c r="B23" s="64" t="s">
        <v>19</v>
      </c>
      <c r="C23" s="69">
        <v>2.777777777777778E-2</v>
      </c>
    </row>
    <row r="24" spans="1:4" s="33" customFormat="1" x14ac:dyDescent="0.35">
      <c r="A24" s="449"/>
      <c r="B24" s="65" t="s">
        <v>20</v>
      </c>
      <c r="C24" s="70">
        <v>24.3</v>
      </c>
    </row>
    <row r="29" spans="1:4" s="33" customFormat="1" ht="15.5" x14ac:dyDescent="0.35">
      <c r="A29" s="107" t="s">
        <v>1004</v>
      </c>
    </row>
    <row r="31" spans="1:4" s="33" customFormat="1" ht="15.5" x14ac:dyDescent="0.35">
      <c r="A31" s="111"/>
      <c r="B31" s="112" t="s">
        <v>7</v>
      </c>
      <c r="C31" s="50" t="str">
        <f>"CH08SR1"</f>
        <v>CH08SR1</v>
      </c>
      <c r="D31" s="51" t="str">
        <f>"CH08SR1"</f>
        <v>CH08SR1</v>
      </c>
    </row>
    <row r="32" spans="1:4" s="33" customFormat="1" ht="15.5" x14ac:dyDescent="0.35">
      <c r="A32" s="113" t="s">
        <v>8</v>
      </c>
      <c r="B32" s="113" t="s">
        <v>9</v>
      </c>
      <c r="C32" s="52" t="s">
        <v>21</v>
      </c>
      <c r="D32" s="53" t="s">
        <v>22</v>
      </c>
    </row>
    <row r="33" spans="1:4" s="33" customFormat="1" x14ac:dyDescent="0.35">
      <c r="A33" s="61" t="s">
        <v>60</v>
      </c>
      <c r="B33" s="61" t="s">
        <v>61</v>
      </c>
      <c r="C33" s="66" t="str">
        <f>"12:05"</f>
        <v>12:05</v>
      </c>
      <c r="D33" s="66" t="str">
        <f>"16:35"</f>
        <v>16:35</v>
      </c>
    </row>
    <row r="34" spans="1:4" s="33" customFormat="1" x14ac:dyDescent="0.35">
      <c r="A34" s="34" t="s">
        <v>11</v>
      </c>
      <c r="B34" s="34" t="s">
        <v>68</v>
      </c>
      <c r="C34" s="67" t="str">
        <f>"12:09"</f>
        <v>12:09</v>
      </c>
      <c r="D34" s="67" t="str">
        <f>"16:39"</f>
        <v>16:39</v>
      </c>
    </row>
    <row r="35" spans="1:4" s="33" customFormat="1" x14ac:dyDescent="0.35">
      <c r="A35" s="34"/>
      <c r="B35" s="34" t="s">
        <v>69</v>
      </c>
      <c r="C35" s="67" t="str">
        <f>"12:18"</f>
        <v>12:18</v>
      </c>
      <c r="D35" s="67" t="str">
        <f>"16:48"</f>
        <v>16:48</v>
      </c>
    </row>
    <row r="36" spans="1:4" s="33" customFormat="1" x14ac:dyDescent="0.35">
      <c r="A36" s="34"/>
      <c r="B36" s="34" t="s">
        <v>66</v>
      </c>
      <c r="C36" s="67" t="str">
        <f>"12:20"</f>
        <v>12:20</v>
      </c>
      <c r="D36" s="67" t="str">
        <f>"16:50"</f>
        <v>16:50</v>
      </c>
    </row>
    <row r="37" spans="1:4" s="33" customFormat="1" x14ac:dyDescent="0.35">
      <c r="A37" s="34"/>
      <c r="B37" s="34" t="s">
        <v>45</v>
      </c>
      <c r="C37" s="67" t="str">
        <f>"12:23"</f>
        <v>12:23</v>
      </c>
      <c r="D37" s="67" t="str">
        <f>"16:53"</f>
        <v>16:53</v>
      </c>
    </row>
    <row r="38" spans="1:4" s="33" customFormat="1" x14ac:dyDescent="0.35">
      <c r="A38" s="34"/>
      <c r="B38" s="34" t="s">
        <v>33</v>
      </c>
      <c r="C38" s="67" t="str">
        <f>"12:28"</f>
        <v>12:28</v>
      </c>
      <c r="D38" s="67" t="str">
        <f>"16:58"</f>
        <v>16:58</v>
      </c>
    </row>
    <row r="39" spans="1:4" s="33" customFormat="1" x14ac:dyDescent="0.35">
      <c r="A39" s="34"/>
      <c r="B39" s="39" t="s">
        <v>52</v>
      </c>
      <c r="C39" s="67" t="str">
        <f>"12:33"</f>
        <v>12:33</v>
      </c>
      <c r="D39" s="67" t="str">
        <f>"17:03"</f>
        <v>17:03</v>
      </c>
    </row>
    <row r="40" spans="1:4" s="33" customFormat="1" x14ac:dyDescent="0.35">
      <c r="A40" s="34"/>
      <c r="B40" s="34" t="s">
        <v>64</v>
      </c>
      <c r="C40" s="67" t="str">
        <f>"12:36"</f>
        <v>12:36</v>
      </c>
      <c r="D40" s="67" t="str">
        <f>"17:06"</f>
        <v>17:06</v>
      </c>
    </row>
    <row r="41" spans="1:4" s="33" customFormat="1" x14ac:dyDescent="0.35">
      <c r="A41" s="34"/>
      <c r="B41" s="34" t="s">
        <v>63</v>
      </c>
      <c r="C41" s="71" t="str">
        <f>"12:44"</f>
        <v>12:44</v>
      </c>
      <c r="D41" s="71" t="str">
        <f>"17:14"</f>
        <v>17:14</v>
      </c>
    </row>
    <row r="42" spans="1:4" s="33" customFormat="1" ht="14.15" customHeight="1" x14ac:dyDescent="0.35">
      <c r="A42" s="449" t="s">
        <v>18</v>
      </c>
      <c r="B42" s="36" t="s">
        <v>19</v>
      </c>
      <c r="C42" s="38">
        <v>2.7083333333333334E-2</v>
      </c>
      <c r="D42" s="38">
        <v>2.7083333333333334E-2</v>
      </c>
    </row>
    <row r="43" spans="1:4" s="33" customFormat="1" ht="14.15" customHeight="1" x14ac:dyDescent="0.35">
      <c r="A43" s="449"/>
      <c r="B43" s="36" t="s">
        <v>20</v>
      </c>
      <c r="C43" s="423">
        <v>24.3</v>
      </c>
      <c r="D43" s="423">
        <v>24.3</v>
      </c>
    </row>
  </sheetData>
  <mergeCells count="6">
    <mergeCell ref="A42:A43"/>
    <mergeCell ref="A1:N1"/>
    <mergeCell ref="A2:N2"/>
    <mergeCell ref="A4:N4"/>
    <mergeCell ref="A5:N5"/>
    <mergeCell ref="A23:A24"/>
  </mergeCells>
  <pageMargins left="0.39370078740157483" right="0.39370078740157483" top="0.78740157480314965" bottom="0.78740157480314965" header="0.39370078740157483" footer="0.39370078740157483"/>
  <pageSetup paperSize="9" scale="66" fitToWidth="0" orientation="landscape" r:id="rId1"/>
  <headerFooter alignWithMargins="0">
    <oddFooter>&amp;R&amp;D&amp;T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2.08203125" style="33" customWidth="1"/>
    <col min="2" max="2" width="39.33203125" style="33" customWidth="1"/>
    <col min="3" max="4" width="9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H6" s="102"/>
    </row>
    <row r="7" spans="1:14" x14ac:dyDescent="0.35">
      <c r="A7" s="106" t="s">
        <v>4</v>
      </c>
      <c r="B7" s="33" t="s">
        <v>56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1005</v>
      </c>
    </row>
    <row r="12" spans="1:14" ht="15.5" x14ac:dyDescent="0.35">
      <c r="A12" s="111"/>
      <c r="B12" s="112" t="s">
        <v>7</v>
      </c>
      <c r="C12" s="141" t="str">
        <f>"CH09A1"</f>
        <v>CH09A1</v>
      </c>
    </row>
    <row r="13" spans="1:14" ht="15.5" x14ac:dyDescent="0.35">
      <c r="A13" s="113" t="s">
        <v>8</v>
      </c>
      <c r="B13" s="113" t="s">
        <v>9</v>
      </c>
      <c r="C13" s="173" t="s">
        <v>10</v>
      </c>
    </row>
    <row r="14" spans="1:14" x14ac:dyDescent="0.35">
      <c r="A14" s="61" t="s">
        <v>11</v>
      </c>
      <c r="B14" s="61" t="s">
        <v>24</v>
      </c>
      <c r="C14" s="74">
        <v>0.29722222222222222</v>
      </c>
    </row>
    <row r="15" spans="1:14" x14ac:dyDescent="0.35">
      <c r="A15" s="34"/>
      <c r="B15" s="34" t="s">
        <v>57</v>
      </c>
      <c r="C15" s="72">
        <v>0.30138888888888893</v>
      </c>
    </row>
    <row r="16" spans="1:14" s="33" customFormat="1" x14ac:dyDescent="0.35">
      <c r="A16" s="34"/>
      <c r="B16" s="34" t="s">
        <v>58</v>
      </c>
      <c r="C16" s="72">
        <v>0.30763888888888891</v>
      </c>
    </row>
    <row r="17" spans="1:4" s="33" customFormat="1" x14ac:dyDescent="0.35">
      <c r="A17" s="34"/>
      <c r="B17" s="39" t="s">
        <v>29</v>
      </c>
      <c r="C17" s="72">
        <v>0.31041666666666667</v>
      </c>
    </row>
    <row r="18" spans="1:4" s="33" customFormat="1" x14ac:dyDescent="0.35">
      <c r="A18" s="34"/>
      <c r="B18" s="34" t="s">
        <v>59</v>
      </c>
      <c r="C18" s="72">
        <v>0.31736111111111115</v>
      </c>
    </row>
    <row r="19" spans="1:4" s="33" customFormat="1" x14ac:dyDescent="0.35">
      <c r="A19" s="62" t="s">
        <v>60</v>
      </c>
      <c r="B19" s="62" t="s">
        <v>61</v>
      </c>
      <c r="C19" s="71" t="str">
        <f>"07:45"</f>
        <v>07:45</v>
      </c>
    </row>
    <row r="20" spans="1:4" s="33" customFormat="1" x14ac:dyDescent="0.35">
      <c r="A20" s="449" t="s">
        <v>18</v>
      </c>
      <c r="B20" s="44" t="s">
        <v>19</v>
      </c>
      <c r="C20" s="38">
        <v>2.5694444444444447E-2</v>
      </c>
    </row>
    <row r="21" spans="1:4" s="33" customFormat="1" x14ac:dyDescent="0.35">
      <c r="A21" s="449"/>
      <c r="B21" s="36" t="s">
        <v>20</v>
      </c>
      <c r="C21" s="423">
        <v>23.5</v>
      </c>
    </row>
    <row r="22" spans="1:4" s="33" customFormat="1" x14ac:dyDescent="0.35"/>
    <row r="23" spans="1:4" s="33" customFormat="1" x14ac:dyDescent="0.35"/>
    <row r="24" spans="1:4" s="33" customFormat="1" x14ac:dyDescent="0.35"/>
    <row r="25" spans="1:4" s="33" customFormat="1" x14ac:dyDescent="0.35"/>
    <row r="26" spans="1:4" s="33" customFormat="1" ht="15.5" x14ac:dyDescent="0.35">
      <c r="A26" s="107" t="s">
        <v>1006</v>
      </c>
    </row>
    <row r="29" spans="1:4" s="33" customFormat="1" ht="15.5" x14ac:dyDescent="0.35">
      <c r="A29" s="111"/>
      <c r="B29" s="112" t="s">
        <v>7</v>
      </c>
      <c r="C29" s="50" t="str">
        <f>"CH09R1"</f>
        <v>CH09R1</v>
      </c>
      <c r="D29" s="51" t="str">
        <f>"CH09R1"</f>
        <v>CH09R1</v>
      </c>
    </row>
    <row r="30" spans="1:4" s="33" customFormat="1" ht="15.5" x14ac:dyDescent="0.35">
      <c r="A30" s="113" t="s">
        <v>8</v>
      </c>
      <c r="B30" s="113" t="s">
        <v>9</v>
      </c>
      <c r="C30" s="52" t="s">
        <v>21</v>
      </c>
      <c r="D30" s="53" t="s">
        <v>22</v>
      </c>
    </row>
    <row r="31" spans="1:4" s="33" customFormat="1" x14ac:dyDescent="0.35">
      <c r="A31" s="41" t="s">
        <v>60</v>
      </c>
      <c r="B31" s="61" t="s">
        <v>61</v>
      </c>
      <c r="C31" s="66" t="str">
        <f>"12:05"</f>
        <v>12:05</v>
      </c>
      <c r="D31" s="63" t="str">
        <f>"16:35"</f>
        <v>16:35</v>
      </c>
    </row>
    <row r="32" spans="1:4" s="33" customFormat="1" x14ac:dyDescent="0.35">
      <c r="A32" s="35" t="s">
        <v>11</v>
      </c>
      <c r="B32" s="34" t="s">
        <v>59</v>
      </c>
      <c r="C32" s="72">
        <v>0.50902777777777775</v>
      </c>
      <c r="D32" s="49">
        <v>0.69652777777777775</v>
      </c>
    </row>
    <row r="33" spans="1:4" s="33" customFormat="1" x14ac:dyDescent="0.35">
      <c r="A33" s="35"/>
      <c r="B33" s="39" t="s">
        <v>29</v>
      </c>
      <c r="C33" s="72">
        <v>0.51458333333333328</v>
      </c>
      <c r="D33" s="49">
        <v>0.70208333333333339</v>
      </c>
    </row>
    <row r="34" spans="1:4" s="33" customFormat="1" x14ac:dyDescent="0.35">
      <c r="A34" s="35"/>
      <c r="B34" s="34" t="s">
        <v>58</v>
      </c>
      <c r="C34" s="72">
        <v>0.51736111111111116</v>
      </c>
      <c r="D34" s="49">
        <v>0.70486111111111105</v>
      </c>
    </row>
    <row r="35" spans="1:4" s="33" customFormat="1" x14ac:dyDescent="0.35">
      <c r="A35" s="35"/>
      <c r="B35" s="34" t="s">
        <v>57</v>
      </c>
      <c r="C35" s="72">
        <v>0.52222222222222225</v>
      </c>
      <c r="D35" s="49">
        <v>0.70972222222222225</v>
      </c>
    </row>
    <row r="36" spans="1:4" s="33" customFormat="1" x14ac:dyDescent="0.35">
      <c r="A36" s="42"/>
      <c r="B36" s="62" t="s">
        <v>62</v>
      </c>
      <c r="C36" s="73">
        <v>0.52777777777777779</v>
      </c>
      <c r="D36" s="57">
        <v>0.71527777777777779</v>
      </c>
    </row>
    <row r="37" spans="1:4" s="33" customFormat="1" x14ac:dyDescent="0.35">
      <c r="A37" s="449" t="s">
        <v>18</v>
      </c>
      <c r="B37" s="44" t="s">
        <v>19</v>
      </c>
      <c r="C37" s="38">
        <v>2.4305555555555556E-2</v>
      </c>
      <c r="D37" s="38">
        <v>2.4305555555555556E-2</v>
      </c>
    </row>
    <row r="38" spans="1:4" s="33" customFormat="1" ht="14.15" customHeight="1" x14ac:dyDescent="0.35">
      <c r="A38" s="449"/>
      <c r="B38" s="36" t="s">
        <v>20</v>
      </c>
      <c r="C38" s="423">
        <v>23.9</v>
      </c>
      <c r="D38" s="423">
        <v>23.9</v>
      </c>
    </row>
  </sheetData>
  <mergeCells count="6">
    <mergeCell ref="A37:A38"/>
    <mergeCell ref="A1:N1"/>
    <mergeCell ref="A2:N2"/>
    <mergeCell ref="A4:N4"/>
    <mergeCell ref="A5:N5"/>
    <mergeCell ref="A20:A21"/>
  </mergeCells>
  <pageMargins left="0.39370078740157483" right="0.39370078740157483" top="0.78740157480314965" bottom="0.78740157480314965" header="0.39370078740157483" footer="0.39370078740157483"/>
  <pageSetup paperSize="9" scale="80" fitToWidth="0" orientation="landscape" r:id="rId1"/>
  <headerFooter alignWithMargins="0">
    <oddFooter>&amp;R&amp;D&amp;T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6.33203125" style="33" customWidth="1"/>
    <col min="2" max="2" width="39.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945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"CH11A1"</f>
        <v>CH11A1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169</v>
      </c>
      <c r="B14" s="41" t="s">
        <v>170</v>
      </c>
      <c r="C14" s="63" t="str">
        <f>"07:22"</f>
        <v>07:22</v>
      </c>
    </row>
    <row r="15" spans="1:14" x14ac:dyDescent="0.35">
      <c r="A15" s="34" t="s">
        <v>163</v>
      </c>
      <c r="B15" s="35" t="s">
        <v>171</v>
      </c>
      <c r="C15" s="43" t="str">
        <f>"07:24"</f>
        <v>07:24</v>
      </c>
    </row>
    <row r="16" spans="1:14" x14ac:dyDescent="0.35">
      <c r="A16" s="34"/>
      <c r="B16" s="35" t="s">
        <v>172</v>
      </c>
      <c r="C16" s="43" t="str">
        <f>"07:25"</f>
        <v>07:25</v>
      </c>
    </row>
    <row r="17" spans="1:4" x14ac:dyDescent="0.35">
      <c r="A17" s="34"/>
      <c r="B17" s="35" t="s">
        <v>173</v>
      </c>
      <c r="C17" s="43" t="str">
        <f>"07:26"</f>
        <v>07:26</v>
      </c>
    </row>
    <row r="18" spans="1:4" x14ac:dyDescent="0.35">
      <c r="A18" s="34"/>
      <c r="B18" s="35" t="s">
        <v>417</v>
      </c>
      <c r="C18" s="43" t="str">
        <f>"07:28"</f>
        <v>07:28</v>
      </c>
    </row>
    <row r="19" spans="1:4" x14ac:dyDescent="0.35">
      <c r="A19" s="34"/>
      <c r="B19" s="34" t="s">
        <v>174</v>
      </c>
      <c r="C19" s="167" t="str">
        <f>"07:30"</f>
        <v>07:30</v>
      </c>
    </row>
    <row r="20" spans="1:4" x14ac:dyDescent="0.35">
      <c r="A20" s="34" t="s">
        <v>60</v>
      </c>
      <c r="B20" s="35" t="s">
        <v>410</v>
      </c>
      <c r="C20" s="43" t="str">
        <f>"07:45"</f>
        <v>07:45</v>
      </c>
    </row>
    <row r="21" spans="1:4" x14ac:dyDescent="0.35">
      <c r="A21" s="62"/>
      <c r="B21" s="42" t="s">
        <v>411</v>
      </c>
      <c r="C21" s="128" t="str">
        <f>"07:50"</f>
        <v>07:50</v>
      </c>
    </row>
    <row r="22" spans="1:4" x14ac:dyDescent="0.35">
      <c r="A22" s="449" t="s">
        <v>18</v>
      </c>
      <c r="B22" s="44" t="s">
        <v>19</v>
      </c>
      <c r="C22" s="38">
        <v>1.9444444444444445E-2</v>
      </c>
    </row>
    <row r="23" spans="1:4" x14ac:dyDescent="0.35">
      <c r="A23" s="449"/>
      <c r="B23" s="36" t="s">
        <v>20</v>
      </c>
      <c r="C23" s="423">
        <v>10</v>
      </c>
    </row>
    <row r="25" spans="1:4" x14ac:dyDescent="0.35">
      <c r="A25" s="60" t="s">
        <v>175</v>
      </c>
      <c r="B25" s="60"/>
    </row>
    <row r="30" spans="1:4" ht="16.5" customHeight="1" x14ac:dyDescent="0.35">
      <c r="A30" s="107" t="s">
        <v>944</v>
      </c>
    </row>
    <row r="32" spans="1:4" ht="15.5" x14ac:dyDescent="0.35">
      <c r="A32" s="111"/>
      <c r="B32" s="112" t="s">
        <v>7</v>
      </c>
      <c r="C32" s="50" t="str">
        <f>"CH11R1"</f>
        <v>CH11R1</v>
      </c>
      <c r="D32" s="51" t="str">
        <f>"CH11R1"</f>
        <v>CH11R1</v>
      </c>
    </row>
    <row r="33" spans="1:4" ht="15.5" x14ac:dyDescent="0.35">
      <c r="A33" s="113" t="s">
        <v>8</v>
      </c>
      <c r="B33" s="113" t="s">
        <v>9</v>
      </c>
      <c r="C33" s="52" t="s">
        <v>21</v>
      </c>
      <c r="D33" s="53" t="s">
        <v>22</v>
      </c>
    </row>
    <row r="34" spans="1:4" x14ac:dyDescent="0.35">
      <c r="A34" s="61" t="s">
        <v>60</v>
      </c>
      <c r="B34" s="41" t="s">
        <v>413</v>
      </c>
      <c r="C34" s="152" t="str">
        <f>"12:10"</f>
        <v>12:10</v>
      </c>
      <c r="D34" s="139" t="str">
        <f>"16:40"</f>
        <v>16:40</v>
      </c>
    </row>
    <row r="35" spans="1:4" x14ac:dyDescent="0.35">
      <c r="A35" s="34"/>
      <c r="B35" s="35" t="s">
        <v>412</v>
      </c>
      <c r="C35" s="428" t="str">
        <f>"12:15"</f>
        <v>12:15</v>
      </c>
      <c r="D35" s="46" t="str">
        <f>"16:45"</f>
        <v>16:45</v>
      </c>
    </row>
    <row r="36" spans="1:4" x14ac:dyDescent="0.35">
      <c r="A36" s="34" t="s">
        <v>163</v>
      </c>
      <c r="B36" s="35" t="s">
        <v>176</v>
      </c>
      <c r="C36" s="428" t="str">
        <f>"12:20"</f>
        <v>12:20</v>
      </c>
      <c r="D36" s="46" t="str">
        <f>"16:50"</f>
        <v>16:50</v>
      </c>
    </row>
    <row r="37" spans="1:4" x14ac:dyDescent="0.35">
      <c r="A37" s="34"/>
      <c r="B37" s="35" t="s">
        <v>417</v>
      </c>
      <c r="C37" s="428" t="str">
        <f>"12:22"</f>
        <v>12:22</v>
      </c>
      <c r="D37" s="46" t="str">
        <f>"16:52"</f>
        <v>16:52</v>
      </c>
    </row>
    <row r="38" spans="1:4" x14ac:dyDescent="0.35">
      <c r="A38" s="34"/>
      <c r="B38" s="35" t="s">
        <v>173</v>
      </c>
      <c r="C38" s="428" t="str">
        <f>"12:24"</f>
        <v>12:24</v>
      </c>
      <c r="D38" s="46" t="str">
        <f>"16:54"</f>
        <v>16:54</v>
      </c>
    </row>
    <row r="39" spans="1:4" x14ac:dyDescent="0.35">
      <c r="A39" s="34"/>
      <c r="B39" s="35" t="s">
        <v>172</v>
      </c>
      <c r="C39" s="428" t="str">
        <f>"12:25"</f>
        <v>12:25</v>
      </c>
      <c r="D39" s="46" t="str">
        <f>"16:55"</f>
        <v>16:55</v>
      </c>
    </row>
    <row r="40" spans="1:4" x14ac:dyDescent="0.35">
      <c r="A40" s="34" t="s">
        <v>179</v>
      </c>
      <c r="B40" s="35" t="s">
        <v>563</v>
      </c>
      <c r="C40" s="428" t="str">
        <f>"12:26"</f>
        <v>12:26</v>
      </c>
      <c r="D40" s="46" t="str">
        <f>"16:56"</f>
        <v>16:56</v>
      </c>
    </row>
    <row r="41" spans="1:4" x14ac:dyDescent="0.35">
      <c r="A41" s="62" t="s">
        <v>169</v>
      </c>
      <c r="B41" s="42" t="s">
        <v>170</v>
      </c>
      <c r="C41" s="153" t="str">
        <f>"12:28"</f>
        <v>12:28</v>
      </c>
      <c r="D41" s="47" t="str">
        <f>"16:58"</f>
        <v>16:58</v>
      </c>
    </row>
    <row r="42" spans="1:4" x14ac:dyDescent="0.35">
      <c r="A42" s="449" t="s">
        <v>18</v>
      </c>
      <c r="B42" s="44" t="s">
        <v>19</v>
      </c>
      <c r="C42" s="38">
        <v>1.2500000000000001E-2</v>
      </c>
      <c r="D42" s="38">
        <v>1.2500000000000001E-2</v>
      </c>
    </row>
    <row r="43" spans="1:4" x14ac:dyDescent="0.35">
      <c r="A43" s="449"/>
      <c r="B43" s="36" t="s">
        <v>20</v>
      </c>
      <c r="C43" s="423">
        <v>10</v>
      </c>
      <c r="D43" s="423">
        <v>10</v>
      </c>
    </row>
  </sheetData>
  <mergeCells count="6">
    <mergeCell ref="A42:A43"/>
    <mergeCell ref="A1:N1"/>
    <mergeCell ref="A2:N2"/>
    <mergeCell ref="A4:N4"/>
    <mergeCell ref="A5:N5"/>
    <mergeCell ref="A22:A23"/>
  </mergeCells>
  <pageMargins left="0.39370078740157483" right="0.39370078740157483" top="0.78740157480314965" bottom="0.78740157480314965" header="0.39370078740157483" footer="0.39370078740157483"/>
  <pageSetup paperSize="9" scale="74" fitToWidth="0" orientation="landscape" r:id="rId1"/>
  <headerFooter alignWithMargins="0">
    <oddFooter>&amp;R&amp;D&amp;T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1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2.5" style="33" customWidth="1"/>
    <col min="2" max="2" width="37.0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946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"CH12A1"</f>
        <v>CH12A1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177</v>
      </c>
      <c r="B14" s="41" t="s">
        <v>178</v>
      </c>
      <c r="C14" s="63" t="str">
        <f>"07:12"</f>
        <v>07:12</v>
      </c>
    </row>
    <row r="15" spans="1:14" x14ac:dyDescent="0.35">
      <c r="A15" s="34" t="s">
        <v>179</v>
      </c>
      <c r="B15" s="35" t="s">
        <v>180</v>
      </c>
      <c r="C15" s="43" t="str">
        <f>"07:22"</f>
        <v>07:22</v>
      </c>
    </row>
    <row r="16" spans="1:14" x14ac:dyDescent="0.35">
      <c r="A16" s="34"/>
      <c r="B16" s="35" t="s">
        <v>181</v>
      </c>
      <c r="C16" s="43" t="str">
        <f>"07:24"</f>
        <v>07:24</v>
      </c>
    </row>
    <row r="17" spans="1:3" x14ac:dyDescent="0.35">
      <c r="A17" s="58" t="s">
        <v>163</v>
      </c>
      <c r="B17" s="58" t="s">
        <v>182</v>
      </c>
      <c r="C17" s="59" t="str">
        <f>"07:30"</f>
        <v>07:30</v>
      </c>
    </row>
    <row r="18" spans="1:3" x14ac:dyDescent="0.35">
      <c r="A18" s="34" t="s">
        <v>60</v>
      </c>
      <c r="B18" s="35" t="s">
        <v>413</v>
      </c>
      <c r="C18" s="43" t="str">
        <f>"07:45"</f>
        <v>07:45</v>
      </c>
    </row>
    <row r="19" spans="1:3" x14ac:dyDescent="0.35">
      <c r="A19" s="62"/>
      <c r="B19" s="42" t="s">
        <v>414</v>
      </c>
      <c r="C19" s="128" t="str">
        <f>"07:50"</f>
        <v>07:50</v>
      </c>
    </row>
    <row r="20" spans="1:3" x14ac:dyDescent="0.35">
      <c r="A20" s="449" t="s">
        <v>18</v>
      </c>
      <c r="B20" s="44" t="s">
        <v>19</v>
      </c>
      <c r="C20" s="38">
        <v>2.6388888888888889E-2</v>
      </c>
    </row>
    <row r="21" spans="1:3" x14ac:dyDescent="0.35">
      <c r="A21" s="449"/>
      <c r="B21" s="36" t="s">
        <v>20</v>
      </c>
      <c r="C21" s="423">
        <v>14.5</v>
      </c>
    </row>
    <row r="24" spans="1:3" x14ac:dyDescent="0.35">
      <c r="A24" s="60" t="s">
        <v>183</v>
      </c>
      <c r="B24" s="60"/>
    </row>
    <row r="31" spans="1:3" ht="15.5" x14ac:dyDescent="0.35">
      <c r="A31" s="107" t="s">
        <v>947</v>
      </c>
    </row>
    <row r="33" spans="1:4" ht="15.5" x14ac:dyDescent="0.35">
      <c r="A33" s="111"/>
      <c r="B33" s="112" t="s">
        <v>7</v>
      </c>
      <c r="C33" s="50" t="str">
        <f>"CH12R1"</f>
        <v>CH12R1</v>
      </c>
      <c r="D33" s="51" t="str">
        <f>"CH12R1"</f>
        <v>CH12R1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53" t="s">
        <v>22</v>
      </c>
    </row>
    <row r="35" spans="1:4" x14ac:dyDescent="0.35">
      <c r="A35" s="61" t="s">
        <v>60</v>
      </c>
      <c r="B35" s="41" t="s">
        <v>413</v>
      </c>
      <c r="C35" s="152" t="str">
        <f>"12:10"</f>
        <v>12:10</v>
      </c>
      <c r="D35" s="139" t="str">
        <f>"16:40"</f>
        <v>16:40</v>
      </c>
    </row>
    <row r="36" spans="1:4" x14ac:dyDescent="0.35">
      <c r="A36" s="34"/>
      <c r="B36" s="35" t="s">
        <v>415</v>
      </c>
      <c r="C36" s="428" t="str">
        <f>"12:15"</f>
        <v>12:15</v>
      </c>
      <c r="D36" s="46" t="str">
        <f>"16:45"</f>
        <v>16:45</v>
      </c>
    </row>
    <row r="37" spans="1:4" x14ac:dyDescent="0.35">
      <c r="A37" s="34" t="s">
        <v>179</v>
      </c>
      <c r="B37" s="35" t="s">
        <v>180</v>
      </c>
      <c r="C37" s="428" t="str">
        <f>"12:26"</f>
        <v>12:26</v>
      </c>
      <c r="D37" s="46" t="str">
        <f>"16:56"</f>
        <v>16:56</v>
      </c>
    </row>
    <row r="38" spans="1:4" x14ac:dyDescent="0.35">
      <c r="A38" s="34"/>
      <c r="B38" s="35" t="s">
        <v>181</v>
      </c>
      <c r="C38" s="428" t="str">
        <f>"12:28"</f>
        <v>12:28</v>
      </c>
      <c r="D38" s="46" t="str">
        <f>"16:58"</f>
        <v>16:58</v>
      </c>
    </row>
    <row r="39" spans="1:4" x14ac:dyDescent="0.35">
      <c r="A39" s="62" t="s">
        <v>177</v>
      </c>
      <c r="B39" s="42" t="s">
        <v>178</v>
      </c>
      <c r="C39" s="153" t="str">
        <f>"12:33"</f>
        <v>12:33</v>
      </c>
      <c r="D39" s="47" t="str">
        <f>"17:03"</f>
        <v>17:03</v>
      </c>
    </row>
    <row r="40" spans="1:4" x14ac:dyDescent="0.35">
      <c r="A40" s="449" t="s">
        <v>18</v>
      </c>
      <c r="B40" s="44" t="s">
        <v>19</v>
      </c>
      <c r="C40" s="38">
        <v>1.5972222222222224E-2</v>
      </c>
      <c r="D40" s="38">
        <v>1.5972222222222224E-2</v>
      </c>
    </row>
    <row r="41" spans="1:4" x14ac:dyDescent="0.35">
      <c r="A41" s="449"/>
      <c r="B41" s="36" t="s">
        <v>20</v>
      </c>
      <c r="C41" s="423">
        <v>12</v>
      </c>
      <c r="D41" s="423">
        <v>12</v>
      </c>
    </row>
  </sheetData>
  <mergeCells count="6">
    <mergeCell ref="A40:A41"/>
    <mergeCell ref="A1:N1"/>
    <mergeCell ref="A2:N2"/>
    <mergeCell ref="A4:N4"/>
    <mergeCell ref="A5:N5"/>
    <mergeCell ref="A20:A21"/>
  </mergeCells>
  <pageMargins left="0.39370078740157483" right="0.39370078740157483" top="0.78740157480314965" bottom="0.78740157480314965" header="0.39370078740157483" footer="0.39370078740157483"/>
  <pageSetup paperSize="9" scale="74" fitToWidth="0" orientation="landscape" r:id="rId1"/>
  <headerFooter alignWithMargins="0">
    <oddFooter>&amp;R&amp;D&amp;T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workbookViewId="0">
      <selection activeCell="I27" sqref="I27"/>
    </sheetView>
  </sheetViews>
  <sheetFormatPr baseColWidth="10" defaultColWidth="10.58203125" defaultRowHeight="14.5" x14ac:dyDescent="0.35"/>
  <cols>
    <col min="1" max="1" width="25" style="33" customWidth="1"/>
    <col min="2" max="2" width="36.3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1169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948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"CH13A1"</f>
        <v>CH13A1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184</v>
      </c>
      <c r="B14" s="41" t="s">
        <v>185</v>
      </c>
      <c r="C14" s="63" t="str">
        <f>"07:11"</f>
        <v>07:11</v>
      </c>
    </row>
    <row r="15" spans="1:14" x14ac:dyDescent="0.35">
      <c r="A15" s="34" t="s">
        <v>161</v>
      </c>
      <c r="B15" s="35" t="s">
        <v>186</v>
      </c>
      <c r="C15" s="43" t="str">
        <f>"07:17"</f>
        <v>07:17</v>
      </c>
    </row>
    <row r="16" spans="1:14" x14ac:dyDescent="0.35">
      <c r="A16" s="34"/>
      <c r="B16" s="35" t="s">
        <v>187</v>
      </c>
      <c r="C16" s="43" t="str">
        <f>"07:19"</f>
        <v>07:19</v>
      </c>
    </row>
    <row r="17" spans="1:3" x14ac:dyDescent="0.35">
      <c r="A17" s="34"/>
      <c r="B17" s="35" t="s">
        <v>188</v>
      </c>
      <c r="C17" s="43" t="str">
        <f>"07:21"</f>
        <v>07:21</v>
      </c>
    </row>
    <row r="18" spans="1:3" x14ac:dyDescent="0.35">
      <c r="A18" s="34"/>
      <c r="B18" s="35" t="s">
        <v>162</v>
      </c>
      <c r="C18" s="43" t="str">
        <f>"07:23"</f>
        <v>07:23</v>
      </c>
    </row>
    <row r="19" spans="1:3" x14ac:dyDescent="0.35">
      <c r="A19" s="34" t="s">
        <v>179</v>
      </c>
      <c r="B19" s="35" t="s">
        <v>189</v>
      </c>
      <c r="C19" s="43" t="str">
        <f>"07:26"</f>
        <v>07:26</v>
      </c>
    </row>
    <row r="20" spans="1:3" x14ac:dyDescent="0.35">
      <c r="A20" s="34" t="s">
        <v>60</v>
      </c>
      <c r="B20" s="35" t="s">
        <v>413</v>
      </c>
      <c r="C20" s="43" t="str">
        <f>"07:45"</f>
        <v>07:45</v>
      </c>
    </row>
    <row r="21" spans="1:3" x14ac:dyDescent="0.35">
      <c r="A21" s="62"/>
      <c r="B21" s="42" t="s">
        <v>412</v>
      </c>
      <c r="C21" s="128" t="str">
        <f>"07:50"</f>
        <v>07:50</v>
      </c>
    </row>
    <row r="22" spans="1:3" x14ac:dyDescent="0.35">
      <c r="A22" s="449" t="s">
        <v>18</v>
      </c>
      <c r="B22" s="44" t="s">
        <v>19</v>
      </c>
      <c r="C22" s="38">
        <v>2.7083333333333334E-2</v>
      </c>
    </row>
    <row r="23" spans="1:3" x14ac:dyDescent="0.35">
      <c r="A23" s="449"/>
      <c r="B23" s="36" t="s">
        <v>20</v>
      </c>
      <c r="C23" s="423">
        <v>15</v>
      </c>
    </row>
    <row r="31" spans="1:3" ht="15.5" x14ac:dyDescent="0.35">
      <c r="A31" s="107" t="s">
        <v>949</v>
      </c>
    </row>
    <row r="33" spans="1:4" ht="15.5" x14ac:dyDescent="0.35">
      <c r="A33" s="111"/>
      <c r="B33" s="112" t="s">
        <v>7</v>
      </c>
      <c r="C33" s="50" t="str">
        <f>"CH13R1"</f>
        <v>CH13R1</v>
      </c>
      <c r="D33" s="51" t="str">
        <f>"CH13R1"</f>
        <v>CH13R1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53" t="s">
        <v>22</v>
      </c>
    </row>
    <row r="35" spans="1:4" x14ac:dyDescent="0.35">
      <c r="A35" s="61" t="s">
        <v>60</v>
      </c>
      <c r="B35" s="41" t="s">
        <v>416</v>
      </c>
      <c r="C35" s="152" t="str">
        <f>"12:10"</f>
        <v>12:10</v>
      </c>
      <c r="D35" s="139" t="str">
        <f>"16:40"</f>
        <v>16:40</v>
      </c>
    </row>
    <row r="36" spans="1:4" x14ac:dyDescent="0.35">
      <c r="A36" s="34"/>
      <c r="B36" s="35" t="s">
        <v>412</v>
      </c>
      <c r="C36" s="428" t="str">
        <f>"12:15"</f>
        <v>12:15</v>
      </c>
      <c r="D36" s="46" t="str">
        <f>"16:45"</f>
        <v>16:45</v>
      </c>
    </row>
    <row r="37" spans="1:4" x14ac:dyDescent="0.35">
      <c r="A37" s="34" t="s">
        <v>179</v>
      </c>
      <c r="B37" s="35" t="s">
        <v>189</v>
      </c>
      <c r="C37" s="428" t="str">
        <f>"12:24"</f>
        <v>12:24</v>
      </c>
      <c r="D37" s="46" t="str">
        <f>"16:54"</f>
        <v>16:54</v>
      </c>
    </row>
    <row r="38" spans="1:4" x14ac:dyDescent="0.35">
      <c r="A38" s="34" t="s">
        <v>161</v>
      </c>
      <c r="B38" s="35" t="s">
        <v>162</v>
      </c>
      <c r="C38" s="428" t="str">
        <f>"12:27"</f>
        <v>12:27</v>
      </c>
      <c r="D38" s="46" t="str">
        <f>"16:57"</f>
        <v>16:57</v>
      </c>
    </row>
    <row r="39" spans="1:4" x14ac:dyDescent="0.35">
      <c r="A39" s="34"/>
      <c r="B39" s="35" t="s">
        <v>188</v>
      </c>
      <c r="C39" s="428" t="str">
        <f>"12:29"</f>
        <v>12:29</v>
      </c>
      <c r="D39" s="46" t="str">
        <f>"16:59"</f>
        <v>16:59</v>
      </c>
    </row>
    <row r="40" spans="1:4" x14ac:dyDescent="0.35">
      <c r="A40" s="34"/>
      <c r="B40" s="35" t="s">
        <v>187</v>
      </c>
      <c r="C40" s="428" t="str">
        <f>"12:31"</f>
        <v>12:31</v>
      </c>
      <c r="D40" s="46" t="str">
        <f>"17:01"</f>
        <v>17:01</v>
      </c>
    </row>
    <row r="41" spans="1:4" x14ac:dyDescent="0.35">
      <c r="A41" s="34"/>
      <c r="B41" s="35" t="s">
        <v>186</v>
      </c>
      <c r="C41" s="428" t="str">
        <f>"12:33"</f>
        <v>12:33</v>
      </c>
      <c r="D41" s="46" t="str">
        <f>"17:03"</f>
        <v>17:03</v>
      </c>
    </row>
    <row r="42" spans="1:4" x14ac:dyDescent="0.35">
      <c r="A42" s="62" t="s">
        <v>184</v>
      </c>
      <c r="B42" s="42" t="s">
        <v>185</v>
      </c>
      <c r="C42" s="153" t="str">
        <f>"12:39"</f>
        <v>12:39</v>
      </c>
      <c r="D42" s="47" t="str">
        <f>"17:09"</f>
        <v>17:09</v>
      </c>
    </row>
    <row r="43" spans="1:4" x14ac:dyDescent="0.35">
      <c r="A43" s="449" t="s">
        <v>18</v>
      </c>
      <c r="B43" s="44" t="s">
        <v>19</v>
      </c>
      <c r="C43" s="38">
        <v>2.0138888888888887E-2</v>
      </c>
      <c r="D43" s="38">
        <v>2.0138888888888887E-2</v>
      </c>
    </row>
    <row r="44" spans="1:4" x14ac:dyDescent="0.35">
      <c r="A44" s="449"/>
      <c r="B44" s="36" t="s">
        <v>20</v>
      </c>
      <c r="C44" s="423">
        <v>17</v>
      </c>
      <c r="D44" s="423">
        <v>17</v>
      </c>
    </row>
  </sheetData>
  <mergeCells count="6">
    <mergeCell ref="A43:A44"/>
    <mergeCell ref="A1:N1"/>
    <mergeCell ref="A2:N2"/>
    <mergeCell ref="A4:N4"/>
    <mergeCell ref="A5:N5"/>
    <mergeCell ref="A22:A23"/>
  </mergeCells>
  <pageMargins left="0.39370078740157483" right="0.39370078740157483" top="0.78740157480314965" bottom="0.78740157480314965" header="0.39370078740157483" footer="0.39370078740157483"/>
  <pageSetup paperSize="9" scale="71" fitToWidth="0" orientation="landscape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workbookViewId="0">
      <selection sqref="A1:H1"/>
    </sheetView>
  </sheetViews>
  <sheetFormatPr baseColWidth="10" defaultRowHeight="14" x14ac:dyDescent="0.3"/>
  <cols>
    <col min="1" max="1" width="16.58203125" customWidth="1"/>
    <col min="2" max="2" width="13.75" customWidth="1"/>
    <col min="3" max="3" width="15.1640625" customWidth="1"/>
    <col min="5" max="5" width="44.75" customWidth="1"/>
    <col min="6" max="6" width="22.83203125" customWidth="1"/>
    <col min="7" max="7" width="44" customWidth="1"/>
    <col min="8" max="8" width="23.75" customWidth="1"/>
  </cols>
  <sheetData>
    <row r="1" spans="1:10" ht="71.5" customHeight="1" thickBot="1" x14ac:dyDescent="0.35">
      <c r="A1" s="478" t="s">
        <v>1232</v>
      </c>
      <c r="B1" s="479"/>
      <c r="C1" s="479"/>
      <c r="D1" s="479"/>
      <c r="E1" s="479"/>
      <c r="F1" s="479"/>
      <c r="G1" s="479"/>
      <c r="H1" s="480"/>
      <c r="J1" s="339"/>
    </row>
    <row r="2" spans="1:10" ht="48" customHeight="1" thickBot="1" x14ac:dyDescent="0.35">
      <c r="A2" s="403" t="s">
        <v>1076</v>
      </c>
      <c r="B2" s="408" t="s">
        <v>1077</v>
      </c>
      <c r="C2" s="405" t="s">
        <v>568</v>
      </c>
      <c r="D2" s="404" t="s">
        <v>569</v>
      </c>
      <c r="E2" s="405" t="s">
        <v>570</v>
      </c>
      <c r="F2" s="404" t="s">
        <v>571</v>
      </c>
      <c r="G2" s="406" t="s">
        <v>572</v>
      </c>
      <c r="H2" s="407" t="s">
        <v>573</v>
      </c>
      <c r="J2" s="339"/>
    </row>
    <row r="3" spans="1:10" ht="44.15" customHeight="1" x14ac:dyDescent="0.3">
      <c r="A3" s="416" t="s">
        <v>722</v>
      </c>
      <c r="B3" s="417" t="s">
        <v>722</v>
      </c>
      <c r="C3" s="417">
        <v>1</v>
      </c>
      <c r="D3" s="417">
        <v>13</v>
      </c>
      <c r="E3" s="417" t="s">
        <v>128</v>
      </c>
      <c r="F3" s="417" t="s">
        <v>723</v>
      </c>
      <c r="G3" s="418" t="s">
        <v>724</v>
      </c>
      <c r="H3" s="419" t="s">
        <v>725</v>
      </c>
      <c r="J3" s="339"/>
    </row>
    <row r="4" spans="1:10" ht="44.15" customHeight="1" x14ac:dyDescent="0.3">
      <c r="A4" s="416" t="s">
        <v>576</v>
      </c>
      <c r="B4" s="352" t="s">
        <v>576</v>
      </c>
      <c r="C4" s="352">
        <v>1</v>
      </c>
      <c r="D4" s="352">
        <v>28</v>
      </c>
      <c r="E4" s="352" t="s">
        <v>577</v>
      </c>
      <c r="F4" s="352" t="s">
        <v>578</v>
      </c>
      <c r="G4" s="353" t="s">
        <v>579</v>
      </c>
      <c r="H4" s="399" t="s">
        <v>580</v>
      </c>
      <c r="J4" s="339"/>
    </row>
    <row r="5" spans="1:10" ht="42" customHeight="1" x14ac:dyDescent="0.3">
      <c r="A5" s="416" t="s">
        <v>581</v>
      </c>
      <c r="B5" s="352" t="s">
        <v>581</v>
      </c>
      <c r="C5" s="352">
        <v>1</v>
      </c>
      <c r="D5" s="352">
        <v>11</v>
      </c>
      <c r="E5" s="352" t="s">
        <v>128</v>
      </c>
      <c r="F5" s="398" t="s">
        <v>582</v>
      </c>
      <c r="G5" s="353" t="s">
        <v>583</v>
      </c>
      <c r="H5" s="399" t="s">
        <v>584</v>
      </c>
      <c r="J5" s="339"/>
    </row>
    <row r="6" spans="1:10" ht="42" customHeight="1" x14ac:dyDescent="0.3">
      <c r="A6" s="416" t="s">
        <v>895</v>
      </c>
      <c r="B6" s="352" t="s">
        <v>589</v>
      </c>
      <c r="C6" s="352">
        <v>1</v>
      </c>
      <c r="D6" s="352">
        <v>44</v>
      </c>
      <c r="E6" s="352" t="s">
        <v>574</v>
      </c>
      <c r="F6" s="398" t="s">
        <v>590</v>
      </c>
      <c r="G6" s="353" t="s">
        <v>791</v>
      </c>
      <c r="H6" s="399" t="s">
        <v>1079</v>
      </c>
    </row>
    <row r="7" spans="1:10" ht="49" customHeight="1" x14ac:dyDescent="0.3">
      <c r="A7" s="433" t="s">
        <v>1054</v>
      </c>
      <c r="B7" s="400" t="s">
        <v>641</v>
      </c>
      <c r="C7" s="400">
        <v>1</v>
      </c>
      <c r="D7" s="400">
        <v>36</v>
      </c>
      <c r="E7" s="400" t="s">
        <v>128</v>
      </c>
      <c r="F7" s="400" t="s">
        <v>640</v>
      </c>
      <c r="G7" s="401" t="s">
        <v>642</v>
      </c>
      <c r="H7" s="402" t="s">
        <v>1080</v>
      </c>
      <c r="J7" s="339"/>
    </row>
    <row r="8" spans="1:10" ht="50.5" customHeight="1" x14ac:dyDescent="0.3">
      <c r="A8" s="416" t="s">
        <v>1055</v>
      </c>
      <c r="B8" s="352" t="s">
        <v>643</v>
      </c>
      <c r="C8" s="352">
        <v>1</v>
      </c>
      <c r="D8" s="352">
        <v>44</v>
      </c>
      <c r="E8" s="352" t="s">
        <v>128</v>
      </c>
      <c r="F8" s="352" t="s">
        <v>640</v>
      </c>
      <c r="G8" s="353" t="s">
        <v>644</v>
      </c>
      <c r="H8" s="399" t="s">
        <v>1081</v>
      </c>
      <c r="J8" s="339"/>
    </row>
    <row r="9" spans="1:10" ht="49.5" customHeight="1" x14ac:dyDescent="0.3">
      <c r="A9" s="416" t="s">
        <v>1056</v>
      </c>
      <c r="B9" s="352" t="s">
        <v>645</v>
      </c>
      <c r="C9" s="352">
        <v>1</v>
      </c>
      <c r="D9" s="352">
        <v>61</v>
      </c>
      <c r="E9" s="352" t="s">
        <v>128</v>
      </c>
      <c r="F9" s="352" t="s">
        <v>640</v>
      </c>
      <c r="G9" s="353" t="s">
        <v>646</v>
      </c>
      <c r="H9" s="399" t="s">
        <v>1082</v>
      </c>
      <c r="J9" s="339"/>
    </row>
    <row r="10" spans="1:10" ht="45" customHeight="1" x14ac:dyDescent="0.3">
      <c r="A10" s="416" t="s">
        <v>1057</v>
      </c>
      <c r="B10" s="352" t="s">
        <v>647</v>
      </c>
      <c r="C10" s="352">
        <v>1</v>
      </c>
      <c r="D10" s="352">
        <v>52</v>
      </c>
      <c r="E10" s="352" t="s">
        <v>128</v>
      </c>
      <c r="F10" s="352" t="s">
        <v>640</v>
      </c>
      <c r="G10" s="353" t="s">
        <v>648</v>
      </c>
      <c r="H10" s="399" t="s">
        <v>1083</v>
      </c>
      <c r="J10" s="339"/>
    </row>
    <row r="11" spans="1:10" ht="28.5" customHeight="1" x14ac:dyDescent="0.3">
      <c r="A11" s="416" t="s">
        <v>1078</v>
      </c>
      <c r="B11" s="352" t="s">
        <v>809</v>
      </c>
      <c r="C11" s="352">
        <v>2</v>
      </c>
      <c r="D11" s="352">
        <v>40</v>
      </c>
      <c r="E11" s="352" t="s">
        <v>808</v>
      </c>
      <c r="F11" s="352" t="s">
        <v>723</v>
      </c>
      <c r="G11" s="397" t="s">
        <v>807</v>
      </c>
      <c r="H11" s="399" t="s">
        <v>1085</v>
      </c>
      <c r="I11" s="410"/>
      <c r="J11" s="339"/>
    </row>
    <row r="12" spans="1:10" ht="32" customHeight="1" x14ac:dyDescent="0.3">
      <c r="A12" s="416" t="s">
        <v>1058</v>
      </c>
      <c r="B12" s="352" t="s">
        <v>649</v>
      </c>
      <c r="C12" s="352">
        <v>1</v>
      </c>
      <c r="D12" s="352">
        <v>21</v>
      </c>
      <c r="E12" s="352" t="s">
        <v>153</v>
      </c>
      <c r="F12" s="352" t="s">
        <v>640</v>
      </c>
      <c r="G12" s="397" t="s">
        <v>650</v>
      </c>
      <c r="H12" s="399" t="s">
        <v>1084</v>
      </c>
      <c r="J12" s="339"/>
    </row>
    <row r="13" spans="1:10" ht="29" x14ac:dyDescent="0.3">
      <c r="A13" s="416" t="s">
        <v>1059</v>
      </c>
      <c r="B13" s="352" t="s">
        <v>655</v>
      </c>
      <c r="C13" s="352">
        <v>1</v>
      </c>
      <c r="D13" s="352">
        <v>26</v>
      </c>
      <c r="E13" s="352" t="s">
        <v>574</v>
      </c>
      <c r="F13" s="352" t="s">
        <v>656</v>
      </c>
      <c r="G13" s="353" t="s">
        <v>657</v>
      </c>
      <c r="H13" s="399" t="s">
        <v>1086</v>
      </c>
      <c r="J13" s="339"/>
    </row>
    <row r="14" spans="1:10" ht="48.5" customHeight="1" x14ac:dyDescent="0.3">
      <c r="A14" s="416" t="s">
        <v>1051</v>
      </c>
      <c r="B14" s="352" t="s">
        <v>603</v>
      </c>
      <c r="C14" s="352">
        <v>1</v>
      </c>
      <c r="D14" s="352">
        <v>31</v>
      </c>
      <c r="E14" s="352" t="s">
        <v>574</v>
      </c>
      <c r="F14" s="398" t="s">
        <v>604</v>
      </c>
      <c r="G14" s="353" t="s">
        <v>605</v>
      </c>
      <c r="H14" s="399" t="s">
        <v>1087</v>
      </c>
      <c r="J14" s="339"/>
    </row>
    <row r="15" spans="1:10" ht="46.5" customHeight="1" x14ac:dyDescent="0.3">
      <c r="A15" s="416" t="s">
        <v>1052</v>
      </c>
      <c r="B15" s="352" t="s">
        <v>606</v>
      </c>
      <c r="C15" s="352">
        <v>1</v>
      </c>
      <c r="D15" s="352">
        <v>12</v>
      </c>
      <c r="E15" s="352" t="s">
        <v>574</v>
      </c>
      <c r="F15" s="398" t="s">
        <v>604</v>
      </c>
      <c r="G15" s="353" t="s">
        <v>607</v>
      </c>
      <c r="H15" s="399" t="s">
        <v>1088</v>
      </c>
      <c r="J15" s="339"/>
    </row>
    <row r="16" spans="1:10" ht="46" customHeight="1" x14ac:dyDescent="0.3">
      <c r="A16" s="416" t="s">
        <v>1060</v>
      </c>
      <c r="B16" s="352" t="s">
        <v>658</v>
      </c>
      <c r="C16" s="352">
        <v>1</v>
      </c>
      <c r="D16" s="352">
        <v>35</v>
      </c>
      <c r="E16" s="352" t="s">
        <v>574</v>
      </c>
      <c r="F16" s="352" t="s">
        <v>656</v>
      </c>
      <c r="G16" s="353" t="s">
        <v>659</v>
      </c>
      <c r="H16" s="399" t="s">
        <v>1089</v>
      </c>
    </row>
    <row r="17" spans="1:10" ht="44.5" customHeight="1" x14ac:dyDescent="0.3">
      <c r="A17" s="416" t="s">
        <v>1061</v>
      </c>
      <c r="B17" s="352" t="s">
        <v>660</v>
      </c>
      <c r="C17" s="352">
        <v>1</v>
      </c>
      <c r="D17" s="352">
        <v>45</v>
      </c>
      <c r="E17" s="352" t="s">
        <v>574</v>
      </c>
      <c r="F17" s="352" t="s">
        <v>656</v>
      </c>
      <c r="G17" s="353" t="s">
        <v>661</v>
      </c>
      <c r="H17" s="399" t="s">
        <v>1090</v>
      </c>
      <c r="J17" s="339"/>
    </row>
    <row r="18" spans="1:10" ht="44.5" customHeight="1" x14ac:dyDescent="0.3">
      <c r="A18" s="416" t="s">
        <v>1062</v>
      </c>
      <c r="B18" s="352" t="s">
        <v>662</v>
      </c>
      <c r="C18" s="352">
        <v>1</v>
      </c>
      <c r="D18" s="352">
        <v>44</v>
      </c>
      <c r="E18" s="352" t="s">
        <v>574</v>
      </c>
      <c r="F18" s="352" t="s">
        <v>656</v>
      </c>
      <c r="G18" s="353" t="s">
        <v>663</v>
      </c>
      <c r="H18" s="399" t="s">
        <v>1091</v>
      </c>
    </row>
    <row r="19" spans="1:10" ht="44.5" customHeight="1" x14ac:dyDescent="0.3">
      <c r="A19" s="416" t="s">
        <v>1063</v>
      </c>
      <c r="B19" s="352" t="s">
        <v>664</v>
      </c>
      <c r="C19" s="352">
        <v>1</v>
      </c>
      <c r="D19" s="352">
        <v>26</v>
      </c>
      <c r="E19" s="352" t="s">
        <v>574</v>
      </c>
      <c r="F19" s="352" t="s">
        <v>656</v>
      </c>
      <c r="G19" s="353" t="s">
        <v>665</v>
      </c>
      <c r="H19" s="399" t="s">
        <v>1092</v>
      </c>
      <c r="J19" s="339"/>
    </row>
    <row r="20" spans="1:10" ht="49" customHeight="1" x14ac:dyDescent="0.3">
      <c r="A20" s="416" t="s">
        <v>1064</v>
      </c>
      <c r="B20" s="352" t="s">
        <v>666</v>
      </c>
      <c r="C20" s="352">
        <v>1</v>
      </c>
      <c r="D20" s="352">
        <v>22</v>
      </c>
      <c r="E20" s="352" t="s">
        <v>574</v>
      </c>
      <c r="F20" s="352" t="s">
        <v>656</v>
      </c>
      <c r="G20" s="353" t="s">
        <v>667</v>
      </c>
      <c r="H20" s="399" t="s">
        <v>1093</v>
      </c>
      <c r="J20" s="339"/>
    </row>
    <row r="21" spans="1:10" ht="37" customHeight="1" x14ac:dyDescent="0.3">
      <c r="A21" s="416" t="s">
        <v>1065</v>
      </c>
      <c r="B21" s="352" t="s">
        <v>668</v>
      </c>
      <c r="C21" s="352">
        <v>1</v>
      </c>
      <c r="D21" s="352">
        <v>41</v>
      </c>
      <c r="E21" s="352" t="s">
        <v>574</v>
      </c>
      <c r="F21" s="352" t="s">
        <v>656</v>
      </c>
      <c r="G21" s="353" t="s">
        <v>669</v>
      </c>
      <c r="H21" s="399" t="s">
        <v>1094</v>
      </c>
    </row>
    <row r="22" spans="1:10" ht="46" customHeight="1" x14ac:dyDescent="0.3">
      <c r="A22" s="416" t="s">
        <v>1067</v>
      </c>
      <c r="B22" s="352" t="s">
        <v>673</v>
      </c>
      <c r="C22" s="352">
        <v>1</v>
      </c>
      <c r="D22" s="396">
        <v>1</v>
      </c>
      <c r="E22" s="352" t="s">
        <v>574</v>
      </c>
      <c r="F22" s="352" t="s">
        <v>656</v>
      </c>
      <c r="G22" s="353" t="s">
        <v>674</v>
      </c>
      <c r="H22" s="399" t="s">
        <v>1095</v>
      </c>
      <c r="J22" s="339"/>
    </row>
    <row r="23" spans="1:10" ht="44.5" customHeight="1" x14ac:dyDescent="0.3">
      <c r="A23" s="416" t="s">
        <v>819</v>
      </c>
      <c r="B23" s="352" t="s">
        <v>608</v>
      </c>
      <c r="C23" s="352">
        <v>1</v>
      </c>
      <c r="D23" s="352">
        <v>23</v>
      </c>
      <c r="E23" s="352" t="s">
        <v>574</v>
      </c>
      <c r="F23" s="398" t="s">
        <v>604</v>
      </c>
      <c r="G23" s="353" t="s">
        <v>609</v>
      </c>
      <c r="H23" s="399" t="s">
        <v>1096</v>
      </c>
      <c r="J23" s="339"/>
    </row>
    <row r="24" spans="1:10" ht="52" customHeight="1" x14ac:dyDescent="0.3">
      <c r="A24" s="416" t="s">
        <v>820</v>
      </c>
      <c r="B24" s="352" t="s">
        <v>610</v>
      </c>
      <c r="C24" s="352">
        <v>1</v>
      </c>
      <c r="D24" s="352">
        <v>8</v>
      </c>
      <c r="E24" s="352" t="s">
        <v>574</v>
      </c>
      <c r="F24" s="398" t="s">
        <v>604</v>
      </c>
      <c r="G24" s="353" t="s">
        <v>611</v>
      </c>
      <c r="H24" s="399" t="s">
        <v>1097</v>
      </c>
      <c r="J24" s="339"/>
    </row>
    <row r="25" spans="1:10" ht="51.5" customHeight="1" x14ac:dyDescent="0.3">
      <c r="A25" s="416" t="s">
        <v>824</v>
      </c>
      <c r="B25" s="352" t="s">
        <v>618</v>
      </c>
      <c r="C25" s="352">
        <v>1</v>
      </c>
      <c r="D25" s="352">
        <v>10</v>
      </c>
      <c r="E25" s="352" t="s">
        <v>574</v>
      </c>
      <c r="F25" s="398" t="s">
        <v>604</v>
      </c>
      <c r="G25" s="353" t="s">
        <v>619</v>
      </c>
      <c r="H25" s="399" t="s">
        <v>1098</v>
      </c>
      <c r="J25" s="339"/>
    </row>
    <row r="26" spans="1:10" ht="28" customHeight="1" x14ac:dyDescent="0.3">
      <c r="A26" s="416" t="s">
        <v>821</v>
      </c>
      <c r="B26" s="352" t="s">
        <v>612</v>
      </c>
      <c r="C26" s="352">
        <v>1</v>
      </c>
      <c r="D26" s="352">
        <v>16</v>
      </c>
      <c r="E26" s="352" t="s">
        <v>574</v>
      </c>
      <c r="F26" s="398" t="s">
        <v>604</v>
      </c>
      <c r="G26" s="353" t="s">
        <v>613</v>
      </c>
      <c r="H26" s="399" t="s">
        <v>1099</v>
      </c>
      <c r="J26" s="339"/>
    </row>
    <row r="27" spans="1:10" ht="46.5" customHeight="1" x14ac:dyDescent="0.3">
      <c r="A27" s="416" t="s">
        <v>822</v>
      </c>
      <c r="B27" s="352" t="s">
        <v>614</v>
      </c>
      <c r="C27" s="352">
        <v>1</v>
      </c>
      <c r="D27" s="352">
        <v>13</v>
      </c>
      <c r="E27" s="352" t="s">
        <v>574</v>
      </c>
      <c r="F27" s="398" t="s">
        <v>604</v>
      </c>
      <c r="G27" s="353" t="s">
        <v>615</v>
      </c>
      <c r="H27" s="399" t="s">
        <v>1100</v>
      </c>
      <c r="J27" s="339"/>
    </row>
    <row r="28" spans="1:10" ht="29" x14ac:dyDescent="0.3">
      <c r="A28" s="416" t="s">
        <v>823</v>
      </c>
      <c r="B28" s="352" t="s">
        <v>616</v>
      </c>
      <c r="C28" s="352">
        <v>1</v>
      </c>
      <c r="D28" s="352">
        <v>20</v>
      </c>
      <c r="E28" s="352" t="s">
        <v>574</v>
      </c>
      <c r="F28" s="398" t="s">
        <v>604</v>
      </c>
      <c r="G28" s="353" t="s">
        <v>617</v>
      </c>
      <c r="H28" s="399" t="s">
        <v>1101</v>
      </c>
      <c r="J28" s="339"/>
    </row>
    <row r="29" spans="1:10" ht="42.5" customHeight="1" x14ac:dyDescent="0.3">
      <c r="A29" s="416" t="s">
        <v>830</v>
      </c>
      <c r="B29" s="352" t="s">
        <v>651</v>
      </c>
      <c r="C29" s="352">
        <v>1</v>
      </c>
      <c r="D29" s="352">
        <v>26</v>
      </c>
      <c r="E29" s="352" t="s">
        <v>574</v>
      </c>
      <c r="F29" s="352" t="s">
        <v>640</v>
      </c>
      <c r="G29" s="353" t="s">
        <v>652</v>
      </c>
      <c r="H29" s="399" t="s">
        <v>1102</v>
      </c>
    </row>
    <row r="30" spans="1:10" ht="46.5" customHeight="1" x14ac:dyDescent="0.3">
      <c r="A30" s="416" t="s">
        <v>831</v>
      </c>
      <c r="B30" s="352" t="s">
        <v>653</v>
      </c>
      <c r="C30" s="352">
        <v>1</v>
      </c>
      <c r="D30" s="352">
        <v>34</v>
      </c>
      <c r="E30" s="352" t="s">
        <v>574</v>
      </c>
      <c r="F30" s="352" t="s">
        <v>640</v>
      </c>
      <c r="G30" s="353" t="s">
        <v>654</v>
      </c>
      <c r="H30" s="399" t="s">
        <v>1103</v>
      </c>
      <c r="J30" s="339"/>
    </row>
    <row r="31" spans="1:10" ht="47.5" customHeight="1" x14ac:dyDescent="0.3">
      <c r="A31" s="416" t="s">
        <v>839</v>
      </c>
      <c r="B31" s="352" t="s">
        <v>701</v>
      </c>
      <c r="C31" s="352">
        <v>1</v>
      </c>
      <c r="D31" s="352">
        <v>21</v>
      </c>
      <c r="E31" s="352" t="s">
        <v>574</v>
      </c>
      <c r="F31" s="398" t="s">
        <v>575</v>
      </c>
      <c r="G31" s="353" t="s">
        <v>702</v>
      </c>
      <c r="H31" s="399" t="s">
        <v>1104</v>
      </c>
      <c r="J31" s="339"/>
    </row>
    <row r="32" spans="1:10" ht="46" customHeight="1" x14ac:dyDescent="0.3">
      <c r="A32" s="416" t="s">
        <v>840</v>
      </c>
      <c r="B32" s="352" t="s">
        <v>718</v>
      </c>
      <c r="C32" s="352">
        <v>1</v>
      </c>
      <c r="D32" s="352">
        <v>26</v>
      </c>
      <c r="E32" s="352" t="s">
        <v>574</v>
      </c>
      <c r="F32" s="398" t="s">
        <v>575</v>
      </c>
      <c r="G32" s="353" t="s">
        <v>719</v>
      </c>
      <c r="H32" s="399" t="s">
        <v>1105</v>
      </c>
      <c r="J32" s="339"/>
    </row>
    <row r="33" spans="1:10" ht="40" customHeight="1" x14ac:dyDescent="0.3">
      <c r="A33" s="416" t="s">
        <v>844</v>
      </c>
      <c r="B33" s="352" t="s">
        <v>585</v>
      </c>
      <c r="C33" s="352">
        <v>1</v>
      </c>
      <c r="D33" s="352">
        <v>45</v>
      </c>
      <c r="E33" s="352" t="s">
        <v>574</v>
      </c>
      <c r="F33" s="398" t="s">
        <v>575</v>
      </c>
      <c r="G33" s="353" t="s">
        <v>586</v>
      </c>
      <c r="H33" s="399" t="s">
        <v>1106</v>
      </c>
      <c r="J33" s="339"/>
    </row>
    <row r="34" spans="1:10" ht="58" customHeight="1" x14ac:dyDescent="0.3">
      <c r="A34" s="416" t="s">
        <v>838</v>
      </c>
      <c r="B34" s="352" t="s">
        <v>587</v>
      </c>
      <c r="C34" s="352">
        <v>1</v>
      </c>
      <c r="D34" s="352">
        <v>45</v>
      </c>
      <c r="E34" s="352" t="s">
        <v>574</v>
      </c>
      <c r="F34" s="398" t="s">
        <v>575</v>
      </c>
      <c r="G34" s="353" t="s">
        <v>588</v>
      </c>
      <c r="H34" s="399" t="s">
        <v>1107</v>
      </c>
      <c r="J34" s="339"/>
    </row>
    <row r="35" spans="1:10" ht="56" x14ac:dyDescent="0.3">
      <c r="A35" s="416" t="s">
        <v>845</v>
      </c>
      <c r="B35" s="352" t="s">
        <v>697</v>
      </c>
      <c r="C35" s="352">
        <v>1</v>
      </c>
      <c r="D35" s="352">
        <v>61</v>
      </c>
      <c r="E35" s="352" t="s">
        <v>574</v>
      </c>
      <c r="F35" s="398" t="s">
        <v>698</v>
      </c>
      <c r="G35" s="353" t="s">
        <v>699</v>
      </c>
      <c r="H35" s="399" t="s">
        <v>1108</v>
      </c>
      <c r="J35" s="339"/>
    </row>
    <row r="36" spans="1:10" ht="56" x14ac:dyDescent="0.3">
      <c r="A36" s="416" t="s">
        <v>846</v>
      </c>
      <c r="B36" s="352" t="s">
        <v>700</v>
      </c>
      <c r="C36" s="352">
        <v>1</v>
      </c>
      <c r="D36" s="352">
        <v>46</v>
      </c>
      <c r="E36" s="352" t="s">
        <v>574</v>
      </c>
      <c r="F36" s="398" t="s">
        <v>575</v>
      </c>
      <c r="G36" s="353" t="s">
        <v>790</v>
      </c>
      <c r="H36" s="399" t="s">
        <v>1109</v>
      </c>
      <c r="J36" s="339"/>
    </row>
    <row r="37" spans="1:10" ht="26.5" customHeight="1" x14ac:dyDescent="0.3">
      <c r="A37" s="416" t="s">
        <v>1066</v>
      </c>
      <c r="B37" s="352" t="s">
        <v>670</v>
      </c>
      <c r="C37" s="352">
        <v>1</v>
      </c>
      <c r="D37" s="352" t="s">
        <v>720</v>
      </c>
      <c r="E37" s="352" t="s">
        <v>671</v>
      </c>
      <c r="F37" s="352" t="s">
        <v>656</v>
      </c>
      <c r="G37" s="397" t="s">
        <v>672</v>
      </c>
      <c r="H37" s="399" t="s">
        <v>1110</v>
      </c>
      <c r="J37" s="339"/>
    </row>
    <row r="38" spans="1:10" ht="27.5" customHeight="1" x14ac:dyDescent="0.3">
      <c r="A38" s="416" t="s">
        <v>812</v>
      </c>
      <c r="B38" s="352" t="s">
        <v>591</v>
      </c>
      <c r="C38" s="352">
        <v>1</v>
      </c>
      <c r="D38" s="352">
        <v>36</v>
      </c>
      <c r="E38" s="352" t="s">
        <v>577</v>
      </c>
      <c r="F38" s="352" t="s">
        <v>578</v>
      </c>
      <c r="G38" s="353" t="s">
        <v>592</v>
      </c>
      <c r="H38" s="399" t="s">
        <v>1111</v>
      </c>
      <c r="J38" s="339"/>
    </row>
    <row r="39" spans="1:10" ht="27.5" customHeight="1" x14ac:dyDescent="0.3">
      <c r="A39" s="416" t="s">
        <v>825</v>
      </c>
      <c r="B39" s="352" t="s">
        <v>620</v>
      </c>
      <c r="C39" s="352">
        <v>1</v>
      </c>
      <c r="D39" s="352">
        <v>42</v>
      </c>
      <c r="E39" s="352" t="s">
        <v>621</v>
      </c>
      <c r="F39" s="352" t="s">
        <v>578</v>
      </c>
      <c r="G39" s="353" t="s">
        <v>622</v>
      </c>
      <c r="H39" s="399" t="s">
        <v>1112</v>
      </c>
      <c r="J39" s="339"/>
    </row>
    <row r="40" spans="1:10" ht="38.15" customHeight="1" x14ac:dyDescent="0.3">
      <c r="A40" s="416" t="s">
        <v>826</v>
      </c>
      <c r="B40" s="352" t="s">
        <v>623</v>
      </c>
      <c r="C40" s="352">
        <v>1</v>
      </c>
      <c r="D40" s="352">
        <v>25</v>
      </c>
      <c r="E40" s="352" t="s">
        <v>624</v>
      </c>
      <c r="F40" s="352" t="s">
        <v>578</v>
      </c>
      <c r="G40" s="353" t="s">
        <v>625</v>
      </c>
      <c r="H40" s="399" t="s">
        <v>1113</v>
      </c>
      <c r="J40" s="339"/>
    </row>
    <row r="41" spans="1:10" ht="25" customHeight="1" x14ac:dyDescent="0.3">
      <c r="A41" s="416" t="s">
        <v>827</v>
      </c>
      <c r="B41" s="352" t="s">
        <v>626</v>
      </c>
      <c r="C41" s="352">
        <v>1</v>
      </c>
      <c r="D41" s="352">
        <v>50</v>
      </c>
      <c r="E41" s="352" t="s">
        <v>627</v>
      </c>
      <c r="F41" s="352" t="s">
        <v>578</v>
      </c>
      <c r="G41" s="397" t="s">
        <v>628</v>
      </c>
      <c r="H41" s="399" t="s">
        <v>1114</v>
      </c>
      <c r="J41" s="339"/>
    </row>
    <row r="42" spans="1:10" ht="25.5" customHeight="1" x14ac:dyDescent="0.3">
      <c r="A42" s="416" t="s">
        <v>828</v>
      </c>
      <c r="B42" s="352" t="s">
        <v>629</v>
      </c>
      <c r="C42" s="352">
        <v>1</v>
      </c>
      <c r="D42" s="352">
        <v>50</v>
      </c>
      <c r="E42" s="352" t="s">
        <v>627</v>
      </c>
      <c r="F42" s="352" t="s">
        <v>578</v>
      </c>
      <c r="G42" s="397" t="s">
        <v>628</v>
      </c>
      <c r="H42" s="399" t="s">
        <v>1115</v>
      </c>
      <c r="J42" s="339"/>
    </row>
    <row r="43" spans="1:10" ht="37.5" customHeight="1" x14ac:dyDescent="0.3">
      <c r="A43" s="416" t="s">
        <v>1072</v>
      </c>
      <c r="B43" s="352" t="s">
        <v>634</v>
      </c>
      <c r="C43" s="352">
        <v>1</v>
      </c>
      <c r="D43" s="352">
        <v>21</v>
      </c>
      <c r="E43" s="352" t="s">
        <v>635</v>
      </c>
      <c r="F43" s="352" t="s">
        <v>578</v>
      </c>
      <c r="G43" s="397" t="s">
        <v>636</v>
      </c>
      <c r="H43" s="399" t="s">
        <v>1116</v>
      </c>
    </row>
    <row r="44" spans="1:10" ht="25" customHeight="1" x14ac:dyDescent="0.3">
      <c r="A44" s="416" t="s">
        <v>1073</v>
      </c>
      <c r="B44" s="352" t="s">
        <v>637</v>
      </c>
      <c r="C44" s="352">
        <v>1</v>
      </c>
      <c r="D44" s="352">
        <v>23</v>
      </c>
      <c r="E44" s="352" t="s">
        <v>638</v>
      </c>
      <c r="F44" s="352" t="s">
        <v>578</v>
      </c>
      <c r="G44" s="397" t="s">
        <v>639</v>
      </c>
      <c r="H44" s="399" t="s">
        <v>1117</v>
      </c>
    </row>
    <row r="45" spans="1:10" ht="24" customHeight="1" x14ac:dyDescent="0.3">
      <c r="A45" s="416" t="s">
        <v>1075</v>
      </c>
      <c r="B45" s="352" t="s">
        <v>715</v>
      </c>
      <c r="C45" s="352">
        <v>1</v>
      </c>
      <c r="D45" s="396">
        <v>2</v>
      </c>
      <c r="E45" s="352" t="s">
        <v>716</v>
      </c>
      <c r="F45" s="352" t="s">
        <v>578</v>
      </c>
      <c r="G45" s="353" t="s">
        <v>717</v>
      </c>
      <c r="H45" s="399" t="s">
        <v>1118</v>
      </c>
    </row>
    <row r="46" spans="1:10" ht="37.5" customHeight="1" x14ac:dyDescent="0.3">
      <c r="A46" s="416" t="s">
        <v>813</v>
      </c>
      <c r="B46" s="352" t="s">
        <v>593</v>
      </c>
      <c r="C46" s="352">
        <v>1</v>
      </c>
      <c r="D46" s="352">
        <v>24</v>
      </c>
      <c r="E46" s="352" t="s">
        <v>577</v>
      </c>
      <c r="F46" s="352" t="s">
        <v>578</v>
      </c>
      <c r="G46" s="353" t="s">
        <v>860</v>
      </c>
      <c r="H46" s="399" t="s">
        <v>1119</v>
      </c>
      <c r="J46" s="339"/>
    </row>
    <row r="47" spans="1:10" ht="36.5" customHeight="1" x14ac:dyDescent="0.3">
      <c r="A47" s="416" t="s">
        <v>814</v>
      </c>
      <c r="B47" s="352" t="s">
        <v>594</v>
      </c>
      <c r="C47" s="352">
        <v>1</v>
      </c>
      <c r="D47" s="352">
        <v>14</v>
      </c>
      <c r="E47" s="352" t="s">
        <v>577</v>
      </c>
      <c r="F47" s="352" t="s">
        <v>578</v>
      </c>
      <c r="G47" s="353" t="s">
        <v>595</v>
      </c>
      <c r="H47" s="399" t="s">
        <v>1120</v>
      </c>
      <c r="J47" s="339"/>
    </row>
    <row r="48" spans="1:10" ht="31.5" customHeight="1" x14ac:dyDescent="0.3">
      <c r="A48" s="416" t="s">
        <v>815</v>
      </c>
      <c r="B48" s="352" t="s">
        <v>596</v>
      </c>
      <c r="C48" s="352">
        <v>1</v>
      </c>
      <c r="D48" s="352">
        <v>57</v>
      </c>
      <c r="E48" s="352" t="s">
        <v>577</v>
      </c>
      <c r="F48" s="352" t="s">
        <v>578</v>
      </c>
      <c r="G48" s="353" t="s">
        <v>861</v>
      </c>
      <c r="H48" s="399" t="s">
        <v>1121</v>
      </c>
      <c r="J48" s="339"/>
    </row>
    <row r="49" spans="1:10" ht="33.5" customHeight="1" x14ac:dyDescent="0.3">
      <c r="A49" s="416" t="s">
        <v>816</v>
      </c>
      <c r="B49" s="352" t="s">
        <v>597</v>
      </c>
      <c r="C49" s="352">
        <v>1</v>
      </c>
      <c r="D49" s="352">
        <v>52</v>
      </c>
      <c r="E49" s="352" t="s">
        <v>577</v>
      </c>
      <c r="F49" s="352" t="s">
        <v>578</v>
      </c>
      <c r="G49" s="353" t="s">
        <v>598</v>
      </c>
      <c r="H49" s="399" t="s">
        <v>1122</v>
      </c>
      <c r="J49" s="339"/>
    </row>
    <row r="50" spans="1:10" ht="31" customHeight="1" x14ac:dyDescent="0.3">
      <c r="A50" s="416" t="s">
        <v>817</v>
      </c>
      <c r="B50" s="352" t="s">
        <v>599</v>
      </c>
      <c r="C50" s="352">
        <v>1</v>
      </c>
      <c r="D50" s="352">
        <v>40</v>
      </c>
      <c r="E50" s="352" t="s">
        <v>577</v>
      </c>
      <c r="F50" s="352" t="s">
        <v>578</v>
      </c>
      <c r="G50" s="353" t="s">
        <v>600</v>
      </c>
      <c r="H50" s="399" t="s">
        <v>1123</v>
      </c>
      <c r="J50" s="339"/>
    </row>
    <row r="51" spans="1:10" ht="31.5" customHeight="1" x14ac:dyDescent="0.3">
      <c r="A51" s="416" t="s">
        <v>818</v>
      </c>
      <c r="B51" s="352" t="s">
        <v>601</v>
      </c>
      <c r="C51" s="352">
        <v>1</v>
      </c>
      <c r="D51" s="352">
        <v>59</v>
      </c>
      <c r="E51" s="352" t="s">
        <v>577</v>
      </c>
      <c r="F51" s="352" t="s">
        <v>578</v>
      </c>
      <c r="G51" s="353" t="s">
        <v>602</v>
      </c>
      <c r="H51" s="399" t="s">
        <v>1093</v>
      </c>
      <c r="J51" s="339"/>
    </row>
    <row r="52" spans="1:10" ht="40" customHeight="1" x14ac:dyDescent="0.3">
      <c r="A52" s="416" t="s">
        <v>1053</v>
      </c>
      <c r="B52" s="352" t="s">
        <v>630</v>
      </c>
      <c r="C52" s="352">
        <v>1</v>
      </c>
      <c r="D52" s="352">
        <v>13</v>
      </c>
      <c r="E52" s="352" t="s">
        <v>577</v>
      </c>
      <c r="F52" s="352" t="s">
        <v>578</v>
      </c>
      <c r="G52" s="353" t="s">
        <v>631</v>
      </c>
      <c r="H52" s="399" t="s">
        <v>1124</v>
      </c>
      <c r="J52" s="339"/>
    </row>
    <row r="53" spans="1:10" ht="38" customHeight="1" x14ac:dyDescent="0.3">
      <c r="A53" s="416" t="s">
        <v>829</v>
      </c>
      <c r="B53" s="352" t="s">
        <v>632</v>
      </c>
      <c r="C53" s="352">
        <v>1</v>
      </c>
      <c r="D53" s="352">
        <v>21</v>
      </c>
      <c r="E53" s="352" t="s">
        <v>577</v>
      </c>
      <c r="F53" s="352" t="s">
        <v>578</v>
      </c>
      <c r="G53" s="353" t="s">
        <v>633</v>
      </c>
      <c r="H53" s="399" t="s">
        <v>1125</v>
      </c>
    </row>
    <row r="54" spans="1:10" ht="35.5" customHeight="1" x14ac:dyDescent="0.3">
      <c r="A54" s="416" t="s">
        <v>837</v>
      </c>
      <c r="B54" s="352" t="s">
        <v>694</v>
      </c>
      <c r="C54" s="352">
        <v>1</v>
      </c>
      <c r="D54" s="352">
        <v>35</v>
      </c>
      <c r="E54" s="352" t="s">
        <v>695</v>
      </c>
      <c r="F54" s="352" t="s">
        <v>676</v>
      </c>
      <c r="G54" s="397" t="s">
        <v>696</v>
      </c>
      <c r="H54" s="399" t="s">
        <v>1126</v>
      </c>
    </row>
    <row r="55" spans="1:10" ht="32" customHeight="1" x14ac:dyDescent="0.3">
      <c r="A55" s="416" t="s">
        <v>1074</v>
      </c>
      <c r="B55" s="352" t="s">
        <v>703</v>
      </c>
      <c r="C55" s="352">
        <v>1</v>
      </c>
      <c r="D55" s="352">
        <v>24</v>
      </c>
      <c r="E55" s="352" t="s">
        <v>704</v>
      </c>
      <c r="F55" s="352" t="s">
        <v>676</v>
      </c>
      <c r="G55" s="353" t="s">
        <v>705</v>
      </c>
      <c r="H55" s="399" t="s">
        <v>1127</v>
      </c>
    </row>
    <row r="56" spans="1:10" ht="36" customHeight="1" x14ac:dyDescent="0.3">
      <c r="A56" s="416" t="s">
        <v>841</v>
      </c>
      <c r="B56" s="352" t="s">
        <v>706</v>
      </c>
      <c r="C56" s="352">
        <v>1</v>
      </c>
      <c r="D56" s="352">
        <v>12</v>
      </c>
      <c r="E56" s="352" t="s">
        <v>707</v>
      </c>
      <c r="F56" s="352" t="s">
        <v>676</v>
      </c>
      <c r="G56" s="353" t="s">
        <v>708</v>
      </c>
      <c r="H56" s="399" t="s">
        <v>1128</v>
      </c>
    </row>
    <row r="57" spans="1:10" ht="38.5" customHeight="1" x14ac:dyDescent="0.3">
      <c r="A57" s="416" t="s">
        <v>842</v>
      </c>
      <c r="B57" s="352" t="s">
        <v>709</v>
      </c>
      <c r="C57" s="352">
        <v>1</v>
      </c>
      <c r="D57" s="352">
        <v>97</v>
      </c>
      <c r="E57" s="352" t="s">
        <v>710</v>
      </c>
      <c r="F57" s="352" t="s">
        <v>676</v>
      </c>
      <c r="G57" s="353" t="s">
        <v>711</v>
      </c>
      <c r="H57" s="399" t="s">
        <v>1129</v>
      </c>
    </row>
    <row r="58" spans="1:10" ht="28.5" customHeight="1" x14ac:dyDescent="0.3">
      <c r="A58" s="416" t="s">
        <v>843</v>
      </c>
      <c r="B58" s="352" t="s">
        <v>712</v>
      </c>
      <c r="C58" s="352">
        <v>1</v>
      </c>
      <c r="D58" s="352">
        <v>89</v>
      </c>
      <c r="E58" s="352" t="s">
        <v>713</v>
      </c>
      <c r="F58" s="352" t="s">
        <v>676</v>
      </c>
      <c r="G58" s="397" t="s">
        <v>714</v>
      </c>
      <c r="H58" s="399" t="s">
        <v>1130</v>
      </c>
    </row>
    <row r="59" spans="1:10" ht="39" customHeight="1" x14ac:dyDescent="0.3">
      <c r="A59" s="416" t="s">
        <v>1068</v>
      </c>
      <c r="B59" s="352" t="s">
        <v>675</v>
      </c>
      <c r="C59" s="352">
        <v>1</v>
      </c>
      <c r="D59" s="352">
        <v>41</v>
      </c>
      <c r="E59" s="352" t="s">
        <v>221</v>
      </c>
      <c r="F59" s="352" t="s">
        <v>676</v>
      </c>
      <c r="G59" s="353" t="s">
        <v>677</v>
      </c>
      <c r="H59" s="399" t="s">
        <v>1131</v>
      </c>
    </row>
    <row r="60" spans="1:10" ht="28" customHeight="1" x14ac:dyDescent="0.3">
      <c r="A60" s="416" t="s">
        <v>1069</v>
      </c>
      <c r="B60" s="352" t="s">
        <v>678</v>
      </c>
      <c r="C60" s="352">
        <v>1</v>
      </c>
      <c r="D60" s="352">
        <v>30</v>
      </c>
      <c r="E60" s="352" t="s">
        <v>221</v>
      </c>
      <c r="F60" s="352" t="s">
        <v>676</v>
      </c>
      <c r="G60" s="353" t="s">
        <v>679</v>
      </c>
      <c r="H60" s="399" t="s">
        <v>1132</v>
      </c>
    </row>
    <row r="61" spans="1:10" ht="38" customHeight="1" x14ac:dyDescent="0.3">
      <c r="A61" s="416" t="s">
        <v>1070</v>
      </c>
      <c r="B61" s="352" t="s">
        <v>680</v>
      </c>
      <c r="C61" s="352">
        <v>1</v>
      </c>
      <c r="D61" s="352">
        <v>80</v>
      </c>
      <c r="E61" s="352" t="s">
        <v>221</v>
      </c>
      <c r="F61" s="352" t="s">
        <v>676</v>
      </c>
      <c r="G61" s="353" t="s">
        <v>681</v>
      </c>
      <c r="H61" s="399" t="s">
        <v>1133</v>
      </c>
    </row>
    <row r="62" spans="1:10" ht="38.5" customHeight="1" x14ac:dyDescent="0.3">
      <c r="A62" s="416" t="s">
        <v>1071</v>
      </c>
      <c r="B62" s="352" t="s">
        <v>682</v>
      </c>
      <c r="C62" s="352">
        <v>1</v>
      </c>
      <c r="D62" s="352">
        <v>46</v>
      </c>
      <c r="E62" s="352" t="s">
        <v>221</v>
      </c>
      <c r="F62" s="352" t="s">
        <v>676</v>
      </c>
      <c r="G62" s="353" t="s">
        <v>683</v>
      </c>
      <c r="H62" s="399" t="s">
        <v>1134</v>
      </c>
    </row>
    <row r="63" spans="1:10" ht="26.5" customHeight="1" x14ac:dyDescent="0.3">
      <c r="A63" s="416" t="s">
        <v>832</v>
      </c>
      <c r="B63" s="352" t="s">
        <v>684</v>
      </c>
      <c r="C63" s="352">
        <v>1</v>
      </c>
      <c r="D63" s="352">
        <v>19</v>
      </c>
      <c r="E63" s="352" t="s">
        <v>221</v>
      </c>
      <c r="F63" s="352" t="s">
        <v>676</v>
      </c>
      <c r="G63" s="353" t="s">
        <v>685</v>
      </c>
      <c r="H63" s="399" t="s">
        <v>1135</v>
      </c>
    </row>
    <row r="64" spans="1:10" ht="39" customHeight="1" x14ac:dyDescent="0.3">
      <c r="A64" s="416" t="s">
        <v>833</v>
      </c>
      <c r="B64" s="352" t="s">
        <v>686</v>
      </c>
      <c r="C64" s="352">
        <v>1</v>
      </c>
      <c r="D64" s="352">
        <v>56</v>
      </c>
      <c r="E64" s="352" t="s">
        <v>259</v>
      </c>
      <c r="F64" s="352" t="s">
        <v>676</v>
      </c>
      <c r="G64" s="353" t="s">
        <v>687</v>
      </c>
      <c r="H64" s="399" t="s">
        <v>1136</v>
      </c>
    </row>
    <row r="65" spans="1:10" ht="43.5" customHeight="1" x14ac:dyDescent="0.3">
      <c r="A65" s="416" t="s">
        <v>834</v>
      </c>
      <c r="B65" s="352" t="s">
        <v>688</v>
      </c>
      <c r="C65" s="352">
        <v>1</v>
      </c>
      <c r="D65" s="352">
        <v>50</v>
      </c>
      <c r="E65" s="352" t="s">
        <v>259</v>
      </c>
      <c r="F65" s="352" t="s">
        <v>676</v>
      </c>
      <c r="G65" s="353" t="s">
        <v>689</v>
      </c>
      <c r="H65" s="399" t="s">
        <v>1137</v>
      </c>
      <c r="J65" s="339"/>
    </row>
    <row r="66" spans="1:10" ht="27.5" customHeight="1" x14ac:dyDescent="0.3">
      <c r="A66" s="416" t="s">
        <v>835</v>
      </c>
      <c r="B66" s="352" t="s">
        <v>690</v>
      </c>
      <c r="C66" s="352">
        <v>1</v>
      </c>
      <c r="D66" s="352">
        <v>41</v>
      </c>
      <c r="E66" s="352" t="s">
        <v>259</v>
      </c>
      <c r="F66" s="352" t="s">
        <v>676</v>
      </c>
      <c r="G66" s="353" t="s">
        <v>691</v>
      </c>
      <c r="H66" s="399" t="s">
        <v>1138</v>
      </c>
      <c r="J66" s="339"/>
    </row>
    <row r="67" spans="1:10" ht="24" customHeight="1" x14ac:dyDescent="0.3">
      <c r="A67" s="416" t="s">
        <v>836</v>
      </c>
      <c r="B67" s="352" t="s">
        <v>692</v>
      </c>
      <c r="C67" s="352">
        <v>1</v>
      </c>
      <c r="D67" s="352">
        <v>47</v>
      </c>
      <c r="E67" s="352" t="s">
        <v>259</v>
      </c>
      <c r="F67" s="352" t="s">
        <v>676</v>
      </c>
      <c r="G67" s="353" t="s">
        <v>693</v>
      </c>
      <c r="H67" s="399" t="s">
        <v>1139</v>
      </c>
      <c r="I67" s="342"/>
      <c r="J67" s="343"/>
    </row>
    <row r="68" spans="1:10" ht="63" customHeight="1" x14ac:dyDescent="0.3">
      <c r="A68" s="416" t="s">
        <v>1043</v>
      </c>
      <c r="B68" s="420" t="s">
        <v>847</v>
      </c>
      <c r="C68" s="352">
        <v>1</v>
      </c>
      <c r="D68" s="352">
        <v>23</v>
      </c>
      <c r="E68" s="352" t="s">
        <v>475</v>
      </c>
      <c r="F68" s="352" t="s">
        <v>731</v>
      </c>
      <c r="G68" s="353" t="s">
        <v>851</v>
      </c>
      <c r="H68" s="399" t="s">
        <v>1140</v>
      </c>
      <c r="J68" s="339"/>
    </row>
    <row r="69" spans="1:10" ht="31" customHeight="1" x14ac:dyDescent="0.3">
      <c r="A69" s="416" t="s">
        <v>1048</v>
      </c>
      <c r="B69" s="352" t="s">
        <v>740</v>
      </c>
      <c r="C69" s="352">
        <v>1</v>
      </c>
      <c r="D69" s="352">
        <v>17</v>
      </c>
      <c r="E69" s="352" t="s">
        <v>741</v>
      </c>
      <c r="F69" s="352" t="s">
        <v>723</v>
      </c>
      <c r="G69" s="353" t="s">
        <v>742</v>
      </c>
      <c r="H69" s="399" t="s">
        <v>1141</v>
      </c>
      <c r="J69" s="339"/>
    </row>
    <row r="70" spans="1:10" ht="31" customHeight="1" x14ac:dyDescent="0.3">
      <c r="A70" s="416" t="s">
        <v>1049</v>
      </c>
      <c r="B70" s="352" t="s">
        <v>743</v>
      </c>
      <c r="C70" s="352">
        <v>1</v>
      </c>
      <c r="D70" s="352">
        <v>98</v>
      </c>
      <c r="E70" s="352" t="s">
        <v>741</v>
      </c>
      <c r="F70" s="352" t="s">
        <v>723</v>
      </c>
      <c r="G70" s="353" t="s">
        <v>744</v>
      </c>
      <c r="H70" s="399" t="s">
        <v>1142</v>
      </c>
      <c r="J70" s="339"/>
    </row>
    <row r="71" spans="1:10" ht="30.65" customHeight="1" x14ac:dyDescent="0.3">
      <c r="A71" s="416" t="s">
        <v>1050</v>
      </c>
      <c r="B71" s="352" t="s">
        <v>745</v>
      </c>
      <c r="C71" s="352">
        <v>1</v>
      </c>
      <c r="D71" s="352">
        <v>10</v>
      </c>
      <c r="E71" s="352" t="s">
        <v>741</v>
      </c>
      <c r="F71" s="352" t="s">
        <v>723</v>
      </c>
      <c r="G71" s="353" t="s">
        <v>746</v>
      </c>
      <c r="H71" s="399" t="s">
        <v>1143</v>
      </c>
      <c r="J71" s="339"/>
    </row>
    <row r="72" spans="1:10" ht="27" customHeight="1" x14ac:dyDescent="0.3">
      <c r="A72" s="416" t="s">
        <v>810</v>
      </c>
      <c r="B72" s="352" t="s">
        <v>747</v>
      </c>
      <c r="C72" s="352">
        <v>1</v>
      </c>
      <c r="D72" s="352">
        <v>5</v>
      </c>
      <c r="E72" s="352" t="s">
        <v>741</v>
      </c>
      <c r="F72" s="352" t="s">
        <v>723</v>
      </c>
      <c r="G72" s="353" t="s">
        <v>748</v>
      </c>
      <c r="H72" s="399" t="s">
        <v>1144</v>
      </c>
      <c r="J72" s="339"/>
    </row>
    <row r="73" spans="1:10" ht="34.5" customHeight="1" x14ac:dyDescent="0.3">
      <c r="A73" s="416" t="s">
        <v>811</v>
      </c>
      <c r="B73" s="352" t="s">
        <v>721</v>
      </c>
      <c r="C73" s="352">
        <v>1</v>
      </c>
      <c r="D73" s="352">
        <v>52</v>
      </c>
      <c r="E73" s="352" t="s">
        <v>741</v>
      </c>
      <c r="F73" s="352" t="s">
        <v>723</v>
      </c>
      <c r="G73" s="353" t="s">
        <v>749</v>
      </c>
      <c r="H73" s="399" t="s">
        <v>1145</v>
      </c>
      <c r="J73" s="339"/>
    </row>
    <row r="74" spans="1:10" ht="43.5" customHeight="1" x14ac:dyDescent="0.3">
      <c r="A74" s="416" t="s">
        <v>1044</v>
      </c>
      <c r="B74" s="352" t="s">
        <v>732</v>
      </c>
      <c r="C74" s="352">
        <v>1</v>
      </c>
      <c r="D74" s="352">
        <v>63</v>
      </c>
      <c r="E74" s="352" t="s">
        <v>489</v>
      </c>
      <c r="F74" s="352" t="s">
        <v>733</v>
      </c>
      <c r="G74" s="353" t="s">
        <v>734</v>
      </c>
      <c r="H74" s="399" t="s">
        <v>1146</v>
      </c>
      <c r="J74" s="339"/>
    </row>
    <row r="75" spans="1:10" ht="46" customHeight="1" x14ac:dyDescent="0.3">
      <c r="A75" s="416" t="s">
        <v>1045</v>
      </c>
      <c r="B75" s="352" t="s">
        <v>735</v>
      </c>
      <c r="C75" s="352">
        <v>1</v>
      </c>
      <c r="D75" s="352">
        <v>17</v>
      </c>
      <c r="E75" s="352" t="s">
        <v>489</v>
      </c>
      <c r="F75" s="352" t="s">
        <v>733</v>
      </c>
      <c r="G75" s="353" t="s">
        <v>736</v>
      </c>
      <c r="H75" s="399" t="s">
        <v>1147</v>
      </c>
      <c r="J75" s="339"/>
    </row>
    <row r="76" spans="1:10" ht="35.5" customHeight="1" x14ac:dyDescent="0.3">
      <c r="A76" s="416" t="s">
        <v>1046</v>
      </c>
      <c r="B76" s="352" t="s">
        <v>753</v>
      </c>
      <c r="C76" s="352">
        <v>1</v>
      </c>
      <c r="D76" s="352">
        <v>23</v>
      </c>
      <c r="E76" s="352" t="s">
        <v>489</v>
      </c>
      <c r="F76" s="352" t="s">
        <v>733</v>
      </c>
      <c r="G76" s="353" t="s">
        <v>754</v>
      </c>
      <c r="H76" s="399" t="s">
        <v>1148</v>
      </c>
      <c r="J76" s="339"/>
    </row>
    <row r="77" spans="1:10" ht="41.5" customHeight="1" thickBot="1" x14ac:dyDescent="0.35">
      <c r="A77" s="434" t="s">
        <v>1047</v>
      </c>
      <c r="B77" s="421" t="s">
        <v>737</v>
      </c>
      <c r="C77" s="421">
        <v>1</v>
      </c>
      <c r="D77" s="421">
        <v>58</v>
      </c>
      <c r="E77" s="421" t="s">
        <v>738</v>
      </c>
      <c r="F77" s="421" t="s">
        <v>733</v>
      </c>
      <c r="G77" s="422" t="s">
        <v>739</v>
      </c>
      <c r="H77" s="399" t="s">
        <v>1149</v>
      </c>
      <c r="J77" s="344"/>
    </row>
    <row r="78" spans="1:10" ht="33" customHeight="1" x14ac:dyDescent="0.3">
      <c r="A78" s="435" t="s">
        <v>765</v>
      </c>
      <c r="B78" s="411" t="s">
        <v>765</v>
      </c>
      <c r="C78" s="411">
        <v>1</v>
      </c>
      <c r="D78" s="412">
        <v>54</v>
      </c>
      <c r="E78" s="411" t="s">
        <v>574</v>
      </c>
      <c r="F78" s="413" t="s">
        <v>604</v>
      </c>
      <c r="G78" s="414" t="s">
        <v>777</v>
      </c>
      <c r="H78" s="415" t="s">
        <v>792</v>
      </c>
    </row>
    <row r="79" spans="1:10" ht="33" customHeight="1" x14ac:dyDescent="0.3">
      <c r="A79" s="435" t="s">
        <v>766</v>
      </c>
      <c r="B79" s="411" t="s">
        <v>766</v>
      </c>
      <c r="C79" s="411">
        <v>1</v>
      </c>
      <c r="D79" s="412">
        <v>54</v>
      </c>
      <c r="E79" s="411" t="s">
        <v>574</v>
      </c>
      <c r="F79" s="413" t="s">
        <v>604</v>
      </c>
      <c r="G79" s="414" t="s">
        <v>783</v>
      </c>
      <c r="H79" s="415" t="s">
        <v>793</v>
      </c>
    </row>
    <row r="80" spans="1:10" ht="32.5" customHeight="1" x14ac:dyDescent="0.3">
      <c r="A80" s="435" t="s">
        <v>767</v>
      </c>
      <c r="B80" s="411" t="s">
        <v>767</v>
      </c>
      <c r="C80" s="411">
        <v>1</v>
      </c>
      <c r="D80" s="412">
        <v>54</v>
      </c>
      <c r="E80" s="411" t="s">
        <v>574</v>
      </c>
      <c r="F80" s="413" t="s">
        <v>604</v>
      </c>
      <c r="G80" s="414" t="s">
        <v>782</v>
      </c>
      <c r="H80" s="415" t="s">
        <v>794</v>
      </c>
    </row>
    <row r="81" spans="1:8" ht="32.5" customHeight="1" x14ac:dyDescent="0.3">
      <c r="A81" s="435" t="s">
        <v>768</v>
      </c>
      <c r="B81" s="411" t="s">
        <v>768</v>
      </c>
      <c r="C81" s="411">
        <v>1</v>
      </c>
      <c r="D81" s="412">
        <v>54</v>
      </c>
      <c r="E81" s="411" t="s">
        <v>574</v>
      </c>
      <c r="F81" s="413" t="s">
        <v>604</v>
      </c>
      <c r="G81" s="414" t="s">
        <v>781</v>
      </c>
      <c r="H81" s="415" t="s">
        <v>795</v>
      </c>
    </row>
    <row r="82" spans="1:8" ht="28" x14ac:dyDescent="0.3">
      <c r="A82" s="435" t="s">
        <v>769</v>
      </c>
      <c r="B82" s="411" t="s">
        <v>769</v>
      </c>
      <c r="C82" s="411">
        <v>1</v>
      </c>
      <c r="D82" s="412">
        <v>54</v>
      </c>
      <c r="E82" s="411" t="s">
        <v>574</v>
      </c>
      <c r="F82" s="413" t="s">
        <v>604</v>
      </c>
      <c r="G82" s="414" t="s">
        <v>780</v>
      </c>
      <c r="H82" s="415" t="s">
        <v>796</v>
      </c>
    </row>
    <row r="83" spans="1:8" ht="34" customHeight="1" x14ac:dyDescent="0.3">
      <c r="A83" s="435" t="s">
        <v>770</v>
      </c>
      <c r="B83" s="411" t="s">
        <v>770</v>
      </c>
      <c r="C83" s="411">
        <v>1</v>
      </c>
      <c r="D83" s="412">
        <v>54</v>
      </c>
      <c r="E83" s="411" t="s">
        <v>574</v>
      </c>
      <c r="F83" s="413" t="s">
        <v>604</v>
      </c>
      <c r="G83" s="414" t="s">
        <v>779</v>
      </c>
      <c r="H83" s="415" t="s">
        <v>797</v>
      </c>
    </row>
    <row r="84" spans="1:8" ht="35" customHeight="1" x14ac:dyDescent="0.3">
      <c r="A84" s="435" t="s">
        <v>771</v>
      </c>
      <c r="B84" s="411" t="s">
        <v>771</v>
      </c>
      <c r="C84" s="411">
        <v>1</v>
      </c>
      <c r="D84" s="412">
        <v>54</v>
      </c>
      <c r="E84" s="411" t="s">
        <v>574</v>
      </c>
      <c r="F84" s="413" t="s">
        <v>604</v>
      </c>
      <c r="G84" s="414" t="s">
        <v>778</v>
      </c>
      <c r="H84" s="415" t="s">
        <v>798</v>
      </c>
    </row>
    <row r="85" spans="1:8" ht="42" x14ac:dyDescent="0.3">
      <c r="A85" s="435" t="s">
        <v>772</v>
      </c>
      <c r="B85" s="411" t="s">
        <v>772</v>
      </c>
      <c r="C85" s="411">
        <v>1</v>
      </c>
      <c r="D85" s="412">
        <v>54</v>
      </c>
      <c r="E85" s="411" t="s">
        <v>574</v>
      </c>
      <c r="F85" s="413" t="s">
        <v>784</v>
      </c>
      <c r="G85" s="414" t="s">
        <v>785</v>
      </c>
      <c r="H85" s="415" t="s">
        <v>799</v>
      </c>
    </row>
    <row r="86" spans="1:8" ht="42" x14ac:dyDescent="0.3">
      <c r="A86" s="435" t="s">
        <v>773</v>
      </c>
      <c r="B86" s="411" t="s">
        <v>773</v>
      </c>
      <c r="C86" s="411">
        <v>1</v>
      </c>
      <c r="D86" s="412">
        <v>54</v>
      </c>
      <c r="E86" s="411" t="s">
        <v>574</v>
      </c>
      <c r="F86" s="413" t="s">
        <v>784</v>
      </c>
      <c r="G86" s="414" t="s">
        <v>786</v>
      </c>
      <c r="H86" s="415" t="s">
        <v>800</v>
      </c>
    </row>
    <row r="87" spans="1:8" ht="42" x14ac:dyDescent="0.3">
      <c r="A87" s="435" t="s">
        <v>774</v>
      </c>
      <c r="B87" s="411" t="s">
        <v>774</v>
      </c>
      <c r="C87" s="411">
        <v>1</v>
      </c>
      <c r="D87" s="412">
        <v>54</v>
      </c>
      <c r="E87" s="411" t="s">
        <v>574</v>
      </c>
      <c r="F87" s="413" t="s">
        <v>787</v>
      </c>
      <c r="G87" s="414" t="s">
        <v>788</v>
      </c>
      <c r="H87" s="415" t="s">
        <v>801</v>
      </c>
    </row>
    <row r="88" spans="1:8" ht="42" x14ac:dyDescent="0.3">
      <c r="A88" s="435" t="s">
        <v>775</v>
      </c>
      <c r="B88" s="411" t="s">
        <v>775</v>
      </c>
      <c r="C88" s="411">
        <v>1</v>
      </c>
      <c r="D88" s="412">
        <v>54</v>
      </c>
      <c r="E88" s="411" t="s">
        <v>574</v>
      </c>
      <c r="F88" s="413" t="s">
        <v>787</v>
      </c>
      <c r="G88" s="414" t="s">
        <v>789</v>
      </c>
      <c r="H88" s="415" t="s">
        <v>802</v>
      </c>
    </row>
    <row r="89" spans="1:8" ht="42" x14ac:dyDescent="0.3">
      <c r="A89" s="435" t="s">
        <v>776</v>
      </c>
      <c r="B89" s="411" t="s">
        <v>776</v>
      </c>
      <c r="C89" s="411">
        <v>1</v>
      </c>
      <c r="D89" s="412">
        <v>54</v>
      </c>
      <c r="E89" s="411" t="s">
        <v>574</v>
      </c>
      <c r="F89" s="413" t="s">
        <v>787</v>
      </c>
      <c r="G89" s="414" t="s">
        <v>804</v>
      </c>
      <c r="H89" s="415" t="s">
        <v>803</v>
      </c>
    </row>
  </sheetData>
  <autoFilter ref="A2:H77"/>
  <mergeCells count="1">
    <mergeCell ref="A1:H1"/>
  </mergeCells>
  <hyperlinks>
    <hyperlink ref="H4" location="' S11'!A1" display="' S11'!A1"/>
    <hyperlink ref="H5" location="'S12'!A1" display="'S12'!A1"/>
    <hyperlink ref="H78" location="'N1'!A1" display="'N1'!A1"/>
    <hyperlink ref="H79" location="'N2'!A1" display="'N2'!A1"/>
    <hyperlink ref="H81" location="'N5'!A1" display="'N5'!A1"/>
    <hyperlink ref="H82" location="'N6'!A1" display="'N6'!A1"/>
    <hyperlink ref="H83" location="'N7'!A1" display="'N7'!A1"/>
    <hyperlink ref="H84" location="'N8'!A1" display="'N8'!A1"/>
    <hyperlink ref="H85" location="'N9'!A1" display="'N9'!A1"/>
    <hyperlink ref="H86" location="'N10'!A1" display="'N10'!A1"/>
    <hyperlink ref="H87" location="'N11'!A1" display="'N11'!A1"/>
    <hyperlink ref="H88" location="'N12'!A1" display="'N12'!A1"/>
    <hyperlink ref="H89" location="'N13'!A1" display="'N13'!A1"/>
    <hyperlink ref="H80" location="'N3'!A1" display="'N3'!A1"/>
    <hyperlink ref="H6" location="' S13 '!A1" display="' S13 '!A1"/>
    <hyperlink ref="H7" location="'BQ02'!A1" display="'BQ02'!A1"/>
    <hyperlink ref="H8" location="'BQ03'!A1" display="'BQ03'!A1"/>
    <hyperlink ref="H9" location="'BQ04'!A1" display="'BQ04'!A1"/>
    <hyperlink ref="H10" location="'BQ05'!A1" display="'BQ05'!A1"/>
    <hyperlink ref="H11" location="BQ08N!A1" display="BQ08N!A1"/>
    <hyperlink ref="H12" location="CC05A!A1" display="CC05A!A1"/>
    <hyperlink ref="H13" location="CH01A!A1" display="CH01A!A1"/>
    <hyperlink ref="H14" location="'CH08S '!A1" display="'CH08S '!A1"/>
    <hyperlink ref="H15" location="CH09S!A1" display="CH09S!A1"/>
    <hyperlink ref="H16" location="'CH11'!A1" display="'CH11'!A1"/>
    <hyperlink ref="H17" location="'CH12'!A1" display="'CH12'!A1"/>
    <hyperlink ref="H18" location="'CH13'!A1" display="'CH13'!A1"/>
    <hyperlink ref="H19" location="'CH14'!A1" display="'CH14'!A1"/>
    <hyperlink ref="H20" location="'LH15'!A1" display="'LH15'!A1"/>
    <hyperlink ref="H21" location="'CH16'!A1" display="'CH16'!A1"/>
    <hyperlink ref="H22" location="'CH17'!A1" display="'CH17'!A1"/>
    <hyperlink ref="H23" location="'CH20'!A1" display="'CH20'!A1"/>
    <hyperlink ref="H24" location="'CH21'!A1" display="'CH21'!A1"/>
    <hyperlink ref="H25" location="'CH22'!A1" display="'CH22'!A1"/>
    <hyperlink ref="H26" location="'CH30'!A1" display="'CH30'!A1"/>
    <hyperlink ref="H27" location="'CH31'!A1" display="'CH31'!A1"/>
    <hyperlink ref="H28" location="'CH32'!A1" display="'CH32'!A1"/>
    <hyperlink ref="H29" location="'CH40'!A1" display="'CH40'!A1"/>
    <hyperlink ref="H30" location="'CH41'!A1" display="'CH41'!A1"/>
    <hyperlink ref="H31" location="'CH42'!A1" display="'CH42'!A1"/>
    <hyperlink ref="H32" location="'CH43'!A1" display="'CH43'!A1"/>
    <hyperlink ref="H33" location="'CH51'!A1" display="'CH51'!A1"/>
    <hyperlink ref="H34" location="'CH52'!A1" display="'CH52'!A1"/>
    <hyperlink ref="H35" location="'CH54'!A1" display="'CH54'!A1"/>
    <hyperlink ref="H36" location="'CH55'!A1" display="'CH55'!A1"/>
    <hyperlink ref="H37" location="DD02A!A1" display="DD02A!A1"/>
    <hyperlink ref="H38" location="LH01A!A1" display="LH01A!A1"/>
    <hyperlink ref="H39" location="LH02A!A1" display="LH02A!A1"/>
    <hyperlink ref="H40" location="LH03A!A1" display="LH03A!A1"/>
    <hyperlink ref="H41" location="LH04A!A1" display="LH04A!A1"/>
    <hyperlink ref="H42" location="LH05A!A1" display="LH05A!A1"/>
    <hyperlink ref="H43" location="LH06N!A1" display="LH06N!A1"/>
    <hyperlink ref="H44" location="LH07N!A1" display="LH07N!A1"/>
    <hyperlink ref="H45" location="LH08N!A1" display="LH08N!A1"/>
    <hyperlink ref="H46" location="'LH10'!A1" display="'LH10'!A1"/>
    <hyperlink ref="H47" location="'LH11'!A1" display="'LH11'!A1"/>
    <hyperlink ref="H48" location="'LH12'!A1" display="'LH12'!A1"/>
    <hyperlink ref="H49" location="'LH13'!A1" display="'LH13'!A1"/>
    <hyperlink ref="H50" location="'LH14'!A1" display="'LH14'!A1"/>
    <hyperlink ref="H51" location="'LH15'!A1" display="'LH15'!A1"/>
    <hyperlink ref="H52" location="'LH16'!A1" display="'LH16'!A1"/>
    <hyperlink ref="H53" location="'LH17'!A1" display="'LH17'!A1"/>
    <hyperlink ref="H54" location="LP01A!A1" display="LP01A!A1"/>
    <hyperlink ref="H55" location="LP02N!A1" display="LP02N!A1"/>
    <hyperlink ref="H56" location="LP03N!A1" display="LP03N!A1"/>
    <hyperlink ref="H57" location="' LP04N'!A1" display="' LP04N'!A1"/>
    <hyperlink ref="H58" location="LP05N!A1" display="LP05N!A1"/>
    <hyperlink ref="H59" location="'LP06'!A1" display="'LP06'!A1"/>
    <hyperlink ref="H60" location="'LP07'!A1" display="'LP07'!A1"/>
    <hyperlink ref="H61" location="'LP08'!A1" display="'LP08'!A1"/>
    <hyperlink ref="H62" location="'LP09'!A1" display="'LP09'!A1"/>
    <hyperlink ref="H63" location="'LP10'!A1" display="'LP10'!A1"/>
    <hyperlink ref="H64" location="'LP11'!A1" display="'LP11'!A1"/>
    <hyperlink ref="H65" location="'LP12'!A1" display="'LP12'!A1"/>
    <hyperlink ref="H66" location="'LP13'!A1" display="'LP13'!A1"/>
    <hyperlink ref="H67" location="'LP14'!A1" display="'LP14'!A1"/>
    <hyperlink ref="H68" location="MT05A!A1" display="MT05A!A1"/>
    <hyperlink ref="H69" location="'VA01'!A1" display="'VA01'!A1"/>
    <hyperlink ref="H70" location="'VA02'!A1" display="'VA02'!A1"/>
    <hyperlink ref="H71" location="'VA04'!A1" display="'VA04'!A1"/>
    <hyperlink ref="H72" location="'VA10'!A1" display="'VA10'!A1"/>
    <hyperlink ref="H73" location="'VA11'!A1" display="'VA11'!A1"/>
    <hyperlink ref="H74" location="VO03A!A1" display="VO03A!A1"/>
    <hyperlink ref="H75" location="VO04A!A1" display="VO04A!A1"/>
    <hyperlink ref="H76" location="VO05A!A1" display="VO05A!A1"/>
    <hyperlink ref="H77" location="VO06A!A1" display="VO06A!A1"/>
  </hyperlinks>
  <pageMargins left="0.7" right="0.7" top="0.75" bottom="0.75" header="0.3" footer="0.3"/>
  <pageSetup paperSize="9" scale="56" fitToHeight="0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3.25" style="33" customWidth="1"/>
    <col min="2" max="2" width="35.3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1170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950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"CH14A1"</f>
        <v>CH14A1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184</v>
      </c>
      <c r="B14" s="41" t="s">
        <v>190</v>
      </c>
      <c r="C14" s="63" t="str">
        <f>"07:21"</f>
        <v>07:21</v>
      </c>
    </row>
    <row r="15" spans="1:14" x14ac:dyDescent="0.35">
      <c r="A15" s="34"/>
      <c r="B15" s="35" t="s">
        <v>191</v>
      </c>
      <c r="C15" s="43" t="str">
        <f>"07:24"</f>
        <v>07:24</v>
      </c>
    </row>
    <row r="16" spans="1:14" x14ac:dyDescent="0.35">
      <c r="A16" s="34" t="s">
        <v>192</v>
      </c>
      <c r="B16" s="35" t="s">
        <v>193</v>
      </c>
      <c r="C16" s="43" t="str">
        <f>"07:27"</f>
        <v>07:27</v>
      </c>
    </row>
    <row r="17" spans="1:4" x14ac:dyDescent="0.35">
      <c r="A17" s="34" t="s">
        <v>60</v>
      </c>
      <c r="B17" s="35" t="s">
        <v>413</v>
      </c>
      <c r="C17" s="43" t="str">
        <f>"07:45"</f>
        <v>07:45</v>
      </c>
    </row>
    <row r="18" spans="1:4" x14ac:dyDescent="0.35">
      <c r="A18" s="62"/>
      <c r="B18" s="42" t="s">
        <v>415</v>
      </c>
      <c r="C18" s="128" t="str">
        <f>"07:50"</f>
        <v>07:50</v>
      </c>
    </row>
    <row r="19" spans="1:4" x14ac:dyDescent="0.35">
      <c r="A19" s="449" t="s">
        <v>18</v>
      </c>
      <c r="B19" s="44" t="s">
        <v>19</v>
      </c>
      <c r="C19" s="38">
        <v>2.0138888888888887E-2</v>
      </c>
    </row>
    <row r="20" spans="1:4" x14ac:dyDescent="0.35">
      <c r="A20" s="449"/>
      <c r="B20" s="36" t="s">
        <v>20</v>
      </c>
      <c r="C20" s="423">
        <v>12</v>
      </c>
    </row>
    <row r="26" spans="1:4" ht="15.5" x14ac:dyDescent="0.35">
      <c r="A26" s="107" t="s">
        <v>951</v>
      </c>
    </row>
    <row r="28" spans="1:4" ht="15.5" x14ac:dyDescent="0.35">
      <c r="A28" s="111"/>
      <c r="B28" s="112" t="s">
        <v>7</v>
      </c>
      <c r="C28" s="50" t="str">
        <f>"CH14R1"</f>
        <v>CH14R1</v>
      </c>
      <c r="D28" s="51" t="str">
        <f>"CH14R1"</f>
        <v>CH14R1</v>
      </c>
    </row>
    <row r="29" spans="1:4" ht="15.5" x14ac:dyDescent="0.35">
      <c r="A29" s="113" t="s">
        <v>8</v>
      </c>
      <c r="B29" s="113" t="s">
        <v>9</v>
      </c>
      <c r="C29" s="52" t="s">
        <v>21</v>
      </c>
      <c r="D29" s="53" t="s">
        <v>22</v>
      </c>
    </row>
    <row r="30" spans="1:4" x14ac:dyDescent="0.35">
      <c r="A30" s="61" t="s">
        <v>60</v>
      </c>
      <c r="B30" s="41" t="s">
        <v>416</v>
      </c>
      <c r="C30" s="152" t="str">
        <f>"12:10"</f>
        <v>12:10</v>
      </c>
      <c r="D30" s="139" t="str">
        <f>"16:40"</f>
        <v>16:40</v>
      </c>
    </row>
    <row r="31" spans="1:4" x14ac:dyDescent="0.35">
      <c r="A31" s="34"/>
      <c r="B31" s="35" t="s">
        <v>412</v>
      </c>
      <c r="C31" s="428" t="str">
        <f>"12:15"</f>
        <v>12:15</v>
      </c>
      <c r="D31" s="46" t="str">
        <f>"16:45"</f>
        <v>16:45</v>
      </c>
    </row>
    <row r="32" spans="1:4" x14ac:dyDescent="0.35">
      <c r="A32" s="34" t="s">
        <v>192</v>
      </c>
      <c r="B32" s="35" t="s">
        <v>193</v>
      </c>
      <c r="C32" s="428" t="str">
        <f>"12:23"</f>
        <v>12:23</v>
      </c>
      <c r="D32" s="46" t="str">
        <f>"16:53"</f>
        <v>16:53</v>
      </c>
    </row>
    <row r="33" spans="1:4" x14ac:dyDescent="0.35">
      <c r="A33" s="34" t="s">
        <v>184</v>
      </c>
      <c r="B33" s="35" t="s">
        <v>190</v>
      </c>
      <c r="C33" s="428" t="str">
        <f>"12:29"</f>
        <v>12:29</v>
      </c>
      <c r="D33" s="46" t="str">
        <f>"16:59"</f>
        <v>16:59</v>
      </c>
    </row>
    <row r="34" spans="1:4" x14ac:dyDescent="0.35">
      <c r="A34" s="62"/>
      <c r="B34" s="42" t="s">
        <v>191</v>
      </c>
      <c r="C34" s="153" t="str">
        <f>"12:34"</f>
        <v>12:34</v>
      </c>
      <c r="D34" s="47" t="str">
        <f>"17:04"</f>
        <v>17:04</v>
      </c>
    </row>
    <row r="35" spans="1:4" x14ac:dyDescent="0.35">
      <c r="A35" s="449" t="s">
        <v>18</v>
      </c>
      <c r="B35" s="44" t="s">
        <v>19</v>
      </c>
      <c r="C35" s="38">
        <v>1.6666666666666666E-2</v>
      </c>
      <c r="D35" s="38">
        <v>1.6666666666666666E-2</v>
      </c>
    </row>
    <row r="36" spans="1:4" x14ac:dyDescent="0.35">
      <c r="A36" s="449"/>
      <c r="B36" s="36" t="s">
        <v>20</v>
      </c>
      <c r="C36" s="423">
        <v>12</v>
      </c>
      <c r="D36" s="423">
        <v>12</v>
      </c>
    </row>
  </sheetData>
  <mergeCells count="6">
    <mergeCell ref="A35:A36"/>
    <mergeCell ref="A1:N1"/>
    <mergeCell ref="A2:N2"/>
    <mergeCell ref="A4:N4"/>
    <mergeCell ref="A5:N5"/>
    <mergeCell ref="A19:A20"/>
  </mergeCells>
  <pageMargins left="0.39370078740157483" right="0.39370078740157483" top="0.78740157480314965" bottom="0.78740157480314965" header="0.39370078740157483" footer="0.39370078740157483"/>
  <pageSetup paperSize="9" scale="84" fitToWidth="0" orientation="landscape" r:id="rId1"/>
  <headerFooter alignWithMargins="0">
    <oddFooter>&amp;R&amp;D&amp;T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workbookViewId="0">
      <selection activeCell="F22" sqref="F22"/>
    </sheetView>
  </sheetViews>
  <sheetFormatPr baseColWidth="10" defaultColWidth="10.58203125" defaultRowHeight="14.5" x14ac:dyDescent="0.35"/>
  <cols>
    <col min="1" max="1" width="22" style="33" customWidth="1"/>
    <col min="2" max="2" width="43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1171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952</v>
      </c>
    </row>
    <row r="12" spans="1:14" ht="15.5" x14ac:dyDescent="0.35">
      <c r="A12" s="111"/>
      <c r="B12" s="112" t="s">
        <v>7</v>
      </c>
      <c r="C12" s="51" t="str">
        <f>"CH15A1"</f>
        <v>CH15A1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194</v>
      </c>
      <c r="B14" s="41" t="s">
        <v>195</v>
      </c>
      <c r="C14" s="63" t="str">
        <f>"07:10"</f>
        <v>07:10</v>
      </c>
    </row>
    <row r="15" spans="1:14" x14ac:dyDescent="0.35">
      <c r="A15" s="34"/>
      <c r="B15" s="35" t="s">
        <v>196</v>
      </c>
      <c r="C15" s="43" t="str">
        <f>"07:12"</f>
        <v>07:12</v>
      </c>
    </row>
    <row r="16" spans="1:14" x14ac:dyDescent="0.35">
      <c r="A16" s="34" t="s">
        <v>184</v>
      </c>
      <c r="B16" s="35" t="s">
        <v>197</v>
      </c>
      <c r="C16" s="43" t="str">
        <f>"07:15"</f>
        <v>07:15</v>
      </c>
    </row>
    <row r="17" spans="1:4" x14ac:dyDescent="0.35">
      <c r="A17" s="34"/>
      <c r="B17" s="35" t="s">
        <v>198</v>
      </c>
      <c r="C17" s="43" t="str">
        <f>"07:21"</f>
        <v>07:21</v>
      </c>
    </row>
    <row r="18" spans="1:4" x14ac:dyDescent="0.35">
      <c r="A18" s="62" t="s">
        <v>60</v>
      </c>
      <c r="B18" s="42" t="s">
        <v>413</v>
      </c>
      <c r="C18" s="128" t="str">
        <f>"07:45"</f>
        <v>07:45</v>
      </c>
    </row>
    <row r="19" spans="1:4" x14ac:dyDescent="0.35">
      <c r="A19" s="449" t="s">
        <v>18</v>
      </c>
      <c r="B19" s="44" t="s">
        <v>19</v>
      </c>
      <c r="C19" s="38">
        <v>2.4305555555555556E-2</v>
      </c>
    </row>
    <row r="20" spans="1:4" x14ac:dyDescent="0.35">
      <c r="A20" s="449"/>
      <c r="B20" s="36" t="s">
        <v>20</v>
      </c>
      <c r="C20" s="423">
        <v>15</v>
      </c>
    </row>
    <row r="27" spans="1:4" ht="15.5" x14ac:dyDescent="0.35">
      <c r="A27" s="107" t="s">
        <v>953</v>
      </c>
    </row>
    <row r="29" spans="1:4" ht="15.5" x14ac:dyDescent="0.35">
      <c r="A29" s="111"/>
      <c r="B29" s="112" t="s">
        <v>7</v>
      </c>
      <c r="C29" s="50" t="str">
        <f>"CH15R1"</f>
        <v>CH15R1</v>
      </c>
      <c r="D29" s="51" t="str">
        <f>"CH15R1"</f>
        <v>CH15R1</v>
      </c>
    </row>
    <row r="30" spans="1:4" ht="15.5" x14ac:dyDescent="0.35">
      <c r="A30" s="113" t="s">
        <v>8</v>
      </c>
      <c r="B30" s="113" t="s">
        <v>9</v>
      </c>
      <c r="C30" s="52" t="s">
        <v>21</v>
      </c>
      <c r="D30" s="53" t="s">
        <v>22</v>
      </c>
    </row>
    <row r="31" spans="1:4" x14ac:dyDescent="0.35">
      <c r="A31" s="61" t="s">
        <v>60</v>
      </c>
      <c r="B31" s="41" t="s">
        <v>413</v>
      </c>
      <c r="C31" s="152" t="str">
        <f>"12:10"</f>
        <v>12:10</v>
      </c>
      <c r="D31" s="139" t="str">
        <f>"16:40"</f>
        <v>16:40</v>
      </c>
    </row>
    <row r="32" spans="1:4" x14ac:dyDescent="0.35">
      <c r="A32" s="34"/>
      <c r="B32" s="35" t="s">
        <v>415</v>
      </c>
      <c r="C32" s="428" t="str">
        <f>"12:15"</f>
        <v>12:15</v>
      </c>
      <c r="D32" s="46" t="str">
        <f>"16:45"</f>
        <v>16:45</v>
      </c>
    </row>
    <row r="33" spans="1:4" x14ac:dyDescent="0.35">
      <c r="A33" s="34" t="s">
        <v>194</v>
      </c>
      <c r="B33" s="35" t="s">
        <v>195</v>
      </c>
      <c r="C33" s="428" t="str">
        <f>"12:32"</f>
        <v>12:32</v>
      </c>
      <c r="D33" s="46" t="str">
        <f>"17:02"</f>
        <v>17:02</v>
      </c>
    </row>
    <row r="34" spans="1:4" x14ac:dyDescent="0.35">
      <c r="A34" s="34"/>
      <c r="B34" s="35" t="s">
        <v>196</v>
      </c>
      <c r="C34" s="428" t="str">
        <f>"12:34"</f>
        <v>12:34</v>
      </c>
      <c r="D34" s="46" t="str">
        <f>"17:04"</f>
        <v>17:04</v>
      </c>
    </row>
    <row r="35" spans="1:4" x14ac:dyDescent="0.35">
      <c r="A35" s="34" t="s">
        <v>184</v>
      </c>
      <c r="B35" s="35" t="s">
        <v>197</v>
      </c>
      <c r="C35" s="428" t="str">
        <f>"12:37"</f>
        <v>12:37</v>
      </c>
      <c r="D35" s="46" t="str">
        <f>"17:07"</f>
        <v>17:07</v>
      </c>
    </row>
    <row r="36" spans="1:4" x14ac:dyDescent="0.35">
      <c r="A36" s="62"/>
      <c r="B36" s="42" t="s">
        <v>198</v>
      </c>
      <c r="C36" s="153" t="str">
        <f>"12:40"</f>
        <v>12:40</v>
      </c>
      <c r="D36" s="47" t="str">
        <f>"17:10"</f>
        <v>17:10</v>
      </c>
    </row>
    <row r="37" spans="1:4" x14ac:dyDescent="0.35">
      <c r="A37" s="449" t="s">
        <v>18</v>
      </c>
      <c r="B37" s="44" t="s">
        <v>19</v>
      </c>
      <c r="C37" s="38">
        <v>2.0833333333333332E-2</v>
      </c>
      <c r="D37" s="38">
        <v>2.0833333333333332E-2</v>
      </c>
    </row>
    <row r="38" spans="1:4" x14ac:dyDescent="0.35">
      <c r="A38" s="449"/>
      <c r="B38" s="36" t="s">
        <v>20</v>
      </c>
      <c r="C38" s="423">
        <v>18</v>
      </c>
      <c r="D38" s="423">
        <v>18</v>
      </c>
    </row>
  </sheetData>
  <mergeCells count="6">
    <mergeCell ref="A37:A38"/>
    <mergeCell ref="A1:N1"/>
    <mergeCell ref="A2:N2"/>
    <mergeCell ref="A4:N4"/>
    <mergeCell ref="A5:N5"/>
    <mergeCell ref="A19:A20"/>
  </mergeCells>
  <pageMargins left="0.39370078740157483" right="0.39370078740157483" top="0.78740157480314965" bottom="0.78740157480314965" header="0.39370078740157483" footer="0.39370078740157483"/>
  <pageSetup paperSize="9" scale="66" fitToWidth="0" orientation="landscape" r:id="rId1"/>
  <headerFooter alignWithMargins="0">
    <oddFooter>&amp;R&amp;D&amp;T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7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2.83203125" style="33" customWidth="1"/>
    <col min="2" max="2" width="34.7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1172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956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"CH16A1"</f>
        <v>CH16A1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194</v>
      </c>
      <c r="B14" s="41" t="s">
        <v>199</v>
      </c>
      <c r="C14" s="63" t="str">
        <f>"07:01"</f>
        <v>07:01</v>
      </c>
    </row>
    <row r="15" spans="1:14" x14ac:dyDescent="0.35">
      <c r="A15" s="34"/>
      <c r="B15" s="35" t="s">
        <v>200</v>
      </c>
      <c r="C15" s="43" t="str">
        <f>"07:03"</f>
        <v>07:03</v>
      </c>
    </row>
    <row r="16" spans="1:14" x14ac:dyDescent="0.35">
      <c r="A16" s="34"/>
      <c r="B16" s="35" t="s">
        <v>201</v>
      </c>
      <c r="C16" s="43" t="str">
        <f>"07:05"</f>
        <v>07:05</v>
      </c>
    </row>
    <row r="17" spans="1:3" x14ac:dyDescent="0.35">
      <c r="A17" s="34"/>
      <c r="B17" s="35" t="s">
        <v>202</v>
      </c>
      <c r="C17" s="43" t="str">
        <f>"07:11"</f>
        <v>07:11</v>
      </c>
    </row>
    <row r="18" spans="1:3" x14ac:dyDescent="0.35">
      <c r="A18" s="34"/>
      <c r="B18" s="35" t="s">
        <v>203</v>
      </c>
      <c r="C18" s="43" t="str">
        <f>"07:16"</f>
        <v>07:16</v>
      </c>
    </row>
    <row r="19" spans="1:3" x14ac:dyDescent="0.35">
      <c r="A19" s="34"/>
      <c r="B19" s="35" t="s">
        <v>204</v>
      </c>
      <c r="C19" s="43" t="str">
        <f>"07:17"</f>
        <v>07:17</v>
      </c>
    </row>
    <row r="20" spans="1:3" x14ac:dyDescent="0.35">
      <c r="A20" s="34" t="s">
        <v>192</v>
      </c>
      <c r="B20" s="35" t="s">
        <v>205</v>
      </c>
      <c r="C20" s="43" t="str">
        <f>"07:18"</f>
        <v>07:18</v>
      </c>
    </row>
    <row r="21" spans="1:3" x14ac:dyDescent="0.35">
      <c r="A21" s="34"/>
      <c r="B21" s="35" t="s">
        <v>206</v>
      </c>
      <c r="C21" s="43" t="str">
        <f>"07:20"</f>
        <v>07:20</v>
      </c>
    </row>
    <row r="22" spans="1:3" x14ac:dyDescent="0.35">
      <c r="A22" s="34" t="s">
        <v>60</v>
      </c>
      <c r="B22" s="35" t="s">
        <v>413</v>
      </c>
      <c r="C22" s="43" t="str">
        <f>"07:40"</f>
        <v>07:40</v>
      </c>
    </row>
    <row r="23" spans="1:3" x14ac:dyDescent="0.35">
      <c r="A23" s="62"/>
      <c r="B23" s="42" t="s">
        <v>415</v>
      </c>
      <c r="C23" s="128" t="str">
        <f>"07:45"</f>
        <v>07:45</v>
      </c>
    </row>
    <row r="24" spans="1:3" x14ac:dyDescent="0.35">
      <c r="A24" s="449" t="s">
        <v>18</v>
      </c>
      <c r="B24" s="44" t="s">
        <v>19</v>
      </c>
      <c r="C24" s="38">
        <v>3.0555555555555555E-2</v>
      </c>
    </row>
    <row r="25" spans="1:3" x14ac:dyDescent="0.35">
      <c r="A25" s="449"/>
      <c r="B25" s="36" t="s">
        <v>20</v>
      </c>
      <c r="C25" s="423">
        <v>20</v>
      </c>
    </row>
    <row r="31" spans="1:3" ht="15.5" x14ac:dyDescent="0.35">
      <c r="A31" s="107" t="s">
        <v>957</v>
      </c>
    </row>
    <row r="33" spans="1:4" ht="15.5" x14ac:dyDescent="0.35">
      <c r="A33" s="111"/>
      <c r="B33" s="112" t="s">
        <v>7</v>
      </c>
      <c r="C33" s="50" t="str">
        <f>"CH16R1"</f>
        <v>CH16R1</v>
      </c>
      <c r="D33" s="51" t="str">
        <f>"CH16R1"</f>
        <v>CH16R1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53" t="s">
        <v>22</v>
      </c>
    </row>
    <row r="35" spans="1:4" x14ac:dyDescent="0.35">
      <c r="A35" s="61" t="s">
        <v>60</v>
      </c>
      <c r="B35" s="41" t="s">
        <v>413</v>
      </c>
      <c r="C35" s="152" t="str">
        <f>"12:10"</f>
        <v>12:10</v>
      </c>
      <c r="D35" s="139" t="str">
        <f>"16:40"</f>
        <v>16:40</v>
      </c>
    </row>
    <row r="36" spans="1:4" x14ac:dyDescent="0.35">
      <c r="A36" s="34"/>
      <c r="B36" s="35" t="s">
        <v>415</v>
      </c>
      <c r="C36" s="428" t="str">
        <f>"12:15"</f>
        <v>12:15</v>
      </c>
      <c r="D36" s="46" t="str">
        <f>"16:45"</f>
        <v>16:45</v>
      </c>
    </row>
    <row r="37" spans="1:4" x14ac:dyDescent="0.35">
      <c r="A37" s="34" t="s">
        <v>192</v>
      </c>
      <c r="B37" s="35" t="s">
        <v>193</v>
      </c>
      <c r="C37" s="428" t="str">
        <f>"12:24"</f>
        <v>12:24</v>
      </c>
      <c r="D37" s="46" t="str">
        <f>"16:54"</f>
        <v>16:54</v>
      </c>
    </row>
    <row r="38" spans="1:4" x14ac:dyDescent="0.35">
      <c r="A38" s="34" t="s">
        <v>194</v>
      </c>
      <c r="B38" s="35" t="s">
        <v>199</v>
      </c>
      <c r="C38" s="428" t="str">
        <f>"12:33"</f>
        <v>12:33</v>
      </c>
      <c r="D38" s="46" t="str">
        <f>"17:03"</f>
        <v>17:03</v>
      </c>
    </row>
    <row r="39" spans="1:4" x14ac:dyDescent="0.35">
      <c r="A39" s="34"/>
      <c r="B39" s="35" t="s">
        <v>200</v>
      </c>
      <c r="C39" s="428" t="str">
        <f>"12:35"</f>
        <v>12:35</v>
      </c>
      <c r="D39" s="46" t="str">
        <f>"17:05"</f>
        <v>17:05</v>
      </c>
    </row>
    <row r="40" spans="1:4" x14ac:dyDescent="0.35">
      <c r="A40" s="34"/>
      <c r="B40" s="35" t="s">
        <v>201</v>
      </c>
      <c r="C40" s="428" t="str">
        <f>"12:37"</f>
        <v>12:37</v>
      </c>
      <c r="D40" s="46" t="str">
        <f>"17:07"</f>
        <v>17:07</v>
      </c>
    </row>
    <row r="41" spans="1:4" x14ac:dyDescent="0.35">
      <c r="A41" s="34"/>
      <c r="B41" s="35" t="s">
        <v>202</v>
      </c>
      <c r="C41" s="428" t="str">
        <f>"12:43"</f>
        <v>12:43</v>
      </c>
      <c r="D41" s="46" t="str">
        <f>"17:13"</f>
        <v>17:13</v>
      </c>
    </row>
    <row r="42" spans="1:4" x14ac:dyDescent="0.35">
      <c r="A42" s="34"/>
      <c r="B42" s="35" t="s">
        <v>203</v>
      </c>
      <c r="C42" s="428" t="str">
        <f>"12:48"</f>
        <v>12:48</v>
      </c>
      <c r="D42" s="46" t="str">
        <f>"17:18"</f>
        <v>17:18</v>
      </c>
    </row>
    <row r="43" spans="1:4" x14ac:dyDescent="0.35">
      <c r="A43" s="34"/>
      <c r="B43" s="35" t="s">
        <v>204</v>
      </c>
      <c r="C43" s="428" t="str">
        <f>"12:49"</f>
        <v>12:49</v>
      </c>
      <c r="D43" s="46" t="str">
        <f>"17:19"</f>
        <v>17:19</v>
      </c>
    </row>
    <row r="44" spans="1:4" x14ac:dyDescent="0.35">
      <c r="A44" s="34" t="s">
        <v>192</v>
      </c>
      <c r="B44" s="35" t="s">
        <v>205</v>
      </c>
      <c r="C44" s="428" t="str">
        <f>"12:50"</f>
        <v>12:50</v>
      </c>
      <c r="D44" s="46" t="str">
        <f>"17:20"</f>
        <v>17:20</v>
      </c>
    </row>
    <row r="45" spans="1:4" x14ac:dyDescent="0.35">
      <c r="A45" s="62"/>
      <c r="B45" s="42" t="s">
        <v>206</v>
      </c>
      <c r="C45" s="153" t="str">
        <f>"12:52"</f>
        <v>12:52</v>
      </c>
      <c r="D45" s="47" t="str">
        <f>"17:22"</f>
        <v>17:22</v>
      </c>
    </row>
    <row r="46" spans="1:4" x14ac:dyDescent="0.35">
      <c r="A46" s="449" t="s">
        <v>18</v>
      </c>
      <c r="B46" s="44" t="s">
        <v>19</v>
      </c>
      <c r="C46" s="38">
        <v>2.9166666666666667E-2</v>
      </c>
      <c r="D46" s="38">
        <v>2.9166666666666667E-2</v>
      </c>
    </row>
    <row r="47" spans="1:4" x14ac:dyDescent="0.35">
      <c r="A47" s="449"/>
      <c r="B47" s="36" t="s">
        <v>20</v>
      </c>
      <c r="C47" s="423">
        <v>25</v>
      </c>
      <c r="D47" s="423">
        <v>25</v>
      </c>
    </row>
  </sheetData>
  <mergeCells count="6">
    <mergeCell ref="A46:A47"/>
    <mergeCell ref="A1:N1"/>
    <mergeCell ref="A2:N2"/>
    <mergeCell ref="A4:N4"/>
    <mergeCell ref="A5:N5"/>
    <mergeCell ref="A24:A25"/>
  </mergeCells>
  <pageMargins left="0.39370078740157483" right="0.39370078740157483" top="0.78740157480314965" bottom="0.78740157480314965" header="0.39370078740157483" footer="0.39370078740157483"/>
  <pageSetup paperSize="9" scale="69" fitToWidth="0" orientation="landscape" r:id="rId1"/>
  <headerFooter alignWithMargins="0">
    <oddFooter>&amp;R&amp;D&amp;T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7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1.33203125" style="33" bestFit="1" customWidth="1"/>
    <col min="2" max="2" width="34.33203125" style="33" bestFit="1" customWidth="1"/>
    <col min="3" max="3" width="8.08203125" style="33" customWidth="1"/>
    <col min="4" max="1024" width="7.83203125" style="33" customWidth="1"/>
    <col min="1025" max="1025" width="11.08203125" style="103" customWidth="1"/>
    <col min="1026" max="16384" width="10.58203125" style="103"/>
  </cols>
  <sheetData>
    <row r="1" spans="1:13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0" x14ac:dyDescent="0.4">
      <c r="A2" s="451" t="s">
        <v>1173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4" spans="1:13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3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3" x14ac:dyDescent="0.35">
      <c r="A6" s="425"/>
      <c r="B6" s="425"/>
      <c r="C6" s="425"/>
      <c r="D6" s="425"/>
      <c r="E6" s="425"/>
      <c r="F6" s="425"/>
      <c r="G6" s="425"/>
      <c r="H6" s="425"/>
    </row>
    <row r="7" spans="1:13" x14ac:dyDescent="0.35">
      <c r="A7" s="106" t="s">
        <v>4</v>
      </c>
      <c r="B7" s="33" t="s">
        <v>5</v>
      </c>
    </row>
    <row r="8" spans="1:13" x14ac:dyDescent="0.35">
      <c r="A8" s="106"/>
      <c r="B8" s="33" t="s">
        <v>6</v>
      </c>
    </row>
    <row r="10" spans="1:13" ht="15.5" x14ac:dyDescent="0.35">
      <c r="A10" s="107" t="s">
        <v>958</v>
      </c>
    </row>
    <row r="12" spans="1:13" ht="15.5" x14ac:dyDescent="0.35">
      <c r="A12" s="111"/>
      <c r="B12" s="112" t="s">
        <v>7</v>
      </c>
      <c r="C12" s="51" t="str">
        <f>"CH17R1"</f>
        <v>CH17R1</v>
      </c>
    </row>
    <row r="13" spans="1:13" ht="15.5" x14ac:dyDescent="0.35">
      <c r="A13" s="113" t="s">
        <v>8</v>
      </c>
      <c r="B13" s="113" t="s">
        <v>9</v>
      </c>
      <c r="C13" s="53" t="s">
        <v>210</v>
      </c>
    </row>
    <row r="14" spans="1:13" x14ac:dyDescent="0.35">
      <c r="A14" s="61" t="s">
        <v>60</v>
      </c>
      <c r="B14" s="161" t="s">
        <v>415</v>
      </c>
      <c r="C14" s="162" t="str">
        <f>"17:45"</f>
        <v>17:45</v>
      </c>
    </row>
    <row r="15" spans="1:13" x14ac:dyDescent="0.35">
      <c r="A15" s="34" t="s">
        <v>163</v>
      </c>
      <c r="B15" s="163" t="s">
        <v>176</v>
      </c>
      <c r="C15" s="164" t="str">
        <f>"18:05"</f>
        <v>18:05</v>
      </c>
    </row>
    <row r="16" spans="1:13" x14ac:dyDescent="0.35">
      <c r="A16" s="34"/>
      <c r="B16" s="163" t="s">
        <v>418</v>
      </c>
      <c r="C16" s="164" t="str">
        <f>"18:07"</f>
        <v>18:07</v>
      </c>
    </row>
    <row r="17" spans="1:3" x14ac:dyDescent="0.35">
      <c r="A17" s="34"/>
      <c r="B17" s="163" t="s">
        <v>173</v>
      </c>
      <c r="C17" s="164" t="str">
        <f>"18:09"</f>
        <v>18:09</v>
      </c>
    </row>
    <row r="18" spans="1:3" x14ac:dyDescent="0.35">
      <c r="A18" s="34" t="s">
        <v>169</v>
      </c>
      <c r="B18" s="163" t="s">
        <v>170</v>
      </c>
      <c r="C18" s="164" t="str">
        <f>"18:13"</f>
        <v>18:13</v>
      </c>
    </row>
    <row r="19" spans="1:3" x14ac:dyDescent="0.35">
      <c r="A19" s="34" t="s">
        <v>179</v>
      </c>
      <c r="B19" s="163" t="s">
        <v>180</v>
      </c>
      <c r="C19" s="164" t="str">
        <f>"18:16"</f>
        <v>18:16</v>
      </c>
    </row>
    <row r="20" spans="1:3" x14ac:dyDescent="0.35">
      <c r="A20" s="34"/>
      <c r="B20" s="163" t="s">
        <v>211</v>
      </c>
      <c r="C20" s="164" t="str">
        <f>"18:23"</f>
        <v>18:23</v>
      </c>
    </row>
    <row r="21" spans="1:3" x14ac:dyDescent="0.35">
      <c r="A21" s="34"/>
      <c r="B21" s="163" t="s">
        <v>189</v>
      </c>
      <c r="C21" s="164" t="str">
        <f>"18:25"</f>
        <v>18:25</v>
      </c>
    </row>
    <row r="22" spans="1:3" x14ac:dyDescent="0.35">
      <c r="A22" s="34" t="s">
        <v>177</v>
      </c>
      <c r="B22" s="163" t="s">
        <v>178</v>
      </c>
      <c r="C22" s="164" t="str">
        <f>"18:28"</f>
        <v>18:28</v>
      </c>
    </row>
    <row r="23" spans="1:3" x14ac:dyDescent="0.35">
      <c r="A23" s="34" t="s">
        <v>161</v>
      </c>
      <c r="B23" s="163" t="s">
        <v>162</v>
      </c>
      <c r="C23" s="164" t="str">
        <f>"18:30"</f>
        <v>18:30</v>
      </c>
    </row>
    <row r="24" spans="1:3" x14ac:dyDescent="0.35">
      <c r="A24" s="34"/>
      <c r="B24" s="163" t="s">
        <v>188</v>
      </c>
      <c r="C24" s="164" t="str">
        <f>"18:32"</f>
        <v>18:32</v>
      </c>
    </row>
    <row r="25" spans="1:3" x14ac:dyDescent="0.35">
      <c r="A25" s="34"/>
      <c r="B25" s="165" t="s">
        <v>187</v>
      </c>
      <c r="C25" s="166" t="str">
        <f>"18:34"</f>
        <v>18:34</v>
      </c>
    </row>
    <row r="26" spans="1:3" x14ac:dyDescent="0.35">
      <c r="A26" s="449" t="s">
        <v>18</v>
      </c>
      <c r="B26" s="44" t="s">
        <v>19</v>
      </c>
      <c r="C26" s="38">
        <v>3.4027777777777775E-2</v>
      </c>
    </row>
    <row r="27" spans="1:3" x14ac:dyDescent="0.35">
      <c r="A27" s="449"/>
      <c r="B27" s="36" t="s">
        <v>20</v>
      </c>
      <c r="C27" s="423">
        <v>14.5</v>
      </c>
    </row>
  </sheetData>
  <mergeCells count="5">
    <mergeCell ref="A1:M1"/>
    <mergeCell ref="A2:M2"/>
    <mergeCell ref="A4:M4"/>
    <mergeCell ref="A5:M5"/>
    <mergeCell ref="A26:A27"/>
  </mergeCells>
  <pageMargins left="0.39370078740157483" right="0.39370078740157483" top="0.78740157480314965" bottom="0.78740157480314965" header="0.39370078740157483" footer="0.39370078740157483"/>
  <pageSetup paperSize="9" fitToWidth="0" orientation="landscape" r:id="rId1"/>
  <headerFooter alignWithMargins="0">
    <oddFooter>&amp;R&amp;D&amp;T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zoomScaleNormal="100" workbookViewId="0">
      <selection activeCell="E23" sqref="E23"/>
    </sheetView>
  </sheetViews>
  <sheetFormatPr baseColWidth="10" defaultColWidth="10.58203125" defaultRowHeight="14.5" x14ac:dyDescent="0.35"/>
  <cols>
    <col min="1" max="1" width="21.83203125" style="33" customWidth="1"/>
    <col min="2" max="2" width="40.83203125" style="33" customWidth="1"/>
    <col min="3" max="3" width="9.75" style="33" customWidth="1"/>
    <col min="4" max="4" width="9.5" style="33" customWidth="1"/>
    <col min="5" max="5" width="13" style="33" customWidth="1"/>
    <col min="6" max="13" width="7.83203125" style="33" customWidth="1"/>
    <col min="14" max="14" width="4.5" style="33" customWidth="1"/>
    <col min="15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20" x14ac:dyDescent="0.4">
      <c r="A2" s="451" t="s">
        <v>1174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7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7" x14ac:dyDescent="0.35">
      <c r="A6" s="425"/>
      <c r="B6" s="425"/>
      <c r="C6" s="425"/>
      <c r="D6" s="425"/>
      <c r="E6" s="425"/>
      <c r="F6" s="425"/>
      <c r="G6" s="425"/>
      <c r="H6" s="425"/>
    </row>
    <row r="7" spans="1:17" x14ac:dyDescent="0.35">
      <c r="A7" s="106" t="s">
        <v>4</v>
      </c>
      <c r="B7" s="33" t="s">
        <v>5</v>
      </c>
    </row>
    <row r="8" spans="1:17" x14ac:dyDescent="0.35">
      <c r="A8" s="106"/>
      <c r="B8" s="33" t="s">
        <v>6</v>
      </c>
    </row>
    <row r="9" spans="1:17" x14ac:dyDescent="0.35">
      <c r="A9" s="106"/>
    </row>
    <row r="10" spans="1:17" ht="15.5" x14ac:dyDescent="0.35">
      <c r="A10" s="107" t="s">
        <v>915</v>
      </c>
    </row>
    <row r="11" spans="1:17" x14ac:dyDescent="0.35">
      <c r="C11" s="119"/>
      <c r="F11" s="432"/>
      <c r="G11" s="142"/>
      <c r="H11" s="432"/>
      <c r="I11" s="432"/>
      <c r="J11" s="432"/>
      <c r="K11" s="432"/>
      <c r="L11" s="432"/>
      <c r="M11" s="432"/>
      <c r="N11" s="432"/>
      <c r="O11" s="432"/>
      <c r="P11" s="432"/>
      <c r="Q11" s="432"/>
    </row>
    <row r="12" spans="1:17" ht="15.5" x14ac:dyDescent="0.35">
      <c r="A12" s="111"/>
      <c r="B12" s="157" t="s">
        <v>7</v>
      </c>
      <c r="C12" s="51" t="s">
        <v>916</v>
      </c>
      <c r="F12" s="432"/>
      <c r="G12" s="142"/>
    </row>
    <row r="13" spans="1:17" ht="15.5" x14ac:dyDescent="0.35">
      <c r="A13" s="170" t="s">
        <v>8</v>
      </c>
      <c r="B13" s="224" t="s">
        <v>9</v>
      </c>
      <c r="C13" s="225" t="s">
        <v>10</v>
      </c>
    </row>
    <row r="14" spans="1:17" s="33" customFormat="1" x14ac:dyDescent="0.35">
      <c r="A14" s="34"/>
      <c r="B14" s="114" t="s">
        <v>15</v>
      </c>
      <c r="C14" s="256">
        <v>0.27847222222222223</v>
      </c>
      <c r="D14" s="142"/>
      <c r="F14" s="432"/>
      <c r="G14" s="142"/>
      <c r="H14" s="432"/>
      <c r="I14" s="432"/>
      <c r="J14" s="432"/>
      <c r="K14" s="432"/>
      <c r="L14" s="432"/>
      <c r="M14" s="432"/>
      <c r="N14" s="432"/>
      <c r="O14" s="432"/>
      <c r="P14" s="432"/>
      <c r="Q14" s="432"/>
    </row>
    <row r="15" spans="1:17" s="33" customFormat="1" x14ac:dyDescent="0.35">
      <c r="A15" s="34"/>
      <c r="B15" s="86" t="s">
        <v>16</v>
      </c>
      <c r="C15" s="193">
        <v>0.28194444444444444</v>
      </c>
      <c r="D15" s="142"/>
      <c r="F15" s="432"/>
      <c r="G15" s="142"/>
      <c r="H15" s="432"/>
      <c r="I15" s="432"/>
      <c r="J15" s="432"/>
      <c r="K15" s="432"/>
      <c r="L15" s="432"/>
      <c r="M15" s="432"/>
      <c r="N15" s="432"/>
      <c r="O15" s="432"/>
      <c r="P15" s="432"/>
      <c r="Q15" s="432"/>
    </row>
    <row r="16" spans="1:17" s="33" customFormat="1" x14ac:dyDescent="0.35">
      <c r="A16" s="34"/>
      <c r="B16" s="86" t="s">
        <v>70</v>
      </c>
      <c r="C16" s="193">
        <v>0.28611111111111115</v>
      </c>
      <c r="D16" s="142"/>
      <c r="F16" s="432"/>
      <c r="G16" s="142"/>
      <c r="H16" s="432"/>
      <c r="I16" s="432"/>
      <c r="J16" s="432"/>
      <c r="K16" s="432"/>
      <c r="L16" s="432"/>
      <c r="M16" s="432"/>
      <c r="N16" s="432"/>
      <c r="O16" s="432"/>
      <c r="P16" s="432"/>
      <c r="Q16" s="432"/>
    </row>
    <row r="17" spans="1:17" s="33" customFormat="1" x14ac:dyDescent="0.35">
      <c r="A17" s="75"/>
      <c r="B17" s="86" t="s">
        <v>865</v>
      </c>
      <c r="C17" s="193">
        <v>0.28819444444444448</v>
      </c>
      <c r="D17" s="142"/>
      <c r="F17" s="432"/>
      <c r="G17" s="142"/>
      <c r="H17" s="432"/>
      <c r="I17" s="432"/>
      <c r="J17" s="432"/>
      <c r="K17" s="432"/>
      <c r="L17" s="432"/>
      <c r="M17" s="432"/>
      <c r="N17" s="432"/>
      <c r="O17" s="432"/>
      <c r="P17" s="432"/>
      <c r="Q17" s="432"/>
    </row>
    <row r="18" spans="1:17" s="33" customFormat="1" x14ac:dyDescent="0.35">
      <c r="A18" s="196" t="s">
        <v>60</v>
      </c>
      <c r="B18" s="226" t="s">
        <v>462</v>
      </c>
      <c r="C18" s="254">
        <v>0.2986111111111111</v>
      </c>
      <c r="F18" s="432"/>
      <c r="G18" s="142"/>
      <c r="H18" s="432"/>
      <c r="I18" s="432"/>
      <c r="J18" s="432"/>
      <c r="K18" s="432"/>
      <c r="L18" s="432"/>
      <c r="M18" s="432"/>
      <c r="N18" s="432"/>
      <c r="O18" s="432"/>
      <c r="P18" s="432"/>
      <c r="Q18" s="432"/>
    </row>
    <row r="19" spans="1:17" s="33" customFormat="1" x14ac:dyDescent="0.35">
      <c r="A19" s="449" t="s">
        <v>18</v>
      </c>
      <c r="B19" s="44" t="s">
        <v>19</v>
      </c>
      <c r="C19" s="255">
        <f>C18-C14</f>
        <v>2.0138888888888873E-2</v>
      </c>
      <c r="D19" s="142"/>
      <c r="F19" s="432"/>
      <c r="G19" s="142"/>
      <c r="H19" s="432"/>
      <c r="I19" s="432"/>
      <c r="J19" s="432"/>
      <c r="K19" s="432"/>
      <c r="L19" s="432"/>
      <c r="M19" s="432"/>
      <c r="N19" s="432"/>
      <c r="O19" s="432"/>
      <c r="P19" s="432"/>
      <c r="Q19" s="432"/>
    </row>
    <row r="20" spans="1:17" s="33" customFormat="1" x14ac:dyDescent="0.35">
      <c r="A20" s="449"/>
      <c r="B20" s="36" t="s">
        <v>20</v>
      </c>
      <c r="C20" s="423">
        <v>21.1</v>
      </c>
      <c r="D20" s="142"/>
      <c r="F20" s="432"/>
      <c r="G20" s="142"/>
      <c r="H20" s="432"/>
      <c r="I20" s="432"/>
      <c r="J20" s="432"/>
      <c r="K20" s="432"/>
      <c r="L20" s="432"/>
      <c r="M20" s="432"/>
      <c r="N20" s="432"/>
      <c r="O20" s="432"/>
      <c r="P20" s="432"/>
      <c r="Q20" s="432"/>
    </row>
    <row r="21" spans="1:17" s="33" customFormat="1" x14ac:dyDescent="0.35">
      <c r="F21" s="432"/>
      <c r="G21" s="142"/>
      <c r="H21" s="432"/>
      <c r="I21" s="432"/>
      <c r="J21" s="432"/>
      <c r="K21" s="432"/>
      <c r="L21" s="432"/>
      <c r="M21" s="432"/>
      <c r="N21" s="432"/>
      <c r="O21" s="432"/>
      <c r="P21" s="432"/>
      <c r="Q21" s="432"/>
    </row>
    <row r="22" spans="1:17" s="33" customFormat="1" x14ac:dyDescent="0.35">
      <c r="A22" s="116" t="s">
        <v>72</v>
      </c>
      <c r="G22" s="155"/>
      <c r="H22" s="432"/>
      <c r="I22" s="432"/>
      <c r="J22" s="432"/>
      <c r="K22" s="432"/>
      <c r="L22" s="432"/>
      <c r="M22" s="432"/>
      <c r="N22" s="432"/>
      <c r="O22" s="432"/>
      <c r="P22" s="432"/>
      <c r="Q22" s="432"/>
    </row>
    <row r="23" spans="1:17" s="33" customFormat="1" ht="29.25" customHeight="1" x14ac:dyDescent="0.35">
      <c r="A23" s="454" t="s">
        <v>76</v>
      </c>
      <c r="B23" s="454"/>
      <c r="C23" s="454"/>
    </row>
    <row r="24" spans="1:17" s="33" customFormat="1" x14ac:dyDescent="0.35"/>
    <row r="25" spans="1:17" s="33" customFormat="1" x14ac:dyDescent="0.35"/>
    <row r="26" spans="1:17" s="33" customFormat="1" ht="15.5" x14ac:dyDescent="0.35">
      <c r="A26" s="107" t="s">
        <v>917</v>
      </c>
    </row>
    <row r="27" spans="1:17" s="33" customFormat="1" x14ac:dyDescent="0.35">
      <c r="F27" s="432"/>
      <c r="G27" s="142"/>
    </row>
    <row r="28" spans="1:17" s="33" customFormat="1" ht="15.5" x14ac:dyDescent="0.35">
      <c r="A28" s="111"/>
      <c r="B28" s="112" t="s">
        <v>7</v>
      </c>
      <c r="C28" s="50" t="s">
        <v>918</v>
      </c>
      <c r="D28" s="51" t="s">
        <v>918</v>
      </c>
      <c r="F28" s="432"/>
      <c r="G28" s="142"/>
    </row>
    <row r="29" spans="1:17" s="33" customFormat="1" ht="15.5" x14ac:dyDescent="0.35">
      <c r="A29" s="170" t="s">
        <v>8</v>
      </c>
      <c r="B29" s="170" t="s">
        <v>9</v>
      </c>
      <c r="C29" s="150" t="s">
        <v>21</v>
      </c>
      <c r="D29" s="225" t="s">
        <v>22</v>
      </c>
      <c r="F29" s="432"/>
      <c r="G29" s="142"/>
    </row>
    <row r="30" spans="1:17" s="33" customFormat="1" x14ac:dyDescent="0.35">
      <c r="A30" s="227" t="s">
        <v>60</v>
      </c>
      <c r="B30" s="279" t="s">
        <v>461</v>
      </c>
      <c r="C30" s="254">
        <v>0.52569444444444446</v>
      </c>
      <c r="D30" s="254">
        <v>0.77569444444444446</v>
      </c>
      <c r="F30" s="432"/>
      <c r="G30" s="142"/>
    </row>
    <row r="31" spans="1:17" s="33" customFormat="1" x14ac:dyDescent="0.35">
      <c r="A31" s="75"/>
      <c r="B31" s="86" t="s">
        <v>865</v>
      </c>
      <c r="C31" s="193">
        <v>0.53611111111111109</v>
      </c>
      <c r="D31" s="193">
        <v>0.78611111111111109</v>
      </c>
      <c r="F31" s="432"/>
      <c r="G31" s="142"/>
    </row>
    <row r="32" spans="1:17" s="33" customFormat="1" x14ac:dyDescent="0.35">
      <c r="A32" s="33" t="s">
        <v>11</v>
      </c>
      <c r="B32" s="86" t="s">
        <v>70</v>
      </c>
      <c r="C32" s="193">
        <v>0.53819444444444442</v>
      </c>
      <c r="D32" s="193">
        <v>0.78819444444444453</v>
      </c>
      <c r="F32" s="432"/>
      <c r="G32" s="142"/>
    </row>
    <row r="33" spans="1:7" s="33" customFormat="1" x14ac:dyDescent="0.35">
      <c r="A33" s="34"/>
      <c r="B33" s="86" t="s">
        <v>16</v>
      </c>
      <c r="C33" s="193">
        <v>0.54236111111111118</v>
      </c>
      <c r="D33" s="193">
        <v>0.79236111111111107</v>
      </c>
      <c r="F33" s="432"/>
      <c r="G33" s="142"/>
    </row>
    <row r="34" spans="1:7" s="33" customFormat="1" x14ac:dyDescent="0.35">
      <c r="A34" s="34"/>
      <c r="B34" s="97" t="s">
        <v>15</v>
      </c>
      <c r="C34" s="197">
        <v>0.54583333333333328</v>
      </c>
      <c r="D34" s="197">
        <v>0.79583333333333339</v>
      </c>
      <c r="E34" s="54"/>
      <c r="F34" s="432"/>
      <c r="G34" s="142"/>
    </row>
    <row r="35" spans="1:7" s="33" customFormat="1" x14ac:dyDescent="0.35">
      <c r="A35" s="449" t="s">
        <v>18</v>
      </c>
      <c r="B35" s="44" t="s">
        <v>19</v>
      </c>
      <c r="C35" s="255">
        <f>C34-C30</f>
        <v>2.0138888888888817E-2</v>
      </c>
      <c r="D35" s="255">
        <f>D34-D30</f>
        <v>2.0138888888888928E-2</v>
      </c>
      <c r="F35" s="432"/>
      <c r="G35" s="142"/>
    </row>
    <row r="36" spans="1:7" s="33" customFormat="1" x14ac:dyDescent="0.35">
      <c r="A36" s="449"/>
      <c r="B36" s="44" t="s">
        <v>20</v>
      </c>
      <c r="C36" s="429">
        <v>21</v>
      </c>
      <c r="D36" s="429">
        <v>21</v>
      </c>
      <c r="F36" s="432"/>
      <c r="G36" s="142"/>
    </row>
    <row r="37" spans="1:7" s="33" customFormat="1" x14ac:dyDescent="0.35">
      <c r="A37" s="116" t="s">
        <v>72</v>
      </c>
      <c r="F37" s="432"/>
      <c r="G37" s="142"/>
    </row>
    <row r="38" spans="1:7" s="33" customFormat="1" ht="15" customHeight="1" x14ac:dyDescent="0.35">
      <c r="A38" s="454" t="s">
        <v>79</v>
      </c>
      <c r="B38" s="454"/>
      <c r="C38" s="454"/>
      <c r="D38" s="454"/>
    </row>
    <row r="39" spans="1:7" s="33" customFormat="1" x14ac:dyDescent="0.35"/>
  </sheetData>
  <mergeCells count="8">
    <mergeCell ref="A35:A36"/>
    <mergeCell ref="A38:D38"/>
    <mergeCell ref="A1:N1"/>
    <mergeCell ref="A2:N2"/>
    <mergeCell ref="A4:N4"/>
    <mergeCell ref="A5:N5"/>
    <mergeCell ref="A19:A20"/>
    <mergeCell ref="A23:C23"/>
  </mergeCells>
  <pageMargins left="0.39370078740157483" right="0.39370078740157483" top="0.78740157480314965" bottom="0.78740157480314965" header="0.39370078740157483" footer="0.39370078740157483"/>
  <pageSetup paperSize="9" scale="81" fitToWidth="0" orientation="landscape" r:id="rId1"/>
  <headerFooter alignWithMargins="0">
    <oddFooter>&amp;R&amp;D&amp;T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3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5.58203125" style="33" customWidth="1"/>
    <col min="2" max="2" width="50.0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20" x14ac:dyDescent="0.4">
      <c r="A2" s="451" t="s">
        <v>1175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7" x14ac:dyDescent="0.35">
      <c r="A6" s="425"/>
      <c r="B6" s="425"/>
      <c r="C6" s="425"/>
      <c r="D6" s="425"/>
      <c r="E6" s="425"/>
      <c r="F6" s="425"/>
      <c r="G6" s="425"/>
      <c r="H6" s="425"/>
    </row>
    <row r="7" spans="1:17" x14ac:dyDescent="0.35">
      <c r="A7" s="106" t="s">
        <v>4</v>
      </c>
      <c r="B7" s="33" t="s">
        <v>5</v>
      </c>
    </row>
    <row r="8" spans="1:17" x14ac:dyDescent="0.35">
      <c r="A8" s="106"/>
      <c r="B8" s="33" t="s">
        <v>6</v>
      </c>
    </row>
    <row r="9" spans="1:17" x14ac:dyDescent="0.35">
      <c r="A9" s="106"/>
    </row>
    <row r="10" spans="1:17" ht="15.5" x14ac:dyDescent="0.35">
      <c r="A10" s="107" t="s">
        <v>919</v>
      </c>
    </row>
    <row r="11" spans="1:17" x14ac:dyDescent="0.35">
      <c r="B11" s="119"/>
      <c r="C11" s="119"/>
    </row>
    <row r="12" spans="1:17" ht="15.5" x14ac:dyDescent="0.35">
      <c r="A12" s="183"/>
      <c r="B12" s="112" t="s">
        <v>7</v>
      </c>
      <c r="C12" s="51" t="str">
        <f>"CH21A1"</f>
        <v>CH21A1</v>
      </c>
    </row>
    <row r="13" spans="1:17" s="33" customFormat="1" ht="15.5" x14ac:dyDescent="0.35">
      <c r="A13" s="158" t="s">
        <v>8</v>
      </c>
      <c r="B13" s="154" t="s">
        <v>9</v>
      </c>
      <c r="C13" s="53" t="s">
        <v>10</v>
      </c>
      <c r="E13" s="432"/>
      <c r="F13" s="142"/>
      <c r="G13" s="432"/>
      <c r="H13" s="432"/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7" s="33" customFormat="1" x14ac:dyDescent="0.35">
      <c r="A14" s="35" t="s">
        <v>11</v>
      </c>
      <c r="B14" s="61" t="s">
        <v>24</v>
      </c>
      <c r="C14" s="79">
        <v>0.26944444444444443</v>
      </c>
      <c r="D14" s="54"/>
      <c r="E14" s="432"/>
      <c r="F14" s="142"/>
      <c r="G14" s="209"/>
      <c r="H14" s="209"/>
      <c r="I14" s="209"/>
      <c r="J14" s="209"/>
      <c r="K14" s="209"/>
      <c r="L14" s="209"/>
      <c r="M14" s="209"/>
      <c r="N14" s="209"/>
      <c r="O14" s="209"/>
      <c r="P14" s="209"/>
    </row>
    <row r="15" spans="1:17" s="33" customFormat="1" x14ac:dyDescent="0.35">
      <c r="A15" s="35"/>
      <c r="B15" s="34" t="s">
        <v>25</v>
      </c>
      <c r="C15" s="80">
        <v>0.27152777777777776</v>
      </c>
      <c r="D15" s="54"/>
      <c r="E15" s="432"/>
      <c r="F15" s="142"/>
      <c r="G15" s="432"/>
      <c r="H15" s="432"/>
      <c r="I15" s="432"/>
      <c r="J15" s="432"/>
      <c r="K15" s="432"/>
      <c r="L15" s="432"/>
      <c r="M15" s="432"/>
      <c r="N15" s="432"/>
      <c r="O15" s="432"/>
      <c r="P15" s="432"/>
      <c r="Q15" s="432"/>
    </row>
    <row r="16" spans="1:17" s="33" customFormat="1" x14ac:dyDescent="0.35">
      <c r="A16" s="35"/>
      <c r="B16" s="34" t="s">
        <v>27</v>
      </c>
      <c r="C16" s="80">
        <v>0.27361111111111108</v>
      </c>
      <c r="E16" s="432"/>
      <c r="F16" s="142"/>
      <c r="G16" s="432"/>
      <c r="H16" s="432"/>
      <c r="I16" s="432"/>
      <c r="J16" s="432"/>
      <c r="K16" s="432"/>
      <c r="L16" s="432"/>
      <c r="M16" s="432"/>
      <c r="N16" s="432"/>
      <c r="O16" s="432"/>
      <c r="P16" s="432"/>
      <c r="Q16" s="432"/>
    </row>
    <row r="17" spans="1:17" s="33" customFormat="1" x14ac:dyDescent="0.35">
      <c r="A17" s="35"/>
      <c r="B17" s="34" t="s">
        <v>80</v>
      </c>
      <c r="C17" s="80">
        <v>0.27708333333333335</v>
      </c>
      <c r="E17" s="432"/>
      <c r="F17" s="142"/>
      <c r="G17" s="432"/>
      <c r="H17" s="432"/>
      <c r="I17" s="432"/>
      <c r="J17" s="432"/>
      <c r="K17" s="432"/>
      <c r="L17" s="432"/>
      <c r="M17" s="432"/>
      <c r="N17" s="432"/>
      <c r="O17" s="432"/>
      <c r="P17" s="432"/>
      <c r="Q17" s="432"/>
    </row>
    <row r="18" spans="1:17" s="33" customFormat="1" x14ac:dyDescent="0.35">
      <c r="A18" s="35"/>
      <c r="B18" s="34" t="s">
        <v>81</v>
      </c>
      <c r="C18" s="80">
        <v>0.27986111111111112</v>
      </c>
      <c r="E18" s="432"/>
      <c r="F18" s="142"/>
      <c r="G18" s="432"/>
      <c r="H18" s="432"/>
      <c r="I18" s="432"/>
      <c r="J18" s="432"/>
      <c r="K18" s="432"/>
      <c r="L18" s="432"/>
      <c r="M18" s="432"/>
      <c r="N18" s="432"/>
      <c r="O18" s="432"/>
      <c r="P18" s="432"/>
      <c r="Q18" s="432"/>
    </row>
    <row r="19" spans="1:17" s="33" customFormat="1" x14ac:dyDescent="0.35">
      <c r="A19" s="35"/>
      <c r="B19" s="34" t="s">
        <v>82</v>
      </c>
      <c r="C19" s="80">
        <v>0.28263888888888888</v>
      </c>
      <c r="E19" s="432"/>
      <c r="F19" s="142"/>
      <c r="G19" s="432"/>
      <c r="H19" s="432"/>
      <c r="I19" s="432"/>
      <c r="J19" s="432"/>
      <c r="K19" s="432"/>
      <c r="L19" s="432"/>
      <c r="M19" s="432"/>
      <c r="N19" s="432"/>
      <c r="O19" s="432"/>
      <c r="P19" s="432"/>
      <c r="Q19" s="432"/>
    </row>
    <row r="20" spans="1:17" s="33" customFormat="1" x14ac:dyDescent="0.35">
      <c r="A20" s="35"/>
      <c r="B20" s="34" t="s">
        <v>83</v>
      </c>
      <c r="C20" s="80">
        <v>0.28472222222222221</v>
      </c>
      <c r="E20" s="432"/>
      <c r="F20" s="14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</row>
    <row r="21" spans="1:17" s="33" customFormat="1" x14ac:dyDescent="0.35">
      <c r="A21" s="194" t="s">
        <v>60</v>
      </c>
      <c r="B21" s="196" t="s">
        <v>463</v>
      </c>
      <c r="C21" s="259">
        <v>0.2986111111111111</v>
      </c>
      <c r="E21" s="432"/>
      <c r="F21" s="142"/>
      <c r="G21" s="432"/>
      <c r="H21" s="432"/>
      <c r="I21" s="432"/>
      <c r="J21" s="432"/>
      <c r="K21" s="432"/>
      <c r="L21" s="432"/>
      <c r="M21" s="432"/>
      <c r="N21" s="432"/>
      <c r="O21" s="432"/>
      <c r="P21" s="432"/>
      <c r="Q21" s="432"/>
    </row>
    <row r="22" spans="1:17" s="33" customFormat="1" x14ac:dyDescent="0.35">
      <c r="A22" s="460" t="s">
        <v>18</v>
      </c>
      <c r="B22" s="144" t="s">
        <v>19</v>
      </c>
      <c r="C22" s="260">
        <f>C21-C14</f>
        <v>2.9166666666666674E-2</v>
      </c>
      <c r="E22" s="432"/>
      <c r="F22" s="142"/>
      <c r="Q22" s="432"/>
    </row>
    <row r="23" spans="1:17" s="33" customFormat="1" x14ac:dyDescent="0.35">
      <c r="A23" s="449"/>
      <c r="B23" s="44" t="s">
        <v>20</v>
      </c>
      <c r="C23" s="429">
        <v>28.1</v>
      </c>
      <c r="E23" s="432"/>
      <c r="F23" s="14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s="33" customFormat="1" x14ac:dyDescent="0.35">
      <c r="E24" s="432"/>
      <c r="F24" s="142"/>
    </row>
    <row r="25" spans="1:17" s="33" customFormat="1" ht="15" customHeight="1" x14ac:dyDescent="0.35">
      <c r="A25" s="116" t="s">
        <v>72</v>
      </c>
      <c r="E25" s="432"/>
      <c r="F25" s="142"/>
    </row>
    <row r="26" spans="1:17" s="33" customFormat="1" ht="15" customHeight="1" x14ac:dyDescent="0.35">
      <c r="A26" s="454" t="s">
        <v>76</v>
      </c>
      <c r="B26" s="454"/>
      <c r="C26" s="454"/>
      <c r="E26" s="432"/>
      <c r="F26" s="142"/>
    </row>
    <row r="27" spans="1:17" s="33" customFormat="1" x14ac:dyDescent="0.35">
      <c r="E27" s="432"/>
      <c r="F27" s="142"/>
    </row>
    <row r="28" spans="1:17" s="33" customFormat="1" ht="15.5" x14ac:dyDescent="0.35">
      <c r="A28" s="107" t="s">
        <v>920</v>
      </c>
    </row>
    <row r="29" spans="1:17" s="33" customFormat="1" x14ac:dyDescent="0.35"/>
    <row r="30" spans="1:17" s="33" customFormat="1" ht="15.5" x14ac:dyDescent="0.35">
      <c r="A30" s="257"/>
      <c r="B30" s="264" t="s">
        <v>7</v>
      </c>
      <c r="C30" s="141" t="str">
        <f>"CH21R1"</f>
        <v>CH21R1</v>
      </c>
      <c r="D30" s="298" t="str">
        <f>"CH21R1"</f>
        <v>CH21R1</v>
      </c>
    </row>
    <row r="31" spans="1:17" s="33" customFormat="1" ht="15.5" x14ac:dyDescent="0.35">
      <c r="A31" s="258" t="s">
        <v>8</v>
      </c>
      <c r="B31" s="265" t="s">
        <v>9</v>
      </c>
      <c r="C31" s="173" t="s">
        <v>21</v>
      </c>
      <c r="D31" s="299" t="s">
        <v>22</v>
      </c>
      <c r="F31" s="432"/>
      <c r="G31" s="142"/>
    </row>
    <row r="32" spans="1:17" s="33" customFormat="1" x14ac:dyDescent="0.35">
      <c r="A32" s="88" t="s">
        <v>60</v>
      </c>
      <c r="B32" s="222" t="s">
        <v>464</v>
      </c>
      <c r="C32" s="261">
        <v>0.52569444444444446</v>
      </c>
      <c r="D32" s="261">
        <v>0.77569444444444446</v>
      </c>
      <c r="G32" s="120"/>
    </row>
    <row r="33" spans="1:10" s="33" customFormat="1" x14ac:dyDescent="0.35">
      <c r="A33" s="34" t="s">
        <v>11</v>
      </c>
      <c r="B33" s="86" t="s">
        <v>24</v>
      </c>
      <c r="C33" s="193">
        <v>0.54097222222222219</v>
      </c>
      <c r="D33" s="193">
        <v>0.7909722222222223</v>
      </c>
      <c r="F33" s="432"/>
      <c r="G33" s="142"/>
      <c r="J33" s="54"/>
    </row>
    <row r="34" spans="1:10" s="33" customFormat="1" x14ac:dyDescent="0.35">
      <c r="A34" s="34"/>
      <c r="B34" s="86" t="s">
        <v>25</v>
      </c>
      <c r="C34" s="193">
        <v>0.54236111111111118</v>
      </c>
      <c r="D34" s="193">
        <v>0.79236111111111107</v>
      </c>
      <c r="F34" s="432"/>
      <c r="G34" s="142"/>
    </row>
    <row r="35" spans="1:10" s="33" customFormat="1" x14ac:dyDescent="0.35">
      <c r="A35" s="34"/>
      <c r="B35" s="86" t="s">
        <v>27</v>
      </c>
      <c r="C35" s="193">
        <v>0.5444444444444444</v>
      </c>
      <c r="D35" s="193">
        <v>0.7944444444444444</v>
      </c>
      <c r="F35" s="432"/>
      <c r="G35" s="142"/>
    </row>
    <row r="36" spans="1:10" s="33" customFormat="1" x14ac:dyDescent="0.35">
      <c r="A36" s="34"/>
      <c r="B36" s="86" t="s">
        <v>80</v>
      </c>
      <c r="C36" s="193">
        <v>0.54791666666666672</v>
      </c>
      <c r="D36" s="193">
        <v>0.79791666666666661</v>
      </c>
      <c r="F36" s="432"/>
      <c r="G36" s="142"/>
    </row>
    <row r="37" spans="1:10" s="33" customFormat="1" x14ac:dyDescent="0.35">
      <c r="A37" s="34"/>
      <c r="B37" s="86" t="s">
        <v>81</v>
      </c>
      <c r="C37" s="193">
        <v>0.55069444444444449</v>
      </c>
      <c r="D37" s="193">
        <v>0.80069444444444438</v>
      </c>
      <c r="F37" s="432"/>
      <c r="G37" s="142"/>
    </row>
    <row r="38" spans="1:10" s="33" customFormat="1" x14ac:dyDescent="0.35">
      <c r="A38" s="34"/>
      <c r="B38" s="86" t="s">
        <v>82</v>
      </c>
      <c r="C38" s="193">
        <v>0.55347222222222225</v>
      </c>
      <c r="D38" s="193">
        <v>0.80347222222222225</v>
      </c>
      <c r="F38" s="432"/>
      <c r="G38" s="142"/>
    </row>
    <row r="39" spans="1:10" s="33" customFormat="1" x14ac:dyDescent="0.35">
      <c r="A39" s="62"/>
      <c r="B39" s="97" t="s">
        <v>83</v>
      </c>
      <c r="C39" s="197">
        <v>0.55486111111111114</v>
      </c>
      <c r="D39" s="197">
        <v>0.80486111111111114</v>
      </c>
      <c r="E39" s="54"/>
      <c r="F39" s="432"/>
      <c r="G39" s="142"/>
    </row>
    <row r="40" spans="1:10" s="33" customFormat="1" x14ac:dyDescent="0.35">
      <c r="A40" s="449" t="s">
        <v>18</v>
      </c>
      <c r="B40" s="64" t="s">
        <v>19</v>
      </c>
      <c r="C40" s="38">
        <f>C39-C32</f>
        <v>2.9166666666666674E-2</v>
      </c>
      <c r="D40" s="38">
        <f>D39-D32</f>
        <v>2.9166666666666674E-2</v>
      </c>
      <c r="E40" s="54"/>
      <c r="F40" s="432"/>
      <c r="G40" s="142"/>
    </row>
    <row r="41" spans="1:10" s="33" customFormat="1" x14ac:dyDescent="0.35">
      <c r="A41" s="449"/>
      <c r="B41" s="36" t="s">
        <v>20</v>
      </c>
      <c r="C41" s="429">
        <v>32.200000000000003</v>
      </c>
      <c r="D41" s="429">
        <v>32.200000000000003</v>
      </c>
      <c r="E41" s="54"/>
      <c r="F41" s="432"/>
      <c r="G41" s="142"/>
    </row>
    <row r="42" spans="1:10" x14ac:dyDescent="0.35">
      <c r="F42" s="432"/>
      <c r="G42" s="142"/>
    </row>
    <row r="43" spans="1:10" x14ac:dyDescent="0.35">
      <c r="A43" s="454"/>
      <c r="B43" s="454"/>
      <c r="C43" s="454"/>
      <c r="D43" s="454"/>
    </row>
  </sheetData>
  <mergeCells count="8">
    <mergeCell ref="A40:A41"/>
    <mergeCell ref="A43:D43"/>
    <mergeCell ref="A1:N1"/>
    <mergeCell ref="A2:N2"/>
    <mergeCell ref="A4:N4"/>
    <mergeCell ref="A5:N5"/>
    <mergeCell ref="A22:A23"/>
    <mergeCell ref="A26:C26"/>
  </mergeCells>
  <pageMargins left="0.39370078740157483" right="0.39370078740157483" top="0.78740157480314965" bottom="0.78740157480314965" header="0.39370078740157483" footer="0.39370078740157483"/>
  <pageSetup paperSize="9" scale="64" fitToWidth="0" fitToHeight="0" orientation="landscape" r:id="rId1"/>
  <headerFooter alignWithMargins="0">
    <oddFooter>&amp;R&amp;D&amp;T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8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18.5" style="33" customWidth="1"/>
    <col min="2" max="2" width="55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6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6" ht="20" x14ac:dyDescent="0.4">
      <c r="A2" s="451" t="s">
        <v>1176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6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6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6" x14ac:dyDescent="0.35">
      <c r="A6" s="425"/>
      <c r="B6" s="425"/>
      <c r="C6" s="425"/>
      <c r="D6" s="425"/>
      <c r="E6" s="425"/>
      <c r="F6" s="425"/>
      <c r="G6" s="425"/>
      <c r="H6" s="425"/>
    </row>
    <row r="7" spans="1:16" x14ac:dyDescent="0.35">
      <c r="A7" s="106" t="s">
        <v>4</v>
      </c>
      <c r="B7" s="33" t="s">
        <v>5</v>
      </c>
    </row>
    <row r="8" spans="1:16" x14ac:dyDescent="0.35">
      <c r="A8" s="106"/>
      <c r="B8" s="33" t="s">
        <v>6</v>
      </c>
    </row>
    <row r="9" spans="1:16" x14ac:dyDescent="0.35">
      <c r="A9" s="106"/>
    </row>
    <row r="10" spans="1:16" ht="15.5" x14ac:dyDescent="0.35">
      <c r="A10" s="107" t="s">
        <v>928</v>
      </c>
    </row>
    <row r="11" spans="1:16" ht="15.5" x14ac:dyDescent="0.35">
      <c r="A11" s="107"/>
    </row>
    <row r="12" spans="1:16" ht="15.5" x14ac:dyDescent="0.35">
      <c r="A12" s="111"/>
      <c r="B12" s="112" t="s">
        <v>7</v>
      </c>
      <c r="C12" s="51" t="str">
        <f>"CH22A1"</f>
        <v>CH22A1</v>
      </c>
      <c r="G12" s="432"/>
      <c r="H12" s="432"/>
      <c r="I12" s="432"/>
      <c r="J12" s="432"/>
      <c r="K12" s="432"/>
      <c r="L12" s="432"/>
      <c r="M12" s="432"/>
      <c r="N12" s="432"/>
      <c r="O12" s="432"/>
      <c r="P12" s="432"/>
    </row>
    <row r="13" spans="1:16" ht="15.5" x14ac:dyDescent="0.35">
      <c r="A13" s="113" t="s">
        <v>8</v>
      </c>
      <c r="B13" s="113" t="s">
        <v>9</v>
      </c>
      <c r="C13" s="53" t="s">
        <v>10</v>
      </c>
      <c r="E13" s="432"/>
      <c r="F13" s="142"/>
      <c r="G13" s="432"/>
      <c r="H13" s="432"/>
      <c r="I13" s="432"/>
      <c r="J13" s="432"/>
      <c r="K13" s="432"/>
      <c r="L13" s="432"/>
      <c r="M13" s="432"/>
      <c r="N13" s="432"/>
      <c r="O13" s="432"/>
      <c r="P13" s="432"/>
    </row>
    <row r="14" spans="1:16" x14ac:dyDescent="0.35">
      <c r="A14" s="61" t="s">
        <v>11</v>
      </c>
      <c r="B14" s="61" t="s">
        <v>55</v>
      </c>
      <c r="C14" s="256">
        <v>0.2722222222222222</v>
      </c>
      <c r="D14" s="54"/>
      <c r="E14" s="432"/>
      <c r="F14" s="142"/>
      <c r="G14" s="432"/>
      <c r="H14" s="432"/>
      <c r="I14" s="432"/>
      <c r="J14" s="432"/>
      <c r="K14" s="432"/>
      <c r="L14" s="432"/>
      <c r="M14" s="432"/>
      <c r="N14" s="432"/>
      <c r="O14" s="432"/>
      <c r="P14" s="432"/>
    </row>
    <row r="15" spans="1:16" x14ac:dyDescent="0.35">
      <c r="A15" s="34"/>
      <c r="B15" s="34" t="s">
        <v>54</v>
      </c>
      <c r="C15" s="193">
        <v>0.27361111111111108</v>
      </c>
      <c r="D15" s="428"/>
      <c r="E15" s="432"/>
      <c r="F15" s="142"/>
      <c r="G15" s="432"/>
      <c r="H15" s="432"/>
      <c r="I15" s="432"/>
      <c r="J15" s="432"/>
      <c r="K15" s="432"/>
      <c r="L15" s="432"/>
      <c r="M15" s="432"/>
      <c r="N15" s="432"/>
      <c r="O15" s="432"/>
      <c r="P15" s="432"/>
    </row>
    <row r="16" spans="1:16" x14ac:dyDescent="0.35">
      <c r="A16" s="34"/>
      <c r="B16" s="34" t="s">
        <v>53</v>
      </c>
      <c r="C16" s="193">
        <v>0.27708333333333335</v>
      </c>
      <c r="D16" s="428"/>
      <c r="E16" s="432"/>
      <c r="F16" s="142"/>
      <c r="G16" s="432"/>
      <c r="H16" s="432"/>
      <c r="I16" s="432"/>
      <c r="J16" s="432"/>
      <c r="K16" s="432"/>
      <c r="L16" s="432"/>
      <c r="M16" s="432"/>
      <c r="N16" s="432"/>
      <c r="O16" s="432"/>
      <c r="P16" s="432"/>
    </row>
    <row r="17" spans="1:16" x14ac:dyDescent="0.35">
      <c r="A17" s="34"/>
      <c r="B17" s="34" t="s">
        <v>37</v>
      </c>
      <c r="C17" s="193">
        <v>0.28055555555555556</v>
      </c>
      <c r="D17" s="428"/>
      <c r="E17" s="432"/>
      <c r="F17" s="142"/>
      <c r="G17" s="432"/>
      <c r="H17" s="432"/>
      <c r="I17" s="432"/>
      <c r="J17" s="432"/>
      <c r="K17" s="432"/>
      <c r="L17" s="432"/>
      <c r="M17" s="432"/>
      <c r="N17" s="432"/>
      <c r="O17" s="432"/>
      <c r="P17" s="432"/>
    </row>
    <row r="18" spans="1:16" x14ac:dyDescent="0.35">
      <c r="A18" s="34"/>
      <c r="B18" s="34" t="s">
        <v>35</v>
      </c>
      <c r="C18" s="193">
        <v>0.28333333333333333</v>
      </c>
      <c r="D18" s="428"/>
      <c r="E18" s="432"/>
      <c r="F18" s="142"/>
      <c r="G18" s="432"/>
      <c r="H18" s="432"/>
      <c r="I18" s="432"/>
      <c r="J18" s="432"/>
      <c r="K18" s="432"/>
      <c r="L18" s="432"/>
      <c r="M18" s="432"/>
      <c r="N18" s="432"/>
      <c r="O18" s="432"/>
      <c r="P18" s="432"/>
    </row>
    <row r="19" spans="1:16" x14ac:dyDescent="0.35">
      <c r="A19" s="34"/>
      <c r="B19" s="34" t="s">
        <v>33</v>
      </c>
      <c r="C19" s="193">
        <v>0.28680555555555554</v>
      </c>
      <c r="D19" s="428"/>
      <c r="E19" s="432"/>
      <c r="F19" s="142"/>
      <c r="G19" s="432"/>
      <c r="H19" s="432"/>
      <c r="I19" s="432"/>
      <c r="J19" s="432"/>
      <c r="K19" s="432"/>
      <c r="L19" s="432"/>
      <c r="M19" s="432"/>
      <c r="N19" s="432"/>
      <c r="O19" s="432"/>
      <c r="P19" s="432"/>
    </row>
    <row r="20" spans="1:16" x14ac:dyDescent="0.35">
      <c r="A20" s="34"/>
      <c r="B20" s="34" t="s">
        <v>34</v>
      </c>
      <c r="C20" s="193">
        <v>0.28819444444444448</v>
      </c>
      <c r="D20" s="428"/>
      <c r="E20" s="432"/>
      <c r="F20" s="142"/>
      <c r="G20" s="432"/>
      <c r="H20" s="432"/>
      <c r="I20" s="432"/>
      <c r="J20" s="432"/>
      <c r="K20" s="432"/>
      <c r="L20" s="432"/>
      <c r="M20" s="432"/>
      <c r="N20" s="432"/>
      <c r="O20" s="432"/>
      <c r="P20" s="432"/>
    </row>
    <row r="21" spans="1:16" x14ac:dyDescent="0.35">
      <c r="A21" s="34"/>
      <c r="B21" s="34" t="s">
        <v>566</v>
      </c>
      <c r="C21" s="193">
        <v>0.28958333333333336</v>
      </c>
      <c r="D21" s="428"/>
      <c r="E21" s="432"/>
      <c r="F21" s="142"/>
      <c r="G21" s="432"/>
      <c r="H21" s="432"/>
      <c r="I21" s="432"/>
      <c r="J21" s="432"/>
      <c r="K21" s="432"/>
      <c r="L21" s="432"/>
      <c r="M21" s="432"/>
      <c r="N21" s="432"/>
      <c r="O21" s="432"/>
      <c r="P21" s="432"/>
    </row>
    <row r="22" spans="1:16" x14ac:dyDescent="0.35">
      <c r="A22" s="34"/>
      <c r="B22" s="34" t="s">
        <v>32</v>
      </c>
      <c r="C22" s="193">
        <v>0.29236111111111113</v>
      </c>
      <c r="D22" s="428"/>
      <c r="E22" s="432"/>
      <c r="F22" s="142"/>
      <c r="G22" s="432"/>
      <c r="H22" s="432"/>
      <c r="I22" s="432"/>
      <c r="J22" s="432"/>
      <c r="K22" s="432"/>
      <c r="L22" s="432"/>
      <c r="M22" s="432"/>
      <c r="N22" s="432"/>
      <c r="O22" s="432"/>
      <c r="P22" s="432"/>
    </row>
    <row r="23" spans="1:16" s="33" customFormat="1" x14ac:dyDescent="0.35">
      <c r="A23" s="194" t="s">
        <v>60</v>
      </c>
      <c r="B23" s="194" t="s">
        <v>465</v>
      </c>
      <c r="C23" s="262">
        <v>0.2986111111111111</v>
      </c>
      <c r="D23" s="428"/>
      <c r="E23" s="432"/>
      <c r="F23" s="142"/>
      <c r="G23" s="432"/>
      <c r="H23" s="432"/>
      <c r="I23" s="432"/>
      <c r="J23" s="432"/>
      <c r="K23" s="432"/>
      <c r="L23" s="432"/>
      <c r="M23" s="432"/>
      <c r="N23" s="432"/>
      <c r="O23" s="432"/>
      <c r="P23" s="432"/>
    </row>
    <row r="24" spans="1:16" s="33" customFormat="1" x14ac:dyDescent="0.35">
      <c r="A24" s="460" t="s">
        <v>18</v>
      </c>
      <c r="B24" s="144" t="s">
        <v>19</v>
      </c>
      <c r="C24" s="263">
        <f>C23-C14</f>
        <v>2.6388888888888906E-2</v>
      </c>
      <c r="D24" s="428"/>
      <c r="E24" s="432"/>
      <c r="F24" s="142"/>
    </row>
    <row r="25" spans="1:16" s="33" customFormat="1" x14ac:dyDescent="0.35">
      <c r="A25" s="449"/>
      <c r="B25" s="44" t="s">
        <v>20</v>
      </c>
      <c r="C25" s="429">
        <v>19.5</v>
      </c>
      <c r="D25" s="428"/>
      <c r="E25" s="432"/>
      <c r="F25" s="142"/>
      <c r="G25" s="432"/>
      <c r="H25" s="432"/>
      <c r="I25" s="432"/>
      <c r="J25" s="432"/>
      <c r="K25" s="432"/>
      <c r="L25" s="432"/>
      <c r="M25" s="432"/>
      <c r="N25" s="432"/>
      <c r="O25" s="432"/>
      <c r="P25" s="432"/>
    </row>
    <row r="26" spans="1:16" s="33" customFormat="1" x14ac:dyDescent="0.35">
      <c r="E26" s="432"/>
      <c r="F26" s="142"/>
    </row>
    <row r="27" spans="1:16" s="33" customFormat="1" x14ac:dyDescent="0.35">
      <c r="A27" s="116" t="s">
        <v>72</v>
      </c>
    </row>
    <row r="28" spans="1:16" s="33" customFormat="1" ht="29.25" customHeight="1" x14ac:dyDescent="0.35">
      <c r="A28" s="454" t="s">
        <v>76</v>
      </c>
      <c r="B28" s="454"/>
      <c r="C28" s="454"/>
    </row>
    <row r="29" spans="1:16" s="33" customFormat="1" x14ac:dyDescent="0.35"/>
    <row r="30" spans="1:16" s="33" customFormat="1" ht="15.5" x14ac:dyDescent="0.35">
      <c r="A30" s="107" t="s">
        <v>929</v>
      </c>
    </row>
    <row r="31" spans="1:16" s="33" customFormat="1" x14ac:dyDescent="0.35"/>
    <row r="32" spans="1:16" s="33" customFormat="1" ht="15.5" x14ac:dyDescent="0.35">
      <c r="A32" s="111"/>
      <c r="B32" s="145" t="s">
        <v>7</v>
      </c>
      <c r="C32" s="147" t="str">
        <f>"CH22R1"</f>
        <v>CH22R1</v>
      </c>
      <c r="D32" s="148" t="str">
        <f>"CH22R1"</f>
        <v>CH22R1</v>
      </c>
    </row>
    <row r="33" spans="1:7" s="33" customFormat="1" ht="15.5" x14ac:dyDescent="0.35">
      <c r="A33" s="113" t="s">
        <v>8</v>
      </c>
      <c r="B33" s="149" t="s">
        <v>9</v>
      </c>
      <c r="C33" s="150" t="s">
        <v>21</v>
      </c>
      <c r="D33" s="151" t="s">
        <v>22</v>
      </c>
      <c r="F33" s="432"/>
      <c r="G33" s="142"/>
    </row>
    <row r="34" spans="1:7" s="33" customFormat="1" x14ac:dyDescent="0.35">
      <c r="A34" s="195" t="s">
        <v>60</v>
      </c>
      <c r="B34" s="196" t="s">
        <v>466</v>
      </c>
      <c r="C34" s="262">
        <v>0.52569444444444446</v>
      </c>
      <c r="D34" s="262">
        <v>0.77569444444444446</v>
      </c>
      <c r="F34" s="432"/>
      <c r="G34" s="142"/>
    </row>
    <row r="35" spans="1:7" s="33" customFormat="1" x14ac:dyDescent="0.35">
      <c r="A35" s="34" t="s">
        <v>11</v>
      </c>
      <c r="B35" s="34" t="s">
        <v>32</v>
      </c>
      <c r="C35" s="193">
        <v>0.53194444444444444</v>
      </c>
      <c r="D35" s="193">
        <v>0.78194444444444444</v>
      </c>
      <c r="F35" s="432"/>
      <c r="G35" s="142"/>
    </row>
    <row r="36" spans="1:7" s="33" customFormat="1" x14ac:dyDescent="0.35">
      <c r="A36" s="34"/>
      <c r="B36" s="34" t="s">
        <v>566</v>
      </c>
      <c r="C36" s="193">
        <v>0.53541666666666665</v>
      </c>
      <c r="D36" s="193">
        <v>0.78541666666666676</v>
      </c>
      <c r="F36" s="432"/>
      <c r="G36" s="142"/>
    </row>
    <row r="37" spans="1:7" s="33" customFormat="1" x14ac:dyDescent="0.35">
      <c r="A37" s="34"/>
      <c r="B37" s="34" t="s">
        <v>33</v>
      </c>
      <c r="C37" s="193">
        <v>0.53749999999999998</v>
      </c>
      <c r="D37" s="193">
        <v>0.78749999999999998</v>
      </c>
      <c r="F37" s="432"/>
      <c r="G37" s="142"/>
    </row>
    <row r="38" spans="1:7" s="33" customFormat="1" x14ac:dyDescent="0.35">
      <c r="A38" s="34"/>
      <c r="B38" s="34" t="s">
        <v>34</v>
      </c>
      <c r="C38" s="193">
        <v>0.53888888888888886</v>
      </c>
      <c r="D38" s="193">
        <v>0.78888888888888886</v>
      </c>
      <c r="F38" s="432"/>
      <c r="G38" s="142"/>
    </row>
    <row r="39" spans="1:7" s="33" customFormat="1" x14ac:dyDescent="0.35">
      <c r="A39" s="34"/>
      <c r="B39" s="34" t="s">
        <v>35</v>
      </c>
      <c r="C39" s="193">
        <v>0.54097222222222219</v>
      </c>
      <c r="D39" s="193">
        <v>0.7909722222222223</v>
      </c>
      <c r="F39" s="432"/>
      <c r="G39" s="142"/>
    </row>
    <row r="40" spans="1:7" s="33" customFormat="1" x14ac:dyDescent="0.35">
      <c r="A40" s="34"/>
      <c r="B40" s="34" t="s">
        <v>37</v>
      </c>
      <c r="C40" s="193">
        <v>0.5444444444444444</v>
      </c>
      <c r="D40" s="193">
        <v>0.7944444444444444</v>
      </c>
      <c r="F40" s="432"/>
      <c r="G40" s="142"/>
    </row>
    <row r="41" spans="1:7" s="33" customFormat="1" x14ac:dyDescent="0.35">
      <c r="A41" s="34"/>
      <c r="B41" s="34" t="s">
        <v>53</v>
      </c>
      <c r="C41" s="193">
        <v>0.54791666666666672</v>
      </c>
      <c r="D41" s="193">
        <v>0.79791666666666661</v>
      </c>
      <c r="F41" s="432"/>
      <c r="G41" s="142"/>
    </row>
    <row r="42" spans="1:7" s="33" customFormat="1" x14ac:dyDescent="0.35">
      <c r="A42" s="34"/>
      <c r="B42" s="34" t="s">
        <v>54</v>
      </c>
      <c r="C42" s="193">
        <v>0.55138888888888882</v>
      </c>
      <c r="D42" s="193">
        <v>0.80138888888888893</v>
      </c>
      <c r="F42" s="432"/>
      <c r="G42" s="142"/>
    </row>
    <row r="43" spans="1:7" s="33" customFormat="1" x14ac:dyDescent="0.35">
      <c r="A43" s="62"/>
      <c r="B43" s="62" t="s">
        <v>55</v>
      </c>
      <c r="C43" s="197">
        <v>0.55208333333333337</v>
      </c>
      <c r="D43" s="197">
        <v>0.80208333333333337</v>
      </c>
      <c r="E43" s="54"/>
      <c r="F43" s="432"/>
      <c r="G43" s="142"/>
    </row>
    <row r="44" spans="1:7" s="33" customFormat="1" x14ac:dyDescent="0.35">
      <c r="A44" s="449" t="s">
        <v>18</v>
      </c>
      <c r="B44" s="44" t="s">
        <v>19</v>
      </c>
      <c r="C44" s="255">
        <f>C43-C34</f>
        <v>2.6388888888888906E-2</v>
      </c>
      <c r="D44" s="255">
        <f>D43-D34</f>
        <v>2.6388888888888906E-2</v>
      </c>
      <c r="F44" s="432"/>
      <c r="G44" s="142"/>
    </row>
    <row r="45" spans="1:7" s="33" customFormat="1" x14ac:dyDescent="0.35">
      <c r="A45" s="449"/>
      <c r="B45" s="36" t="s">
        <v>20</v>
      </c>
      <c r="C45" s="423">
        <v>19.8</v>
      </c>
      <c r="D45" s="423">
        <v>19.8</v>
      </c>
      <c r="F45" s="432"/>
      <c r="G45" s="142"/>
    </row>
    <row r="46" spans="1:7" s="33" customFormat="1" x14ac:dyDescent="0.35"/>
    <row r="47" spans="1:7" s="33" customFormat="1" x14ac:dyDescent="0.35">
      <c r="A47" s="116" t="s">
        <v>72</v>
      </c>
    </row>
    <row r="48" spans="1:7" s="33" customFormat="1" ht="15" customHeight="1" x14ac:dyDescent="0.35">
      <c r="A48" s="454" t="s">
        <v>79</v>
      </c>
      <c r="B48" s="454"/>
      <c r="C48" s="454"/>
      <c r="D48" s="454"/>
    </row>
  </sheetData>
  <mergeCells count="8">
    <mergeCell ref="A44:A45"/>
    <mergeCell ref="A48:D48"/>
    <mergeCell ref="A1:N1"/>
    <mergeCell ref="A2:N2"/>
    <mergeCell ref="A4:N4"/>
    <mergeCell ref="A5:N5"/>
    <mergeCell ref="A24:A25"/>
    <mergeCell ref="A28:C28"/>
  </mergeCells>
  <pageMargins left="0.39370078740157483" right="0.39370078740157483" top="0.78740157480314965" bottom="0.78740157480314965" header="0.39370078740157483" footer="0.39370078740157483"/>
  <pageSetup paperSize="9" scale="66" fitToWidth="0" orientation="landscape" r:id="rId1"/>
  <headerFooter alignWithMargins="0">
    <oddFooter>&amp;R&amp;D&amp;T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51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1.5" style="33" customWidth="1"/>
    <col min="2" max="2" width="48.58203125" style="33" customWidth="1"/>
    <col min="3" max="4" width="8.08203125" style="33" customWidth="1"/>
    <col min="5" max="5" width="9.08203125" style="33" customWidth="1"/>
    <col min="6" max="1025" width="7.83203125" style="33" customWidth="1"/>
    <col min="1026" max="1026" width="11.08203125" style="103" customWidth="1"/>
    <col min="1027" max="16384" width="10.58203125" style="103"/>
  </cols>
  <sheetData>
    <row r="1" spans="1:19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9" ht="20" x14ac:dyDescent="0.4">
      <c r="A2" s="451" t="s">
        <v>1177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4" spans="1:19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9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9" x14ac:dyDescent="0.35">
      <c r="A6" s="425"/>
      <c r="B6" s="425"/>
      <c r="C6" s="425"/>
      <c r="D6" s="425"/>
      <c r="E6" s="425"/>
      <c r="F6" s="425"/>
      <c r="G6" s="425"/>
      <c r="H6" s="425"/>
      <c r="I6" s="425"/>
    </row>
    <row r="7" spans="1:19" x14ac:dyDescent="0.35">
      <c r="A7" s="106" t="s">
        <v>4</v>
      </c>
      <c r="B7" s="33" t="s">
        <v>5</v>
      </c>
    </row>
    <row r="8" spans="1:19" x14ac:dyDescent="0.35">
      <c r="A8" s="106"/>
      <c r="B8" s="33" t="s">
        <v>6</v>
      </c>
    </row>
    <row r="9" spans="1:19" x14ac:dyDescent="0.35">
      <c r="A9" s="106"/>
    </row>
    <row r="10" spans="1:19" ht="15.5" x14ac:dyDescent="0.35">
      <c r="A10" s="107" t="s">
        <v>921</v>
      </c>
      <c r="E10" s="60"/>
    </row>
    <row r="11" spans="1:19" ht="15.5" x14ac:dyDescent="0.35">
      <c r="A11" s="107"/>
      <c r="E11" s="60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</row>
    <row r="12" spans="1:19" ht="15.5" x14ac:dyDescent="0.35">
      <c r="A12" s="111"/>
      <c r="B12" s="112" t="s">
        <v>7</v>
      </c>
      <c r="C12" s="141" t="str">
        <f>"CH30A1"</f>
        <v>CH30A1</v>
      </c>
      <c r="E12" s="60"/>
    </row>
    <row r="13" spans="1:19" s="33" customFormat="1" ht="15.5" x14ac:dyDescent="0.35">
      <c r="A13" s="170" t="s">
        <v>8</v>
      </c>
      <c r="B13" s="170" t="s">
        <v>9</v>
      </c>
      <c r="C13" s="173" t="s">
        <v>10</v>
      </c>
      <c r="E13" s="209"/>
    </row>
    <row r="14" spans="1:19" s="33" customFormat="1" x14ac:dyDescent="0.35">
      <c r="A14" s="86" t="s">
        <v>11</v>
      </c>
      <c r="B14" s="39" t="s">
        <v>85</v>
      </c>
      <c r="C14" s="80">
        <v>0.26527777777777778</v>
      </c>
      <c r="D14" s="431"/>
      <c r="E14" s="209"/>
      <c r="H14" s="431"/>
      <c r="I14" s="427"/>
      <c r="J14" s="209"/>
      <c r="K14" s="209"/>
      <c r="L14" s="209"/>
      <c r="M14" s="209"/>
      <c r="N14" s="209"/>
      <c r="O14" s="209"/>
      <c r="P14" s="209"/>
      <c r="Q14" s="209"/>
      <c r="R14" s="209"/>
      <c r="S14" s="209"/>
    </row>
    <row r="15" spans="1:19" s="33" customFormat="1" x14ac:dyDescent="0.35">
      <c r="A15" s="86"/>
      <c r="B15" s="39" t="s">
        <v>29</v>
      </c>
      <c r="C15" s="80">
        <v>0.26874999999999999</v>
      </c>
      <c r="D15" s="431"/>
      <c r="E15" s="210"/>
      <c r="H15" s="431"/>
      <c r="I15" s="427"/>
      <c r="J15" s="209"/>
      <c r="K15" s="209"/>
      <c r="L15" s="209"/>
      <c r="M15" s="209"/>
      <c r="N15" s="209"/>
      <c r="O15" s="209"/>
      <c r="P15" s="209"/>
      <c r="Q15" s="209"/>
      <c r="R15" s="209"/>
      <c r="S15" s="209"/>
    </row>
    <row r="16" spans="1:19" s="33" customFormat="1" x14ac:dyDescent="0.35">
      <c r="A16" s="86"/>
      <c r="B16" s="39" t="s">
        <v>31</v>
      </c>
      <c r="C16" s="80">
        <v>0.27083333333333331</v>
      </c>
      <c r="D16" s="431"/>
      <c r="E16" s="210"/>
      <c r="H16" s="431"/>
      <c r="I16" s="427"/>
      <c r="J16" s="209"/>
      <c r="K16" s="209"/>
      <c r="L16" s="209"/>
      <c r="M16" s="209"/>
      <c r="N16" s="209"/>
      <c r="O16" s="209"/>
      <c r="P16" s="209"/>
      <c r="Q16" s="209"/>
      <c r="R16" s="209"/>
      <c r="S16" s="209"/>
    </row>
    <row r="17" spans="1:19" s="33" customFormat="1" x14ac:dyDescent="0.35">
      <c r="A17" s="86"/>
      <c r="B17" s="39" t="s">
        <v>381</v>
      </c>
      <c r="C17" s="80">
        <v>0.27430555555555552</v>
      </c>
      <c r="D17" s="431"/>
      <c r="E17" s="210"/>
      <c r="H17" s="431"/>
      <c r="I17" s="427"/>
      <c r="J17" s="209"/>
      <c r="K17" s="209"/>
      <c r="L17" s="209"/>
      <c r="M17" s="209"/>
      <c r="N17" s="209"/>
      <c r="O17" s="209"/>
      <c r="P17" s="209"/>
      <c r="Q17" s="209"/>
      <c r="R17" s="209"/>
      <c r="S17" s="209"/>
    </row>
    <row r="18" spans="1:19" s="33" customFormat="1" x14ac:dyDescent="0.35">
      <c r="A18" s="86" t="s">
        <v>11</v>
      </c>
      <c r="B18" s="39" t="s">
        <v>91</v>
      </c>
      <c r="C18" s="80">
        <v>0.27847222222222223</v>
      </c>
      <c r="D18" s="431"/>
      <c r="E18" s="210"/>
      <c r="H18" s="431"/>
      <c r="I18" s="427"/>
      <c r="J18" s="432"/>
      <c r="K18" s="432"/>
      <c r="L18" s="432"/>
      <c r="M18" s="432"/>
      <c r="N18" s="432"/>
      <c r="O18" s="432"/>
      <c r="P18" s="432"/>
      <c r="Q18" s="432"/>
      <c r="R18" s="432"/>
      <c r="S18" s="432"/>
    </row>
    <row r="19" spans="1:19" s="33" customFormat="1" x14ac:dyDescent="0.35">
      <c r="A19" s="86"/>
      <c r="B19" s="39" t="s">
        <v>419</v>
      </c>
      <c r="C19" s="80">
        <v>0.28194444444444444</v>
      </c>
      <c r="D19" s="431"/>
      <c r="E19" s="210"/>
      <c r="H19" s="431"/>
      <c r="I19" s="427"/>
      <c r="J19" s="432"/>
      <c r="K19" s="432"/>
      <c r="L19" s="432"/>
      <c r="M19" s="432"/>
      <c r="N19" s="432"/>
      <c r="O19" s="432"/>
      <c r="P19" s="432"/>
      <c r="Q19" s="432"/>
      <c r="R19" s="432"/>
      <c r="S19" s="432"/>
    </row>
    <row r="20" spans="1:19" s="33" customFormat="1" x14ac:dyDescent="0.35">
      <c r="A20" s="86"/>
      <c r="B20" s="39" t="s">
        <v>90</v>
      </c>
      <c r="C20" s="80">
        <v>0.28402777777777777</v>
      </c>
      <c r="D20" s="431"/>
      <c r="E20" s="210"/>
      <c r="H20" s="431"/>
      <c r="I20" s="427"/>
      <c r="J20" s="432"/>
      <c r="K20" s="432"/>
      <c r="L20" s="432"/>
      <c r="M20" s="432"/>
      <c r="N20" s="432"/>
      <c r="O20" s="432"/>
      <c r="P20" s="432"/>
      <c r="Q20" s="432"/>
      <c r="R20" s="432"/>
      <c r="S20" s="432"/>
    </row>
    <row r="21" spans="1:19" s="33" customFormat="1" x14ac:dyDescent="0.35">
      <c r="A21" s="86"/>
      <c r="B21" s="198" t="s">
        <v>86</v>
      </c>
      <c r="C21" s="80">
        <v>0.2951388888888889</v>
      </c>
      <c r="D21" s="431"/>
      <c r="E21" s="210"/>
      <c r="H21" s="431"/>
      <c r="I21" s="427"/>
      <c r="J21" s="432"/>
      <c r="K21" s="432"/>
      <c r="L21" s="432"/>
      <c r="M21" s="432"/>
      <c r="N21" s="432"/>
      <c r="O21" s="432"/>
      <c r="P21" s="432"/>
      <c r="Q21" s="432"/>
      <c r="R21" s="432"/>
      <c r="S21" s="432"/>
    </row>
    <row r="22" spans="1:19" s="33" customFormat="1" ht="16.5" x14ac:dyDescent="0.35">
      <c r="A22" s="87" t="s">
        <v>60</v>
      </c>
      <c r="B22" s="81" t="s">
        <v>458</v>
      </c>
      <c r="C22" s="250">
        <v>0.2986111111111111</v>
      </c>
      <c r="D22" s="125"/>
      <c r="E22" s="209"/>
      <c r="H22" s="431"/>
      <c r="I22" s="427"/>
      <c r="J22" s="432"/>
      <c r="K22" s="432"/>
      <c r="L22" s="432"/>
      <c r="M22" s="432"/>
      <c r="N22" s="432"/>
      <c r="O22" s="432"/>
      <c r="P22" s="432"/>
      <c r="Q22" s="432"/>
      <c r="R22" s="432"/>
      <c r="S22" s="432"/>
    </row>
    <row r="23" spans="1:19" s="33" customFormat="1" x14ac:dyDescent="0.35">
      <c r="A23" s="461" t="s">
        <v>18</v>
      </c>
      <c r="B23" s="295" t="s">
        <v>19</v>
      </c>
      <c r="C23" s="307">
        <f>C22-C14</f>
        <v>3.3333333333333326E-2</v>
      </c>
      <c r="E23" s="209"/>
      <c r="H23" s="431"/>
      <c r="I23" s="427"/>
      <c r="J23" s="432"/>
      <c r="K23" s="432"/>
      <c r="L23" s="432"/>
      <c r="M23" s="432"/>
      <c r="N23" s="432"/>
      <c r="O23" s="432"/>
      <c r="P23" s="432"/>
      <c r="Q23" s="432"/>
      <c r="R23" s="432"/>
      <c r="S23" s="432"/>
    </row>
    <row r="24" spans="1:19" s="33" customFormat="1" x14ac:dyDescent="0.35">
      <c r="A24" s="462"/>
      <c r="B24" s="296" t="s">
        <v>20</v>
      </c>
      <c r="C24" s="92">
        <v>28.7</v>
      </c>
      <c r="E24" s="209"/>
      <c r="H24" s="431"/>
      <c r="I24" s="427"/>
      <c r="J24" s="432"/>
      <c r="K24" s="432"/>
      <c r="L24" s="432"/>
      <c r="M24" s="432"/>
      <c r="N24" s="432"/>
      <c r="O24" s="432"/>
      <c r="P24" s="432"/>
      <c r="Q24" s="432"/>
      <c r="R24" s="432"/>
      <c r="S24" s="432"/>
    </row>
    <row r="25" spans="1:19" s="33" customFormat="1" x14ac:dyDescent="0.35">
      <c r="E25" s="432"/>
      <c r="H25" s="431"/>
      <c r="I25" s="427"/>
      <c r="J25" s="432"/>
      <c r="K25" s="432"/>
      <c r="L25" s="432"/>
      <c r="M25" s="432"/>
      <c r="N25" s="432"/>
      <c r="O25" s="432"/>
      <c r="P25" s="432"/>
      <c r="Q25" s="432"/>
      <c r="R25" s="432"/>
      <c r="S25" s="432"/>
    </row>
    <row r="26" spans="1:19" s="33" customFormat="1" x14ac:dyDescent="0.35">
      <c r="A26" s="116" t="s">
        <v>72</v>
      </c>
      <c r="H26" s="432"/>
      <c r="I26" s="432"/>
      <c r="J26" s="432"/>
      <c r="K26" s="432"/>
      <c r="L26" s="432"/>
      <c r="M26" s="432"/>
      <c r="N26" s="432"/>
      <c r="O26" s="432"/>
      <c r="P26" s="432"/>
      <c r="Q26" s="432"/>
    </row>
    <row r="27" spans="1:19" s="33" customFormat="1" ht="15" customHeight="1" x14ac:dyDescent="0.35">
      <c r="A27" s="454" t="s">
        <v>73</v>
      </c>
      <c r="B27" s="454"/>
      <c r="C27" s="454"/>
    </row>
    <row r="28" spans="1:19" s="33" customFormat="1" ht="14.5" customHeight="1" x14ac:dyDescent="0.35">
      <c r="A28" s="454" t="s">
        <v>87</v>
      </c>
      <c r="B28" s="454"/>
      <c r="C28" s="454"/>
      <c r="D28" s="454"/>
      <c r="E28" s="432"/>
      <c r="F28" s="432"/>
      <c r="G28" s="432"/>
      <c r="H28" s="432"/>
      <c r="I28" s="432"/>
      <c r="J28" s="432"/>
      <c r="K28" s="432"/>
      <c r="L28" s="432"/>
      <c r="M28" s="432"/>
      <c r="N28" s="432"/>
      <c r="O28" s="432"/>
    </row>
    <row r="29" spans="1:19" s="33" customFormat="1" x14ac:dyDescent="0.35"/>
    <row r="30" spans="1:19" s="33" customFormat="1" x14ac:dyDescent="0.35">
      <c r="B30" s="75"/>
    </row>
    <row r="31" spans="1:19" s="33" customFormat="1" x14ac:dyDescent="0.35"/>
    <row r="32" spans="1:19" s="33" customFormat="1" x14ac:dyDescent="0.35"/>
    <row r="33" spans="1:9" s="33" customFormat="1" ht="15.5" x14ac:dyDescent="0.35">
      <c r="A33" s="107" t="s">
        <v>922</v>
      </c>
    </row>
    <row r="34" spans="1:9" s="33" customFormat="1" x14ac:dyDescent="0.35"/>
    <row r="35" spans="1:9" s="33" customFormat="1" ht="15.5" x14ac:dyDescent="0.35">
      <c r="A35" s="168"/>
      <c r="B35" s="169" t="s">
        <v>7</v>
      </c>
      <c r="C35" s="213" t="s">
        <v>923</v>
      </c>
      <c r="D35" s="141" t="s">
        <v>923</v>
      </c>
      <c r="F35" s="463"/>
      <c r="G35" s="463"/>
      <c r="H35" s="432"/>
      <c r="I35" s="432"/>
    </row>
    <row r="36" spans="1:9" s="33" customFormat="1" ht="15.5" x14ac:dyDescent="0.35">
      <c r="A36" s="149" t="s">
        <v>8</v>
      </c>
      <c r="B36" s="170" t="s">
        <v>9</v>
      </c>
      <c r="C36" s="266" t="s">
        <v>21</v>
      </c>
      <c r="D36" s="173" t="s">
        <v>22</v>
      </c>
      <c r="E36" s="75"/>
      <c r="F36" s="463"/>
      <c r="G36" s="463"/>
      <c r="H36" s="432"/>
      <c r="I36" s="432"/>
    </row>
    <row r="37" spans="1:9" s="33" customFormat="1" ht="16.5" x14ac:dyDescent="0.35">
      <c r="A37" s="81" t="s">
        <v>60</v>
      </c>
      <c r="B37" s="87" t="s">
        <v>458</v>
      </c>
      <c r="C37" s="250">
        <v>0.52430555555555558</v>
      </c>
      <c r="D37" s="250">
        <v>0.77430555555555547</v>
      </c>
      <c r="E37" s="205"/>
      <c r="F37" s="218"/>
      <c r="G37" s="60"/>
      <c r="H37" s="431"/>
      <c r="I37" s="427"/>
    </row>
    <row r="38" spans="1:9" s="33" customFormat="1" x14ac:dyDescent="0.35">
      <c r="A38" s="39"/>
      <c r="B38" s="174" t="s">
        <v>88</v>
      </c>
      <c r="C38" s="80">
        <v>0.53125</v>
      </c>
      <c r="D38" s="80">
        <v>0.78125</v>
      </c>
      <c r="E38" s="205"/>
      <c r="F38" s="218"/>
      <c r="G38" s="219"/>
      <c r="H38" s="431"/>
      <c r="I38" s="427"/>
    </row>
    <row r="39" spans="1:9" s="33" customFormat="1" x14ac:dyDescent="0.35">
      <c r="A39" s="39" t="s">
        <v>11</v>
      </c>
      <c r="B39" s="86" t="s">
        <v>91</v>
      </c>
      <c r="C39" s="80">
        <v>0.53472222222222221</v>
      </c>
      <c r="D39" s="80">
        <v>0.78472222222222221</v>
      </c>
      <c r="E39" s="205"/>
      <c r="F39" s="218"/>
      <c r="G39" s="220"/>
      <c r="H39" s="431"/>
      <c r="I39" s="427"/>
    </row>
    <row r="40" spans="1:9" s="33" customFormat="1" x14ac:dyDescent="0.35">
      <c r="A40" s="39"/>
      <c r="B40" s="86" t="s">
        <v>30</v>
      </c>
      <c r="C40" s="80">
        <v>0.53749999999999998</v>
      </c>
      <c r="D40" s="80">
        <v>0.78749999999999998</v>
      </c>
      <c r="E40" s="205"/>
      <c r="F40" s="218"/>
      <c r="G40" s="220"/>
      <c r="H40" s="431"/>
      <c r="I40" s="427"/>
    </row>
    <row r="41" spans="1:9" s="33" customFormat="1" x14ac:dyDescent="0.35">
      <c r="A41" s="39"/>
      <c r="B41" s="39" t="s">
        <v>381</v>
      </c>
      <c r="C41" s="80">
        <v>0.53888888888888886</v>
      </c>
      <c r="D41" s="80">
        <v>0.78888888888888886</v>
      </c>
      <c r="E41" s="205"/>
      <c r="F41" s="218"/>
      <c r="G41" s="219"/>
      <c r="H41" s="431"/>
      <c r="I41" s="427"/>
    </row>
    <row r="42" spans="1:9" s="33" customFormat="1" x14ac:dyDescent="0.35">
      <c r="A42" s="39"/>
      <c r="B42" s="86" t="s">
        <v>90</v>
      </c>
      <c r="C42" s="80">
        <v>0.54166666666666663</v>
      </c>
      <c r="D42" s="80">
        <v>0.79166666666666663</v>
      </c>
      <c r="E42" s="431"/>
      <c r="F42" s="210"/>
      <c r="G42" s="220"/>
      <c r="H42" s="431"/>
      <c r="I42" s="427"/>
    </row>
    <row r="43" spans="1:9" s="33" customFormat="1" x14ac:dyDescent="0.35">
      <c r="A43" s="39"/>
      <c r="B43" s="86" t="s">
        <v>85</v>
      </c>
      <c r="C43" s="80">
        <v>0.55069444444444449</v>
      </c>
      <c r="D43" s="80">
        <v>0.80069444444444438</v>
      </c>
      <c r="E43" s="431"/>
      <c r="F43" s="210"/>
      <c r="G43" s="220"/>
      <c r="H43" s="431"/>
      <c r="I43" s="427"/>
    </row>
    <row r="44" spans="1:9" s="33" customFormat="1" x14ac:dyDescent="0.35">
      <c r="A44" s="39"/>
      <c r="B44" s="86" t="s">
        <v>29</v>
      </c>
      <c r="C44" s="80">
        <v>0.55486111111111114</v>
      </c>
      <c r="D44" s="80">
        <v>0.80486111111111114</v>
      </c>
      <c r="E44" s="431"/>
      <c r="F44" s="210"/>
      <c r="G44" s="219"/>
      <c r="H44" s="431"/>
      <c r="I44" s="427"/>
    </row>
    <row r="45" spans="1:9" s="33" customFormat="1" x14ac:dyDescent="0.35">
      <c r="A45" s="83"/>
      <c r="B45" s="97" t="s">
        <v>31</v>
      </c>
      <c r="C45" s="40">
        <v>0.55694444444444446</v>
      </c>
      <c r="D45" s="40">
        <v>0.80694444444444446</v>
      </c>
      <c r="E45" s="431"/>
      <c r="F45" s="210"/>
      <c r="G45" s="220"/>
      <c r="H45" s="431"/>
      <c r="I45" s="427"/>
    </row>
    <row r="46" spans="1:9" s="33" customFormat="1" x14ac:dyDescent="0.35">
      <c r="A46" s="459" t="s">
        <v>18</v>
      </c>
      <c r="B46" s="44" t="s">
        <v>19</v>
      </c>
      <c r="C46" s="38">
        <f>C45-C37</f>
        <v>3.2638888888888884E-2</v>
      </c>
      <c r="D46" s="38">
        <f>D45-D37</f>
        <v>3.2638888888888995E-2</v>
      </c>
      <c r="E46" s="432"/>
      <c r="F46" s="209"/>
      <c r="G46" s="220"/>
      <c r="H46" s="431"/>
      <c r="I46" s="427"/>
    </row>
    <row r="47" spans="1:9" s="33" customFormat="1" x14ac:dyDescent="0.35">
      <c r="A47" s="449"/>
      <c r="B47" s="36" t="s">
        <v>20</v>
      </c>
      <c r="C47" s="423">
        <v>28</v>
      </c>
      <c r="D47" s="423">
        <v>28</v>
      </c>
      <c r="H47" s="431"/>
      <c r="I47" s="427"/>
    </row>
    <row r="48" spans="1:9" s="33" customFormat="1" x14ac:dyDescent="0.35">
      <c r="H48" s="431"/>
      <c r="I48" s="427"/>
    </row>
    <row r="49" spans="1:9" s="33" customFormat="1" ht="15" customHeight="1" x14ac:dyDescent="0.35">
      <c r="A49" s="116" t="s">
        <v>72</v>
      </c>
      <c r="H49" s="431"/>
      <c r="I49" s="427"/>
    </row>
    <row r="50" spans="1:9" s="33" customFormat="1" ht="14.5" customHeight="1" x14ac:dyDescent="0.35">
      <c r="A50" s="454" t="s">
        <v>73</v>
      </c>
      <c r="B50" s="454"/>
      <c r="C50" s="454"/>
      <c r="D50" s="454"/>
      <c r="G50" s="431"/>
      <c r="H50" s="427"/>
    </row>
    <row r="51" spans="1:9" x14ac:dyDescent="0.35">
      <c r="A51" s="454" t="s">
        <v>89</v>
      </c>
      <c r="B51" s="454"/>
      <c r="C51" s="454"/>
      <c r="D51" s="454"/>
    </row>
  </sheetData>
  <mergeCells count="11">
    <mergeCell ref="A50:D50"/>
    <mergeCell ref="A51:D51"/>
    <mergeCell ref="A1:O1"/>
    <mergeCell ref="A2:O2"/>
    <mergeCell ref="A4:O4"/>
    <mergeCell ref="A5:O5"/>
    <mergeCell ref="A23:A24"/>
    <mergeCell ref="A27:C27"/>
    <mergeCell ref="A28:D28"/>
    <mergeCell ref="F35:G36"/>
    <mergeCell ref="A46:A47"/>
  </mergeCells>
  <pageMargins left="0.39370078740157483" right="0.39370078740157483" top="0.78740157480314965" bottom="0.78740157480314965" header="0.39370078740157483" footer="0.39370078740157483"/>
  <pageSetup paperSize="9" scale="67" fitToWidth="0" orientation="landscape" r:id="rId1"/>
  <headerFooter alignWithMargins="0">
    <oddFooter>&amp;R&amp;D&amp;T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0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18.58203125" style="33" customWidth="1"/>
    <col min="2" max="2" width="48.08203125" style="33" customWidth="1"/>
    <col min="3" max="4" width="8.08203125" style="33" customWidth="1"/>
    <col min="5" max="5" width="8.83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6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6" ht="20" x14ac:dyDescent="0.4">
      <c r="A2" s="451" t="s">
        <v>1178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6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6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6" x14ac:dyDescent="0.35">
      <c r="A6" s="425"/>
      <c r="B6" s="425"/>
      <c r="C6" s="425"/>
      <c r="D6" s="425"/>
      <c r="E6" s="425"/>
      <c r="F6" s="425"/>
      <c r="G6" s="425"/>
      <c r="H6" s="425"/>
    </row>
    <row r="7" spans="1:16" x14ac:dyDescent="0.35">
      <c r="A7" s="106" t="s">
        <v>4</v>
      </c>
      <c r="B7" s="33" t="s">
        <v>5</v>
      </c>
    </row>
    <row r="8" spans="1:16" x14ac:dyDescent="0.35">
      <c r="A8" s="106"/>
      <c r="B8" s="33" t="s">
        <v>6</v>
      </c>
    </row>
    <row r="9" spans="1:16" x14ac:dyDescent="0.35">
      <c r="A9" s="106"/>
    </row>
    <row r="10" spans="1:16" ht="15.5" x14ac:dyDescent="0.35">
      <c r="A10" s="107" t="s">
        <v>924</v>
      </c>
    </row>
    <row r="11" spans="1:16" ht="15.5" x14ac:dyDescent="0.35">
      <c r="A11" s="107"/>
    </row>
    <row r="12" spans="1:16" ht="15.5" x14ac:dyDescent="0.35">
      <c r="A12" s="111"/>
      <c r="B12" s="112" t="s">
        <v>7</v>
      </c>
      <c r="C12" s="51" t="str">
        <f>"CH31A1"</f>
        <v>CH31A1</v>
      </c>
    </row>
    <row r="13" spans="1:16" ht="15.5" x14ac:dyDescent="0.35">
      <c r="A13" s="113" t="s">
        <v>8</v>
      </c>
      <c r="B13" s="113" t="s">
        <v>9</v>
      </c>
      <c r="C13" s="53" t="s">
        <v>10</v>
      </c>
      <c r="E13" s="432"/>
      <c r="F13" s="432"/>
      <c r="G13" s="432"/>
      <c r="H13" s="432"/>
      <c r="I13" s="432"/>
      <c r="J13" s="432"/>
      <c r="K13" s="432"/>
      <c r="L13" s="432"/>
      <c r="M13" s="432"/>
      <c r="N13" s="432"/>
      <c r="O13" s="432"/>
      <c r="P13" s="432"/>
    </row>
    <row r="14" spans="1:16" x14ac:dyDescent="0.35">
      <c r="A14" s="78" t="s">
        <v>11</v>
      </c>
      <c r="B14" s="78" t="s">
        <v>41</v>
      </c>
      <c r="C14" s="79">
        <v>0.27499999999999997</v>
      </c>
      <c r="G14" s="432"/>
      <c r="H14" s="432"/>
      <c r="I14" s="432"/>
      <c r="J14" s="432"/>
      <c r="K14" s="432"/>
      <c r="L14" s="432"/>
      <c r="M14" s="432"/>
      <c r="N14" s="432"/>
      <c r="O14" s="432"/>
      <c r="P14" s="432"/>
    </row>
    <row r="15" spans="1:16" x14ac:dyDescent="0.35">
      <c r="A15" s="39"/>
      <c r="B15" s="39" t="s">
        <v>45</v>
      </c>
      <c r="C15" s="80">
        <v>0.27708333333333335</v>
      </c>
      <c r="G15" s="432"/>
      <c r="H15" s="432"/>
      <c r="I15" s="432"/>
      <c r="J15" s="432"/>
      <c r="K15" s="432"/>
      <c r="L15" s="432"/>
      <c r="M15" s="432"/>
      <c r="N15" s="432"/>
      <c r="O15" s="432"/>
      <c r="P15" s="432"/>
    </row>
    <row r="16" spans="1:16" x14ac:dyDescent="0.35">
      <c r="A16" s="39"/>
      <c r="B16" s="39" t="s">
        <v>38</v>
      </c>
      <c r="C16" s="80">
        <v>0.28055555555555556</v>
      </c>
      <c r="E16" s="431"/>
      <c r="F16" s="427"/>
      <c r="G16" s="432"/>
      <c r="H16" s="432"/>
      <c r="I16" s="432"/>
      <c r="J16" s="432"/>
      <c r="K16" s="432"/>
      <c r="L16" s="432"/>
      <c r="M16" s="432"/>
      <c r="N16" s="432"/>
      <c r="O16" s="432"/>
      <c r="P16" s="432"/>
    </row>
    <row r="17" spans="1:16" x14ac:dyDescent="0.35">
      <c r="A17" s="39"/>
      <c r="B17" s="39" t="s">
        <v>39</v>
      </c>
      <c r="C17" s="80">
        <v>0.28194444444444444</v>
      </c>
      <c r="E17" s="431"/>
      <c r="F17" s="427"/>
      <c r="G17" s="432"/>
      <c r="H17" s="432"/>
      <c r="I17" s="432"/>
      <c r="J17" s="432"/>
      <c r="K17" s="432"/>
      <c r="L17" s="432"/>
      <c r="M17" s="432"/>
      <c r="N17" s="432"/>
      <c r="O17" s="432"/>
      <c r="P17" s="432"/>
    </row>
    <row r="18" spans="1:16" x14ac:dyDescent="0.35">
      <c r="A18" s="39"/>
      <c r="B18" s="39" t="s">
        <v>40</v>
      </c>
      <c r="C18" s="80">
        <v>0.28333333333333333</v>
      </c>
      <c r="E18" s="431"/>
      <c r="F18" s="427"/>
      <c r="G18" s="432"/>
      <c r="H18" s="432"/>
      <c r="I18" s="432"/>
      <c r="J18" s="432"/>
      <c r="K18" s="432"/>
      <c r="L18" s="432"/>
      <c r="M18" s="432"/>
      <c r="N18" s="432"/>
      <c r="O18" s="432"/>
      <c r="P18" s="432"/>
    </row>
    <row r="19" spans="1:16" s="33" customFormat="1" x14ac:dyDescent="0.35">
      <c r="A19" s="39"/>
      <c r="B19" s="39" t="s">
        <v>68</v>
      </c>
      <c r="C19" s="80">
        <v>0.28819444444444448</v>
      </c>
      <c r="E19" s="431"/>
      <c r="F19" s="427"/>
      <c r="G19" s="432"/>
      <c r="H19" s="432"/>
      <c r="I19" s="432"/>
      <c r="J19" s="432"/>
      <c r="K19" s="432"/>
      <c r="L19" s="432"/>
      <c r="M19" s="432"/>
      <c r="N19" s="432"/>
      <c r="O19" s="432"/>
      <c r="P19" s="432"/>
    </row>
    <row r="20" spans="1:16" s="33" customFormat="1" x14ac:dyDescent="0.35">
      <c r="A20" s="39"/>
      <c r="B20" s="198" t="s">
        <v>86</v>
      </c>
      <c r="C20" s="80">
        <v>0.29583333333333334</v>
      </c>
      <c r="E20" s="431"/>
      <c r="F20" s="427"/>
      <c r="G20" s="432"/>
      <c r="H20" s="432"/>
      <c r="I20" s="432"/>
      <c r="J20" s="432"/>
      <c r="K20" s="432"/>
      <c r="L20" s="432"/>
      <c r="M20" s="432"/>
      <c r="N20" s="432"/>
      <c r="O20" s="432"/>
      <c r="P20" s="432"/>
    </row>
    <row r="21" spans="1:16" s="33" customFormat="1" ht="16.5" x14ac:dyDescent="0.35">
      <c r="A21" s="81" t="s">
        <v>60</v>
      </c>
      <c r="B21" s="81" t="s">
        <v>459</v>
      </c>
      <c r="C21" s="250">
        <v>0.2986111111111111</v>
      </c>
      <c r="E21" s="431"/>
      <c r="F21" s="427"/>
      <c r="G21" s="432"/>
      <c r="H21" s="432"/>
      <c r="I21" s="432"/>
      <c r="J21" s="432"/>
      <c r="K21" s="432"/>
      <c r="L21" s="432"/>
      <c r="M21" s="432"/>
      <c r="N21" s="432"/>
      <c r="O21" s="432"/>
      <c r="P21" s="432"/>
    </row>
    <row r="22" spans="1:16" s="33" customFormat="1" x14ac:dyDescent="0.35">
      <c r="A22" s="459" t="s">
        <v>18</v>
      </c>
      <c r="B22" s="44" t="s">
        <v>19</v>
      </c>
      <c r="C22" s="38">
        <f>C21-C14</f>
        <v>2.3611111111111138E-2</v>
      </c>
      <c r="E22" s="431"/>
      <c r="F22" s="427"/>
      <c r="G22" s="432"/>
      <c r="H22" s="432"/>
      <c r="I22" s="432"/>
      <c r="J22" s="432"/>
      <c r="K22" s="432"/>
      <c r="L22" s="432"/>
      <c r="M22" s="432"/>
      <c r="N22" s="432"/>
      <c r="O22" s="432"/>
      <c r="P22" s="432"/>
    </row>
    <row r="23" spans="1:16" s="33" customFormat="1" x14ac:dyDescent="0.35">
      <c r="A23" s="449"/>
      <c r="B23" s="36" t="s">
        <v>20</v>
      </c>
      <c r="C23" s="423">
        <v>16.600000000000001</v>
      </c>
      <c r="E23" s="431"/>
      <c r="F23" s="427"/>
      <c r="G23" s="432"/>
      <c r="H23" s="432"/>
      <c r="I23" s="432"/>
      <c r="J23" s="432"/>
      <c r="K23" s="432"/>
      <c r="L23" s="432"/>
      <c r="M23" s="432"/>
      <c r="N23" s="432"/>
      <c r="O23" s="432"/>
      <c r="P23" s="432"/>
    </row>
    <row r="24" spans="1:16" s="33" customFormat="1" x14ac:dyDescent="0.35">
      <c r="E24" s="431"/>
      <c r="F24" s="427"/>
      <c r="G24" s="432"/>
      <c r="H24" s="432"/>
      <c r="I24" s="432"/>
      <c r="J24" s="432"/>
      <c r="K24" s="432"/>
      <c r="L24" s="432"/>
      <c r="M24" s="432"/>
      <c r="N24" s="432"/>
      <c r="O24" s="432"/>
      <c r="P24" s="432"/>
    </row>
    <row r="25" spans="1:16" s="33" customFormat="1" x14ac:dyDescent="0.35">
      <c r="A25" s="116" t="s">
        <v>72</v>
      </c>
      <c r="E25" s="431"/>
      <c r="F25" s="427"/>
      <c r="G25" s="432"/>
      <c r="H25" s="432"/>
      <c r="I25" s="432"/>
      <c r="J25" s="432"/>
      <c r="K25" s="432"/>
      <c r="L25" s="432"/>
      <c r="M25" s="432"/>
      <c r="N25" s="432"/>
      <c r="O25" s="432"/>
      <c r="P25" s="432"/>
    </row>
    <row r="26" spans="1:16" s="33" customFormat="1" ht="15" customHeight="1" x14ac:dyDescent="0.35">
      <c r="A26" s="454" t="s">
        <v>73</v>
      </c>
      <c r="B26" s="454"/>
      <c r="C26" s="454"/>
      <c r="E26" s="431"/>
      <c r="F26" s="427"/>
    </row>
    <row r="27" spans="1:16" s="33" customFormat="1" ht="15" customHeight="1" x14ac:dyDescent="0.35">
      <c r="A27" s="454" t="s">
        <v>87</v>
      </c>
      <c r="B27" s="454"/>
      <c r="C27" s="454"/>
      <c r="D27" s="454"/>
      <c r="E27" s="431"/>
      <c r="F27" s="427"/>
    </row>
    <row r="28" spans="1:16" s="33" customFormat="1" x14ac:dyDescent="0.35"/>
    <row r="29" spans="1:16" s="33" customFormat="1" x14ac:dyDescent="0.35"/>
    <row r="30" spans="1:16" s="33" customFormat="1" x14ac:dyDescent="0.35"/>
    <row r="31" spans="1:16" s="33" customFormat="1" x14ac:dyDescent="0.35"/>
    <row r="32" spans="1:16" s="33" customFormat="1" ht="15.5" x14ac:dyDescent="0.35">
      <c r="A32" s="107" t="s">
        <v>925</v>
      </c>
    </row>
    <row r="33" spans="1:7" s="33" customFormat="1" x14ac:dyDescent="0.35"/>
    <row r="34" spans="1:7" s="33" customFormat="1" ht="15.5" x14ac:dyDescent="0.35">
      <c r="A34" s="168"/>
      <c r="B34" s="169" t="s">
        <v>7</v>
      </c>
      <c r="C34" s="141" t="str">
        <f>"CH31R1"</f>
        <v>CH31R1</v>
      </c>
      <c r="D34" s="141" t="str">
        <f>"CH31R1"</f>
        <v>CH31R1</v>
      </c>
      <c r="F34" s="432"/>
      <c r="G34" s="432"/>
    </row>
    <row r="35" spans="1:7" s="33" customFormat="1" ht="15.5" x14ac:dyDescent="0.35">
      <c r="A35" s="297" t="s">
        <v>8</v>
      </c>
      <c r="B35" s="113" t="s">
        <v>9</v>
      </c>
      <c r="C35" s="143" t="s">
        <v>21</v>
      </c>
      <c r="D35" s="143" t="s">
        <v>22</v>
      </c>
    </row>
    <row r="36" spans="1:7" s="33" customFormat="1" ht="15.5" x14ac:dyDescent="0.35">
      <c r="A36" s="149"/>
      <c r="B36" s="170"/>
      <c r="C36" s="173"/>
      <c r="D36" s="173"/>
    </row>
    <row r="37" spans="1:7" s="33" customFormat="1" ht="16.5" x14ac:dyDescent="0.35">
      <c r="A37" s="81" t="s">
        <v>60</v>
      </c>
      <c r="B37" s="81" t="s">
        <v>459</v>
      </c>
      <c r="C37" s="251">
        <v>0.52430555555555558</v>
      </c>
      <c r="D37" s="250">
        <v>0.77430555555555547</v>
      </c>
    </row>
    <row r="38" spans="1:7" s="33" customFormat="1" x14ac:dyDescent="0.35">
      <c r="A38" s="39"/>
      <c r="B38" s="198" t="s">
        <v>88</v>
      </c>
      <c r="C38" s="187">
        <v>0.52777777777777779</v>
      </c>
      <c r="D38" s="80">
        <v>0.77777777777777779</v>
      </c>
    </row>
    <row r="39" spans="1:7" s="33" customFormat="1" x14ac:dyDescent="0.35">
      <c r="A39" s="39" t="s">
        <v>11</v>
      </c>
      <c r="B39" s="39" t="s">
        <v>68</v>
      </c>
      <c r="C39" s="187">
        <v>0.53472222222222221</v>
      </c>
      <c r="D39" s="80">
        <v>0.78472222222222221</v>
      </c>
    </row>
    <row r="40" spans="1:7" s="33" customFormat="1" x14ac:dyDescent="0.35">
      <c r="A40" s="39"/>
      <c r="B40" s="39" t="s">
        <v>40</v>
      </c>
      <c r="C40" s="187">
        <v>0.5395833333333333</v>
      </c>
      <c r="D40" s="80">
        <v>0.7895833333333333</v>
      </c>
    </row>
    <row r="41" spans="1:7" s="33" customFormat="1" x14ac:dyDescent="0.35">
      <c r="A41" s="39"/>
      <c r="B41" s="39" t="s">
        <v>39</v>
      </c>
      <c r="C41" s="187">
        <v>0.54097222222222219</v>
      </c>
      <c r="D41" s="80">
        <v>0.7909722222222223</v>
      </c>
    </row>
    <row r="42" spans="1:7" s="33" customFormat="1" x14ac:dyDescent="0.35">
      <c r="A42" s="39"/>
      <c r="B42" s="39" t="s">
        <v>38</v>
      </c>
      <c r="C42" s="187">
        <v>0.54236111111111118</v>
      </c>
      <c r="D42" s="80">
        <v>0.79236111111111107</v>
      </c>
    </row>
    <row r="43" spans="1:7" s="33" customFormat="1" x14ac:dyDescent="0.35">
      <c r="A43" s="39"/>
      <c r="B43" s="39" t="s">
        <v>45</v>
      </c>
      <c r="C43" s="187">
        <v>0.54583333333333328</v>
      </c>
      <c r="D43" s="80">
        <v>0.79583333333333339</v>
      </c>
    </row>
    <row r="44" spans="1:7" s="33" customFormat="1" x14ac:dyDescent="0.35">
      <c r="A44" s="83"/>
      <c r="B44" s="83" t="s">
        <v>41</v>
      </c>
      <c r="C44" s="308">
        <v>0.54791666666666672</v>
      </c>
      <c r="D44" s="40">
        <v>0.79791666666666661</v>
      </c>
    </row>
    <row r="45" spans="1:7" s="33" customFormat="1" x14ac:dyDescent="0.35">
      <c r="A45" s="459" t="s">
        <v>18</v>
      </c>
      <c r="B45" s="44" t="s">
        <v>19</v>
      </c>
      <c r="C45" s="38">
        <f>C44-C37</f>
        <v>2.3611111111111138E-2</v>
      </c>
      <c r="D45" s="38">
        <f>D44-D37</f>
        <v>2.3611111111111138E-2</v>
      </c>
    </row>
    <row r="46" spans="1:7" s="33" customFormat="1" x14ac:dyDescent="0.35">
      <c r="A46" s="449"/>
      <c r="B46" s="36" t="s">
        <v>20</v>
      </c>
      <c r="C46" s="423">
        <v>16.399999999999999</v>
      </c>
      <c r="D46" s="423">
        <v>16.399999999999999</v>
      </c>
    </row>
    <row r="47" spans="1:7" s="33" customFormat="1" x14ac:dyDescent="0.35"/>
    <row r="48" spans="1:7" s="33" customFormat="1" x14ac:dyDescent="0.35">
      <c r="A48" s="116" t="s">
        <v>72</v>
      </c>
    </row>
    <row r="49" spans="1:4" s="33" customFormat="1" ht="15" customHeight="1" x14ac:dyDescent="0.35">
      <c r="A49" s="454" t="s">
        <v>73</v>
      </c>
      <c r="B49" s="454"/>
      <c r="C49" s="454"/>
      <c r="D49" s="454"/>
    </row>
    <row r="50" spans="1:4" ht="15" customHeight="1" x14ac:dyDescent="0.35">
      <c r="A50" s="454" t="s">
        <v>89</v>
      </c>
      <c r="B50" s="454"/>
      <c r="C50" s="454"/>
      <c r="D50" s="454"/>
    </row>
  </sheetData>
  <mergeCells count="10">
    <mergeCell ref="A27:D27"/>
    <mergeCell ref="A45:A46"/>
    <mergeCell ref="A49:D49"/>
    <mergeCell ref="A50:D50"/>
    <mergeCell ref="A1:N1"/>
    <mergeCell ref="A2:N2"/>
    <mergeCell ref="A4:N4"/>
    <mergeCell ref="A5:N5"/>
    <mergeCell ref="A22:A23"/>
    <mergeCell ref="A26:C26"/>
  </mergeCells>
  <pageMargins left="0.39370078740157483" right="0.39370078740157483" top="0.78740157480314965" bottom="0.78740157480314965" header="0.39370078740157483" footer="0.39370078740157483"/>
  <pageSetup paperSize="9" scale="64" fitToWidth="0" orientation="landscape" r:id="rId1"/>
  <headerFooter alignWithMargins="0">
    <oddFooter>&amp;R&amp;D&amp;T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4"/>
  <sheetViews>
    <sheetView zoomScaleNormal="100" workbookViewId="0">
      <selection sqref="A1:XFD1048576"/>
    </sheetView>
  </sheetViews>
  <sheetFormatPr baseColWidth="10" defaultRowHeight="14" x14ac:dyDescent="0.3"/>
  <cols>
    <col min="1" max="1" width="25" style="103" customWidth="1"/>
    <col min="2" max="2" width="32.5" style="103" customWidth="1"/>
    <col min="3" max="3" width="12.6640625" style="103" customWidth="1"/>
    <col min="4" max="4" width="13.83203125" style="103" customWidth="1"/>
    <col min="5" max="5" width="12.4140625" style="103" customWidth="1"/>
    <col min="6" max="6" width="11.4140625" style="103" customWidth="1"/>
    <col min="7" max="7" width="10.6640625" style="103"/>
    <col min="8" max="8" width="11.75" style="103" customWidth="1"/>
    <col min="9" max="9" width="12.08203125" style="103" customWidth="1"/>
    <col min="10" max="16384" width="10.6640625" style="103"/>
  </cols>
  <sheetData>
    <row r="2" spans="1:14" ht="25" x14ac:dyDescent="0.3">
      <c r="A2" s="450" t="s">
        <v>1</v>
      </c>
      <c r="B2" s="450"/>
      <c r="C2" s="450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</row>
    <row r="3" spans="1:14" ht="20" x14ac:dyDescent="0.4">
      <c r="A3" s="451" t="s">
        <v>1179</v>
      </c>
      <c r="B3" s="451"/>
      <c r="C3" s="451"/>
      <c r="D3" s="451"/>
      <c r="E3" s="451"/>
      <c r="F3" s="451"/>
      <c r="G3" s="451"/>
      <c r="H3" s="451"/>
      <c r="I3" s="451"/>
      <c r="J3" s="451"/>
      <c r="K3" s="451"/>
      <c r="L3" s="451"/>
      <c r="M3" s="451"/>
      <c r="N3" s="451"/>
    </row>
    <row r="4" spans="1:14" ht="14.5" x14ac:dyDescent="0.3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4" ht="18.5" x14ac:dyDescent="0.45">
      <c r="A5" s="452" t="s">
        <v>883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</row>
    <row r="6" spans="1:14" x14ac:dyDescent="0.3">
      <c r="A6" s="453" t="s">
        <v>561</v>
      </c>
      <c r="B6" s="453"/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</row>
    <row r="7" spans="1:14" ht="14.5" x14ac:dyDescent="0.35">
      <c r="A7" s="425"/>
      <c r="B7" s="425"/>
      <c r="C7" s="425"/>
      <c r="D7" s="425"/>
      <c r="E7" s="425"/>
      <c r="F7" s="425"/>
      <c r="G7" s="425"/>
      <c r="H7" s="425"/>
      <c r="I7" s="33"/>
      <c r="J7" s="33"/>
      <c r="K7" s="33"/>
      <c r="L7" s="33"/>
      <c r="M7" s="33"/>
      <c r="N7" s="33"/>
    </row>
    <row r="8" spans="1:14" ht="14.5" x14ac:dyDescent="0.35">
      <c r="A8" s="106" t="s">
        <v>4</v>
      </c>
      <c r="B8" s="33" t="s">
        <v>5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4.5" x14ac:dyDescent="0.35">
      <c r="A9" s="106"/>
      <c r="B9" s="33" t="s">
        <v>6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4.5" x14ac:dyDescent="0.35">
      <c r="A10" s="106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5.5" x14ac:dyDescent="0.35">
      <c r="A11" s="107" t="s">
        <v>926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4.5" x14ac:dyDescent="0.35">
      <c r="A12" s="33"/>
      <c r="B12" s="33"/>
      <c r="C12" s="119"/>
      <c r="D12" s="33"/>
      <c r="E12" s="33"/>
      <c r="F12" s="33"/>
      <c r="G12" s="33"/>
      <c r="H12" s="33"/>
      <c r="I12" s="432"/>
      <c r="J12" s="432"/>
      <c r="K12" s="432"/>
      <c r="L12" s="432"/>
      <c r="M12" s="432"/>
      <c r="N12" s="432"/>
    </row>
    <row r="13" spans="1:14" ht="15.5" x14ac:dyDescent="0.35">
      <c r="A13" s="111"/>
      <c r="B13" s="112" t="s">
        <v>7</v>
      </c>
      <c r="C13" s="141" t="str">
        <f>"CH32A1"</f>
        <v>CH32A1</v>
      </c>
      <c r="D13" s="33"/>
      <c r="E13" s="33"/>
      <c r="F13" s="33"/>
      <c r="G13" s="33"/>
      <c r="H13" s="33"/>
      <c r="I13" s="432"/>
      <c r="J13" s="432"/>
      <c r="K13" s="432"/>
      <c r="L13" s="432"/>
      <c r="M13" s="432"/>
      <c r="N13" s="432"/>
    </row>
    <row r="14" spans="1:14" ht="15.5" x14ac:dyDescent="0.35">
      <c r="A14" s="113" t="s">
        <v>8</v>
      </c>
      <c r="B14" s="113" t="s">
        <v>9</v>
      </c>
      <c r="C14" s="173" t="s">
        <v>10</v>
      </c>
      <c r="D14" s="33"/>
      <c r="E14" s="33"/>
      <c r="F14" s="33"/>
      <c r="G14" s="33"/>
      <c r="H14" s="33"/>
      <c r="I14" s="432"/>
      <c r="J14" s="432"/>
      <c r="K14" s="432"/>
      <c r="L14" s="432"/>
      <c r="M14" s="432"/>
      <c r="N14" s="432"/>
    </row>
    <row r="15" spans="1:14" ht="14.5" x14ac:dyDescent="0.35">
      <c r="A15" s="78" t="s">
        <v>11</v>
      </c>
      <c r="B15" s="114" t="s">
        <v>863</v>
      </c>
      <c r="C15" s="375">
        <v>0.26597222222222222</v>
      </c>
      <c r="D15" s="33"/>
      <c r="E15" s="33"/>
      <c r="F15" s="33"/>
      <c r="G15" s="33"/>
      <c r="H15" s="33"/>
      <c r="I15" s="432"/>
      <c r="J15" s="432"/>
      <c r="K15" s="432"/>
      <c r="L15" s="432"/>
      <c r="M15" s="432"/>
    </row>
    <row r="16" spans="1:14" ht="14.5" x14ac:dyDescent="0.35">
      <c r="A16" s="39"/>
      <c r="B16" s="86" t="s">
        <v>52</v>
      </c>
      <c r="C16" s="375">
        <v>0.26805555555555555</v>
      </c>
      <c r="D16" s="33"/>
      <c r="E16" s="33"/>
      <c r="F16" s="33"/>
      <c r="G16" s="33"/>
      <c r="H16" s="33"/>
      <c r="I16" s="432"/>
      <c r="J16" s="432"/>
      <c r="K16" s="432"/>
      <c r="L16" s="432"/>
      <c r="M16" s="432"/>
      <c r="N16" s="432"/>
    </row>
    <row r="17" spans="1:14" ht="14.5" x14ac:dyDescent="0.35">
      <c r="A17" s="39"/>
      <c r="B17" s="86" t="s">
        <v>51</v>
      </c>
      <c r="C17" s="375">
        <v>0.27013888888888887</v>
      </c>
      <c r="D17" s="33"/>
      <c r="E17" s="33"/>
      <c r="F17" s="33"/>
      <c r="G17" s="33"/>
      <c r="H17" s="33"/>
      <c r="I17" s="432"/>
      <c r="J17" s="432"/>
      <c r="K17" s="432"/>
      <c r="L17" s="432"/>
      <c r="M17" s="432"/>
      <c r="N17" s="432"/>
    </row>
    <row r="18" spans="1:14" ht="14.5" x14ac:dyDescent="0.35">
      <c r="A18" s="39"/>
      <c r="B18" s="86" t="s">
        <v>23</v>
      </c>
      <c r="C18" s="375">
        <v>0.2722222222222222</v>
      </c>
      <c r="D18" s="33"/>
      <c r="E18" s="33"/>
      <c r="F18" s="33"/>
      <c r="G18" s="33"/>
      <c r="H18" s="33"/>
      <c r="I18" s="432"/>
      <c r="J18" s="432"/>
      <c r="K18" s="432"/>
      <c r="L18" s="432"/>
      <c r="M18" s="432"/>
      <c r="N18" s="432"/>
    </row>
    <row r="19" spans="1:14" ht="14.5" x14ac:dyDescent="0.35">
      <c r="A19" s="39"/>
      <c r="B19" s="86" t="s">
        <v>50</v>
      </c>
      <c r="C19" s="375">
        <v>0.27361111111111108</v>
      </c>
      <c r="D19" s="33"/>
      <c r="E19" s="33"/>
      <c r="F19" s="33"/>
      <c r="G19" s="33"/>
      <c r="H19" s="33"/>
      <c r="I19" s="432"/>
      <c r="J19" s="432"/>
      <c r="K19" s="432"/>
      <c r="L19" s="432"/>
      <c r="M19" s="432"/>
      <c r="N19" s="432"/>
    </row>
    <row r="20" spans="1:14" ht="14.5" x14ac:dyDescent="0.35">
      <c r="A20" s="39"/>
      <c r="B20" s="86" t="s">
        <v>49</v>
      </c>
      <c r="C20" s="375">
        <v>0.27569444444444446</v>
      </c>
      <c r="D20" s="33"/>
      <c r="E20" s="33"/>
      <c r="F20" s="33"/>
      <c r="G20" s="33"/>
      <c r="H20" s="33"/>
      <c r="I20" s="432"/>
      <c r="J20" s="432"/>
      <c r="K20" s="432"/>
      <c r="L20" s="432"/>
      <c r="M20" s="432"/>
      <c r="N20" s="432"/>
    </row>
    <row r="21" spans="1:14" ht="14.5" x14ac:dyDescent="0.35">
      <c r="A21" s="39"/>
      <c r="B21" s="86" t="s">
        <v>99</v>
      </c>
      <c r="C21" s="375">
        <v>0.27847222222222223</v>
      </c>
      <c r="D21" s="33"/>
      <c r="E21" s="33"/>
      <c r="F21" s="33"/>
      <c r="G21" s="33"/>
      <c r="H21" s="33"/>
      <c r="I21" s="432"/>
      <c r="J21" s="432"/>
      <c r="K21" s="432"/>
      <c r="L21" s="432"/>
      <c r="M21" s="432"/>
      <c r="N21" s="432"/>
    </row>
    <row r="22" spans="1:14" ht="14.5" x14ac:dyDescent="0.35">
      <c r="A22" s="376" t="s">
        <v>11</v>
      </c>
      <c r="B22" s="377" t="s">
        <v>48</v>
      </c>
      <c r="C22" s="375">
        <v>0.27916666666666667</v>
      </c>
      <c r="D22" s="33"/>
      <c r="E22" s="33"/>
      <c r="F22" s="33"/>
      <c r="G22" s="33"/>
      <c r="H22" s="33"/>
      <c r="I22" s="432"/>
      <c r="J22" s="33"/>
      <c r="K22" s="432"/>
      <c r="L22" s="432"/>
      <c r="M22" s="432"/>
      <c r="N22" s="432"/>
    </row>
    <row r="23" spans="1:14" ht="14.5" x14ac:dyDescent="0.35">
      <c r="A23" s="376"/>
      <c r="B23" s="377" t="s">
        <v>47</v>
      </c>
      <c r="C23" s="375">
        <v>0.28125</v>
      </c>
      <c r="D23" s="33"/>
      <c r="E23" s="33"/>
      <c r="F23" s="33"/>
      <c r="G23" s="33"/>
      <c r="H23" s="33"/>
      <c r="I23" s="432"/>
      <c r="J23" s="33"/>
      <c r="K23" s="432"/>
      <c r="L23" s="432"/>
      <c r="M23" s="432"/>
      <c r="N23" s="432"/>
    </row>
    <row r="24" spans="1:14" ht="14.5" x14ac:dyDescent="0.35">
      <c r="A24" s="376"/>
      <c r="B24" s="377" t="s">
        <v>46</v>
      </c>
      <c r="C24" s="375">
        <v>0.28194444444444444</v>
      </c>
      <c r="D24" s="33"/>
      <c r="E24" s="33"/>
      <c r="F24" s="33"/>
      <c r="G24" s="33"/>
      <c r="H24" s="33"/>
      <c r="I24" s="432"/>
      <c r="J24" s="33"/>
      <c r="K24" s="432"/>
      <c r="L24" s="432"/>
      <c r="M24" s="432"/>
      <c r="N24" s="432"/>
    </row>
    <row r="25" spans="1:14" ht="14.5" x14ac:dyDescent="0.35">
      <c r="A25" s="376"/>
      <c r="B25" s="377" t="s">
        <v>95</v>
      </c>
      <c r="C25" s="375">
        <v>0.28472222222222221</v>
      </c>
      <c r="D25" s="33"/>
      <c r="E25" s="33"/>
      <c r="F25" s="33"/>
      <c r="G25" s="33"/>
      <c r="H25" s="33"/>
      <c r="I25" s="432"/>
      <c r="J25" s="33"/>
      <c r="K25" s="432"/>
      <c r="L25" s="432"/>
      <c r="M25" s="432"/>
      <c r="N25" s="432"/>
    </row>
    <row r="26" spans="1:14" ht="14.5" x14ac:dyDescent="0.35">
      <c r="A26" s="376"/>
      <c r="B26" s="378" t="s">
        <v>86</v>
      </c>
      <c r="C26" s="375">
        <v>0.29583333333333334</v>
      </c>
      <c r="D26" s="33"/>
      <c r="E26" s="33"/>
      <c r="F26" s="33"/>
      <c r="G26" s="33"/>
      <c r="H26" s="33"/>
      <c r="I26" s="432"/>
      <c r="J26" s="33"/>
      <c r="K26" s="432"/>
      <c r="L26" s="432"/>
      <c r="M26" s="432"/>
      <c r="N26" s="432"/>
    </row>
    <row r="27" spans="1:14" ht="16.5" x14ac:dyDescent="0.35">
      <c r="A27" s="271" t="s">
        <v>60</v>
      </c>
      <c r="B27" s="379" t="s">
        <v>460</v>
      </c>
      <c r="C27" s="380">
        <v>0.2986111111111111</v>
      </c>
      <c r="D27" s="33"/>
      <c r="E27" s="33"/>
      <c r="F27" s="33"/>
      <c r="G27" s="33"/>
      <c r="H27" s="33"/>
      <c r="I27" s="432"/>
      <c r="J27" s="432"/>
      <c r="K27" s="432"/>
      <c r="L27" s="432"/>
      <c r="M27" s="432"/>
      <c r="N27" s="432"/>
    </row>
    <row r="28" spans="1:14" ht="14.5" x14ac:dyDescent="0.35">
      <c r="A28" s="459" t="s">
        <v>18</v>
      </c>
      <c r="B28" s="44" t="s">
        <v>19</v>
      </c>
      <c r="C28" s="381">
        <v>3.2638888888888891E-2</v>
      </c>
      <c r="D28" s="33"/>
      <c r="E28" s="33"/>
      <c r="F28" s="33"/>
      <c r="G28" s="33"/>
      <c r="H28" s="33"/>
      <c r="I28" s="432"/>
      <c r="J28" s="432"/>
      <c r="K28" s="33"/>
      <c r="L28" s="33"/>
      <c r="M28" s="33"/>
      <c r="N28" s="33"/>
    </row>
    <row r="29" spans="1:14" ht="14.5" x14ac:dyDescent="0.35">
      <c r="A29" s="449"/>
      <c r="B29" s="36" t="s">
        <v>20</v>
      </c>
      <c r="C29" s="382">
        <v>30.8</v>
      </c>
      <c r="D29" s="33"/>
      <c r="E29" s="33"/>
      <c r="F29" s="33"/>
      <c r="G29" s="33"/>
      <c r="H29" s="33"/>
      <c r="I29" s="432"/>
      <c r="J29" s="432"/>
      <c r="K29" s="33"/>
      <c r="L29" s="33"/>
      <c r="M29" s="33"/>
      <c r="N29" s="33"/>
    </row>
    <row r="30" spans="1:14" ht="14.5" x14ac:dyDescent="0.35">
      <c r="A30" s="116" t="s">
        <v>72</v>
      </c>
      <c r="B30" s="33"/>
      <c r="C30" s="33"/>
      <c r="D30" s="33"/>
      <c r="E30" s="156"/>
      <c r="F30" s="33"/>
      <c r="G30" s="33"/>
      <c r="H30" s="33"/>
      <c r="I30" s="432"/>
      <c r="J30" s="432"/>
      <c r="K30" s="33"/>
      <c r="L30" s="33"/>
      <c r="M30" s="33"/>
      <c r="N30" s="33"/>
    </row>
    <row r="31" spans="1:14" ht="14.5" x14ac:dyDescent="0.35">
      <c r="A31" s="454" t="s">
        <v>73</v>
      </c>
      <c r="B31" s="454"/>
      <c r="C31" s="454"/>
      <c r="D31" s="33"/>
      <c r="E31" s="33"/>
      <c r="F31" s="432"/>
      <c r="G31" s="33"/>
      <c r="H31" s="432"/>
      <c r="I31" s="432"/>
      <c r="J31" s="432"/>
      <c r="K31" s="33"/>
      <c r="L31" s="33"/>
      <c r="M31" s="33"/>
      <c r="N31" s="33"/>
    </row>
    <row r="32" spans="1:14" ht="14.5" x14ac:dyDescent="0.35">
      <c r="A32" s="454" t="s">
        <v>862</v>
      </c>
      <c r="B32" s="454"/>
      <c r="C32" s="454"/>
      <c r="D32" s="454"/>
      <c r="E32" s="33"/>
      <c r="F32" s="33"/>
      <c r="I32" s="432"/>
      <c r="J32" s="432"/>
      <c r="K32" s="33"/>
      <c r="L32" s="33"/>
      <c r="M32" s="33"/>
      <c r="N32" s="33"/>
    </row>
    <row r="33" spans="1:14" ht="14.5" customHeight="1" x14ac:dyDescent="0.35">
      <c r="A33" s="107" t="s">
        <v>927</v>
      </c>
      <c r="B33" s="426"/>
      <c r="C33" s="426"/>
      <c r="D33" s="426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4.5" x14ac:dyDescent="0.35">
      <c r="A34" s="33"/>
      <c r="B34" s="33"/>
      <c r="C34" s="33"/>
      <c r="D34" s="33"/>
      <c r="E34" s="33"/>
      <c r="F34" s="33"/>
      <c r="G34" s="60"/>
      <c r="H34" s="60"/>
      <c r="I34" s="33"/>
      <c r="J34" s="33"/>
      <c r="K34" s="33"/>
      <c r="L34" s="33"/>
      <c r="M34" s="33"/>
      <c r="N34" s="33"/>
    </row>
    <row r="35" spans="1:14" ht="15.5" x14ac:dyDescent="0.35">
      <c r="A35" s="201"/>
      <c r="B35" s="264" t="s">
        <v>7</v>
      </c>
      <c r="C35" s="148" t="str">
        <f>"CH32R1"</f>
        <v>CH32R1</v>
      </c>
      <c r="D35" s="148" t="str">
        <f>"CH32R1"</f>
        <v>CH32R1</v>
      </c>
      <c r="E35" s="33"/>
      <c r="F35" s="33"/>
      <c r="I35" s="33"/>
      <c r="J35" s="33"/>
      <c r="K35" s="33"/>
      <c r="L35" s="33"/>
      <c r="M35" s="33"/>
      <c r="N35" s="33"/>
    </row>
    <row r="36" spans="1:14" ht="15.5" x14ac:dyDescent="0.35">
      <c r="A36" s="366" t="s">
        <v>8</v>
      </c>
      <c r="B36" s="202" t="s">
        <v>9</v>
      </c>
      <c r="C36" s="266" t="s">
        <v>21</v>
      </c>
      <c r="D36" s="151" t="s">
        <v>22</v>
      </c>
      <c r="E36" s="33"/>
      <c r="F36" s="33"/>
      <c r="I36" s="33"/>
      <c r="J36" s="33"/>
      <c r="K36" s="33"/>
      <c r="L36" s="33"/>
      <c r="M36" s="33"/>
      <c r="N36" s="33"/>
    </row>
    <row r="37" spans="1:14" ht="16.5" x14ac:dyDescent="0.35">
      <c r="A37" s="383" t="s">
        <v>60</v>
      </c>
      <c r="B37" s="384" t="s">
        <v>460</v>
      </c>
      <c r="C37" s="251">
        <v>0.52430555555555558</v>
      </c>
      <c r="D37" s="385">
        <v>0.77430555555555547</v>
      </c>
      <c r="E37" s="33"/>
      <c r="F37" s="33"/>
      <c r="I37" s="33"/>
      <c r="J37" s="33"/>
      <c r="K37" s="33"/>
      <c r="L37" s="33"/>
      <c r="M37" s="33"/>
      <c r="N37" s="33"/>
    </row>
    <row r="38" spans="1:14" ht="14.5" x14ac:dyDescent="0.35">
      <c r="A38" s="39"/>
      <c r="B38" s="174" t="s">
        <v>88</v>
      </c>
      <c r="C38" s="187">
        <v>0.52777777777777779</v>
      </c>
      <c r="D38" s="80">
        <v>0.77777777777777779</v>
      </c>
      <c r="E38" s="33"/>
      <c r="F38" s="33"/>
      <c r="I38" s="33"/>
      <c r="J38" s="33"/>
      <c r="K38" s="33"/>
      <c r="L38" s="33"/>
      <c r="M38" s="33"/>
      <c r="N38" s="33"/>
    </row>
    <row r="39" spans="1:14" ht="14.5" x14ac:dyDescent="0.35">
      <c r="A39" s="39" t="s">
        <v>11</v>
      </c>
      <c r="B39" s="86" t="s">
        <v>95</v>
      </c>
      <c r="C39" s="187">
        <v>0.5395833333333333</v>
      </c>
      <c r="D39" s="80">
        <v>0.7895833333333333</v>
      </c>
      <c r="E39" s="33"/>
      <c r="F39" s="33"/>
      <c r="I39" s="33"/>
      <c r="J39" s="33"/>
      <c r="K39" s="33"/>
      <c r="L39" s="33"/>
      <c r="M39" s="33"/>
      <c r="N39" s="33"/>
    </row>
    <row r="40" spans="1:14" ht="14.5" x14ac:dyDescent="0.35">
      <c r="A40" s="39"/>
      <c r="B40" s="86" t="s">
        <v>46</v>
      </c>
      <c r="C40" s="187">
        <v>0.54236111111111118</v>
      </c>
      <c r="D40" s="80">
        <v>0.79236111111111107</v>
      </c>
      <c r="E40" s="33"/>
      <c r="F40" s="33"/>
      <c r="I40" s="33"/>
      <c r="J40" s="33"/>
      <c r="K40" s="33"/>
      <c r="L40" s="33"/>
      <c r="M40" s="33"/>
      <c r="N40" s="33"/>
    </row>
    <row r="41" spans="1:14" ht="14.5" x14ac:dyDescent="0.35">
      <c r="A41" s="39"/>
      <c r="B41" s="86" t="s">
        <v>47</v>
      </c>
      <c r="C41" s="187">
        <v>0.54305555555555551</v>
      </c>
      <c r="D41" s="80">
        <v>0.79305555555555562</v>
      </c>
      <c r="E41" s="33"/>
      <c r="F41" s="33"/>
      <c r="I41" s="33"/>
      <c r="J41" s="33"/>
      <c r="K41" s="33"/>
      <c r="L41" s="33"/>
      <c r="M41" s="33"/>
      <c r="N41" s="33"/>
    </row>
    <row r="42" spans="1:14" ht="14.5" x14ac:dyDescent="0.35">
      <c r="A42" s="39"/>
      <c r="B42" s="86" t="s">
        <v>48</v>
      </c>
      <c r="C42" s="187">
        <v>0.54513888888888895</v>
      </c>
      <c r="D42" s="80">
        <v>0.79513888888888884</v>
      </c>
      <c r="E42" s="33"/>
      <c r="F42" s="33"/>
      <c r="I42" s="33"/>
      <c r="J42" s="33"/>
      <c r="K42" s="33"/>
      <c r="L42" s="33"/>
      <c r="M42" s="33"/>
      <c r="N42" s="33"/>
    </row>
    <row r="43" spans="1:14" ht="14.5" x14ac:dyDescent="0.35">
      <c r="A43" s="39" t="s">
        <v>11</v>
      </c>
      <c r="B43" s="86" t="s">
        <v>99</v>
      </c>
      <c r="C43" s="187">
        <v>0.54652777777777783</v>
      </c>
      <c r="D43" s="80">
        <v>0.79652777777777783</v>
      </c>
      <c r="E43" s="33"/>
      <c r="F43" s="33"/>
      <c r="I43" s="33"/>
      <c r="J43" s="33"/>
      <c r="K43" s="33"/>
      <c r="L43" s="33"/>
      <c r="M43" s="33"/>
      <c r="N43" s="33"/>
    </row>
    <row r="44" spans="1:14" ht="14.5" x14ac:dyDescent="0.35">
      <c r="A44" s="39"/>
      <c r="B44" s="86" t="s">
        <v>474</v>
      </c>
      <c r="C44" s="187">
        <v>0.54861111111111105</v>
      </c>
      <c r="D44" s="80">
        <v>0.79861111111111116</v>
      </c>
      <c r="E44" s="33"/>
      <c r="F44" s="33"/>
      <c r="I44" s="33"/>
      <c r="J44" s="33"/>
      <c r="K44" s="33"/>
      <c r="L44" s="33"/>
      <c r="M44" s="33"/>
      <c r="N44" s="33"/>
    </row>
    <row r="45" spans="1:14" ht="14.5" x14ac:dyDescent="0.35">
      <c r="A45" s="39"/>
      <c r="B45" s="86" t="s">
        <v>49</v>
      </c>
      <c r="C45" s="187">
        <v>0.54999999999999993</v>
      </c>
      <c r="D45" s="80">
        <v>0.79999999999999993</v>
      </c>
      <c r="E45" s="33"/>
      <c r="F45" s="33"/>
      <c r="I45" s="33"/>
      <c r="J45" s="33"/>
      <c r="K45" s="33"/>
      <c r="L45" s="33"/>
      <c r="M45" s="33"/>
      <c r="N45" s="33"/>
    </row>
    <row r="46" spans="1:14" ht="14.5" x14ac:dyDescent="0.35">
      <c r="A46" s="39"/>
      <c r="B46" s="86" t="s">
        <v>50</v>
      </c>
      <c r="C46" s="187">
        <v>0.55208333333333337</v>
      </c>
      <c r="D46" s="80">
        <v>0.80208333333333337</v>
      </c>
      <c r="E46" s="33"/>
      <c r="F46" s="33"/>
      <c r="I46" s="33"/>
      <c r="J46" s="33"/>
      <c r="K46" s="33"/>
      <c r="L46" s="33"/>
      <c r="M46" s="33"/>
      <c r="N46" s="33"/>
    </row>
    <row r="47" spans="1:14" ht="14.5" x14ac:dyDescent="0.35">
      <c r="A47" s="39"/>
      <c r="B47" s="86" t="s">
        <v>23</v>
      </c>
      <c r="C47" s="187">
        <v>0.55347222222222225</v>
      </c>
      <c r="D47" s="80">
        <v>0.80347222222222225</v>
      </c>
      <c r="E47" s="33"/>
      <c r="F47" s="33"/>
      <c r="I47" s="33"/>
      <c r="J47" s="33"/>
      <c r="K47" s="33"/>
      <c r="L47" s="33"/>
      <c r="M47" s="33"/>
      <c r="N47" s="33"/>
    </row>
    <row r="48" spans="1:14" ht="14.5" x14ac:dyDescent="0.35">
      <c r="A48" s="39"/>
      <c r="B48" s="86" t="s">
        <v>51</v>
      </c>
      <c r="C48" s="187">
        <v>0.55555555555555558</v>
      </c>
      <c r="D48" s="80">
        <v>0.80555555555555547</v>
      </c>
      <c r="E48" s="33"/>
      <c r="F48" s="33"/>
      <c r="I48" s="33"/>
      <c r="J48" s="33"/>
      <c r="K48" s="33"/>
      <c r="L48" s="33"/>
      <c r="M48" s="33"/>
      <c r="N48" s="33"/>
    </row>
    <row r="49" spans="1:14" ht="14.5" x14ac:dyDescent="0.35">
      <c r="A49" s="39"/>
      <c r="B49" s="86" t="s">
        <v>52</v>
      </c>
      <c r="C49" s="187">
        <v>0.55694444444444446</v>
      </c>
      <c r="D49" s="80">
        <v>0.80694444444444446</v>
      </c>
      <c r="E49" s="33"/>
      <c r="F49" s="33"/>
      <c r="I49" s="33"/>
      <c r="J49" s="33"/>
      <c r="K49" s="33"/>
      <c r="L49" s="33"/>
      <c r="M49" s="33"/>
      <c r="N49" s="33"/>
    </row>
    <row r="50" spans="1:14" ht="14.5" x14ac:dyDescent="0.35">
      <c r="A50" s="464" t="s">
        <v>18</v>
      </c>
      <c r="B50" s="386" t="s">
        <v>19</v>
      </c>
      <c r="C50" s="207">
        <v>3.2638888888888891E-2</v>
      </c>
      <c r="D50" s="387">
        <v>3.2638888888888891E-2</v>
      </c>
      <c r="E50" s="33"/>
      <c r="F50" s="33"/>
      <c r="I50" s="120"/>
      <c r="J50" s="33"/>
      <c r="K50" s="33"/>
      <c r="L50" s="33"/>
      <c r="M50" s="33"/>
      <c r="N50" s="33"/>
    </row>
    <row r="51" spans="1:14" ht="14.5" x14ac:dyDescent="0.35">
      <c r="A51" s="456"/>
      <c r="B51" s="292" t="s">
        <v>20</v>
      </c>
      <c r="C51" s="388">
        <v>27</v>
      </c>
      <c r="D51" s="389">
        <v>27</v>
      </c>
      <c r="E51" s="33"/>
      <c r="F51" s="33"/>
      <c r="I51" s="120"/>
      <c r="J51" s="33"/>
      <c r="K51" s="33"/>
      <c r="L51" s="33"/>
      <c r="M51" s="33"/>
      <c r="N51" s="33"/>
    </row>
    <row r="52" spans="1:14" ht="14.5" x14ac:dyDescent="0.35">
      <c r="A52" s="33"/>
      <c r="E52" s="33"/>
      <c r="F52" s="33"/>
      <c r="I52" s="120"/>
      <c r="J52" s="33"/>
      <c r="K52" s="33"/>
      <c r="L52" s="33"/>
      <c r="M52" s="33"/>
      <c r="N52" s="33"/>
    </row>
    <row r="53" spans="1:14" ht="14.5" customHeight="1" x14ac:dyDescent="0.35">
      <c r="A53" s="33"/>
      <c r="B53" s="426"/>
      <c r="C53" s="426"/>
      <c r="D53" s="426"/>
      <c r="E53" s="33"/>
      <c r="F53" s="33"/>
      <c r="G53" s="33"/>
      <c r="H53" s="33"/>
      <c r="I53" s="33"/>
      <c r="J53" s="33"/>
      <c r="K53" s="33"/>
      <c r="L53" s="33"/>
      <c r="M53" s="33"/>
      <c r="N53" s="33"/>
    </row>
    <row r="54" spans="1:14" ht="14.5" x14ac:dyDescent="0.35"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</sheetData>
  <mergeCells count="8">
    <mergeCell ref="A50:A51"/>
    <mergeCell ref="A2:N2"/>
    <mergeCell ref="A5:N5"/>
    <mergeCell ref="A3:N3"/>
    <mergeCell ref="A6:N6"/>
    <mergeCell ref="A28:A29"/>
    <mergeCell ref="A31:C31"/>
    <mergeCell ref="A32:D32"/>
  </mergeCells>
  <pageMargins left="0.39370078740157483" right="0.39370078740157483" top="0.78740157480314965" bottom="0.78740157480314965" header="0.39370078740157483" footer="0.39370078740157483"/>
  <pageSetup paperSize="9" scale="63" fitToWidth="0" orientation="landscape" r:id="rId1"/>
  <headerFooter alignWithMargins="0">
    <oddFooter>&amp;R&amp;D&amp;T</oddFooter>
  </headerFooter>
  <colBreaks count="1" manualBreakCount="1"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3"/>
  <sheetViews>
    <sheetView zoomScaleNormal="100" workbookViewId="0">
      <selection activeCell="D11" sqref="D11"/>
    </sheetView>
  </sheetViews>
  <sheetFormatPr baseColWidth="10" defaultColWidth="14" defaultRowHeight="14.5" x14ac:dyDescent="0.35"/>
  <cols>
    <col min="1" max="1" width="39.08203125" style="33" customWidth="1"/>
    <col min="2" max="2" width="37.83203125" style="33" customWidth="1"/>
    <col min="3" max="4" width="10.33203125" style="33" customWidth="1"/>
    <col min="5" max="1024" width="9.83203125" style="33" customWidth="1"/>
    <col min="1025" max="1025" width="14" style="103" customWidth="1"/>
    <col min="1026" max="16384" width="14" style="103"/>
  </cols>
  <sheetData>
    <row r="1" spans="1:15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5" ht="20" x14ac:dyDescent="0.4">
      <c r="A2" s="451" t="s">
        <v>726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116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x14ac:dyDescent="0.35">
      <c r="A6" s="341"/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</row>
    <row r="7" spans="1:15" x14ac:dyDescent="0.35">
      <c r="A7" s="106" t="s">
        <v>4</v>
      </c>
      <c r="B7" s="33" t="s">
        <v>56</v>
      </c>
    </row>
    <row r="8" spans="1:15" x14ac:dyDescent="0.35">
      <c r="A8" s="106"/>
      <c r="B8" s="33" t="s">
        <v>6</v>
      </c>
    </row>
    <row r="10" spans="1:15" ht="15.5" x14ac:dyDescent="0.35">
      <c r="A10" s="107" t="s">
        <v>727</v>
      </c>
    </row>
    <row r="11" spans="1:15" x14ac:dyDescent="0.35">
      <c r="B11" s="106"/>
      <c r="C11" s="119"/>
    </row>
    <row r="12" spans="1:15" ht="15.5" x14ac:dyDescent="0.35">
      <c r="A12" s="111"/>
      <c r="B12" s="112" t="s">
        <v>7</v>
      </c>
      <c r="C12" s="51" t="s">
        <v>728</v>
      </c>
    </row>
    <row r="13" spans="1:15" ht="15.5" x14ac:dyDescent="0.35">
      <c r="A13" s="113" t="s">
        <v>8</v>
      </c>
      <c r="B13" s="113" t="s">
        <v>9</v>
      </c>
      <c r="C13" s="53" t="s">
        <v>10</v>
      </c>
    </row>
    <row r="14" spans="1:15" x14ac:dyDescent="0.35">
      <c r="A14" s="61" t="s">
        <v>489</v>
      </c>
      <c r="B14" s="41" t="s">
        <v>490</v>
      </c>
      <c r="C14" s="63" t="str">
        <f>"08:20"</f>
        <v>08:20</v>
      </c>
    </row>
    <row r="15" spans="1:15" x14ac:dyDescent="0.35">
      <c r="A15" s="62" t="s">
        <v>134</v>
      </c>
      <c r="B15" s="42" t="s">
        <v>129</v>
      </c>
      <c r="C15" s="128" t="str">
        <f>"08:40"</f>
        <v>08:40</v>
      </c>
    </row>
    <row r="16" spans="1:15" x14ac:dyDescent="0.35">
      <c r="A16" s="449" t="s">
        <v>18</v>
      </c>
      <c r="B16" s="36" t="s">
        <v>19</v>
      </c>
      <c r="C16" s="37">
        <v>1.388888888888889E-2</v>
      </c>
    </row>
    <row r="17" spans="1:4" x14ac:dyDescent="0.35">
      <c r="A17" s="449"/>
      <c r="B17" s="36" t="s">
        <v>20</v>
      </c>
      <c r="C17" s="340">
        <v>14</v>
      </c>
    </row>
    <row r="25" spans="1:4" ht="15.5" x14ac:dyDescent="0.35">
      <c r="A25" s="107" t="s">
        <v>729</v>
      </c>
    </row>
    <row r="28" spans="1:4" ht="15.5" x14ac:dyDescent="0.35">
      <c r="A28" s="111"/>
      <c r="B28" s="112" t="s">
        <v>7</v>
      </c>
      <c r="C28" s="50" t="s">
        <v>730</v>
      </c>
      <c r="D28" s="141" t="s">
        <v>730</v>
      </c>
    </row>
    <row r="29" spans="1:4" ht="15.5" x14ac:dyDescent="0.35">
      <c r="A29" s="113" t="s">
        <v>8</v>
      </c>
      <c r="B29" s="113" t="s">
        <v>9</v>
      </c>
      <c r="C29" s="52" t="s">
        <v>21</v>
      </c>
      <c r="D29" s="173" t="s">
        <v>22</v>
      </c>
    </row>
    <row r="30" spans="1:4" x14ac:dyDescent="0.35">
      <c r="A30" s="61" t="s">
        <v>134</v>
      </c>
      <c r="B30" s="41" t="s">
        <v>129</v>
      </c>
      <c r="C30" s="152" t="str">
        <f>"12:05"</f>
        <v>12:05</v>
      </c>
      <c r="D30" s="46" t="str">
        <f>"16:35"</f>
        <v>16:35</v>
      </c>
    </row>
    <row r="31" spans="1:4" x14ac:dyDescent="0.35">
      <c r="A31" s="62" t="s">
        <v>489</v>
      </c>
      <c r="B31" s="42" t="s">
        <v>490</v>
      </c>
      <c r="C31" s="153" t="str">
        <f>"12:20"</f>
        <v>12:20</v>
      </c>
      <c r="D31" s="47" t="str">
        <f>"16:55"</f>
        <v>16:55</v>
      </c>
    </row>
    <row r="32" spans="1:4" x14ac:dyDescent="0.35">
      <c r="A32" s="449" t="s">
        <v>18</v>
      </c>
      <c r="B32" s="36" t="s">
        <v>19</v>
      </c>
      <c r="C32" s="37">
        <v>1.0416666666666666E-2</v>
      </c>
      <c r="D32" s="37">
        <v>1.388888888888889E-2</v>
      </c>
    </row>
    <row r="33" spans="1:4" x14ac:dyDescent="0.35">
      <c r="A33" s="449"/>
      <c r="B33" s="36" t="s">
        <v>20</v>
      </c>
      <c r="C33" s="340">
        <v>14</v>
      </c>
      <c r="D33" s="340">
        <v>14</v>
      </c>
    </row>
  </sheetData>
  <mergeCells count="6">
    <mergeCell ref="A32:A33"/>
    <mergeCell ref="A1:N1"/>
    <mergeCell ref="A2:N2"/>
    <mergeCell ref="A4:M4"/>
    <mergeCell ref="A5:O5"/>
    <mergeCell ref="A16:A17"/>
  </mergeCells>
  <pageMargins left="0.7" right="0.7" top="0.75" bottom="0.75" header="0.3" footer="0.3"/>
  <pageSetup paperSize="9" scale="72" orientation="landscape" r:id="rId1"/>
  <colBreaks count="1" manualBreakCount="1">
    <brk id="11" max="104857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5.75" style="33" customWidth="1"/>
    <col min="2" max="2" width="37.33203125" style="33" customWidth="1"/>
    <col min="3" max="5" width="8.08203125" style="33" customWidth="1"/>
    <col min="6" max="8" width="7.83203125" style="33" customWidth="1"/>
    <col min="9" max="9" width="8.5" style="33" customWidth="1"/>
    <col min="10" max="10" width="8.83203125" style="33" customWidth="1"/>
    <col min="11" max="11" width="9" style="33" customWidth="1"/>
    <col min="12" max="1024" width="7.83203125" style="33" customWidth="1"/>
    <col min="1025" max="1025" width="11.08203125" style="103" customWidth="1"/>
    <col min="1026" max="16384" width="10.58203125" style="103"/>
  </cols>
  <sheetData>
    <row r="1" spans="1:18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8" ht="20" x14ac:dyDescent="0.4">
      <c r="A2" s="451" t="s">
        <v>1180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8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8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8" x14ac:dyDescent="0.35">
      <c r="A6" s="425"/>
      <c r="B6" s="425"/>
      <c r="C6" s="425"/>
      <c r="D6" s="425"/>
      <c r="E6" s="425"/>
      <c r="F6" s="425"/>
      <c r="G6" s="425"/>
      <c r="H6" s="425"/>
    </row>
    <row r="7" spans="1:18" x14ac:dyDescent="0.35">
      <c r="A7" s="106" t="s">
        <v>4</v>
      </c>
      <c r="B7" s="33" t="s">
        <v>5</v>
      </c>
    </row>
    <row r="8" spans="1:18" x14ac:dyDescent="0.35">
      <c r="A8" s="106"/>
      <c r="B8" s="33" t="s">
        <v>6</v>
      </c>
      <c r="F8" s="431"/>
      <c r="G8" s="427"/>
    </row>
    <row r="9" spans="1:18" x14ac:dyDescent="0.35">
      <c r="F9" s="431"/>
      <c r="G9" s="427"/>
      <c r="I9" s="432"/>
      <c r="J9" s="432"/>
      <c r="K9" s="432"/>
      <c r="L9" s="432"/>
      <c r="M9" s="432"/>
      <c r="N9" s="110"/>
      <c r="O9" s="110"/>
      <c r="P9" s="432"/>
      <c r="Q9" s="432"/>
      <c r="R9" s="432"/>
    </row>
    <row r="10" spans="1:18" ht="15.5" x14ac:dyDescent="0.35">
      <c r="A10" s="107" t="s">
        <v>940</v>
      </c>
      <c r="F10" s="431"/>
      <c r="G10" s="427"/>
      <c r="I10" s="432"/>
      <c r="J10" s="432"/>
      <c r="K10" s="432"/>
      <c r="L10" s="432"/>
      <c r="M10" s="432"/>
      <c r="N10" s="432"/>
      <c r="O10" s="432"/>
      <c r="P10" s="432"/>
      <c r="Q10" s="432"/>
      <c r="R10" s="432"/>
    </row>
    <row r="11" spans="1:18" x14ac:dyDescent="0.35">
      <c r="F11" s="431"/>
      <c r="G11" s="427"/>
      <c r="I11" s="432"/>
      <c r="J11" s="432"/>
      <c r="K11" s="432"/>
      <c r="L11" s="432"/>
      <c r="M11" s="432"/>
      <c r="N11" s="432"/>
      <c r="O11" s="432"/>
      <c r="P11" s="432"/>
      <c r="Q11" s="432"/>
      <c r="R11" s="432"/>
    </row>
    <row r="12" spans="1:18" ht="15.5" x14ac:dyDescent="0.35">
      <c r="A12" s="168"/>
      <c r="B12" s="169" t="s">
        <v>7</v>
      </c>
      <c r="C12" s="148" t="str">
        <f>"CH40A1"</f>
        <v>CH40A1</v>
      </c>
      <c r="F12" s="431"/>
      <c r="G12" s="427"/>
      <c r="I12" s="432"/>
      <c r="J12" s="432"/>
      <c r="K12" s="432"/>
      <c r="L12" s="432"/>
      <c r="M12" s="432"/>
      <c r="N12" s="432"/>
      <c r="O12" s="432"/>
      <c r="P12" s="432"/>
      <c r="Q12" s="432"/>
      <c r="R12" s="432"/>
    </row>
    <row r="13" spans="1:18" ht="15.5" x14ac:dyDescent="0.35">
      <c r="A13" s="149" t="s">
        <v>8</v>
      </c>
      <c r="B13" s="170" t="s">
        <v>9</v>
      </c>
      <c r="C13" s="151" t="s">
        <v>10</v>
      </c>
      <c r="F13" s="431"/>
      <c r="G13" s="427"/>
      <c r="I13" s="432"/>
      <c r="J13" s="432"/>
      <c r="K13" s="432"/>
      <c r="L13" s="432"/>
      <c r="M13" s="432"/>
      <c r="N13" s="432"/>
      <c r="O13" s="432"/>
      <c r="P13" s="432"/>
      <c r="Q13" s="432"/>
      <c r="R13" s="432"/>
    </row>
    <row r="14" spans="1:18" x14ac:dyDescent="0.35">
      <c r="A14" s="86" t="s">
        <v>130</v>
      </c>
      <c r="B14" s="86" t="s">
        <v>131</v>
      </c>
      <c r="C14" s="80">
        <v>0.28472222222222221</v>
      </c>
      <c r="D14" s="120"/>
      <c r="F14" s="431"/>
      <c r="G14" s="427"/>
      <c r="I14" s="432"/>
      <c r="J14" s="432"/>
      <c r="K14" s="432"/>
      <c r="L14" s="432"/>
      <c r="M14" s="432"/>
      <c r="N14" s="432"/>
      <c r="O14" s="432"/>
      <c r="P14" s="432"/>
      <c r="Q14" s="432"/>
      <c r="R14" s="432"/>
    </row>
    <row r="15" spans="1:18" x14ac:dyDescent="0.35">
      <c r="A15" s="86" t="s">
        <v>142</v>
      </c>
      <c r="B15" s="86" t="s">
        <v>160</v>
      </c>
      <c r="C15" s="80">
        <v>0.28611111111111115</v>
      </c>
      <c r="F15" s="431"/>
      <c r="G15" s="427"/>
      <c r="I15" s="432"/>
      <c r="J15" s="432"/>
      <c r="K15" s="432"/>
      <c r="L15" s="432"/>
      <c r="M15" s="432"/>
      <c r="N15" s="432"/>
      <c r="O15" s="432"/>
      <c r="P15" s="432"/>
      <c r="Q15" s="432"/>
      <c r="R15" s="432"/>
    </row>
    <row r="16" spans="1:18" x14ac:dyDescent="0.35">
      <c r="A16" s="86"/>
      <c r="B16" s="86" t="s">
        <v>144</v>
      </c>
      <c r="C16" s="80">
        <v>0.28819444444444448</v>
      </c>
      <c r="F16" s="431"/>
      <c r="G16" s="427"/>
      <c r="I16" s="432"/>
      <c r="J16" s="432"/>
      <c r="K16" s="432"/>
      <c r="L16" s="432"/>
      <c r="M16" s="432"/>
      <c r="N16" s="432"/>
      <c r="O16" s="432"/>
      <c r="P16" s="432"/>
      <c r="Q16" s="432"/>
      <c r="R16" s="432"/>
    </row>
    <row r="17" spans="1:18" x14ac:dyDescent="0.35">
      <c r="A17" s="86" t="s">
        <v>161</v>
      </c>
      <c r="B17" s="86" t="s">
        <v>162</v>
      </c>
      <c r="C17" s="80">
        <v>0.29097222222222224</v>
      </c>
      <c r="D17" s="120"/>
      <c r="F17" s="431"/>
      <c r="G17" s="427"/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18" x14ac:dyDescent="0.35">
      <c r="A18" s="86" t="s">
        <v>163</v>
      </c>
      <c r="B18" s="86" t="s">
        <v>418</v>
      </c>
      <c r="C18" s="80">
        <v>0.29583333333333334</v>
      </c>
      <c r="F18" s="431"/>
      <c r="G18" s="427"/>
      <c r="I18" s="432"/>
      <c r="J18" s="432"/>
      <c r="K18" s="432"/>
      <c r="L18" s="432"/>
      <c r="M18" s="432"/>
      <c r="N18" s="432"/>
      <c r="O18" s="432"/>
      <c r="P18" s="432"/>
      <c r="Q18" s="432"/>
      <c r="R18" s="432"/>
    </row>
    <row r="19" spans="1:18" ht="16.5" x14ac:dyDescent="0.35">
      <c r="A19" s="87" t="s">
        <v>60</v>
      </c>
      <c r="B19" s="87" t="s">
        <v>467</v>
      </c>
      <c r="C19" s="250">
        <v>0.2986111111111111</v>
      </c>
      <c r="F19" s="431"/>
      <c r="G19" s="427"/>
      <c r="I19" s="432"/>
      <c r="J19" s="432"/>
      <c r="K19" s="432"/>
      <c r="L19" s="432"/>
      <c r="M19" s="432"/>
      <c r="N19" s="432"/>
      <c r="O19" s="432"/>
      <c r="P19" s="432"/>
      <c r="Q19" s="432"/>
      <c r="R19" s="432"/>
    </row>
    <row r="20" spans="1:18" s="33" customFormat="1" x14ac:dyDescent="0.35">
      <c r="A20" s="459" t="s">
        <v>18</v>
      </c>
      <c r="B20" s="44" t="s">
        <v>19</v>
      </c>
      <c r="C20" s="252">
        <f>C19-C14</f>
        <v>1.3888888888888895E-2</v>
      </c>
      <c r="F20" s="431"/>
      <c r="G20" s="427"/>
      <c r="I20" s="432"/>
      <c r="J20" s="432"/>
      <c r="K20" s="432"/>
      <c r="L20" s="432"/>
      <c r="M20" s="432"/>
      <c r="N20" s="432"/>
      <c r="O20" s="432"/>
      <c r="P20" s="432"/>
      <c r="Q20" s="432"/>
      <c r="R20" s="432"/>
    </row>
    <row r="21" spans="1:18" s="33" customFormat="1" x14ac:dyDescent="0.35">
      <c r="A21" s="449"/>
      <c r="B21" s="36" t="s">
        <v>20</v>
      </c>
      <c r="C21" s="423">
        <v>11.8</v>
      </c>
      <c r="F21" s="431"/>
      <c r="G21" s="427"/>
      <c r="I21" s="432"/>
      <c r="J21" s="432"/>
      <c r="K21" s="432"/>
      <c r="L21" s="432"/>
      <c r="M21" s="432"/>
      <c r="N21" s="432"/>
      <c r="O21" s="432"/>
      <c r="P21" s="432"/>
      <c r="Q21" s="432"/>
      <c r="R21" s="432"/>
    </row>
    <row r="22" spans="1:18" x14ac:dyDescent="0.35">
      <c r="F22" s="431"/>
      <c r="G22" s="427"/>
    </row>
    <row r="23" spans="1:18" s="33" customFormat="1" x14ac:dyDescent="0.35">
      <c r="A23" s="116" t="s">
        <v>72</v>
      </c>
    </row>
    <row r="24" spans="1:18" s="33" customFormat="1" ht="15" customHeight="1" x14ac:dyDescent="0.35">
      <c r="A24" s="454" t="s">
        <v>73</v>
      </c>
      <c r="B24" s="454"/>
      <c r="C24" s="454"/>
    </row>
    <row r="25" spans="1:18" x14ac:dyDescent="0.35">
      <c r="F25" s="431"/>
      <c r="G25" s="427"/>
      <c r="I25" s="432"/>
      <c r="J25" s="432"/>
      <c r="K25" s="432"/>
      <c r="L25" s="432"/>
      <c r="M25" s="432"/>
      <c r="N25" s="432"/>
      <c r="O25" s="432"/>
      <c r="P25" s="432"/>
      <c r="Q25" s="432"/>
      <c r="R25" s="432"/>
    </row>
    <row r="26" spans="1:18" s="33" customFormat="1" ht="15.5" x14ac:dyDescent="0.35">
      <c r="A26" s="107" t="s">
        <v>941</v>
      </c>
      <c r="F26" s="431"/>
      <c r="G26" s="431"/>
      <c r="H26" s="427"/>
      <c r="I26" s="432"/>
      <c r="J26" s="432"/>
      <c r="K26" s="432"/>
      <c r="L26" s="432"/>
      <c r="M26" s="432"/>
      <c r="N26" s="432"/>
      <c r="O26" s="432"/>
      <c r="P26" s="432"/>
      <c r="Q26" s="432"/>
      <c r="R26" s="432"/>
    </row>
    <row r="27" spans="1:18" x14ac:dyDescent="0.35">
      <c r="G27" s="431"/>
      <c r="H27" s="427"/>
    </row>
    <row r="28" spans="1:18" s="33" customFormat="1" ht="15.5" x14ac:dyDescent="0.35">
      <c r="A28" s="168"/>
      <c r="B28" s="171" t="s">
        <v>7</v>
      </c>
      <c r="C28" s="141" t="str">
        <f>"CH40R1"</f>
        <v>CH40R1</v>
      </c>
      <c r="D28" s="141" t="str">
        <f>"CH40R1"</f>
        <v>CH40R1</v>
      </c>
      <c r="E28" s="141" t="str">
        <f>"CH40R2"</f>
        <v>CH40R2</v>
      </c>
      <c r="G28" s="431"/>
      <c r="H28" s="427"/>
    </row>
    <row r="29" spans="1:18" s="33" customFormat="1" ht="15.5" x14ac:dyDescent="0.35">
      <c r="A29" s="149" t="s">
        <v>8</v>
      </c>
      <c r="B29" s="172" t="s">
        <v>9</v>
      </c>
      <c r="C29" s="173" t="s">
        <v>21</v>
      </c>
      <c r="D29" s="173" t="s">
        <v>22</v>
      </c>
      <c r="E29" s="173" t="s">
        <v>22</v>
      </c>
      <c r="G29" s="431"/>
      <c r="H29" s="427"/>
    </row>
    <row r="30" spans="1:18" s="33" customFormat="1" ht="16.5" x14ac:dyDescent="0.35">
      <c r="A30" s="87" t="s">
        <v>60</v>
      </c>
      <c r="B30" s="87" t="s">
        <v>467</v>
      </c>
      <c r="C30" s="250">
        <v>0.53125</v>
      </c>
      <c r="D30" s="250">
        <v>0.73958333333333337</v>
      </c>
      <c r="E30" s="250">
        <v>0.78125</v>
      </c>
      <c r="F30" s="125"/>
      <c r="G30" s="431"/>
      <c r="H30" s="427"/>
    </row>
    <row r="31" spans="1:18" s="33" customFormat="1" x14ac:dyDescent="0.35">
      <c r="A31" s="34" t="s">
        <v>163</v>
      </c>
      <c r="B31" s="86" t="s">
        <v>417</v>
      </c>
      <c r="C31" s="80">
        <v>0.53263888888888888</v>
      </c>
      <c r="D31" s="80">
        <v>0.74097222222222225</v>
      </c>
      <c r="E31" s="80">
        <v>0.78263888888888899</v>
      </c>
      <c r="F31" s="125"/>
      <c r="G31" s="431"/>
      <c r="H31" s="427"/>
    </row>
    <row r="32" spans="1:18" s="33" customFormat="1" x14ac:dyDescent="0.35">
      <c r="A32" s="34" t="s">
        <v>161</v>
      </c>
      <c r="B32" s="86" t="s">
        <v>162</v>
      </c>
      <c r="C32" s="80">
        <v>0.53680555555555554</v>
      </c>
      <c r="D32" s="80">
        <v>0.74513888888888891</v>
      </c>
      <c r="E32" s="80">
        <v>0.78680555555555554</v>
      </c>
      <c r="F32" s="125"/>
      <c r="G32" s="431"/>
      <c r="H32" s="427"/>
    </row>
    <row r="33" spans="1:8" s="33" customFormat="1" x14ac:dyDescent="0.35">
      <c r="A33" s="34" t="s">
        <v>142</v>
      </c>
      <c r="B33" s="86" t="s">
        <v>144</v>
      </c>
      <c r="C33" s="80">
        <v>0.5395833333333333</v>
      </c>
      <c r="D33" s="80">
        <v>0.74791666666666667</v>
      </c>
      <c r="E33" s="80">
        <v>0.7895833333333333</v>
      </c>
      <c r="F33" s="125"/>
      <c r="G33" s="431"/>
      <c r="H33" s="427"/>
    </row>
    <row r="34" spans="1:8" s="33" customFormat="1" x14ac:dyDescent="0.35">
      <c r="A34" s="34"/>
      <c r="B34" s="86" t="s">
        <v>160</v>
      </c>
      <c r="C34" s="80">
        <v>0.54236111111111118</v>
      </c>
      <c r="D34" s="80">
        <v>0.75069444444444444</v>
      </c>
      <c r="E34" s="80">
        <v>0.79236111111111107</v>
      </c>
      <c r="F34" s="125"/>
      <c r="G34" s="431"/>
      <c r="H34" s="427"/>
    </row>
    <row r="35" spans="1:8" s="33" customFormat="1" x14ac:dyDescent="0.35">
      <c r="A35" s="34" t="s">
        <v>130</v>
      </c>
      <c r="B35" s="86" t="s">
        <v>131</v>
      </c>
      <c r="C35" s="80">
        <v>0.54375000000000007</v>
      </c>
      <c r="D35" s="80">
        <v>0.75208333333333333</v>
      </c>
      <c r="E35" s="80">
        <v>0.79375000000000007</v>
      </c>
      <c r="F35" s="120"/>
      <c r="G35" s="431"/>
      <c r="H35" s="427"/>
    </row>
    <row r="36" spans="1:8" s="33" customFormat="1" x14ac:dyDescent="0.35">
      <c r="A36" s="455" t="s">
        <v>18</v>
      </c>
      <c r="B36" s="89" t="s">
        <v>19</v>
      </c>
      <c r="C36" s="269">
        <f>C35-C30</f>
        <v>1.2500000000000067E-2</v>
      </c>
      <c r="D36" s="269">
        <f>D35-D30</f>
        <v>1.2499999999999956E-2</v>
      </c>
      <c r="E36" s="269">
        <f>E35-E30</f>
        <v>1.2500000000000067E-2</v>
      </c>
      <c r="F36" s="125"/>
      <c r="G36" s="431"/>
      <c r="H36" s="427"/>
    </row>
    <row r="37" spans="1:8" s="33" customFormat="1" x14ac:dyDescent="0.35">
      <c r="A37" s="456"/>
      <c r="B37" s="90" t="s">
        <v>20</v>
      </c>
      <c r="C37" s="91">
        <v>10.8</v>
      </c>
      <c r="D37" s="91">
        <v>10.8</v>
      </c>
      <c r="E37" s="91">
        <v>10.8</v>
      </c>
      <c r="F37" s="125"/>
      <c r="G37" s="431"/>
      <c r="H37" s="427"/>
    </row>
    <row r="38" spans="1:8" x14ac:dyDescent="0.35">
      <c r="G38" s="431"/>
      <c r="H38" s="427"/>
    </row>
    <row r="39" spans="1:8" s="33" customFormat="1" x14ac:dyDescent="0.35">
      <c r="A39" s="116" t="s">
        <v>72</v>
      </c>
      <c r="G39" s="431"/>
      <c r="H39" s="427"/>
    </row>
    <row r="40" spans="1:8" s="33" customFormat="1" ht="15" customHeight="1" x14ac:dyDescent="0.35">
      <c r="A40" s="454" t="s">
        <v>73</v>
      </c>
      <c r="B40" s="454"/>
      <c r="C40" s="454"/>
      <c r="D40" s="454"/>
      <c r="E40" s="454"/>
    </row>
  </sheetData>
  <mergeCells count="8">
    <mergeCell ref="A36:A37"/>
    <mergeCell ref="A40:E40"/>
    <mergeCell ref="A1:N1"/>
    <mergeCell ref="A2:N2"/>
    <mergeCell ref="A4:N4"/>
    <mergeCell ref="A5:N5"/>
    <mergeCell ref="A20:A21"/>
    <mergeCell ref="A24:C24"/>
  </mergeCells>
  <pageMargins left="0.39370078740157483" right="0.39370078740157483" top="0.78740157480314965" bottom="0.78740157480314965" header="0.39370078740157483" footer="0.39370078740157483"/>
  <pageSetup paperSize="9" scale="80" fitToWidth="0" orientation="landscape" r:id="rId1"/>
  <headerFooter alignWithMargins="0">
    <oddFooter>&amp;R&amp;D&amp;T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7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5.33203125" style="33" customWidth="1"/>
    <col min="2" max="2" width="45.08203125" style="33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20" x14ac:dyDescent="0.4">
      <c r="A2" s="451" t="s">
        <v>1181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7" x14ac:dyDescent="0.35">
      <c r="A6" s="425"/>
      <c r="B6" s="425"/>
      <c r="C6" s="425"/>
      <c r="D6" s="425"/>
      <c r="E6" s="425"/>
      <c r="F6" s="425"/>
      <c r="G6" s="425"/>
      <c r="H6" s="425"/>
    </row>
    <row r="7" spans="1:17" x14ac:dyDescent="0.35">
      <c r="A7" s="106" t="s">
        <v>4</v>
      </c>
      <c r="B7" s="33" t="s">
        <v>5</v>
      </c>
    </row>
    <row r="8" spans="1:17" x14ac:dyDescent="0.35">
      <c r="A8" s="106"/>
      <c r="B8" s="33" t="s">
        <v>6</v>
      </c>
      <c r="E8" s="431"/>
      <c r="F8" s="427"/>
      <c r="H8" s="432"/>
      <c r="I8" s="432"/>
      <c r="J8" s="432"/>
      <c r="K8" s="432"/>
      <c r="L8" s="432"/>
      <c r="M8" s="110"/>
      <c r="N8" s="110"/>
      <c r="O8" s="432"/>
      <c r="P8" s="432"/>
      <c r="Q8" s="432"/>
    </row>
    <row r="9" spans="1:17" x14ac:dyDescent="0.35">
      <c r="E9" s="431"/>
      <c r="F9" s="427"/>
      <c r="H9" s="432"/>
      <c r="I9" s="432"/>
      <c r="J9" s="432"/>
      <c r="K9" s="432"/>
      <c r="L9" s="432"/>
      <c r="M9" s="432"/>
      <c r="N9" s="432"/>
      <c r="O9" s="432"/>
      <c r="P9" s="432"/>
      <c r="Q9" s="432"/>
    </row>
    <row r="10" spans="1:17" ht="15.5" x14ac:dyDescent="0.35">
      <c r="A10" s="107" t="s">
        <v>942</v>
      </c>
      <c r="E10" s="431"/>
      <c r="F10" s="427"/>
      <c r="H10" s="432"/>
      <c r="I10" s="432"/>
      <c r="J10" s="432"/>
      <c r="K10" s="432"/>
      <c r="L10" s="432"/>
      <c r="M10" s="432"/>
      <c r="N10" s="432"/>
      <c r="O10" s="432"/>
      <c r="P10" s="432"/>
      <c r="Q10" s="432"/>
    </row>
    <row r="11" spans="1:17" x14ac:dyDescent="0.35">
      <c r="B11" s="106"/>
      <c r="C11" s="119"/>
      <c r="E11" s="431"/>
      <c r="F11" s="427"/>
      <c r="H11" s="432"/>
      <c r="I11" s="432"/>
      <c r="J11" s="432"/>
      <c r="K11" s="432"/>
      <c r="L11" s="432"/>
      <c r="M11" s="432"/>
      <c r="N11" s="432"/>
      <c r="O11" s="432"/>
      <c r="P11" s="432"/>
      <c r="Q11" s="432"/>
    </row>
    <row r="12" spans="1:17" ht="15.5" x14ac:dyDescent="0.35">
      <c r="A12" s="111"/>
      <c r="B12" s="112" t="s">
        <v>7</v>
      </c>
      <c r="C12" s="51" t="str">
        <f>"CH41A1"</f>
        <v>CH41A1</v>
      </c>
      <c r="E12" s="431"/>
      <c r="F12" s="427"/>
      <c r="H12" s="432"/>
      <c r="I12" s="432"/>
      <c r="J12" s="432"/>
      <c r="K12" s="432"/>
      <c r="L12" s="432"/>
      <c r="M12" s="432"/>
      <c r="N12" s="432"/>
      <c r="O12" s="432"/>
      <c r="P12" s="432"/>
      <c r="Q12" s="432"/>
    </row>
    <row r="13" spans="1:17" s="33" customFormat="1" ht="15.5" x14ac:dyDescent="0.35">
      <c r="A13" s="113" t="s">
        <v>8</v>
      </c>
      <c r="B13" s="113" t="s">
        <v>9</v>
      </c>
      <c r="C13" s="53" t="s">
        <v>10</v>
      </c>
      <c r="E13" s="431"/>
      <c r="F13" s="427"/>
      <c r="H13" s="432"/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7" s="33" customFormat="1" x14ac:dyDescent="0.35">
      <c r="A14" s="78" t="s">
        <v>128</v>
      </c>
      <c r="B14" s="78" t="s">
        <v>152</v>
      </c>
      <c r="C14" s="79">
        <v>0.27499999999999997</v>
      </c>
      <c r="D14" s="120"/>
      <c r="E14" s="431"/>
      <c r="F14" s="427"/>
      <c r="H14" s="432"/>
      <c r="I14" s="432"/>
      <c r="J14" s="432"/>
      <c r="K14" s="432"/>
      <c r="L14" s="432"/>
      <c r="M14" s="432"/>
      <c r="N14" s="432"/>
      <c r="O14" s="432"/>
      <c r="P14" s="432"/>
      <c r="Q14" s="432"/>
    </row>
    <row r="15" spans="1:17" s="33" customFormat="1" x14ac:dyDescent="0.35">
      <c r="A15" s="39"/>
      <c r="B15" s="39" t="s">
        <v>165</v>
      </c>
      <c r="C15" s="80">
        <v>0.28194444444444444</v>
      </c>
      <c r="D15" s="120"/>
      <c r="E15" s="431"/>
      <c r="F15" s="427"/>
      <c r="H15" s="432"/>
      <c r="I15" s="432"/>
      <c r="J15" s="432"/>
      <c r="K15" s="432"/>
      <c r="L15" s="432"/>
      <c r="M15" s="432"/>
      <c r="N15" s="432"/>
      <c r="O15" s="432"/>
      <c r="P15" s="432"/>
      <c r="Q15" s="432"/>
    </row>
    <row r="16" spans="1:17" s="33" customFormat="1" x14ac:dyDescent="0.35">
      <c r="A16" s="39"/>
      <c r="B16" s="39" t="s">
        <v>139</v>
      </c>
      <c r="C16" s="80">
        <v>0.28611111111111115</v>
      </c>
      <c r="E16" s="431"/>
      <c r="F16" s="427"/>
      <c r="G16" s="427"/>
      <c r="H16" s="432"/>
      <c r="I16" s="432"/>
      <c r="J16" s="432"/>
      <c r="K16" s="432"/>
      <c r="L16" s="432"/>
      <c r="M16" s="432"/>
      <c r="N16" s="432"/>
      <c r="O16" s="432"/>
      <c r="P16" s="432"/>
      <c r="Q16" s="432"/>
    </row>
    <row r="17" spans="1:17" s="33" customFormat="1" x14ac:dyDescent="0.35">
      <c r="A17" s="39" t="s">
        <v>130</v>
      </c>
      <c r="B17" s="39" t="s">
        <v>133</v>
      </c>
      <c r="C17" s="80">
        <v>0.28888888888888892</v>
      </c>
      <c r="E17" s="431"/>
      <c r="F17" s="427"/>
      <c r="H17" s="432"/>
      <c r="I17" s="432"/>
      <c r="J17" s="432"/>
      <c r="K17" s="432"/>
      <c r="L17" s="432"/>
      <c r="M17" s="432"/>
      <c r="N17" s="432"/>
      <c r="O17" s="432"/>
      <c r="P17" s="432"/>
      <c r="Q17" s="432"/>
    </row>
    <row r="18" spans="1:17" s="33" customFormat="1" ht="16.5" x14ac:dyDescent="0.35">
      <c r="A18" s="81" t="s">
        <v>60</v>
      </c>
      <c r="B18" s="81" t="s">
        <v>468</v>
      </c>
      <c r="C18" s="250">
        <v>0.2986111111111111</v>
      </c>
      <c r="E18" s="431"/>
      <c r="F18" s="427"/>
      <c r="H18" s="432"/>
      <c r="I18" s="432"/>
      <c r="J18" s="432"/>
      <c r="K18" s="432"/>
      <c r="L18" s="432"/>
      <c r="M18" s="432"/>
      <c r="N18" s="432"/>
      <c r="O18" s="432"/>
      <c r="P18" s="432"/>
      <c r="Q18" s="432"/>
    </row>
    <row r="19" spans="1:17" s="33" customFormat="1" x14ac:dyDescent="0.35">
      <c r="A19" s="459" t="s">
        <v>18</v>
      </c>
      <c r="B19" s="44" t="s">
        <v>19</v>
      </c>
      <c r="C19" s="252">
        <f>C18-C14</f>
        <v>2.3611111111111138E-2</v>
      </c>
      <c r="E19" s="431"/>
      <c r="F19" s="427"/>
      <c r="H19" s="432"/>
      <c r="I19" s="432"/>
      <c r="J19" s="432"/>
      <c r="K19" s="432"/>
      <c r="L19" s="432"/>
      <c r="M19" s="432"/>
      <c r="N19" s="432"/>
      <c r="O19" s="432"/>
      <c r="P19" s="432"/>
      <c r="Q19" s="432"/>
    </row>
    <row r="20" spans="1:17" s="33" customFormat="1" x14ac:dyDescent="0.35">
      <c r="A20" s="449"/>
      <c r="B20" s="36" t="s">
        <v>20</v>
      </c>
      <c r="C20" s="423">
        <v>23.9</v>
      </c>
      <c r="E20" s="431"/>
      <c r="F20" s="427"/>
      <c r="H20" s="432"/>
      <c r="I20" s="432"/>
      <c r="J20" s="432"/>
      <c r="K20" s="432"/>
      <c r="L20" s="432"/>
      <c r="M20" s="432"/>
      <c r="N20" s="432"/>
      <c r="O20" s="432"/>
      <c r="P20" s="432"/>
      <c r="Q20" s="432"/>
    </row>
    <row r="21" spans="1:17" s="33" customFormat="1" x14ac:dyDescent="0.35">
      <c r="E21" s="431"/>
      <c r="F21" s="427"/>
      <c r="H21" s="432"/>
      <c r="I21" s="432"/>
      <c r="J21" s="432"/>
      <c r="K21" s="432"/>
      <c r="L21" s="432"/>
      <c r="M21" s="432"/>
      <c r="N21" s="432"/>
      <c r="O21" s="432"/>
      <c r="P21" s="432"/>
      <c r="Q21" s="432"/>
    </row>
    <row r="22" spans="1:17" s="33" customFormat="1" x14ac:dyDescent="0.35">
      <c r="A22" s="116" t="s">
        <v>72</v>
      </c>
      <c r="E22" s="431"/>
      <c r="F22" s="427"/>
      <c r="H22" s="432"/>
      <c r="I22" s="432"/>
      <c r="J22" s="432"/>
      <c r="K22" s="432"/>
      <c r="L22" s="432"/>
      <c r="M22" s="432"/>
      <c r="N22" s="432"/>
      <c r="O22" s="432"/>
      <c r="P22" s="432"/>
      <c r="Q22" s="432"/>
    </row>
    <row r="23" spans="1:17" s="33" customFormat="1" ht="15" customHeight="1" x14ac:dyDescent="0.35">
      <c r="A23" s="454" t="s">
        <v>73</v>
      </c>
      <c r="B23" s="454"/>
      <c r="C23" s="454"/>
      <c r="E23" s="431"/>
      <c r="F23" s="427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s="33" customFormat="1" x14ac:dyDescent="0.35">
      <c r="E24" s="431"/>
      <c r="F24" s="427"/>
      <c r="H24" s="432"/>
      <c r="I24" s="432"/>
      <c r="J24" s="432"/>
      <c r="K24" s="432"/>
      <c r="L24" s="432"/>
      <c r="M24" s="432"/>
      <c r="N24" s="432"/>
      <c r="O24" s="432"/>
      <c r="P24" s="432"/>
      <c r="Q24" s="432"/>
    </row>
    <row r="30" spans="1:17" s="33" customFormat="1" ht="15.5" x14ac:dyDescent="0.35">
      <c r="A30" s="107" t="s">
        <v>943</v>
      </c>
      <c r="G30" s="431"/>
      <c r="H30" s="427"/>
    </row>
    <row r="31" spans="1:17" s="33" customFormat="1" x14ac:dyDescent="0.35">
      <c r="G31" s="431"/>
      <c r="H31" s="427"/>
    </row>
    <row r="32" spans="1:17" s="33" customFormat="1" ht="15.5" x14ac:dyDescent="0.35">
      <c r="A32" s="168"/>
      <c r="B32" s="169" t="s">
        <v>7</v>
      </c>
      <c r="C32" s="146" t="str">
        <f>"CH41R1"</f>
        <v>CH41R1</v>
      </c>
      <c r="D32" s="147" t="str">
        <f>"CH41R1"</f>
        <v>CH41R1</v>
      </c>
      <c r="E32" s="148" t="str">
        <f>"CH41R2"</f>
        <v>CH41R2</v>
      </c>
      <c r="G32" s="431"/>
      <c r="H32" s="427"/>
    </row>
    <row r="33" spans="1:8" s="33" customFormat="1" ht="15.5" x14ac:dyDescent="0.35">
      <c r="A33" s="149" t="s">
        <v>8</v>
      </c>
      <c r="B33" s="170" t="s">
        <v>9</v>
      </c>
      <c r="C33" s="150" t="s">
        <v>21</v>
      </c>
      <c r="D33" s="150" t="s">
        <v>22</v>
      </c>
      <c r="E33" s="151" t="s">
        <v>22</v>
      </c>
      <c r="G33" s="431"/>
      <c r="H33" s="427"/>
    </row>
    <row r="34" spans="1:8" s="33" customFormat="1" ht="16.5" x14ac:dyDescent="0.35">
      <c r="A34" s="87" t="s">
        <v>60</v>
      </c>
      <c r="B34" s="88" t="s">
        <v>468</v>
      </c>
      <c r="C34" s="250">
        <v>0.53125</v>
      </c>
      <c r="D34" s="250">
        <v>0.73958333333333337</v>
      </c>
      <c r="E34" s="250">
        <v>0.78125</v>
      </c>
      <c r="F34" s="125"/>
      <c r="G34" s="431"/>
      <c r="H34" s="427"/>
    </row>
    <row r="35" spans="1:8" s="33" customFormat="1" x14ac:dyDescent="0.35">
      <c r="A35" s="86" t="s">
        <v>130</v>
      </c>
      <c r="B35" s="75" t="s">
        <v>133</v>
      </c>
      <c r="C35" s="80">
        <v>0.54027777777777775</v>
      </c>
      <c r="D35" s="323">
        <v>0.74861111111111101</v>
      </c>
      <c r="E35" s="80">
        <v>0.79027777777777775</v>
      </c>
      <c r="F35" s="125"/>
      <c r="G35" s="431"/>
      <c r="H35" s="427"/>
    </row>
    <row r="36" spans="1:8" s="33" customFormat="1" x14ac:dyDescent="0.35">
      <c r="A36" s="86" t="s">
        <v>128</v>
      </c>
      <c r="B36" s="75" t="s">
        <v>139</v>
      </c>
      <c r="C36" s="80">
        <v>0.54236111111111118</v>
      </c>
      <c r="D36" s="323">
        <v>0.75069444444444444</v>
      </c>
      <c r="E36" s="80">
        <v>0.79236111111111107</v>
      </c>
      <c r="F36" s="125"/>
      <c r="G36" s="431"/>
      <c r="H36" s="427"/>
    </row>
    <row r="37" spans="1:8" s="33" customFormat="1" x14ac:dyDescent="0.35">
      <c r="A37" s="86"/>
      <c r="B37" s="75" t="s">
        <v>165</v>
      </c>
      <c r="C37" s="80">
        <v>0.54583333333333328</v>
      </c>
      <c r="D37" s="323">
        <v>0.75416666666666676</v>
      </c>
      <c r="E37" s="80">
        <v>0.79583333333333339</v>
      </c>
      <c r="F37" s="125"/>
      <c r="G37" s="431"/>
      <c r="H37" s="427"/>
    </row>
    <row r="38" spans="1:8" s="33" customFormat="1" x14ac:dyDescent="0.35">
      <c r="A38" s="86" t="s">
        <v>151</v>
      </c>
      <c r="B38" s="75" t="s">
        <v>152</v>
      </c>
      <c r="C38" s="40">
        <v>0.55277777777777781</v>
      </c>
      <c r="D38" s="323">
        <v>0.76111111111111107</v>
      </c>
      <c r="E38" s="80">
        <v>0.8027777777777777</v>
      </c>
      <c r="F38" s="125"/>
      <c r="G38" s="431"/>
      <c r="H38" s="427"/>
    </row>
    <row r="39" spans="1:8" s="33" customFormat="1" x14ac:dyDescent="0.35">
      <c r="A39" s="455" t="s">
        <v>18</v>
      </c>
      <c r="B39" s="89" t="s">
        <v>19</v>
      </c>
      <c r="C39" s="269">
        <f>C38-C34</f>
        <v>2.1527777777777812E-2</v>
      </c>
      <c r="D39" s="269">
        <f>D38-D34</f>
        <v>2.1527777777777701E-2</v>
      </c>
      <c r="E39" s="269">
        <f>E38-E34</f>
        <v>2.1527777777777701E-2</v>
      </c>
      <c r="F39" s="125"/>
      <c r="G39" s="431"/>
      <c r="H39" s="427"/>
    </row>
    <row r="40" spans="1:8" s="33" customFormat="1" x14ac:dyDescent="0.35">
      <c r="A40" s="456"/>
      <c r="B40" s="90" t="s">
        <v>20</v>
      </c>
      <c r="C40" s="91">
        <v>24.7</v>
      </c>
      <c r="D40" s="91">
        <v>24.7</v>
      </c>
      <c r="E40" s="91">
        <v>24.7</v>
      </c>
      <c r="F40" s="125"/>
      <c r="G40" s="431"/>
      <c r="H40" s="427"/>
    </row>
    <row r="41" spans="1:8" s="33" customFormat="1" x14ac:dyDescent="0.35">
      <c r="G41" s="431"/>
      <c r="H41" s="427"/>
    </row>
    <row r="42" spans="1:8" s="33" customFormat="1" x14ac:dyDescent="0.35">
      <c r="G42" s="431"/>
      <c r="H42" s="427"/>
    </row>
    <row r="43" spans="1:8" s="33" customFormat="1" x14ac:dyDescent="0.35">
      <c r="A43" s="33" t="s">
        <v>423</v>
      </c>
      <c r="G43" s="431"/>
      <c r="H43" s="427"/>
    </row>
    <row r="46" spans="1:8" s="33" customFormat="1" x14ac:dyDescent="0.35">
      <c r="A46" s="116" t="s">
        <v>72</v>
      </c>
    </row>
    <row r="47" spans="1:8" s="33" customFormat="1" ht="15" customHeight="1" x14ac:dyDescent="0.35">
      <c r="A47" s="454" t="s">
        <v>73</v>
      </c>
      <c r="B47" s="454"/>
      <c r="C47" s="454"/>
      <c r="D47" s="454"/>
      <c r="E47" s="454"/>
    </row>
  </sheetData>
  <mergeCells count="8">
    <mergeCell ref="A39:A40"/>
    <mergeCell ref="A47:E47"/>
    <mergeCell ref="A1:N1"/>
    <mergeCell ref="A2:N2"/>
    <mergeCell ref="A4:N4"/>
    <mergeCell ref="A5:N5"/>
    <mergeCell ref="A19:A20"/>
    <mergeCell ref="A23:C23"/>
  </mergeCells>
  <pageMargins left="0.39370078740157483" right="0.39370078740157483" top="0.78740157480314965" bottom="0.78740157480314965" header="0.39370078740157483" footer="0.39370078740157483"/>
  <pageSetup paperSize="9" scale="68" fitToWidth="0" orientation="landscape" r:id="rId1"/>
  <headerFooter alignWithMargins="0">
    <oddFooter>&amp;R&amp;D&amp;T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7.58203125" style="33" customWidth="1"/>
    <col min="2" max="2" width="38.08203125" style="33" customWidth="1"/>
    <col min="3" max="5" width="8.08203125" style="33" customWidth="1"/>
    <col min="6" max="6" width="7.83203125" style="33" customWidth="1"/>
    <col min="7" max="7" width="11.5" style="33" customWidth="1"/>
    <col min="8" max="1024" width="7.83203125" style="33" customWidth="1"/>
    <col min="1025" max="1025" width="11.08203125" style="103" customWidth="1"/>
    <col min="1026" max="16384" width="10.58203125" style="103"/>
  </cols>
  <sheetData>
    <row r="1" spans="1:18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8" ht="20" x14ac:dyDescent="0.4">
      <c r="A2" s="451" t="s">
        <v>1182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8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8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8" ht="17.5" x14ac:dyDescent="0.35">
      <c r="A6" s="104"/>
      <c r="B6" s="105"/>
      <c r="C6" s="425"/>
      <c r="D6" s="425"/>
      <c r="E6" s="425"/>
      <c r="F6" s="425"/>
      <c r="G6" s="425"/>
      <c r="H6" s="425"/>
    </row>
    <row r="7" spans="1:18" x14ac:dyDescent="0.35">
      <c r="A7" s="106" t="s">
        <v>4</v>
      </c>
      <c r="B7" s="33" t="s">
        <v>5</v>
      </c>
    </row>
    <row r="8" spans="1:18" x14ac:dyDescent="0.35">
      <c r="A8" s="106"/>
      <c r="B8" s="33" t="s">
        <v>6</v>
      </c>
    </row>
    <row r="10" spans="1:18" ht="15.5" x14ac:dyDescent="0.35">
      <c r="A10" s="107" t="s">
        <v>977</v>
      </c>
    </row>
    <row r="12" spans="1:18" ht="15.5" x14ac:dyDescent="0.35">
      <c r="A12" s="111"/>
      <c r="B12" s="112" t="s">
        <v>7</v>
      </c>
      <c r="C12" s="51" t="str">
        <f>"CH42A1"</f>
        <v>CH42A1</v>
      </c>
    </row>
    <row r="13" spans="1:18" ht="15.5" x14ac:dyDescent="0.35">
      <c r="A13" s="113" t="s">
        <v>8</v>
      </c>
      <c r="B13" s="113" t="s">
        <v>9</v>
      </c>
      <c r="C13" s="53" t="s">
        <v>10</v>
      </c>
      <c r="I13" s="432"/>
      <c r="J13" s="432"/>
      <c r="K13" s="432"/>
      <c r="L13" s="432"/>
      <c r="M13" s="432"/>
      <c r="N13" s="432"/>
      <c r="O13" s="432"/>
      <c r="P13" s="432"/>
      <c r="Q13" s="432"/>
      <c r="R13" s="432"/>
    </row>
    <row r="14" spans="1:18" s="33" customFormat="1" x14ac:dyDescent="0.35">
      <c r="A14" s="78" t="s">
        <v>313</v>
      </c>
      <c r="B14" s="114" t="s">
        <v>265</v>
      </c>
      <c r="C14" s="121">
        <v>0.27499999999999997</v>
      </c>
      <c r="D14" s="120"/>
      <c r="I14" s="432"/>
      <c r="J14" s="432"/>
      <c r="K14" s="432"/>
      <c r="L14" s="432"/>
      <c r="M14" s="432"/>
      <c r="N14" s="432"/>
      <c r="O14" s="432"/>
      <c r="P14" s="432"/>
      <c r="Q14" s="432"/>
      <c r="R14" s="432"/>
    </row>
    <row r="15" spans="1:18" s="33" customFormat="1" x14ac:dyDescent="0.35">
      <c r="A15" s="39" t="s">
        <v>314</v>
      </c>
      <c r="B15" s="86" t="s">
        <v>351</v>
      </c>
      <c r="C15" s="122">
        <v>0.27916666666666667</v>
      </c>
      <c r="D15" s="120"/>
      <c r="E15" s="120"/>
      <c r="F15" s="428"/>
      <c r="I15" s="432"/>
      <c r="J15" s="432"/>
      <c r="K15" s="432"/>
      <c r="L15" s="432"/>
      <c r="M15" s="432"/>
      <c r="N15" s="432"/>
      <c r="O15" s="432"/>
      <c r="P15" s="432"/>
      <c r="Q15" s="432"/>
      <c r="R15" s="432"/>
    </row>
    <row r="16" spans="1:18" s="33" customFormat="1" x14ac:dyDescent="0.35">
      <c r="A16" s="39" t="s">
        <v>260</v>
      </c>
      <c r="B16" s="86" t="s">
        <v>261</v>
      </c>
      <c r="C16" s="122">
        <v>0.28472222222222221</v>
      </c>
      <c r="D16" s="120"/>
      <c r="E16" s="120"/>
      <c r="F16" s="428"/>
      <c r="I16" s="432"/>
      <c r="J16" s="432"/>
      <c r="K16" s="432"/>
      <c r="L16" s="432"/>
      <c r="M16" s="432"/>
      <c r="N16" s="432"/>
      <c r="O16" s="432"/>
      <c r="P16" s="432"/>
      <c r="Q16" s="432"/>
      <c r="R16" s="432"/>
    </row>
    <row r="17" spans="1:18" s="33" customFormat="1" x14ac:dyDescent="0.35">
      <c r="A17" s="39" t="s">
        <v>349</v>
      </c>
      <c r="B17" s="86" t="s">
        <v>350</v>
      </c>
      <c r="C17" s="122">
        <v>0.2902777777777778</v>
      </c>
      <c r="E17" s="120"/>
      <c r="F17" s="428"/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18" s="33" customFormat="1" x14ac:dyDescent="0.35">
      <c r="A18" s="39" t="s">
        <v>184</v>
      </c>
      <c r="B18" s="86" t="s">
        <v>315</v>
      </c>
      <c r="C18" s="122">
        <v>0.29375000000000001</v>
      </c>
      <c r="E18" s="120"/>
      <c r="F18" s="428"/>
      <c r="I18" s="432"/>
      <c r="J18" s="432"/>
      <c r="K18" s="432"/>
      <c r="L18" s="432"/>
      <c r="M18" s="432"/>
      <c r="N18" s="432"/>
      <c r="O18" s="432"/>
      <c r="P18" s="432"/>
      <c r="Q18" s="432"/>
      <c r="R18" s="432"/>
    </row>
    <row r="19" spans="1:18" s="33" customFormat="1" ht="16.5" x14ac:dyDescent="0.35">
      <c r="A19" s="81" t="s">
        <v>60</v>
      </c>
      <c r="B19" s="87" t="s">
        <v>471</v>
      </c>
      <c r="C19" s="274">
        <v>0.2986111111111111</v>
      </c>
      <c r="E19" s="120"/>
      <c r="F19" s="428"/>
      <c r="I19" s="432"/>
      <c r="J19" s="432"/>
      <c r="K19" s="432"/>
      <c r="L19" s="432"/>
      <c r="M19" s="432"/>
      <c r="N19" s="432"/>
      <c r="O19" s="432"/>
      <c r="P19" s="432"/>
      <c r="Q19" s="432"/>
      <c r="R19" s="432"/>
    </row>
    <row r="20" spans="1:18" s="33" customFormat="1" x14ac:dyDescent="0.35">
      <c r="A20" s="455" t="s">
        <v>18</v>
      </c>
      <c r="B20" s="89" t="s">
        <v>19</v>
      </c>
      <c r="C20" s="322">
        <f>C19-C14</f>
        <v>2.3611111111111138E-2</v>
      </c>
      <c r="E20" s="120"/>
      <c r="F20" s="428"/>
      <c r="I20" s="432"/>
      <c r="J20" s="432"/>
      <c r="K20" s="432"/>
      <c r="L20" s="432"/>
      <c r="M20" s="432"/>
      <c r="N20" s="432"/>
      <c r="O20" s="432"/>
      <c r="P20" s="432"/>
      <c r="Q20" s="432"/>
      <c r="R20" s="432"/>
    </row>
    <row r="21" spans="1:18" s="33" customFormat="1" x14ac:dyDescent="0.35">
      <c r="A21" s="456"/>
      <c r="B21" s="90" t="s">
        <v>20</v>
      </c>
      <c r="C21" s="92">
        <v>24</v>
      </c>
      <c r="E21" s="120"/>
      <c r="F21" s="428"/>
      <c r="I21" s="432"/>
      <c r="J21" s="432"/>
      <c r="K21" s="432"/>
      <c r="L21" s="432"/>
      <c r="M21" s="432"/>
      <c r="N21" s="432"/>
      <c r="O21" s="432"/>
      <c r="P21" s="432"/>
      <c r="Q21" s="432"/>
      <c r="R21" s="432"/>
    </row>
    <row r="23" spans="1:18" s="33" customFormat="1" x14ac:dyDescent="0.35">
      <c r="A23" s="116" t="s">
        <v>72</v>
      </c>
    </row>
    <row r="24" spans="1:18" s="33" customFormat="1" ht="15" customHeight="1" x14ac:dyDescent="0.35">
      <c r="A24" s="454" t="s">
        <v>73</v>
      </c>
      <c r="B24" s="454"/>
      <c r="C24" s="454"/>
    </row>
    <row r="30" spans="1:18" s="33" customFormat="1" ht="15.5" x14ac:dyDescent="0.35">
      <c r="A30" s="107" t="s">
        <v>978</v>
      </c>
    </row>
    <row r="32" spans="1:18" s="33" customFormat="1" ht="15.5" x14ac:dyDescent="0.35">
      <c r="A32" s="168"/>
      <c r="B32" s="169" t="s">
        <v>7</v>
      </c>
      <c r="C32" s="146" t="str">
        <f>"CH42R1"</f>
        <v>CH42R1</v>
      </c>
      <c r="D32" s="147" t="str">
        <f>"CH42R1"</f>
        <v>CH42R1</v>
      </c>
      <c r="E32" s="148" t="str">
        <f>"CH42R2"</f>
        <v>CH42R2</v>
      </c>
    </row>
    <row r="33" spans="1:12" s="33" customFormat="1" ht="15.5" x14ac:dyDescent="0.35">
      <c r="A33" s="149" t="s">
        <v>8</v>
      </c>
      <c r="B33" s="170" t="s">
        <v>9</v>
      </c>
      <c r="C33" s="150" t="s">
        <v>21</v>
      </c>
      <c r="D33" s="150" t="s">
        <v>22</v>
      </c>
      <c r="E33" s="151" t="s">
        <v>22</v>
      </c>
      <c r="G33" s="432"/>
      <c r="H33" s="432"/>
      <c r="I33" s="432"/>
      <c r="J33" s="432"/>
      <c r="K33" s="432"/>
      <c r="L33" s="432"/>
    </row>
    <row r="34" spans="1:12" s="33" customFormat="1" ht="16.5" x14ac:dyDescent="0.35">
      <c r="A34" s="81" t="s">
        <v>60</v>
      </c>
      <c r="B34" s="87" t="s">
        <v>471</v>
      </c>
      <c r="C34" s="250">
        <v>0.53125</v>
      </c>
      <c r="D34" s="250">
        <v>0.73958333333333337</v>
      </c>
      <c r="E34" s="250">
        <v>0.78125</v>
      </c>
      <c r="G34" s="431"/>
      <c r="H34" s="427"/>
      <c r="I34" s="431"/>
      <c r="J34" s="427"/>
      <c r="K34" s="431"/>
      <c r="L34" s="431"/>
    </row>
    <row r="35" spans="1:12" s="33" customFormat="1" x14ac:dyDescent="0.35">
      <c r="A35" s="39" t="str">
        <f>A18</f>
        <v>VIRANDEVILLE</v>
      </c>
      <c r="B35" s="86" t="str">
        <f>B18</f>
        <v xml:space="preserve">BAUDRETOT-VIRANDEVILLE </v>
      </c>
      <c r="C35" s="80">
        <v>0.53541666666666665</v>
      </c>
      <c r="D35" s="80">
        <v>0.74375000000000002</v>
      </c>
      <c r="E35" s="80">
        <v>0.78541666666666676</v>
      </c>
      <c r="G35" s="431"/>
      <c r="H35" s="427"/>
    </row>
    <row r="36" spans="1:12" s="33" customFormat="1" x14ac:dyDescent="0.35">
      <c r="A36" s="39" t="str">
        <f>A17</f>
        <v xml:space="preserve">SAINT- CHRISTOPHE- DU -FOC </v>
      </c>
      <c r="B36" s="86" t="str">
        <f>B17</f>
        <v xml:space="preserve">HAMEAU MAHAUT - ST -CHRISTOPHE- DU -FOC </v>
      </c>
      <c r="C36" s="80">
        <v>0.53888888888888886</v>
      </c>
      <c r="D36" s="80">
        <v>0.74722222222222223</v>
      </c>
      <c r="E36" s="80">
        <v>0.78888888888888886</v>
      </c>
      <c r="G36" s="431"/>
      <c r="H36" s="427"/>
    </row>
    <row r="37" spans="1:12" s="33" customFormat="1" x14ac:dyDescent="0.35">
      <c r="A37" s="39" t="s">
        <v>260</v>
      </c>
      <c r="B37" s="86" t="s">
        <v>261</v>
      </c>
      <c r="C37" s="80">
        <v>0.54236111111111118</v>
      </c>
      <c r="D37" s="80">
        <v>0.75069444444444444</v>
      </c>
      <c r="E37" s="80">
        <v>0.79236111111111107</v>
      </c>
      <c r="G37" s="431"/>
      <c r="H37" s="427"/>
    </row>
    <row r="38" spans="1:12" s="33" customFormat="1" x14ac:dyDescent="0.35">
      <c r="A38" s="39" t="str">
        <f>A15</f>
        <v xml:space="preserve">SIOUVILLE </v>
      </c>
      <c r="B38" s="86" t="str">
        <f>B15</f>
        <v xml:space="preserve">GYMNASE- SIOUVILLE- HAGUE </v>
      </c>
      <c r="C38" s="80">
        <v>0.54861111111111105</v>
      </c>
      <c r="D38" s="80">
        <v>0.75694444444444453</v>
      </c>
      <c r="E38" s="80">
        <v>0.79861111111111116</v>
      </c>
      <c r="G38" s="431"/>
      <c r="H38" s="427"/>
    </row>
    <row r="39" spans="1:12" s="33" customFormat="1" x14ac:dyDescent="0.35">
      <c r="A39" s="83" t="str">
        <f>A14</f>
        <v xml:space="preserve">HEAUVILLE </v>
      </c>
      <c r="B39" s="97" t="str">
        <f>B14</f>
        <v>MAIRIE - HEAUVILLE</v>
      </c>
      <c r="C39" s="40">
        <v>0.55277777777777781</v>
      </c>
      <c r="D39" s="40">
        <v>0.76111111111111107</v>
      </c>
      <c r="E39" s="40">
        <v>0.8027777777777777</v>
      </c>
      <c r="F39" s="120"/>
      <c r="G39" s="431"/>
      <c r="H39" s="427"/>
    </row>
    <row r="40" spans="1:12" s="33" customFormat="1" x14ac:dyDescent="0.35">
      <c r="A40" s="459" t="s">
        <v>18</v>
      </c>
      <c r="B40" s="44" t="s">
        <v>19</v>
      </c>
      <c r="C40" s="252">
        <f>C39-C34</f>
        <v>2.1527777777777812E-2</v>
      </c>
      <c r="D40" s="252">
        <f t="shared" ref="D40:E40" si="0">D39-D34</f>
        <v>2.1527777777777701E-2</v>
      </c>
      <c r="E40" s="252">
        <f t="shared" si="0"/>
        <v>2.1527777777777701E-2</v>
      </c>
      <c r="G40" s="431"/>
      <c r="H40" s="427"/>
    </row>
    <row r="41" spans="1:12" s="33" customFormat="1" x14ac:dyDescent="0.35">
      <c r="A41" s="449"/>
      <c r="B41" s="36" t="s">
        <v>20</v>
      </c>
      <c r="C41" s="423">
        <v>22.4</v>
      </c>
      <c r="D41" s="423">
        <v>22.4</v>
      </c>
      <c r="E41" s="423">
        <v>22.4</v>
      </c>
      <c r="G41" s="431"/>
      <c r="H41" s="427"/>
    </row>
    <row r="42" spans="1:12" x14ac:dyDescent="0.35">
      <c r="G42" s="432"/>
      <c r="H42" s="432"/>
    </row>
    <row r="43" spans="1:12" s="33" customFormat="1" x14ac:dyDescent="0.35">
      <c r="A43" s="116" t="s">
        <v>72</v>
      </c>
    </row>
    <row r="44" spans="1:12" s="33" customFormat="1" ht="15" customHeight="1" x14ac:dyDescent="0.35">
      <c r="A44" s="454" t="s">
        <v>73</v>
      </c>
      <c r="B44" s="454"/>
      <c r="C44" s="454"/>
      <c r="D44" s="454"/>
      <c r="E44" s="454"/>
    </row>
  </sheetData>
  <mergeCells count="8">
    <mergeCell ref="A40:A41"/>
    <mergeCell ref="A44:E44"/>
    <mergeCell ref="A1:N1"/>
    <mergeCell ref="A2:N2"/>
    <mergeCell ref="A4:N4"/>
    <mergeCell ref="A5:N5"/>
    <mergeCell ref="A20:A21"/>
    <mergeCell ref="A24:C24"/>
  </mergeCells>
  <pageMargins left="0.39370078740157483" right="0.39370078740157483" top="0.78740157480314965" bottom="0.78740157480314965" header="0.39370078740157483" footer="0.39370078740157483"/>
  <pageSetup paperSize="9" scale="71" fitToWidth="0" orientation="landscape" r:id="rId1"/>
  <headerFooter alignWithMargins="0">
    <oddFooter>&amp;R&amp;D&amp;T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5.33203125" style="33" customWidth="1"/>
    <col min="2" max="2" width="44.08203125" style="33" customWidth="1"/>
    <col min="3" max="3" width="8.08203125" style="33" customWidth="1"/>
    <col min="4" max="4" width="9.5" style="33" customWidth="1"/>
    <col min="5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8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8" ht="20" x14ac:dyDescent="0.4">
      <c r="A2" s="451" t="s">
        <v>1183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8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8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8" x14ac:dyDescent="0.35">
      <c r="A6" s="425"/>
      <c r="B6" s="425"/>
      <c r="C6" s="425"/>
      <c r="D6" s="425"/>
      <c r="E6" s="425"/>
      <c r="F6" s="425"/>
      <c r="G6" s="425"/>
      <c r="H6" s="425"/>
    </row>
    <row r="7" spans="1:18" x14ac:dyDescent="0.35">
      <c r="A7" s="106" t="s">
        <v>4</v>
      </c>
      <c r="B7" s="33" t="s">
        <v>5</v>
      </c>
    </row>
    <row r="8" spans="1:18" x14ac:dyDescent="0.35">
      <c r="A8" s="106"/>
      <c r="B8" s="33" t="s">
        <v>6</v>
      </c>
    </row>
    <row r="9" spans="1:18" x14ac:dyDescent="0.35">
      <c r="F9" s="431"/>
      <c r="G9" s="427"/>
      <c r="I9" s="432"/>
      <c r="J9" s="432"/>
      <c r="K9" s="432"/>
      <c r="L9" s="432"/>
      <c r="M9" s="432"/>
      <c r="N9" s="432"/>
      <c r="O9" s="432"/>
      <c r="P9" s="432"/>
      <c r="Q9" s="432"/>
      <c r="R9" s="432"/>
    </row>
    <row r="10" spans="1:18" ht="15.5" x14ac:dyDescent="0.35">
      <c r="A10" s="107" t="s">
        <v>979</v>
      </c>
      <c r="F10" s="431"/>
      <c r="G10" s="427"/>
      <c r="I10" s="432"/>
      <c r="J10" s="432"/>
      <c r="K10" s="432"/>
      <c r="L10" s="432"/>
      <c r="M10" s="432"/>
      <c r="N10" s="110"/>
      <c r="O10" s="110"/>
      <c r="P10" s="432"/>
      <c r="Q10" s="432"/>
      <c r="R10" s="432"/>
    </row>
    <row r="11" spans="1:18" x14ac:dyDescent="0.35">
      <c r="B11" s="106"/>
      <c r="C11" s="119"/>
      <c r="F11" s="431"/>
      <c r="G11" s="427"/>
      <c r="I11" s="432"/>
      <c r="J11" s="432"/>
      <c r="K11" s="432"/>
      <c r="L11" s="432"/>
      <c r="M11" s="432"/>
      <c r="N11" s="432"/>
      <c r="O11" s="432"/>
      <c r="P11" s="432"/>
      <c r="Q11" s="432"/>
      <c r="R11" s="432"/>
    </row>
    <row r="12" spans="1:18" ht="15.5" x14ac:dyDescent="0.35">
      <c r="A12" s="111"/>
      <c r="B12" s="112" t="s">
        <v>7</v>
      </c>
      <c r="C12" s="51" t="str">
        <f>"CH43A1"</f>
        <v>CH43A1</v>
      </c>
      <c r="F12" s="431"/>
      <c r="G12" s="427"/>
      <c r="I12" s="432"/>
      <c r="J12" s="432"/>
      <c r="K12" s="432"/>
      <c r="L12" s="432"/>
      <c r="M12" s="432"/>
      <c r="N12" s="432"/>
      <c r="O12" s="432"/>
      <c r="P12" s="432"/>
      <c r="Q12" s="432"/>
      <c r="R12" s="432"/>
    </row>
    <row r="13" spans="1:18" s="33" customFormat="1" ht="15.5" x14ac:dyDescent="0.35">
      <c r="A13" s="113" t="s">
        <v>8</v>
      </c>
      <c r="B13" s="113" t="s">
        <v>9</v>
      </c>
      <c r="C13" s="53" t="s">
        <v>10</v>
      </c>
      <c r="D13" s="120"/>
      <c r="F13" s="431"/>
      <c r="G13" s="427"/>
      <c r="I13" s="432"/>
      <c r="J13" s="432"/>
      <c r="K13" s="432"/>
      <c r="L13" s="432"/>
      <c r="M13" s="432"/>
      <c r="N13" s="432"/>
      <c r="O13" s="432"/>
      <c r="P13" s="432"/>
      <c r="Q13" s="432"/>
      <c r="R13" s="432"/>
    </row>
    <row r="14" spans="1:18" s="33" customFormat="1" x14ac:dyDescent="0.35">
      <c r="A14" s="114" t="s">
        <v>147</v>
      </c>
      <c r="B14" s="114" t="s">
        <v>148</v>
      </c>
      <c r="C14" s="121">
        <v>0.28055555555555556</v>
      </c>
      <c r="D14" s="120"/>
      <c r="E14" s="120"/>
      <c r="F14" s="431"/>
      <c r="G14" s="427"/>
      <c r="I14" s="432"/>
      <c r="J14" s="432"/>
      <c r="K14" s="432"/>
      <c r="L14" s="432"/>
      <c r="M14" s="432"/>
      <c r="N14" s="432"/>
      <c r="O14" s="432"/>
      <c r="P14" s="432"/>
      <c r="Q14" s="432"/>
      <c r="R14" s="432"/>
    </row>
    <row r="15" spans="1:18" s="33" customFormat="1" x14ac:dyDescent="0.35">
      <c r="A15" s="86" t="s">
        <v>177</v>
      </c>
      <c r="B15" s="86" t="s">
        <v>348</v>
      </c>
      <c r="C15" s="122">
        <v>0.2902777777777778</v>
      </c>
      <c r="D15" s="120"/>
      <c r="F15" s="431"/>
      <c r="G15" s="427"/>
      <c r="I15" s="432"/>
      <c r="J15" s="432"/>
      <c r="K15" s="432"/>
      <c r="L15" s="432"/>
      <c r="M15" s="432"/>
      <c r="N15" s="432"/>
      <c r="O15" s="432"/>
      <c r="P15" s="432"/>
      <c r="Q15" s="432"/>
      <c r="R15" s="432"/>
    </row>
    <row r="16" spans="1:18" s="33" customFormat="1" x14ac:dyDescent="0.35">
      <c r="A16" s="86" t="s">
        <v>179</v>
      </c>
      <c r="B16" s="86" t="s">
        <v>189</v>
      </c>
      <c r="C16" s="122">
        <v>0.29375000000000001</v>
      </c>
      <c r="D16" s="120"/>
      <c r="E16" s="120"/>
      <c r="F16" s="431"/>
      <c r="G16" s="427"/>
      <c r="I16" s="432"/>
      <c r="J16" s="432"/>
      <c r="K16" s="432"/>
      <c r="L16" s="432"/>
      <c r="M16" s="432"/>
      <c r="N16" s="432"/>
      <c r="O16" s="432"/>
      <c r="P16" s="432"/>
      <c r="Q16" s="432"/>
      <c r="R16" s="432"/>
    </row>
    <row r="17" spans="1:18" s="33" customFormat="1" x14ac:dyDescent="0.35">
      <c r="A17" s="86" t="s">
        <v>163</v>
      </c>
      <c r="B17" s="86" t="s">
        <v>303</v>
      </c>
      <c r="C17" s="122">
        <v>0.2951388888888889</v>
      </c>
      <c r="D17" s="120"/>
      <c r="E17" s="120"/>
      <c r="F17" s="431"/>
      <c r="G17" s="427"/>
      <c r="H17" s="427"/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18" s="33" customFormat="1" ht="16.5" x14ac:dyDescent="0.35">
      <c r="A18" s="87" t="s">
        <v>60</v>
      </c>
      <c r="B18" s="87" t="s">
        <v>472</v>
      </c>
      <c r="C18" s="274">
        <v>0.2986111111111111</v>
      </c>
      <c r="F18" s="431"/>
      <c r="G18" s="427"/>
      <c r="I18" s="432"/>
      <c r="J18" s="432"/>
      <c r="K18" s="432"/>
      <c r="L18" s="432"/>
      <c r="M18" s="432"/>
      <c r="N18" s="432"/>
      <c r="O18" s="432"/>
      <c r="P18" s="432"/>
      <c r="Q18" s="432"/>
      <c r="R18" s="432"/>
    </row>
    <row r="19" spans="1:18" s="33" customFormat="1" x14ac:dyDescent="0.35">
      <c r="A19" s="459" t="s">
        <v>18</v>
      </c>
      <c r="B19" s="64" t="s">
        <v>19</v>
      </c>
      <c r="C19" s="275">
        <f>C18-C14</f>
        <v>1.8055555555555547E-2</v>
      </c>
      <c r="F19" s="431"/>
      <c r="G19" s="427"/>
      <c r="I19" s="432"/>
      <c r="J19" s="432"/>
      <c r="K19" s="432"/>
      <c r="L19" s="432"/>
      <c r="M19" s="432"/>
      <c r="N19" s="432"/>
      <c r="O19" s="432"/>
      <c r="P19" s="432"/>
      <c r="Q19" s="432"/>
      <c r="R19" s="432"/>
    </row>
    <row r="20" spans="1:18" s="33" customFormat="1" x14ac:dyDescent="0.35">
      <c r="A20" s="449"/>
      <c r="B20" s="36" t="s">
        <v>20</v>
      </c>
      <c r="C20" s="429">
        <v>17.2</v>
      </c>
      <c r="F20" s="431"/>
      <c r="G20" s="427"/>
      <c r="I20" s="432"/>
      <c r="J20" s="432"/>
      <c r="K20" s="432"/>
      <c r="L20" s="432"/>
      <c r="M20" s="432"/>
      <c r="N20" s="432"/>
      <c r="O20" s="432"/>
      <c r="P20" s="432"/>
      <c r="Q20" s="432"/>
      <c r="R20" s="432"/>
    </row>
    <row r="21" spans="1:18" s="33" customFormat="1" x14ac:dyDescent="0.35">
      <c r="F21" s="431"/>
      <c r="G21" s="427"/>
      <c r="I21" s="432"/>
      <c r="J21" s="432"/>
      <c r="K21" s="432"/>
      <c r="L21" s="432"/>
      <c r="M21" s="432"/>
      <c r="N21" s="432"/>
      <c r="O21" s="432"/>
      <c r="P21" s="432"/>
      <c r="Q21" s="432"/>
      <c r="R21" s="432"/>
    </row>
    <row r="22" spans="1:18" s="33" customFormat="1" x14ac:dyDescent="0.35">
      <c r="A22" s="116" t="s">
        <v>72</v>
      </c>
      <c r="F22" s="431"/>
      <c r="G22" s="427"/>
      <c r="I22" s="432"/>
      <c r="J22" s="432"/>
      <c r="K22" s="432"/>
      <c r="L22" s="432"/>
      <c r="M22" s="432"/>
      <c r="N22" s="432"/>
      <c r="O22" s="432"/>
      <c r="P22" s="432"/>
      <c r="Q22" s="432"/>
      <c r="R22" s="432"/>
    </row>
    <row r="23" spans="1:18" s="33" customFormat="1" ht="15" customHeight="1" x14ac:dyDescent="0.35">
      <c r="A23" s="454" t="s">
        <v>73</v>
      </c>
      <c r="B23" s="454"/>
      <c r="C23" s="454"/>
      <c r="E23" s="431"/>
      <c r="F23" s="427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8" s="33" customFormat="1" x14ac:dyDescent="0.35"/>
    <row r="27" spans="1:18" s="33" customFormat="1" ht="15.5" x14ac:dyDescent="0.35">
      <c r="A27" s="107" t="s">
        <v>980</v>
      </c>
      <c r="G27" s="431"/>
      <c r="H27" s="427"/>
    </row>
    <row r="28" spans="1:18" s="33" customFormat="1" x14ac:dyDescent="0.35">
      <c r="G28" s="431"/>
      <c r="H28" s="427"/>
    </row>
    <row r="29" spans="1:18" s="33" customFormat="1" ht="15.5" x14ac:dyDescent="0.35">
      <c r="A29" s="168"/>
      <c r="B29" s="169" t="s">
        <v>7</v>
      </c>
      <c r="C29" s="146" t="str">
        <f>"CH43R1"</f>
        <v>CH43R1</v>
      </c>
      <c r="D29" s="147" t="str">
        <f>"CH43R1"</f>
        <v>CH43R1</v>
      </c>
      <c r="E29" s="148" t="str">
        <f>"CH43R2"</f>
        <v>CH43R2</v>
      </c>
      <c r="G29" s="431"/>
      <c r="H29" s="427"/>
    </row>
    <row r="30" spans="1:18" s="33" customFormat="1" ht="15.5" x14ac:dyDescent="0.35">
      <c r="A30" s="149" t="s">
        <v>8</v>
      </c>
      <c r="B30" s="170" t="s">
        <v>9</v>
      </c>
      <c r="C30" s="150" t="s">
        <v>21</v>
      </c>
      <c r="D30" s="150" t="s">
        <v>22</v>
      </c>
      <c r="E30" s="151" t="s">
        <v>22</v>
      </c>
      <c r="G30" s="431"/>
      <c r="H30" s="427"/>
    </row>
    <row r="31" spans="1:18" s="33" customFormat="1" ht="16.5" x14ac:dyDescent="0.35">
      <c r="A31" s="81" t="s">
        <v>60</v>
      </c>
      <c r="B31" s="81" t="s">
        <v>472</v>
      </c>
      <c r="C31" s="251">
        <v>0.53125</v>
      </c>
      <c r="D31" s="251">
        <v>0.73958333333333337</v>
      </c>
      <c r="E31" s="250">
        <v>0.78125</v>
      </c>
      <c r="F31" s="125"/>
      <c r="G31" s="431"/>
      <c r="H31" s="427"/>
    </row>
    <row r="32" spans="1:18" s="33" customFormat="1" x14ac:dyDescent="0.35">
      <c r="A32" s="39" t="s">
        <v>163</v>
      </c>
      <c r="B32" s="39" t="s">
        <v>303</v>
      </c>
      <c r="C32" s="187">
        <v>0.53402777777777777</v>
      </c>
      <c r="D32" s="323">
        <v>0.74236111111111114</v>
      </c>
      <c r="E32" s="80">
        <v>0.78402777777777777</v>
      </c>
      <c r="F32" s="125"/>
      <c r="G32" s="431"/>
      <c r="H32" s="427"/>
    </row>
    <row r="33" spans="1:8" s="33" customFormat="1" x14ac:dyDescent="0.35">
      <c r="A33" s="39" t="s">
        <v>179</v>
      </c>
      <c r="B33" s="39" t="s">
        <v>189</v>
      </c>
      <c r="C33" s="187">
        <v>0.53541666666666665</v>
      </c>
      <c r="D33" s="323">
        <v>0.74375000000000002</v>
      </c>
      <c r="E33" s="80">
        <v>0.78541666666666676</v>
      </c>
      <c r="F33" s="125"/>
      <c r="G33" s="431"/>
      <c r="H33" s="427"/>
    </row>
    <row r="34" spans="1:8" s="33" customFormat="1" x14ac:dyDescent="0.35">
      <c r="A34" s="39" t="s">
        <v>147</v>
      </c>
      <c r="B34" s="39" t="s">
        <v>148</v>
      </c>
      <c r="C34" s="187">
        <v>0.5444444444444444</v>
      </c>
      <c r="D34" s="323">
        <v>0.75277777777777777</v>
      </c>
      <c r="E34" s="80">
        <v>0.7944444444444444</v>
      </c>
      <c r="F34" s="125"/>
      <c r="G34" s="431"/>
      <c r="H34" s="427"/>
    </row>
    <row r="35" spans="1:8" s="33" customFormat="1" x14ac:dyDescent="0.35">
      <c r="A35" s="83" t="s">
        <v>177</v>
      </c>
      <c r="B35" s="83" t="s">
        <v>348</v>
      </c>
      <c r="C35" s="308">
        <v>0.55347222222222225</v>
      </c>
      <c r="D35" s="324">
        <v>0.76180555555555562</v>
      </c>
      <c r="E35" s="40">
        <v>0.80347222222222225</v>
      </c>
      <c r="F35" s="125"/>
      <c r="G35" s="431"/>
      <c r="H35" s="427"/>
    </row>
    <row r="36" spans="1:8" s="33" customFormat="1" x14ac:dyDescent="0.35">
      <c r="A36" s="465" t="s">
        <v>18</v>
      </c>
      <c r="B36" s="44" t="s">
        <v>19</v>
      </c>
      <c r="C36" s="38">
        <f>C35-C31</f>
        <v>2.2222222222222254E-2</v>
      </c>
      <c r="D36" s="38">
        <f t="shared" ref="D36:E36" si="0">D35-D31</f>
        <v>2.2222222222222254E-2</v>
      </c>
      <c r="E36" s="38">
        <f t="shared" si="0"/>
        <v>2.2222222222222254E-2</v>
      </c>
      <c r="F36" s="125"/>
      <c r="G36" s="431"/>
      <c r="H36" s="427"/>
    </row>
    <row r="37" spans="1:8" s="33" customFormat="1" x14ac:dyDescent="0.35">
      <c r="A37" s="456"/>
      <c r="B37" s="90" t="s">
        <v>20</v>
      </c>
      <c r="C37" s="91">
        <v>25</v>
      </c>
      <c r="D37" s="91">
        <v>25</v>
      </c>
      <c r="E37" s="91">
        <v>25</v>
      </c>
      <c r="F37" s="125"/>
      <c r="G37" s="431"/>
      <c r="H37" s="427"/>
    </row>
    <row r="38" spans="1:8" s="33" customFormat="1" x14ac:dyDescent="0.35">
      <c r="G38" s="431"/>
      <c r="H38" s="427"/>
    </row>
    <row r="39" spans="1:8" s="33" customFormat="1" x14ac:dyDescent="0.35">
      <c r="G39" s="431"/>
      <c r="H39" s="427"/>
    </row>
    <row r="41" spans="1:8" s="33" customFormat="1" x14ac:dyDescent="0.35">
      <c r="A41" s="116" t="s">
        <v>72</v>
      </c>
    </row>
    <row r="42" spans="1:8" s="33" customFormat="1" ht="15" customHeight="1" x14ac:dyDescent="0.35">
      <c r="A42" s="454" t="s">
        <v>73</v>
      </c>
      <c r="B42" s="454"/>
      <c r="C42" s="454"/>
      <c r="D42" s="454"/>
      <c r="E42" s="454"/>
    </row>
  </sheetData>
  <mergeCells count="8">
    <mergeCell ref="A36:A37"/>
    <mergeCell ref="A42:E42"/>
    <mergeCell ref="A1:N1"/>
    <mergeCell ref="A2:N2"/>
    <mergeCell ref="A4:N4"/>
    <mergeCell ref="A5:N5"/>
    <mergeCell ref="A19:A20"/>
    <mergeCell ref="A23:C23"/>
  </mergeCells>
  <pageMargins left="0.39370078740157483" right="0.39370078740157483" top="0.78740157480314965" bottom="0.78740157480314965" header="0.39370078740157483" footer="0.39370078740157483"/>
  <pageSetup paperSize="9" scale="76" fitToWidth="0" orientation="landscape" r:id="rId1"/>
  <headerFooter alignWithMargins="0">
    <oddFooter>&amp;R&amp;D&amp;T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3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43.33203125" style="33" customWidth="1"/>
    <col min="2" max="2" width="46.58203125" style="33" customWidth="1"/>
    <col min="3" max="3" width="9.58203125" style="33" customWidth="1"/>
    <col min="4" max="4" width="11.83203125" style="33" customWidth="1"/>
    <col min="5" max="5" width="9.83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9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9" ht="20" x14ac:dyDescent="0.4">
      <c r="A2" s="451" t="s">
        <v>1184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9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9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9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9" ht="17.5" x14ac:dyDescent="0.35">
      <c r="A6" s="104"/>
      <c r="B6" s="105"/>
      <c r="C6" s="425"/>
      <c r="D6" s="425"/>
      <c r="E6" s="425"/>
      <c r="F6" s="425"/>
      <c r="G6" s="425"/>
      <c r="H6" s="425"/>
    </row>
    <row r="7" spans="1:19" x14ac:dyDescent="0.35">
      <c r="A7" s="106" t="s">
        <v>4</v>
      </c>
      <c r="B7" s="33" t="s">
        <v>5</v>
      </c>
    </row>
    <row r="8" spans="1:19" x14ac:dyDescent="0.35">
      <c r="A8" s="106"/>
      <c r="B8" s="33" t="s">
        <v>6</v>
      </c>
    </row>
    <row r="10" spans="1:19" ht="15.5" x14ac:dyDescent="0.35">
      <c r="A10" s="107" t="s">
        <v>886</v>
      </c>
      <c r="G10" s="431"/>
      <c r="H10" s="427"/>
    </row>
    <row r="11" spans="1:19" ht="15.5" x14ac:dyDescent="0.35">
      <c r="A11" s="107"/>
      <c r="G11" s="431"/>
      <c r="H11" s="427"/>
    </row>
    <row r="12" spans="1:19" ht="15.5" x14ac:dyDescent="0.35">
      <c r="A12" s="168"/>
      <c r="B12" s="169" t="s">
        <v>7</v>
      </c>
      <c r="C12" s="148" t="s">
        <v>885</v>
      </c>
      <c r="G12" s="431"/>
      <c r="H12" s="427"/>
      <c r="J12" s="432"/>
      <c r="K12" s="432"/>
      <c r="L12" s="432"/>
      <c r="P12" s="432"/>
      <c r="Q12" s="432"/>
      <c r="R12" s="432"/>
      <c r="S12" s="432"/>
    </row>
    <row r="13" spans="1:19" s="33" customFormat="1" ht="15.5" x14ac:dyDescent="0.35">
      <c r="A13" s="149" t="s">
        <v>8</v>
      </c>
      <c r="B13" s="170" t="s">
        <v>9</v>
      </c>
      <c r="C13" s="151" t="s">
        <v>10</v>
      </c>
      <c r="G13" s="431"/>
      <c r="H13" s="427"/>
      <c r="J13" s="432"/>
      <c r="K13" s="432"/>
      <c r="L13" s="432"/>
      <c r="P13" s="432"/>
      <c r="Q13" s="432"/>
      <c r="R13" s="432"/>
      <c r="S13" s="432"/>
    </row>
    <row r="14" spans="1:19" s="33" customFormat="1" x14ac:dyDescent="0.35">
      <c r="A14" s="34" t="s">
        <v>316</v>
      </c>
      <c r="B14" s="35" t="s">
        <v>326</v>
      </c>
      <c r="C14" s="32">
        <v>0.27777777777777779</v>
      </c>
      <c r="G14" s="431"/>
      <c r="H14" s="427"/>
      <c r="J14" s="432"/>
      <c r="K14" s="432"/>
      <c r="L14" s="432"/>
      <c r="M14" s="432"/>
      <c r="N14" s="432"/>
      <c r="O14" s="432"/>
      <c r="P14" s="432"/>
      <c r="Q14" s="432"/>
      <c r="R14" s="432"/>
      <c r="S14" s="432"/>
    </row>
    <row r="15" spans="1:19" s="33" customFormat="1" x14ac:dyDescent="0.35">
      <c r="A15" s="34"/>
      <c r="B15" s="35" t="s">
        <v>291</v>
      </c>
      <c r="C15" s="32">
        <v>0.28194444444444444</v>
      </c>
      <c r="E15" s="428"/>
      <c r="F15" s="428"/>
      <c r="G15" s="431"/>
      <c r="H15" s="427"/>
      <c r="J15" s="432"/>
      <c r="K15" s="432"/>
      <c r="L15" s="432"/>
      <c r="M15" s="432"/>
      <c r="N15" s="432"/>
      <c r="O15" s="432"/>
      <c r="P15" s="432"/>
      <c r="Q15" s="432"/>
      <c r="R15" s="432"/>
      <c r="S15" s="432"/>
    </row>
    <row r="16" spans="1:19" s="33" customFormat="1" x14ac:dyDescent="0.35">
      <c r="A16" s="93" t="s">
        <v>316</v>
      </c>
      <c r="B16" s="94" t="s">
        <v>328</v>
      </c>
      <c r="C16" s="325">
        <v>0.28541666666666665</v>
      </c>
      <c r="E16" s="428"/>
      <c r="G16" s="431"/>
      <c r="H16" s="427"/>
      <c r="J16" s="432"/>
      <c r="K16" s="432"/>
      <c r="L16" s="432"/>
      <c r="M16" s="432"/>
      <c r="N16" s="432"/>
      <c r="O16" s="432"/>
      <c r="P16" s="432"/>
      <c r="Q16" s="432"/>
      <c r="R16" s="432"/>
      <c r="S16" s="432"/>
    </row>
    <row r="17" spans="1:19" s="33" customFormat="1" x14ac:dyDescent="0.35">
      <c r="A17" s="93"/>
      <c r="B17" s="87" t="s">
        <v>330</v>
      </c>
      <c r="C17" s="325">
        <v>0.2902777777777778</v>
      </c>
      <c r="G17" s="431"/>
      <c r="H17" s="427"/>
      <c r="J17" s="432"/>
      <c r="K17" s="432"/>
      <c r="L17" s="432"/>
      <c r="M17" s="432"/>
      <c r="N17" s="432"/>
      <c r="O17" s="432"/>
      <c r="P17" s="432"/>
      <c r="Q17" s="432"/>
      <c r="R17" s="432"/>
      <c r="S17" s="432"/>
    </row>
    <row r="18" spans="1:19" s="33" customFormat="1" x14ac:dyDescent="0.35">
      <c r="A18" s="34" t="s">
        <v>278</v>
      </c>
      <c r="B18" s="35" t="s">
        <v>317</v>
      </c>
      <c r="C18" s="32">
        <v>0.29305555555555557</v>
      </c>
      <c r="G18" s="431"/>
      <c r="H18" s="427"/>
      <c r="J18" s="432"/>
      <c r="K18" s="432"/>
      <c r="L18" s="432"/>
      <c r="M18" s="432"/>
      <c r="N18" s="432"/>
      <c r="O18" s="432"/>
      <c r="P18" s="432"/>
      <c r="Q18" s="432"/>
      <c r="R18" s="432"/>
      <c r="S18" s="432"/>
    </row>
    <row r="19" spans="1:19" s="33" customFormat="1" x14ac:dyDescent="0.35">
      <c r="A19" s="34"/>
      <c r="B19" s="35" t="s">
        <v>318</v>
      </c>
      <c r="C19" s="32">
        <v>0.29444444444444445</v>
      </c>
      <c r="G19" s="431"/>
      <c r="H19" s="427"/>
      <c r="J19" s="432"/>
      <c r="K19" s="432"/>
      <c r="L19" s="432"/>
      <c r="M19" s="432"/>
      <c r="N19" s="432"/>
      <c r="O19" s="432"/>
      <c r="P19" s="432"/>
      <c r="Q19" s="432"/>
      <c r="R19" s="432"/>
      <c r="S19" s="432"/>
    </row>
    <row r="20" spans="1:19" s="33" customFormat="1" x14ac:dyDescent="0.35">
      <c r="A20" s="34" t="s">
        <v>319</v>
      </c>
      <c r="B20" s="35" t="s">
        <v>320</v>
      </c>
      <c r="C20" s="32">
        <v>0.2986111111111111</v>
      </c>
      <c r="G20" s="431"/>
      <c r="H20" s="427"/>
      <c r="J20" s="432"/>
      <c r="K20" s="432"/>
      <c r="L20" s="432"/>
      <c r="M20" s="432"/>
      <c r="N20" s="432"/>
      <c r="O20" s="432"/>
      <c r="P20" s="432"/>
      <c r="Q20" s="432"/>
      <c r="R20" s="432"/>
      <c r="S20" s="432"/>
    </row>
    <row r="21" spans="1:19" s="33" customFormat="1" x14ac:dyDescent="0.35">
      <c r="A21" s="34" t="s">
        <v>192</v>
      </c>
      <c r="B21" s="35" t="s">
        <v>321</v>
      </c>
      <c r="C21" s="32">
        <v>0.30208333333333331</v>
      </c>
      <c r="G21" s="431"/>
      <c r="H21" s="427"/>
      <c r="J21" s="432"/>
      <c r="K21" s="432"/>
      <c r="L21" s="432"/>
      <c r="M21" s="432"/>
      <c r="N21" s="432"/>
      <c r="O21" s="432"/>
      <c r="P21" s="432"/>
      <c r="Q21" s="432"/>
      <c r="R21" s="432"/>
      <c r="S21" s="432"/>
    </row>
    <row r="22" spans="1:19" s="33" customFormat="1" x14ac:dyDescent="0.35">
      <c r="A22" s="34" t="s">
        <v>163</v>
      </c>
      <c r="B22" s="35" t="s">
        <v>322</v>
      </c>
      <c r="C22" s="32">
        <v>0.30416666666666664</v>
      </c>
      <c r="G22" s="431"/>
      <c r="H22" s="427"/>
      <c r="J22" s="432"/>
      <c r="K22" s="432"/>
      <c r="L22" s="432"/>
      <c r="M22" s="432"/>
      <c r="N22" s="432"/>
      <c r="O22" s="432"/>
      <c r="P22" s="432"/>
      <c r="Q22" s="432"/>
      <c r="R22" s="432"/>
      <c r="S22" s="432"/>
    </row>
    <row r="23" spans="1:19" s="33" customFormat="1" x14ac:dyDescent="0.35">
      <c r="A23" s="33" t="s">
        <v>325</v>
      </c>
      <c r="B23" s="35" t="s">
        <v>324</v>
      </c>
      <c r="C23" s="32">
        <v>0.31666666666666665</v>
      </c>
      <c r="G23" s="431"/>
      <c r="H23" s="427"/>
      <c r="J23" s="432"/>
      <c r="K23" s="432"/>
      <c r="L23" s="432"/>
      <c r="M23" s="432"/>
      <c r="N23" s="432"/>
      <c r="O23" s="432"/>
      <c r="P23" s="432"/>
      <c r="Q23" s="432"/>
      <c r="R23" s="432"/>
      <c r="S23" s="432"/>
    </row>
    <row r="24" spans="1:19" s="33" customFormat="1" x14ac:dyDescent="0.35">
      <c r="B24" s="35" t="s">
        <v>77</v>
      </c>
      <c r="C24" s="32">
        <v>0.32083333333333336</v>
      </c>
      <c r="G24" s="431"/>
      <c r="H24" s="427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</row>
    <row r="25" spans="1:19" s="33" customFormat="1" x14ac:dyDescent="0.35">
      <c r="A25" s="449" t="s">
        <v>18</v>
      </c>
      <c r="B25" s="36" t="s">
        <v>19</v>
      </c>
      <c r="C25" s="37">
        <f>C24-C14</f>
        <v>4.3055555555555569E-2</v>
      </c>
      <c r="G25" s="431"/>
      <c r="H25" s="427"/>
      <c r="J25" s="432"/>
      <c r="K25" s="432"/>
      <c r="L25" s="432"/>
      <c r="M25" s="432"/>
      <c r="N25" s="432"/>
      <c r="O25" s="432"/>
      <c r="P25" s="432"/>
      <c r="Q25" s="432"/>
      <c r="R25" s="432"/>
      <c r="S25" s="432"/>
    </row>
    <row r="26" spans="1:19" s="33" customFormat="1" x14ac:dyDescent="0.35">
      <c r="A26" s="449"/>
      <c r="B26" s="36" t="s">
        <v>20</v>
      </c>
      <c r="C26" s="423">
        <v>25.400000000000002</v>
      </c>
      <c r="G26" s="431"/>
      <c r="H26" s="427"/>
      <c r="J26" s="432"/>
      <c r="K26" s="432"/>
      <c r="L26" s="432"/>
      <c r="M26" s="432"/>
      <c r="N26" s="432"/>
      <c r="O26" s="432"/>
      <c r="P26" s="432"/>
      <c r="Q26" s="432"/>
      <c r="R26" s="432"/>
      <c r="S26" s="432"/>
    </row>
    <row r="27" spans="1:19" s="33" customFormat="1" x14ac:dyDescent="0.35">
      <c r="G27" s="431"/>
      <c r="H27" s="427"/>
      <c r="J27" s="432"/>
      <c r="K27" s="432"/>
      <c r="L27" s="432"/>
      <c r="M27" s="432"/>
      <c r="N27" s="432"/>
      <c r="O27" s="432"/>
      <c r="P27" s="432"/>
      <c r="Q27" s="432"/>
      <c r="R27" s="432"/>
      <c r="S27" s="432"/>
    </row>
    <row r="28" spans="1:19" s="33" customFormat="1" x14ac:dyDescent="0.35">
      <c r="A28" s="116" t="s">
        <v>72</v>
      </c>
      <c r="G28" s="431"/>
      <c r="H28" s="457"/>
      <c r="I28" s="432"/>
      <c r="J28" s="432"/>
      <c r="K28" s="432"/>
      <c r="L28" s="432"/>
      <c r="M28" s="432"/>
      <c r="N28" s="432"/>
      <c r="O28" s="432"/>
      <c r="P28" s="432"/>
      <c r="Q28" s="432"/>
      <c r="R28" s="432"/>
      <c r="S28" s="432"/>
    </row>
    <row r="29" spans="1:19" s="33" customFormat="1" ht="15" customHeight="1" x14ac:dyDescent="0.35">
      <c r="A29" s="454" t="s">
        <v>73</v>
      </c>
      <c r="B29" s="454"/>
      <c r="C29" s="454"/>
      <c r="G29" s="431"/>
      <c r="H29" s="457"/>
      <c r="J29" s="432"/>
      <c r="K29" s="432"/>
      <c r="L29" s="432"/>
      <c r="M29" s="432"/>
      <c r="N29" s="432"/>
      <c r="O29" s="432"/>
      <c r="P29" s="432"/>
      <c r="Q29" s="432"/>
      <c r="R29" s="432"/>
    </row>
    <row r="30" spans="1:19" s="33" customFormat="1" x14ac:dyDescent="0.35">
      <c r="G30" s="431"/>
      <c r="H30" s="457"/>
      <c r="J30" s="432"/>
      <c r="K30" s="432"/>
      <c r="L30" s="432"/>
      <c r="M30" s="432"/>
      <c r="N30" s="432"/>
      <c r="O30" s="432"/>
      <c r="P30" s="432"/>
      <c r="Q30" s="432"/>
      <c r="R30" s="432"/>
    </row>
    <row r="33" spans="1:11" s="33" customFormat="1" ht="15.5" x14ac:dyDescent="0.35">
      <c r="A33" s="107" t="s">
        <v>887</v>
      </c>
      <c r="J33" s="431"/>
      <c r="K33" s="427"/>
    </row>
    <row r="34" spans="1:11" x14ac:dyDescent="0.35">
      <c r="J34" s="431"/>
      <c r="K34" s="427"/>
    </row>
    <row r="35" spans="1:11" s="33" customFormat="1" ht="15.5" x14ac:dyDescent="0.35">
      <c r="A35" s="111"/>
      <c r="B35" s="112" t="s">
        <v>7</v>
      </c>
      <c r="C35" s="51" t="s">
        <v>888</v>
      </c>
      <c r="D35" s="51" t="s">
        <v>888</v>
      </c>
      <c r="E35" s="51" t="s">
        <v>889</v>
      </c>
      <c r="J35" s="431"/>
      <c r="K35" s="427"/>
    </row>
    <row r="36" spans="1:11" s="33" customFormat="1" ht="15.5" x14ac:dyDescent="0.35">
      <c r="A36" s="170" t="s">
        <v>8</v>
      </c>
      <c r="B36" s="170" t="s">
        <v>9</v>
      </c>
      <c r="C36" s="150" t="s">
        <v>21</v>
      </c>
      <c r="D36" s="150" t="s">
        <v>22</v>
      </c>
      <c r="E36" s="225" t="s">
        <v>22</v>
      </c>
      <c r="J36" s="431"/>
      <c r="K36" s="427"/>
    </row>
    <row r="37" spans="1:11" s="33" customFormat="1" x14ac:dyDescent="0.35">
      <c r="A37" s="34" t="s">
        <v>60</v>
      </c>
      <c r="B37" s="86" t="str">
        <f>B24</f>
        <v>LYCEE MILLET-CHERBOURG-EN-COTENTIN</v>
      </c>
      <c r="C37" s="80">
        <v>0.51527777777777783</v>
      </c>
      <c r="D37" s="80">
        <v>0.72361111111111109</v>
      </c>
      <c r="E37" s="79">
        <v>0.76527777777777783</v>
      </c>
      <c r="J37" s="431"/>
      <c r="K37" s="427"/>
    </row>
    <row r="38" spans="1:11" s="33" customFormat="1" x14ac:dyDescent="0.35">
      <c r="A38" s="34"/>
      <c r="B38" s="86" t="str">
        <f>B23</f>
        <v xml:space="preserve">IUT </v>
      </c>
      <c r="C38" s="80">
        <v>0.5180555555555556</v>
      </c>
      <c r="D38" s="80">
        <v>0.72638888888888886</v>
      </c>
      <c r="E38" s="80">
        <v>0.7680555555555556</v>
      </c>
      <c r="J38" s="431"/>
      <c r="K38" s="427"/>
    </row>
    <row r="39" spans="1:11" s="33" customFormat="1" x14ac:dyDescent="0.35">
      <c r="A39" s="34" t="str">
        <f>A22</f>
        <v>MARTINVAST</v>
      </c>
      <c r="B39" s="86" t="str">
        <f>B22</f>
        <v>LE PONT-MARTINVAST</v>
      </c>
      <c r="C39" s="80">
        <v>0.53125</v>
      </c>
      <c r="D39" s="80">
        <v>0.73958333333333337</v>
      </c>
      <c r="E39" s="80">
        <v>0.78125</v>
      </c>
      <c r="J39" s="431"/>
      <c r="K39" s="427"/>
    </row>
    <row r="40" spans="1:11" s="33" customFormat="1" x14ac:dyDescent="0.35">
      <c r="A40" s="34" t="str">
        <f>A21</f>
        <v>SIDEVILLE</v>
      </c>
      <c r="B40" s="86" t="str">
        <f>B21</f>
        <v>HAMEAU COLETTE</v>
      </c>
      <c r="C40" s="80">
        <v>0.53333333333333333</v>
      </c>
      <c r="D40" s="80">
        <v>0.7416666666666667</v>
      </c>
      <c r="E40" s="80">
        <v>0.78333333333333333</v>
      </c>
      <c r="J40" s="431"/>
      <c r="K40" s="427"/>
    </row>
    <row r="41" spans="1:11" s="33" customFormat="1" x14ac:dyDescent="0.35">
      <c r="A41" s="34" t="str">
        <f>A20</f>
        <v xml:space="preserve">VIRANDEVILLE </v>
      </c>
      <c r="B41" s="86" t="str">
        <f>B20</f>
        <v>MAIRIE-VIRANDEVILLE</v>
      </c>
      <c r="C41" s="80">
        <v>0.53680555555555554</v>
      </c>
      <c r="D41" s="80">
        <v>0.74513888888888891</v>
      </c>
      <c r="E41" s="80">
        <v>0.78680555555555554</v>
      </c>
      <c r="J41" s="431"/>
      <c r="K41" s="427"/>
    </row>
    <row r="42" spans="1:11" s="33" customFormat="1" x14ac:dyDescent="0.35">
      <c r="A42" s="34" t="str">
        <f>A18</f>
        <v>BENOISTVILLE</v>
      </c>
      <c r="B42" s="86" t="str">
        <f>B19</f>
        <v>LA CROIX GEORGES -BENOISTVILLE</v>
      </c>
      <c r="C42" s="80">
        <v>0.54027777777777775</v>
      </c>
      <c r="D42" s="80">
        <v>0.74861111111111101</v>
      </c>
      <c r="E42" s="80">
        <v>0.79027777777777775</v>
      </c>
      <c r="J42" s="431"/>
      <c r="K42" s="427"/>
    </row>
    <row r="43" spans="1:11" s="33" customFormat="1" x14ac:dyDescent="0.35">
      <c r="A43" s="34"/>
      <c r="B43" s="86" t="str">
        <f>B18</f>
        <v>LE BOURG -BENOISTVILLE</v>
      </c>
      <c r="C43" s="80">
        <v>0.54166666666666663</v>
      </c>
      <c r="D43" s="80">
        <v>0.75</v>
      </c>
      <c r="E43" s="80">
        <v>0.79166666666666663</v>
      </c>
      <c r="J43" s="431"/>
      <c r="K43" s="427"/>
    </row>
    <row r="44" spans="1:11" s="33" customFormat="1" x14ac:dyDescent="0.35">
      <c r="A44" s="93" t="str">
        <f>A16</f>
        <v xml:space="preserve">LES PIEUX </v>
      </c>
      <c r="B44" s="87" t="str">
        <f>B16</f>
        <v>LES PIEUX - ZONE DE LA FOSSE ( Arrivée)</v>
      </c>
      <c r="C44" s="250">
        <v>0.5444444444444444</v>
      </c>
      <c r="D44" s="250">
        <v>0.75277777777777777</v>
      </c>
      <c r="E44" s="250">
        <v>0.7944444444444444</v>
      </c>
      <c r="J44" s="431"/>
      <c r="K44" s="427"/>
    </row>
    <row r="45" spans="1:11" s="33" customFormat="1" x14ac:dyDescent="0.35">
      <c r="A45" s="93"/>
      <c r="B45" s="87" t="s">
        <v>329</v>
      </c>
      <c r="C45" s="250">
        <v>0.54583333333333328</v>
      </c>
      <c r="D45" s="250">
        <v>0.75416666666666676</v>
      </c>
      <c r="E45" s="250">
        <v>0.79583333333333339</v>
      </c>
      <c r="F45" s="125"/>
      <c r="J45" s="431"/>
      <c r="K45" s="427"/>
    </row>
    <row r="46" spans="1:11" s="33" customFormat="1" x14ac:dyDescent="0.35">
      <c r="A46" s="34"/>
      <c r="B46" s="86" t="str">
        <f>B15</f>
        <v>PLACE DE LA LANDE -LES PIEUX</v>
      </c>
      <c r="C46" s="80">
        <v>0.5493055555555556</v>
      </c>
      <c r="D46" s="80">
        <v>0.75763888888888886</v>
      </c>
      <c r="E46" s="80">
        <v>0.7993055555555556</v>
      </c>
      <c r="F46" s="125"/>
      <c r="J46" s="431"/>
      <c r="K46" s="427"/>
    </row>
    <row r="47" spans="1:11" x14ac:dyDescent="0.35">
      <c r="A47" s="34" t="str">
        <f>A14</f>
        <v xml:space="preserve">LES PIEUX </v>
      </c>
      <c r="B47" s="97" t="str">
        <f>B14</f>
        <v xml:space="preserve">SCIOTOT-LES PIEUX </v>
      </c>
      <c r="C47" s="40">
        <v>0.55347222222222225</v>
      </c>
      <c r="D47" s="40">
        <v>0.76180555555555562</v>
      </c>
      <c r="E47" s="40">
        <v>0.80347222222222225</v>
      </c>
      <c r="J47" s="431"/>
      <c r="K47" s="427"/>
    </row>
    <row r="48" spans="1:11" s="33" customFormat="1" x14ac:dyDescent="0.35">
      <c r="A48" s="449" t="s">
        <v>18</v>
      </c>
      <c r="B48" s="44" t="s">
        <v>19</v>
      </c>
      <c r="C48" s="252">
        <f>C47-C37</f>
        <v>3.819444444444442E-2</v>
      </c>
      <c r="D48" s="252">
        <f t="shared" ref="D48:E48" si="0">D47-D37</f>
        <v>3.8194444444444531E-2</v>
      </c>
      <c r="E48" s="252">
        <f t="shared" si="0"/>
        <v>3.819444444444442E-2</v>
      </c>
      <c r="J48" s="431"/>
      <c r="K48" s="427"/>
    </row>
    <row r="49" spans="1:11" s="33" customFormat="1" ht="15" customHeight="1" x14ac:dyDescent="0.35">
      <c r="A49" s="449"/>
      <c r="B49" s="36" t="s">
        <v>20</v>
      </c>
      <c r="C49" s="423">
        <v>25.900000000000006</v>
      </c>
      <c r="D49" s="423">
        <v>25.900000000000006</v>
      </c>
      <c r="E49" s="423">
        <v>25.900000000000006</v>
      </c>
      <c r="J49" s="431"/>
      <c r="K49" s="427"/>
    </row>
    <row r="50" spans="1:11" x14ac:dyDescent="0.35">
      <c r="J50" s="431"/>
      <c r="K50" s="427"/>
    </row>
    <row r="51" spans="1:11" x14ac:dyDescent="0.35">
      <c r="A51" s="116" t="s">
        <v>72</v>
      </c>
      <c r="J51" s="431"/>
      <c r="K51" s="427"/>
    </row>
    <row r="52" spans="1:11" x14ac:dyDescent="0.35">
      <c r="A52" s="454"/>
      <c r="B52" s="454"/>
      <c r="C52" s="454"/>
      <c r="D52" s="454"/>
      <c r="E52" s="454"/>
      <c r="J52" s="431"/>
      <c r="K52" s="427"/>
    </row>
    <row r="53" spans="1:11" x14ac:dyDescent="0.35">
      <c r="J53" s="431"/>
      <c r="K53" s="427"/>
    </row>
  </sheetData>
  <mergeCells count="9">
    <mergeCell ref="A48:A49"/>
    <mergeCell ref="A52:E52"/>
    <mergeCell ref="A1:N1"/>
    <mergeCell ref="A2:N2"/>
    <mergeCell ref="A5:N5"/>
    <mergeCell ref="A25:A26"/>
    <mergeCell ref="A29:C29"/>
    <mergeCell ref="H28:H30"/>
    <mergeCell ref="A4:O4"/>
  </mergeCells>
  <pageMargins left="0.39370078740157483" right="0.39370078740157483" top="0.78740157480314965" bottom="0.78740157480314965" header="0.39370078740157483" footer="0.39370078740157483"/>
  <pageSetup paperSize="9" scale="53" fitToWidth="0" fitToHeight="0" orientation="landscape" r:id="rId1"/>
  <headerFooter alignWithMargins="0">
    <oddFooter>&amp;R&amp;D&amp;T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zoomScaleNormal="100" workbookViewId="0">
      <selection activeCell="M26" sqref="M26"/>
    </sheetView>
  </sheetViews>
  <sheetFormatPr baseColWidth="10" defaultColWidth="10.58203125" defaultRowHeight="14.5" x14ac:dyDescent="0.35"/>
  <cols>
    <col min="1" max="1" width="43.33203125" style="33" customWidth="1"/>
    <col min="2" max="2" width="42.83203125" style="33" customWidth="1"/>
    <col min="3" max="3" width="9.58203125" style="33" customWidth="1"/>
    <col min="4" max="4" width="11.08203125" style="33" customWidth="1"/>
    <col min="5" max="5" width="9.5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20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20" ht="20" x14ac:dyDescent="0.4">
      <c r="A2" s="451" t="s">
        <v>1185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20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20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20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20" ht="17.5" x14ac:dyDescent="0.35">
      <c r="A6" s="104"/>
      <c r="B6" s="105"/>
      <c r="C6" s="425"/>
      <c r="D6" s="425"/>
      <c r="E6" s="425"/>
      <c r="F6" s="425"/>
      <c r="G6" s="425"/>
      <c r="H6" s="425"/>
    </row>
    <row r="7" spans="1:20" x14ac:dyDescent="0.35">
      <c r="A7" s="106" t="s">
        <v>4</v>
      </c>
      <c r="B7" s="33" t="s">
        <v>5</v>
      </c>
    </row>
    <row r="8" spans="1:20" x14ac:dyDescent="0.35">
      <c r="A8" s="106"/>
      <c r="B8" s="33" t="s">
        <v>6</v>
      </c>
    </row>
    <row r="10" spans="1:20" ht="15.5" x14ac:dyDescent="0.35">
      <c r="A10" s="107" t="s">
        <v>890</v>
      </c>
      <c r="D10" s="428"/>
      <c r="H10" s="431"/>
      <c r="I10" s="427"/>
    </row>
    <row r="11" spans="1:20" ht="15.5" x14ac:dyDescent="0.35">
      <c r="A11" s="107"/>
      <c r="D11" s="428"/>
      <c r="H11" s="431"/>
      <c r="I11" s="427"/>
    </row>
    <row r="12" spans="1:20" ht="15.5" x14ac:dyDescent="0.35">
      <c r="A12" s="168"/>
      <c r="B12" s="169" t="s">
        <v>7</v>
      </c>
      <c r="C12" s="148" t="s">
        <v>891</v>
      </c>
      <c r="H12" s="431"/>
      <c r="I12" s="427"/>
      <c r="P12" s="432"/>
      <c r="Q12" s="432"/>
      <c r="R12" s="432"/>
      <c r="S12" s="432"/>
      <c r="T12" s="432"/>
    </row>
    <row r="13" spans="1:20" s="33" customFormat="1" ht="15.5" x14ac:dyDescent="0.35">
      <c r="A13" s="149" t="s">
        <v>8</v>
      </c>
      <c r="B13" s="170" t="s">
        <v>9</v>
      </c>
      <c r="C13" s="151" t="s">
        <v>10</v>
      </c>
      <c r="H13" s="431"/>
      <c r="I13" s="427"/>
      <c r="K13" s="432"/>
      <c r="L13" s="432"/>
      <c r="M13" s="432"/>
      <c r="N13" s="432"/>
      <c r="O13" s="432"/>
      <c r="P13" s="432"/>
      <c r="Q13" s="432"/>
      <c r="R13" s="432"/>
      <c r="S13" s="432"/>
      <c r="T13" s="432"/>
    </row>
    <row r="14" spans="1:20" s="33" customFormat="1" x14ac:dyDescent="0.35">
      <c r="A14" s="34" t="s">
        <v>269</v>
      </c>
      <c r="B14" s="35" t="s">
        <v>374</v>
      </c>
      <c r="C14" s="32">
        <v>0.27777777777777779</v>
      </c>
      <c r="D14" s="428"/>
      <c r="H14" s="431"/>
      <c r="I14" s="427"/>
      <c r="K14" s="432"/>
      <c r="L14" s="432"/>
      <c r="M14" s="432"/>
      <c r="N14" s="432"/>
      <c r="O14" s="432"/>
      <c r="P14" s="432"/>
      <c r="Q14" s="432"/>
      <c r="R14" s="432"/>
      <c r="S14" s="432"/>
      <c r="T14" s="432"/>
    </row>
    <row r="15" spans="1:20" s="33" customFormat="1" x14ac:dyDescent="0.35">
      <c r="A15" s="238" t="s">
        <v>316</v>
      </c>
      <c r="B15" s="239" t="s">
        <v>327</v>
      </c>
      <c r="C15" s="32">
        <v>0.28194444444444444</v>
      </c>
      <c r="D15" s="428"/>
      <c r="E15" s="428"/>
      <c r="H15" s="431"/>
      <c r="I15" s="427"/>
      <c r="K15" s="432"/>
      <c r="L15" s="432"/>
      <c r="M15" s="432"/>
      <c r="N15" s="432"/>
      <c r="O15" s="432"/>
      <c r="P15" s="432"/>
      <c r="Q15" s="432"/>
      <c r="R15" s="432"/>
      <c r="S15" s="432"/>
      <c r="T15" s="432"/>
    </row>
    <row r="16" spans="1:20" s="33" customFormat="1" x14ac:dyDescent="0.35">
      <c r="A16" s="93" t="s">
        <v>316</v>
      </c>
      <c r="B16" s="94" t="s">
        <v>328</v>
      </c>
      <c r="C16" s="325">
        <v>0.28541666666666665</v>
      </c>
      <c r="E16" s="428"/>
      <c r="H16" s="431"/>
      <c r="I16" s="427"/>
      <c r="K16" s="432"/>
      <c r="L16" s="432"/>
      <c r="M16" s="432"/>
      <c r="N16" s="432"/>
      <c r="O16" s="432"/>
      <c r="P16" s="432"/>
      <c r="Q16" s="432"/>
      <c r="R16" s="432"/>
      <c r="S16" s="432"/>
      <c r="T16" s="432"/>
    </row>
    <row r="17" spans="1:20" s="33" customFormat="1" x14ac:dyDescent="0.35">
      <c r="A17" s="93"/>
      <c r="B17" s="87" t="s">
        <v>330</v>
      </c>
      <c r="C17" s="325">
        <v>0.28958333333333336</v>
      </c>
      <c r="H17" s="431"/>
      <c r="I17" s="427"/>
      <c r="K17" s="432"/>
      <c r="L17" s="432"/>
      <c r="M17" s="432"/>
      <c r="N17" s="432"/>
      <c r="O17" s="432"/>
      <c r="P17" s="432"/>
      <c r="Q17" s="432"/>
      <c r="R17" s="432"/>
      <c r="S17" s="432"/>
      <c r="T17" s="432"/>
    </row>
    <row r="18" spans="1:20" s="33" customFormat="1" x14ac:dyDescent="0.35">
      <c r="A18" s="34" t="s">
        <v>278</v>
      </c>
      <c r="B18" s="35" t="s">
        <v>317</v>
      </c>
      <c r="C18" s="32">
        <v>0.29236111111111113</v>
      </c>
      <c r="H18" s="431"/>
      <c r="I18" s="427"/>
      <c r="K18" s="432"/>
      <c r="L18" s="432"/>
      <c r="M18" s="432"/>
      <c r="N18" s="432"/>
      <c r="O18" s="432"/>
      <c r="P18" s="432"/>
      <c r="Q18" s="432"/>
      <c r="R18" s="432"/>
      <c r="S18" s="432"/>
      <c r="T18" s="432"/>
    </row>
    <row r="19" spans="1:20" s="33" customFormat="1" x14ac:dyDescent="0.35">
      <c r="A19" s="34"/>
      <c r="B19" s="35" t="s">
        <v>318</v>
      </c>
      <c r="C19" s="32">
        <v>0.29375000000000001</v>
      </c>
      <c r="H19" s="431"/>
      <c r="I19" s="427"/>
      <c r="K19" s="432"/>
      <c r="L19" s="432"/>
      <c r="M19" s="432"/>
      <c r="N19" s="432"/>
      <c r="O19" s="432"/>
      <c r="P19" s="432"/>
      <c r="Q19" s="432"/>
      <c r="R19" s="432"/>
      <c r="S19" s="432"/>
      <c r="T19" s="432"/>
    </row>
    <row r="20" spans="1:20" s="33" customFormat="1" x14ac:dyDescent="0.35">
      <c r="A20" s="34" t="s">
        <v>319</v>
      </c>
      <c r="B20" s="35" t="s">
        <v>320</v>
      </c>
      <c r="C20" s="32">
        <v>0.29791666666666666</v>
      </c>
      <c r="H20" s="431"/>
      <c r="I20" s="427"/>
      <c r="K20" s="432"/>
      <c r="L20" s="432"/>
      <c r="M20" s="432"/>
      <c r="N20" s="432"/>
      <c r="O20" s="432"/>
      <c r="P20" s="432"/>
      <c r="Q20" s="432"/>
      <c r="R20" s="432"/>
      <c r="S20" s="432"/>
      <c r="T20" s="432"/>
    </row>
    <row r="21" spans="1:20" s="33" customFormat="1" x14ac:dyDescent="0.35">
      <c r="A21" s="34" t="s">
        <v>192</v>
      </c>
      <c r="B21" s="35" t="s">
        <v>321</v>
      </c>
      <c r="C21" s="32">
        <v>0.30138888888888887</v>
      </c>
      <c r="H21" s="431"/>
      <c r="I21" s="427"/>
      <c r="K21" s="432"/>
      <c r="L21" s="432"/>
      <c r="M21" s="432"/>
      <c r="N21" s="432"/>
      <c r="O21" s="432"/>
      <c r="P21" s="432"/>
      <c r="Q21" s="432"/>
      <c r="R21" s="432"/>
      <c r="S21" s="432"/>
      <c r="T21" s="432"/>
    </row>
    <row r="22" spans="1:20" s="33" customFormat="1" x14ac:dyDescent="0.35">
      <c r="A22" s="34" t="s">
        <v>163</v>
      </c>
      <c r="B22" s="35" t="s">
        <v>322</v>
      </c>
      <c r="C22" s="32">
        <v>0.3034722222222222</v>
      </c>
      <c r="H22" s="431"/>
      <c r="I22" s="427"/>
      <c r="L22" s="432"/>
      <c r="M22" s="432"/>
      <c r="N22" s="432"/>
      <c r="O22" s="432"/>
      <c r="P22" s="432"/>
      <c r="Q22" s="432"/>
      <c r="R22" s="432"/>
      <c r="S22" s="432"/>
      <c r="T22" s="432"/>
    </row>
    <row r="23" spans="1:20" s="33" customFormat="1" x14ac:dyDescent="0.35">
      <c r="A23" s="33" t="s">
        <v>325</v>
      </c>
      <c r="B23" s="35" t="s">
        <v>71</v>
      </c>
      <c r="C23" s="32">
        <v>0.32013888888888892</v>
      </c>
      <c r="H23" s="431"/>
      <c r="I23" s="427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</row>
    <row r="24" spans="1:20" s="33" customFormat="1" x14ac:dyDescent="0.35">
      <c r="B24" s="35" t="s">
        <v>93</v>
      </c>
      <c r="C24" s="32">
        <v>0.32430555555555557</v>
      </c>
      <c r="H24" s="431"/>
      <c r="I24" s="427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</row>
    <row r="25" spans="1:20" s="33" customFormat="1" x14ac:dyDescent="0.35">
      <c r="B25" s="42" t="s">
        <v>92</v>
      </c>
      <c r="C25" s="32">
        <v>0.32708333333333334</v>
      </c>
      <c r="H25" s="431"/>
      <c r="I25" s="427"/>
      <c r="J25" s="432"/>
      <c r="K25" s="432"/>
      <c r="L25" s="432"/>
      <c r="M25" s="432"/>
      <c r="N25" s="432"/>
      <c r="O25" s="432"/>
      <c r="P25" s="432"/>
      <c r="Q25" s="432"/>
      <c r="R25" s="432"/>
      <c r="S25" s="432"/>
      <c r="T25" s="432"/>
    </row>
    <row r="26" spans="1:20" s="33" customFormat="1" x14ac:dyDescent="0.35">
      <c r="A26" s="449" t="s">
        <v>18</v>
      </c>
      <c r="B26" s="36" t="s">
        <v>19</v>
      </c>
      <c r="C26" s="37">
        <f>C25-C14</f>
        <v>4.9305555555555547E-2</v>
      </c>
      <c r="H26" s="431"/>
      <c r="I26" s="427"/>
      <c r="K26" s="432"/>
      <c r="L26" s="432"/>
      <c r="M26" s="432"/>
      <c r="N26" s="432"/>
      <c r="O26" s="432"/>
      <c r="P26" s="432"/>
      <c r="Q26" s="432"/>
      <c r="R26" s="432"/>
      <c r="S26" s="432"/>
      <c r="T26" s="432"/>
    </row>
    <row r="27" spans="1:20" s="33" customFormat="1" x14ac:dyDescent="0.35">
      <c r="A27" s="449"/>
      <c r="B27" s="36" t="s">
        <v>20</v>
      </c>
      <c r="C27" s="423">
        <v>29.4</v>
      </c>
      <c r="H27" s="431"/>
      <c r="I27" s="427"/>
      <c r="K27" s="432"/>
      <c r="L27" s="432"/>
      <c r="M27" s="432"/>
      <c r="N27" s="432"/>
      <c r="O27" s="432"/>
      <c r="P27" s="432"/>
      <c r="Q27" s="432"/>
      <c r="R27" s="432"/>
      <c r="S27" s="432"/>
      <c r="T27" s="432"/>
    </row>
    <row r="28" spans="1:20" s="33" customFormat="1" x14ac:dyDescent="0.35">
      <c r="H28" s="466"/>
      <c r="I28" s="427"/>
      <c r="K28" s="432"/>
      <c r="L28" s="432"/>
      <c r="M28" s="432"/>
      <c r="N28" s="432"/>
      <c r="O28" s="432"/>
      <c r="P28" s="432"/>
      <c r="Q28" s="432"/>
      <c r="R28" s="432"/>
      <c r="S28" s="432"/>
      <c r="T28" s="432"/>
    </row>
    <row r="29" spans="1:20" s="33" customFormat="1" x14ac:dyDescent="0.35">
      <c r="A29" s="116" t="s">
        <v>72</v>
      </c>
      <c r="H29" s="466"/>
      <c r="I29" s="427"/>
      <c r="K29" s="432"/>
      <c r="L29" s="432"/>
      <c r="M29" s="432"/>
      <c r="N29" s="432"/>
      <c r="O29" s="432"/>
      <c r="P29" s="432"/>
      <c r="Q29" s="432"/>
      <c r="R29" s="432"/>
      <c r="S29" s="432"/>
      <c r="T29" s="432"/>
    </row>
    <row r="30" spans="1:20" s="33" customFormat="1" ht="15" customHeight="1" x14ac:dyDescent="0.35">
      <c r="A30" s="454" t="s">
        <v>73</v>
      </c>
      <c r="B30" s="454"/>
      <c r="C30" s="454"/>
      <c r="H30" s="466"/>
      <c r="I30" s="427"/>
      <c r="K30" s="432"/>
      <c r="L30" s="432"/>
      <c r="M30" s="432"/>
      <c r="N30" s="432"/>
      <c r="O30" s="432"/>
      <c r="P30" s="432"/>
      <c r="Q30" s="432"/>
      <c r="R30" s="432"/>
      <c r="S30" s="432"/>
      <c r="T30" s="432"/>
    </row>
    <row r="31" spans="1:20" s="33" customFormat="1" x14ac:dyDescent="0.35"/>
    <row r="34" spans="1:11" s="33" customFormat="1" ht="15.5" x14ac:dyDescent="0.35">
      <c r="A34" s="107" t="s">
        <v>892</v>
      </c>
      <c r="F34" s="428"/>
      <c r="J34" s="431"/>
      <c r="K34" s="427"/>
    </row>
    <row r="35" spans="1:11" x14ac:dyDescent="0.35">
      <c r="F35" s="428"/>
      <c r="J35" s="431"/>
      <c r="K35" s="427"/>
    </row>
    <row r="36" spans="1:11" s="33" customFormat="1" ht="15.5" x14ac:dyDescent="0.35">
      <c r="A36" s="111"/>
      <c r="B36" s="112" t="s">
        <v>7</v>
      </c>
      <c r="C36" s="51" t="s">
        <v>893</v>
      </c>
      <c r="D36" s="51" t="s">
        <v>893</v>
      </c>
      <c r="E36" s="51" t="s">
        <v>894</v>
      </c>
      <c r="J36" s="431"/>
      <c r="K36" s="427"/>
    </row>
    <row r="37" spans="1:11" s="33" customFormat="1" ht="15.5" x14ac:dyDescent="0.35">
      <c r="A37" s="113" t="s">
        <v>8</v>
      </c>
      <c r="B37" s="113" t="s">
        <v>9</v>
      </c>
      <c r="C37" s="52" t="s">
        <v>21</v>
      </c>
      <c r="D37" s="52" t="s">
        <v>22</v>
      </c>
      <c r="E37" s="53" t="s">
        <v>22</v>
      </c>
      <c r="J37" s="431"/>
      <c r="K37" s="427"/>
    </row>
    <row r="38" spans="1:11" s="33" customFormat="1" x14ac:dyDescent="0.35">
      <c r="A38" s="61" t="s">
        <v>60</v>
      </c>
      <c r="B38" s="41" t="str">
        <f>B25</f>
        <v>MAIRIE - EQUEURDREVILLE HAINEVILL</v>
      </c>
      <c r="C38" s="98">
        <v>0.50694444444444442</v>
      </c>
      <c r="D38" s="79">
        <v>0.71527777777777779</v>
      </c>
      <c r="E38" s="240">
        <v>0.75694444444444453</v>
      </c>
      <c r="J38" s="431"/>
      <c r="K38" s="427"/>
    </row>
    <row r="39" spans="1:11" s="33" customFormat="1" x14ac:dyDescent="0.35">
      <c r="A39" s="34"/>
      <c r="B39" s="35" t="str">
        <f>B24</f>
        <v>LYCEE DOUCET-EQUEURDREVILLE</v>
      </c>
      <c r="C39" s="120">
        <v>0.50902777777777775</v>
      </c>
      <c r="D39" s="80">
        <v>0.71736111111111112</v>
      </c>
      <c r="E39" s="32">
        <v>0.75902777777777786</v>
      </c>
      <c r="J39" s="431"/>
      <c r="K39" s="427"/>
    </row>
    <row r="40" spans="1:11" s="33" customFormat="1" x14ac:dyDescent="0.35">
      <c r="A40" s="34"/>
      <c r="B40" s="35" t="str">
        <f>B23</f>
        <v>LYCEE MILLET-CHERBOURG-OCTEVILLE</v>
      </c>
      <c r="C40" s="120">
        <v>0.51527777777777772</v>
      </c>
      <c r="D40" s="80">
        <v>0.72361111111111109</v>
      </c>
      <c r="E40" s="32">
        <v>0.76527777777777783</v>
      </c>
      <c r="J40" s="431"/>
      <c r="K40" s="427"/>
    </row>
    <row r="41" spans="1:11" s="33" customFormat="1" x14ac:dyDescent="0.35">
      <c r="A41" s="34" t="str">
        <f>A22</f>
        <v>MARTINVAST</v>
      </c>
      <c r="B41" s="35" t="str">
        <f>B22</f>
        <v>LE PONT-MARTINVAST</v>
      </c>
      <c r="C41" s="120">
        <v>0.53125</v>
      </c>
      <c r="D41" s="80">
        <v>0.73958333333333337</v>
      </c>
      <c r="E41" s="32">
        <v>0.78125</v>
      </c>
      <c r="J41" s="431"/>
      <c r="K41" s="427"/>
    </row>
    <row r="42" spans="1:11" s="33" customFormat="1" x14ac:dyDescent="0.35">
      <c r="A42" s="34" t="str">
        <f>A21</f>
        <v>SIDEVILLE</v>
      </c>
      <c r="B42" s="35" t="str">
        <f>B21</f>
        <v>HAMEAU COLETTE</v>
      </c>
      <c r="C42" s="120">
        <v>0.53333333333333333</v>
      </c>
      <c r="D42" s="80">
        <v>0.7416666666666667</v>
      </c>
      <c r="E42" s="32">
        <v>0.78333333333333333</v>
      </c>
      <c r="J42" s="431"/>
      <c r="K42" s="427"/>
    </row>
    <row r="43" spans="1:11" s="33" customFormat="1" x14ac:dyDescent="0.35">
      <c r="A43" s="34" t="str">
        <f>A20</f>
        <v xml:space="preserve">VIRANDEVILLE </v>
      </c>
      <c r="B43" s="35" t="str">
        <f>B20</f>
        <v>MAIRIE-VIRANDEVILLE</v>
      </c>
      <c r="C43" s="120">
        <v>0.53680555555555554</v>
      </c>
      <c r="D43" s="80">
        <v>0.74513888888888891</v>
      </c>
      <c r="E43" s="32">
        <v>0.78680555555555554</v>
      </c>
      <c r="J43" s="431"/>
      <c r="K43" s="427"/>
    </row>
    <row r="44" spans="1:11" s="33" customFormat="1" x14ac:dyDescent="0.35">
      <c r="A44" s="34" t="str">
        <f>A18</f>
        <v>BENOISTVILLE</v>
      </c>
      <c r="B44" s="35" t="str">
        <f>B19</f>
        <v>LA CROIX GEORGES -BENOISTVILLE</v>
      </c>
      <c r="C44" s="120">
        <v>0.54027777777777775</v>
      </c>
      <c r="D44" s="80">
        <v>0.74861111111111101</v>
      </c>
      <c r="E44" s="32">
        <v>0.79027777777777775</v>
      </c>
      <c r="J44" s="431"/>
      <c r="K44" s="427"/>
    </row>
    <row r="45" spans="1:11" s="33" customFormat="1" x14ac:dyDescent="0.35">
      <c r="A45" s="34"/>
      <c r="B45" s="35" t="str">
        <f>B18</f>
        <v>LE BOURG -BENOISTVILLE</v>
      </c>
      <c r="C45" s="120">
        <v>0.54166666666666663</v>
      </c>
      <c r="D45" s="80">
        <v>0.75</v>
      </c>
      <c r="E45" s="32">
        <v>0.79166666666666663</v>
      </c>
      <c r="J45" s="431"/>
      <c r="K45" s="427"/>
    </row>
    <row r="46" spans="1:11" s="33" customFormat="1" x14ac:dyDescent="0.35">
      <c r="A46" s="93" t="str">
        <f>A16</f>
        <v xml:space="preserve">LES PIEUX </v>
      </c>
      <c r="B46" s="94" t="str">
        <f>B16</f>
        <v>LES PIEUX - ZONE DE LA FOSSE ( Arrivée)</v>
      </c>
      <c r="C46" s="338">
        <v>0.5444444444444444</v>
      </c>
      <c r="D46" s="250">
        <v>0.75277777777777777</v>
      </c>
      <c r="E46" s="325">
        <v>0.7944444444444444</v>
      </c>
      <c r="J46" s="431"/>
      <c r="K46" s="427"/>
    </row>
    <row r="47" spans="1:11" s="33" customFormat="1" x14ac:dyDescent="0.35">
      <c r="A47" s="93"/>
      <c r="B47" s="87" t="s">
        <v>329</v>
      </c>
      <c r="C47" s="338">
        <v>0.54583333333333328</v>
      </c>
      <c r="D47" s="250">
        <v>0.75416666666666676</v>
      </c>
      <c r="E47" s="325">
        <v>0.79583333333333339</v>
      </c>
      <c r="F47" s="125"/>
      <c r="J47" s="431"/>
      <c r="K47" s="427"/>
    </row>
    <row r="48" spans="1:11" s="33" customFormat="1" x14ac:dyDescent="0.35">
      <c r="A48" s="34" t="s">
        <v>316</v>
      </c>
      <c r="B48" s="35" t="s">
        <v>327</v>
      </c>
      <c r="C48" s="120">
        <v>0.5493055555555556</v>
      </c>
      <c r="D48" s="80">
        <v>0.75763888888888886</v>
      </c>
      <c r="E48" s="32">
        <v>0.7993055555555556</v>
      </c>
      <c r="F48" s="125"/>
      <c r="J48" s="431"/>
      <c r="K48" s="427"/>
    </row>
    <row r="49" spans="1:11" x14ac:dyDescent="0.35">
      <c r="A49" s="34" t="s">
        <v>269</v>
      </c>
      <c r="B49" s="35" t="s">
        <v>374</v>
      </c>
      <c r="C49" s="120">
        <v>0.55347222222222225</v>
      </c>
      <c r="D49" s="40">
        <v>0.76180555555555562</v>
      </c>
      <c r="E49" s="32">
        <v>0.80347222222222225</v>
      </c>
      <c r="J49" s="431"/>
      <c r="K49" s="427"/>
    </row>
    <row r="50" spans="1:11" s="33" customFormat="1" x14ac:dyDescent="0.35">
      <c r="A50" s="449" t="s">
        <v>18</v>
      </c>
      <c r="B50" s="36" t="s">
        <v>19</v>
      </c>
      <c r="C50" s="237">
        <f>C49-C38</f>
        <v>4.6527777777777835E-2</v>
      </c>
      <c r="D50" s="237">
        <f t="shared" ref="D50:E50" si="0">D49-D38</f>
        <v>4.6527777777777835E-2</v>
      </c>
      <c r="E50" s="237">
        <f t="shared" si="0"/>
        <v>4.6527777777777724E-2</v>
      </c>
      <c r="J50" s="431"/>
      <c r="K50" s="427"/>
    </row>
    <row r="51" spans="1:11" s="33" customFormat="1" ht="15" customHeight="1" x14ac:dyDescent="0.35">
      <c r="A51" s="449"/>
      <c r="B51" s="36" t="s">
        <v>20</v>
      </c>
      <c r="C51" s="423">
        <v>30.6</v>
      </c>
      <c r="D51" s="423">
        <v>30.6</v>
      </c>
      <c r="E51" s="423">
        <v>30.6</v>
      </c>
      <c r="J51" s="431"/>
      <c r="K51" s="427"/>
    </row>
    <row r="52" spans="1:11" x14ac:dyDescent="0.35">
      <c r="J52" s="431"/>
      <c r="K52" s="427"/>
    </row>
    <row r="53" spans="1:11" x14ac:dyDescent="0.35">
      <c r="A53" s="116" t="s">
        <v>72</v>
      </c>
      <c r="J53" s="431"/>
      <c r="K53" s="427"/>
    </row>
    <row r="54" spans="1:11" x14ac:dyDescent="0.35">
      <c r="A54" s="454"/>
      <c r="B54" s="454"/>
      <c r="C54" s="454"/>
      <c r="D54" s="454"/>
      <c r="E54" s="454"/>
      <c r="J54" s="431"/>
      <c r="K54" s="427"/>
    </row>
    <row r="55" spans="1:11" x14ac:dyDescent="0.35">
      <c r="J55" s="431"/>
      <c r="K55" s="427"/>
    </row>
    <row r="56" spans="1:11" x14ac:dyDescent="0.35">
      <c r="J56" s="431"/>
      <c r="K56" s="427"/>
    </row>
  </sheetData>
  <mergeCells count="9">
    <mergeCell ref="A50:A51"/>
    <mergeCell ref="A54:E54"/>
    <mergeCell ref="A1:N1"/>
    <mergeCell ref="A2:N2"/>
    <mergeCell ref="A5:N5"/>
    <mergeCell ref="A26:A27"/>
    <mergeCell ref="A30:C30"/>
    <mergeCell ref="H28:H30"/>
    <mergeCell ref="A4:O4"/>
  </mergeCells>
  <pageMargins left="0.39370078740157483" right="0.39370078740157483" top="0.78740157480314965" bottom="0.78740157480314965" header="0.39370078740157483" footer="0.39370078740157483"/>
  <pageSetup paperSize="9" scale="53" fitToWidth="0" fitToHeight="0" orientation="landscape" r:id="rId1"/>
  <headerFooter alignWithMargins="0">
    <oddFooter>&amp;R&amp;D&amp;T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6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43.33203125" style="33" customWidth="1"/>
    <col min="2" max="2" width="42.83203125" style="33" customWidth="1"/>
    <col min="3" max="3" width="9.58203125" style="33" customWidth="1"/>
    <col min="4" max="4" width="11.83203125" style="33" customWidth="1"/>
    <col min="5" max="5" width="10.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20" x14ac:dyDescent="0.4">
      <c r="A2" s="451" t="s">
        <v>1186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7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7" ht="17.5" x14ac:dyDescent="0.35">
      <c r="A6" s="104"/>
      <c r="B6" s="105"/>
      <c r="C6" s="425"/>
      <c r="D6" s="425"/>
      <c r="E6" s="425"/>
      <c r="F6" s="425"/>
      <c r="G6" s="425"/>
      <c r="H6" s="425"/>
    </row>
    <row r="7" spans="1:17" x14ac:dyDescent="0.35">
      <c r="A7" s="106" t="s">
        <v>4</v>
      </c>
      <c r="B7" s="33" t="s">
        <v>5</v>
      </c>
    </row>
    <row r="8" spans="1:17" x14ac:dyDescent="0.35">
      <c r="A8" s="106"/>
      <c r="B8" s="33" t="s">
        <v>6</v>
      </c>
    </row>
    <row r="10" spans="1:17" ht="15.5" x14ac:dyDescent="0.35">
      <c r="A10" s="107" t="s">
        <v>972</v>
      </c>
      <c r="E10" s="431"/>
      <c r="F10" s="427"/>
    </row>
    <row r="11" spans="1:17" ht="15.5" x14ac:dyDescent="0.35">
      <c r="A11" s="107"/>
      <c r="E11" s="431"/>
      <c r="F11" s="427"/>
    </row>
    <row r="12" spans="1:17" ht="15.5" x14ac:dyDescent="0.35">
      <c r="A12" s="111"/>
      <c r="B12" s="112" t="s">
        <v>7</v>
      </c>
      <c r="C12" s="51" t="str">
        <f>"CH54A1"</f>
        <v>CH54A1</v>
      </c>
      <c r="E12" s="431"/>
      <c r="F12" s="427"/>
      <c r="H12" s="432"/>
      <c r="I12" s="432"/>
      <c r="J12" s="432"/>
      <c r="K12" s="432"/>
      <c r="Q12" s="432"/>
    </row>
    <row r="13" spans="1:17" ht="15.5" x14ac:dyDescent="0.35">
      <c r="A13" s="113" t="s">
        <v>8</v>
      </c>
      <c r="B13" s="113" t="s">
        <v>9</v>
      </c>
      <c r="C13" s="53" t="s">
        <v>10</v>
      </c>
      <c r="E13" s="431"/>
      <c r="F13" s="427"/>
      <c r="H13" s="432"/>
      <c r="I13" s="432"/>
      <c r="J13" s="432"/>
      <c r="K13" s="432"/>
      <c r="L13" s="432"/>
      <c r="M13" s="432"/>
      <c r="N13" s="432"/>
      <c r="O13" s="432"/>
      <c r="P13" s="432"/>
      <c r="Q13" s="432"/>
    </row>
    <row r="14" spans="1:17" x14ac:dyDescent="0.35">
      <c r="A14" s="34" t="s">
        <v>246</v>
      </c>
      <c r="B14" s="35" t="s">
        <v>247</v>
      </c>
      <c r="C14" s="32">
        <v>0.26944444444444443</v>
      </c>
      <c r="E14" s="431"/>
      <c r="F14" s="427"/>
      <c r="H14" s="432"/>
      <c r="I14" s="432"/>
      <c r="J14" s="432"/>
      <c r="K14" s="432"/>
      <c r="L14" s="432"/>
      <c r="M14" s="432"/>
      <c r="N14" s="432"/>
      <c r="O14" s="432"/>
      <c r="P14" s="432"/>
      <c r="Q14" s="432"/>
    </row>
    <row r="15" spans="1:17" x14ac:dyDescent="0.35">
      <c r="A15" s="34" t="s">
        <v>238</v>
      </c>
      <c r="B15" s="35" t="s">
        <v>323</v>
      </c>
      <c r="C15" s="32">
        <v>0.27777777777777779</v>
      </c>
      <c r="E15" s="431"/>
      <c r="F15" s="427"/>
      <c r="H15" s="432"/>
      <c r="I15" s="432"/>
      <c r="J15" s="432"/>
      <c r="K15" s="432"/>
      <c r="L15" s="432"/>
      <c r="M15" s="432"/>
      <c r="N15" s="432"/>
      <c r="O15" s="432"/>
      <c r="P15" s="432"/>
      <c r="Q15" s="432"/>
    </row>
    <row r="16" spans="1:17" x14ac:dyDescent="0.35">
      <c r="A16" s="34" t="s">
        <v>223</v>
      </c>
      <c r="B16" s="35" t="s">
        <v>302</v>
      </c>
      <c r="C16" s="32">
        <v>0.28263888888888888</v>
      </c>
      <c r="E16" s="431"/>
      <c r="F16" s="427"/>
      <c r="H16" s="432"/>
      <c r="I16" s="432"/>
      <c r="J16" s="432"/>
      <c r="K16" s="432"/>
      <c r="L16" s="432"/>
      <c r="M16" s="432"/>
      <c r="N16" s="432"/>
      <c r="O16" s="432"/>
      <c r="P16" s="432"/>
      <c r="Q16" s="432"/>
    </row>
    <row r="17" spans="1:17" s="33" customFormat="1" x14ac:dyDescent="0.35">
      <c r="A17" s="93" t="s">
        <v>316</v>
      </c>
      <c r="B17" s="94" t="s">
        <v>328</v>
      </c>
      <c r="C17" s="325">
        <v>0.28541666666666665</v>
      </c>
      <c r="E17" s="431"/>
      <c r="F17" s="427"/>
      <c r="H17" s="432"/>
      <c r="I17" s="432"/>
      <c r="J17" s="432"/>
      <c r="K17" s="432"/>
      <c r="L17" s="432"/>
      <c r="M17" s="432"/>
      <c r="N17" s="432"/>
      <c r="O17" s="432"/>
      <c r="P17" s="432"/>
      <c r="Q17" s="432"/>
    </row>
    <row r="18" spans="1:17" s="33" customFormat="1" x14ac:dyDescent="0.35">
      <c r="A18" s="93"/>
      <c r="B18" s="87" t="s">
        <v>330</v>
      </c>
      <c r="C18" s="325">
        <v>0.28888888888888892</v>
      </c>
      <c r="E18" s="431"/>
      <c r="F18" s="427"/>
      <c r="H18" s="432"/>
      <c r="I18" s="432"/>
      <c r="J18" s="432"/>
      <c r="K18" s="432"/>
      <c r="L18" s="432"/>
      <c r="M18" s="432"/>
      <c r="N18" s="432"/>
      <c r="O18" s="432"/>
      <c r="P18" s="432"/>
      <c r="Q18" s="432"/>
    </row>
    <row r="19" spans="1:17" s="33" customFormat="1" x14ac:dyDescent="0.35">
      <c r="A19" s="34" t="s">
        <v>278</v>
      </c>
      <c r="B19" s="35" t="s">
        <v>317</v>
      </c>
      <c r="C19" s="32">
        <v>0.29166666666666669</v>
      </c>
      <c r="E19" s="431"/>
      <c r="F19" s="427"/>
      <c r="H19" s="432"/>
      <c r="I19" s="432"/>
      <c r="J19" s="432"/>
      <c r="K19" s="432"/>
      <c r="L19" s="432"/>
      <c r="M19" s="432"/>
      <c r="N19" s="432"/>
      <c r="O19" s="432"/>
      <c r="P19" s="432"/>
      <c r="Q19" s="432"/>
    </row>
    <row r="20" spans="1:17" s="33" customFormat="1" x14ac:dyDescent="0.35">
      <c r="A20" s="34"/>
      <c r="B20" s="35" t="s">
        <v>318</v>
      </c>
      <c r="C20" s="32">
        <v>0.29305555555555557</v>
      </c>
      <c r="E20" s="431"/>
      <c r="F20" s="427"/>
      <c r="H20" s="432"/>
      <c r="I20" s="432"/>
      <c r="J20" s="432"/>
      <c r="K20" s="432"/>
      <c r="L20" s="432"/>
      <c r="M20" s="432"/>
      <c r="N20" s="432"/>
      <c r="O20" s="432"/>
      <c r="P20" s="432"/>
      <c r="Q20" s="432"/>
    </row>
    <row r="21" spans="1:17" s="33" customFormat="1" x14ac:dyDescent="0.35">
      <c r="A21" s="34" t="s">
        <v>319</v>
      </c>
      <c r="B21" s="35" t="s">
        <v>320</v>
      </c>
      <c r="C21" s="32">
        <v>0.29722222222222222</v>
      </c>
      <c r="E21" s="431"/>
      <c r="F21" s="427"/>
      <c r="H21" s="432"/>
      <c r="I21" s="432"/>
      <c r="J21" s="432"/>
      <c r="K21" s="432"/>
      <c r="L21" s="432"/>
      <c r="M21" s="432"/>
      <c r="N21" s="432"/>
      <c r="O21" s="432"/>
      <c r="P21" s="432"/>
      <c r="Q21" s="432"/>
    </row>
    <row r="22" spans="1:17" s="33" customFormat="1" x14ac:dyDescent="0.35">
      <c r="A22" s="34" t="s">
        <v>192</v>
      </c>
      <c r="B22" s="35" t="s">
        <v>321</v>
      </c>
      <c r="C22" s="32">
        <v>0.30069444444444443</v>
      </c>
      <c r="E22" s="431"/>
      <c r="F22" s="427"/>
      <c r="H22" s="432"/>
      <c r="I22" s="432"/>
      <c r="J22" s="432"/>
      <c r="K22" s="432"/>
      <c r="L22" s="432"/>
      <c r="M22" s="432"/>
      <c r="N22" s="432"/>
      <c r="O22" s="432"/>
      <c r="P22" s="432"/>
      <c r="Q22" s="432"/>
    </row>
    <row r="23" spans="1:17" s="33" customFormat="1" x14ac:dyDescent="0.35">
      <c r="A23" s="95" t="s">
        <v>163</v>
      </c>
      <c r="B23" s="96" t="s">
        <v>322</v>
      </c>
      <c r="C23" s="326">
        <v>0.30277777777777776</v>
      </c>
      <c r="E23" s="431"/>
      <c r="F23" s="427"/>
      <c r="H23" s="432"/>
      <c r="I23" s="432"/>
      <c r="J23" s="432"/>
      <c r="K23" s="432"/>
      <c r="L23" s="432"/>
      <c r="M23" s="432"/>
      <c r="N23" s="432"/>
      <c r="O23" s="432"/>
      <c r="P23" s="432"/>
      <c r="Q23" s="432"/>
    </row>
    <row r="24" spans="1:17" s="33" customFormat="1" x14ac:dyDescent="0.35">
      <c r="A24" s="33" t="s">
        <v>325</v>
      </c>
      <c r="B24" s="35" t="s">
        <v>101</v>
      </c>
      <c r="C24" s="32">
        <v>0.31944444444444448</v>
      </c>
      <c r="E24" s="14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</row>
    <row r="25" spans="1:17" s="33" customFormat="1" x14ac:dyDescent="0.35">
      <c r="B25" s="97" t="s">
        <v>102</v>
      </c>
      <c r="C25" s="32">
        <v>0.32291666666666669</v>
      </c>
      <c r="E25" s="431"/>
      <c r="F25" s="427"/>
      <c r="G25" s="432"/>
      <c r="H25" s="432"/>
      <c r="I25" s="432"/>
      <c r="J25" s="432"/>
      <c r="K25" s="432"/>
      <c r="L25" s="432"/>
      <c r="M25" s="432"/>
      <c r="N25" s="432"/>
      <c r="O25" s="432"/>
      <c r="P25" s="432"/>
      <c r="Q25" s="432"/>
    </row>
    <row r="26" spans="1:17" s="33" customFormat="1" x14ac:dyDescent="0.35">
      <c r="A26" s="449" t="s">
        <v>18</v>
      </c>
      <c r="B26" s="36" t="s">
        <v>19</v>
      </c>
      <c r="C26" s="37">
        <f>C25-C14</f>
        <v>5.3472222222222254E-2</v>
      </c>
      <c r="E26" s="431"/>
      <c r="F26" s="427"/>
      <c r="H26" s="432"/>
      <c r="I26" s="432"/>
      <c r="J26" s="432"/>
      <c r="K26" s="432"/>
      <c r="L26" s="432"/>
      <c r="M26" s="432"/>
      <c r="N26" s="432"/>
      <c r="O26" s="432"/>
      <c r="P26" s="432"/>
      <c r="Q26" s="432"/>
    </row>
    <row r="27" spans="1:17" s="33" customFormat="1" x14ac:dyDescent="0.35">
      <c r="A27" s="449"/>
      <c r="B27" s="36" t="s">
        <v>20</v>
      </c>
      <c r="C27" s="423">
        <v>38</v>
      </c>
      <c r="E27" s="431"/>
      <c r="F27" s="427"/>
      <c r="H27" s="432"/>
      <c r="I27" s="432"/>
      <c r="J27" s="432"/>
      <c r="K27" s="432"/>
      <c r="L27" s="432"/>
      <c r="M27" s="432"/>
      <c r="N27" s="432"/>
      <c r="O27" s="432"/>
      <c r="P27" s="432"/>
      <c r="Q27" s="432"/>
    </row>
    <row r="28" spans="1:17" s="33" customFormat="1" x14ac:dyDescent="0.35">
      <c r="E28" s="431"/>
      <c r="F28" s="427"/>
      <c r="H28" s="432"/>
      <c r="I28" s="432"/>
      <c r="J28" s="432"/>
      <c r="K28" s="432"/>
      <c r="L28" s="432"/>
      <c r="M28" s="432"/>
      <c r="N28" s="432"/>
      <c r="O28" s="432"/>
      <c r="P28" s="432"/>
      <c r="Q28" s="432"/>
    </row>
    <row r="29" spans="1:17" s="33" customFormat="1" x14ac:dyDescent="0.35">
      <c r="A29" s="116" t="s">
        <v>72</v>
      </c>
      <c r="E29" s="431"/>
      <c r="F29" s="427"/>
      <c r="Q29" s="432"/>
    </row>
    <row r="30" spans="1:17" s="33" customFormat="1" ht="15" customHeight="1" x14ac:dyDescent="0.35">
      <c r="A30" s="454" t="s">
        <v>73</v>
      </c>
      <c r="B30" s="454"/>
      <c r="C30" s="454"/>
      <c r="E30" s="431"/>
      <c r="F30" s="427"/>
    </row>
    <row r="33" spans="1:8" s="33" customFormat="1" x14ac:dyDescent="0.35">
      <c r="G33" s="431"/>
      <c r="H33" s="427"/>
    </row>
    <row r="34" spans="1:8" s="33" customFormat="1" ht="15.5" x14ac:dyDescent="0.35">
      <c r="A34" s="107" t="s">
        <v>973</v>
      </c>
      <c r="G34" s="431"/>
      <c r="H34" s="427"/>
    </row>
    <row r="35" spans="1:8" s="33" customFormat="1" x14ac:dyDescent="0.35">
      <c r="G35" s="431"/>
      <c r="H35" s="427"/>
    </row>
    <row r="36" spans="1:8" s="33" customFormat="1" ht="15.5" x14ac:dyDescent="0.35">
      <c r="A36" s="111"/>
      <c r="B36" s="112" t="s">
        <v>7</v>
      </c>
      <c r="C36" s="51" t="str">
        <f>"CH54R1"</f>
        <v>CH54R1</v>
      </c>
      <c r="D36" s="50" t="str">
        <f>"CH54R1"</f>
        <v>CH54R1</v>
      </c>
      <c r="E36" s="51" t="str">
        <f>"CH54R2"</f>
        <v>CH54R2</v>
      </c>
      <c r="G36" s="431"/>
      <c r="H36" s="427"/>
    </row>
    <row r="37" spans="1:8" s="33" customFormat="1" ht="15.5" x14ac:dyDescent="0.35">
      <c r="A37" s="113" t="s">
        <v>8</v>
      </c>
      <c r="B37" s="113" t="s">
        <v>9</v>
      </c>
      <c r="C37" s="52" t="s">
        <v>21</v>
      </c>
      <c r="D37" s="52" t="s">
        <v>22</v>
      </c>
      <c r="E37" s="53" t="s">
        <v>22</v>
      </c>
      <c r="G37" s="431"/>
      <c r="H37" s="427"/>
    </row>
    <row r="38" spans="1:8" s="33" customFormat="1" x14ac:dyDescent="0.35">
      <c r="A38" s="61" t="s">
        <v>60</v>
      </c>
      <c r="B38" s="41" t="s">
        <v>84</v>
      </c>
      <c r="C38" s="98">
        <v>0.51041666666666663</v>
      </c>
      <c r="D38" s="79">
        <v>0.71875</v>
      </c>
      <c r="E38" s="79">
        <v>0.76041666666666663</v>
      </c>
      <c r="G38" s="431"/>
      <c r="H38" s="427"/>
    </row>
    <row r="39" spans="1:8" s="33" customFormat="1" x14ac:dyDescent="0.35">
      <c r="A39" s="34"/>
      <c r="B39" s="35" t="str">
        <f>B24</f>
        <v>LYCEE TOCQUEVILLE -CHERBOURG-EN-COTENTIN</v>
      </c>
      <c r="C39" s="99">
        <v>0.51458333333333328</v>
      </c>
      <c r="D39" s="80">
        <v>0.72291666666666665</v>
      </c>
      <c r="E39" s="80">
        <v>0.76458333333333328</v>
      </c>
      <c r="G39" s="431"/>
      <c r="H39" s="427"/>
    </row>
    <row r="40" spans="1:8" s="33" customFormat="1" x14ac:dyDescent="0.35">
      <c r="A40" s="95" t="str">
        <f>A23</f>
        <v>MARTINVAST</v>
      </c>
      <c r="B40" s="96" t="str">
        <f>B23</f>
        <v>LE PONT-MARTINVAST</v>
      </c>
      <c r="C40" s="327">
        <v>0.53055555555555556</v>
      </c>
      <c r="D40" s="328">
        <v>0.73888888888888893</v>
      </c>
      <c r="E40" s="328">
        <v>0.78055555555555556</v>
      </c>
      <c r="G40" s="431"/>
      <c r="H40" s="427"/>
    </row>
    <row r="41" spans="1:8" s="33" customFormat="1" x14ac:dyDescent="0.35">
      <c r="A41" s="34" t="str">
        <f>A22</f>
        <v>SIDEVILLE</v>
      </c>
      <c r="B41" s="35" t="str">
        <f>B22</f>
        <v>HAMEAU COLETTE</v>
      </c>
      <c r="C41" s="99">
        <v>0.53263888888888888</v>
      </c>
      <c r="D41" s="80">
        <v>0.74097222222222225</v>
      </c>
      <c r="E41" s="80">
        <v>0.78263888888888899</v>
      </c>
      <c r="G41" s="431"/>
      <c r="H41" s="427"/>
    </row>
    <row r="42" spans="1:8" s="33" customFormat="1" x14ac:dyDescent="0.35">
      <c r="A42" s="34" t="str">
        <f>A21</f>
        <v xml:space="preserve">VIRANDEVILLE </v>
      </c>
      <c r="B42" s="35" t="str">
        <f>B21</f>
        <v>MAIRIE-VIRANDEVILLE</v>
      </c>
      <c r="C42" s="99">
        <v>0.53611111111111109</v>
      </c>
      <c r="D42" s="80">
        <v>0.74444444444444446</v>
      </c>
      <c r="E42" s="80">
        <v>0.78611111111111109</v>
      </c>
      <c r="G42" s="431"/>
      <c r="H42" s="427"/>
    </row>
    <row r="43" spans="1:8" s="33" customFormat="1" x14ac:dyDescent="0.35">
      <c r="A43" s="34" t="str">
        <f>A19</f>
        <v>BENOISTVILLE</v>
      </c>
      <c r="B43" s="35" t="str">
        <f>B20</f>
        <v>LA CROIX GEORGES -BENOISTVILLE</v>
      </c>
      <c r="C43" s="99">
        <v>0.5395833333333333</v>
      </c>
      <c r="D43" s="80">
        <v>0.74791666666666667</v>
      </c>
      <c r="E43" s="80">
        <v>0.7895833333333333</v>
      </c>
      <c r="G43" s="431"/>
      <c r="H43" s="427"/>
    </row>
    <row r="44" spans="1:8" s="33" customFormat="1" x14ac:dyDescent="0.35">
      <c r="A44" s="34"/>
      <c r="B44" s="35" t="str">
        <f>B19</f>
        <v>LE BOURG -BENOISTVILLE</v>
      </c>
      <c r="C44" s="99">
        <v>0.54097222222222219</v>
      </c>
      <c r="D44" s="80">
        <v>0.74930555555555556</v>
      </c>
      <c r="E44" s="80">
        <v>0.7909722222222223</v>
      </c>
      <c r="G44" s="431"/>
      <c r="H44" s="427"/>
    </row>
    <row r="45" spans="1:8" s="33" customFormat="1" x14ac:dyDescent="0.35">
      <c r="A45" s="93" t="str">
        <f>A17</f>
        <v xml:space="preserve">LES PIEUX </v>
      </c>
      <c r="B45" s="94" t="str">
        <f>B17</f>
        <v>LES PIEUX - ZONE DE LA FOSSE ( Arrivée)</v>
      </c>
      <c r="C45" s="253">
        <v>0.5444444444444444</v>
      </c>
      <c r="D45" s="250">
        <v>0.75277777777777777</v>
      </c>
      <c r="E45" s="250">
        <v>0.7944444444444444</v>
      </c>
      <c r="G45" s="431"/>
      <c r="H45" s="427"/>
    </row>
    <row r="46" spans="1:8" s="33" customFormat="1" x14ac:dyDescent="0.35">
      <c r="A46" s="93"/>
      <c r="B46" s="87" t="s">
        <v>329</v>
      </c>
      <c r="C46" s="253">
        <v>0.54583333333333328</v>
      </c>
      <c r="D46" s="250">
        <v>0.75416666666666676</v>
      </c>
      <c r="E46" s="250">
        <v>0.79583333333333339</v>
      </c>
      <c r="G46" s="431"/>
      <c r="H46" s="427"/>
    </row>
    <row r="47" spans="1:8" s="33" customFormat="1" x14ac:dyDescent="0.35">
      <c r="A47" s="34" t="s">
        <v>223</v>
      </c>
      <c r="B47" s="35" t="s">
        <v>302</v>
      </c>
      <c r="C47" s="99">
        <v>0.54861111111111105</v>
      </c>
      <c r="D47" s="80">
        <v>0.75694444444444453</v>
      </c>
      <c r="E47" s="80">
        <v>0.79861111111111116</v>
      </c>
      <c r="G47" s="142"/>
      <c r="H47" s="432"/>
    </row>
    <row r="48" spans="1:8" s="33" customFormat="1" x14ac:dyDescent="0.35">
      <c r="A48" s="34" t="s">
        <v>238</v>
      </c>
      <c r="B48" s="35" t="s">
        <v>323</v>
      </c>
      <c r="C48" s="99">
        <v>0.55277777777777781</v>
      </c>
      <c r="D48" s="80">
        <v>0.76111111111111107</v>
      </c>
      <c r="E48" s="80">
        <v>0.8027777777777777</v>
      </c>
      <c r="G48" s="431"/>
      <c r="H48" s="427"/>
    </row>
    <row r="49" spans="1:8" s="33" customFormat="1" x14ac:dyDescent="0.35">
      <c r="A49" s="34" t="s">
        <v>246</v>
      </c>
      <c r="B49" s="35" t="s">
        <v>247</v>
      </c>
      <c r="C49" s="99">
        <v>0.56180555555555556</v>
      </c>
      <c r="D49" s="80">
        <v>0.77013888888888893</v>
      </c>
      <c r="E49" s="80">
        <v>0.81180555555555556</v>
      </c>
      <c r="F49" s="125"/>
      <c r="G49" s="431"/>
      <c r="H49" s="427"/>
    </row>
    <row r="50" spans="1:8" s="33" customFormat="1" x14ac:dyDescent="0.35">
      <c r="A50" s="449" t="s">
        <v>18</v>
      </c>
      <c r="B50" s="36" t="s">
        <v>19</v>
      </c>
      <c r="C50" s="329">
        <f>C49-C38</f>
        <v>5.1388888888888928E-2</v>
      </c>
      <c r="D50" s="329">
        <f>D49-D38</f>
        <v>5.1388888888888928E-2</v>
      </c>
      <c r="E50" s="309">
        <f>E49-E38</f>
        <v>5.1388888888888928E-2</v>
      </c>
      <c r="G50" s="431"/>
      <c r="H50" s="427"/>
    </row>
    <row r="51" spans="1:8" s="33" customFormat="1" x14ac:dyDescent="0.35">
      <c r="A51" s="449"/>
      <c r="B51" s="36" t="s">
        <v>20</v>
      </c>
      <c r="C51" s="423">
        <v>38.499999999999993</v>
      </c>
      <c r="D51" s="429">
        <v>38.499999999999993</v>
      </c>
      <c r="E51" s="429">
        <v>38.499999999999993</v>
      </c>
      <c r="G51" s="431"/>
      <c r="H51" s="427"/>
    </row>
    <row r="52" spans="1:8" s="33" customFormat="1" x14ac:dyDescent="0.35">
      <c r="G52" s="431"/>
      <c r="H52" s="427"/>
    </row>
    <row r="53" spans="1:8" s="33" customFormat="1" x14ac:dyDescent="0.35">
      <c r="A53" s="116" t="s">
        <v>72</v>
      </c>
      <c r="G53" s="431"/>
      <c r="H53" s="427"/>
    </row>
    <row r="54" spans="1:8" s="33" customFormat="1" ht="15" customHeight="1" x14ac:dyDescent="0.35">
      <c r="A54" s="454" t="s">
        <v>73</v>
      </c>
      <c r="B54" s="454"/>
      <c r="C54" s="454"/>
      <c r="D54" s="454"/>
      <c r="E54" s="454"/>
      <c r="G54" s="431"/>
      <c r="H54" s="427"/>
    </row>
    <row r="56" spans="1:8" s="33" customFormat="1" x14ac:dyDescent="0.35"/>
  </sheetData>
  <mergeCells count="8">
    <mergeCell ref="A50:A51"/>
    <mergeCell ref="A54:E54"/>
    <mergeCell ref="A1:N1"/>
    <mergeCell ref="A2:N2"/>
    <mergeCell ref="A4:N4"/>
    <mergeCell ref="A5:N5"/>
    <mergeCell ref="A26:A27"/>
    <mergeCell ref="A30:C30"/>
  </mergeCells>
  <pageMargins left="0.39370078740157483" right="0.39370078740157483" top="0.78740157480314965" bottom="0.78740157480314965" header="0.39370078740157483" footer="0.39370078740157483"/>
  <pageSetup paperSize="9" scale="59" fitToWidth="0" orientation="landscape" r:id="rId1"/>
  <headerFooter alignWithMargins="0">
    <oddFooter>&amp;R&amp;D&amp;T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zoomScaleNormal="100" workbookViewId="0">
      <selection activeCell="M41" sqref="M41"/>
    </sheetView>
  </sheetViews>
  <sheetFormatPr baseColWidth="10" defaultColWidth="10.58203125" defaultRowHeight="14.5" x14ac:dyDescent="0.35"/>
  <cols>
    <col min="1" max="1" width="23.58203125" style="33" customWidth="1"/>
    <col min="2" max="2" width="43.08203125" style="33" customWidth="1"/>
    <col min="3" max="3" width="9.58203125" style="33" customWidth="1"/>
    <col min="4" max="4" width="9.5" style="33" customWidth="1"/>
    <col min="5" max="5" width="10.08203125" style="33" customWidth="1"/>
    <col min="6" max="9" width="7.83203125" style="33" customWidth="1"/>
    <col min="10" max="10" width="9.58203125" style="33" customWidth="1"/>
    <col min="11" max="11" width="10" style="33" customWidth="1"/>
    <col min="12" max="13" width="7.83203125" style="33" customWidth="1"/>
    <col min="14" max="14" width="9.5" style="33" customWidth="1"/>
    <col min="15" max="16" width="7.83203125" style="33" customWidth="1"/>
    <col min="17" max="17" width="10.58203125" style="33" customWidth="1"/>
    <col min="18" max="18" width="11.08203125" style="33" customWidth="1"/>
    <col min="19" max="1024" width="7.83203125" style="33" customWidth="1"/>
    <col min="1025" max="1025" width="11.08203125" style="103" customWidth="1"/>
    <col min="1026" max="16384" width="10.58203125" style="103"/>
  </cols>
  <sheetData>
    <row r="1" spans="1:20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20" ht="20" x14ac:dyDescent="0.4">
      <c r="A2" s="451" t="s">
        <v>1187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20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20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20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20" ht="17.5" x14ac:dyDescent="0.35">
      <c r="A6" s="104"/>
      <c r="B6" s="105"/>
      <c r="C6" s="425"/>
      <c r="D6" s="425"/>
      <c r="E6" s="425"/>
      <c r="F6" s="425"/>
      <c r="G6" s="425"/>
      <c r="H6" s="425"/>
    </row>
    <row r="7" spans="1:20" x14ac:dyDescent="0.35">
      <c r="A7" s="106" t="s">
        <v>4</v>
      </c>
      <c r="B7" s="33" t="s">
        <v>5</v>
      </c>
    </row>
    <row r="8" spans="1:20" x14ac:dyDescent="0.35">
      <c r="A8" s="106"/>
      <c r="B8" s="33" t="s">
        <v>6</v>
      </c>
    </row>
    <row r="10" spans="1:20" ht="15.5" x14ac:dyDescent="0.35">
      <c r="A10" s="107" t="s">
        <v>974</v>
      </c>
    </row>
    <row r="12" spans="1:20" ht="15.5" x14ac:dyDescent="0.35">
      <c r="A12" s="168"/>
      <c r="B12" s="169" t="s">
        <v>7</v>
      </c>
      <c r="C12" s="141" t="s">
        <v>975</v>
      </c>
      <c r="F12" s="431"/>
      <c r="G12" s="427"/>
      <c r="I12" s="432"/>
      <c r="J12" s="432"/>
      <c r="K12" s="432"/>
      <c r="L12" s="432"/>
      <c r="M12" s="432"/>
      <c r="N12" s="432"/>
      <c r="O12" s="431"/>
      <c r="P12" s="142"/>
      <c r="R12" s="432"/>
      <c r="S12" s="432"/>
      <c r="T12" s="432"/>
    </row>
    <row r="13" spans="1:20" ht="15.5" x14ac:dyDescent="0.35">
      <c r="A13" s="297" t="s">
        <v>8</v>
      </c>
      <c r="B13" s="113" t="s">
        <v>9</v>
      </c>
      <c r="C13" s="143" t="s">
        <v>10</v>
      </c>
      <c r="F13" s="431"/>
      <c r="G13" s="427"/>
      <c r="I13" s="432"/>
      <c r="J13" s="432"/>
      <c r="K13" s="432"/>
      <c r="L13" s="432"/>
      <c r="M13" s="432"/>
      <c r="N13" s="432"/>
      <c r="O13" s="432"/>
      <c r="P13" s="432"/>
      <c r="Q13" s="432"/>
      <c r="R13" s="432"/>
    </row>
    <row r="14" spans="1:20" x14ac:dyDescent="0.35">
      <c r="A14" s="39" t="s">
        <v>259</v>
      </c>
      <c r="B14" s="86" t="s">
        <v>299</v>
      </c>
      <c r="C14" s="80">
        <v>0.27777777777777779</v>
      </c>
      <c r="F14" s="431"/>
      <c r="G14" s="427"/>
      <c r="I14" s="432"/>
      <c r="J14" s="432"/>
      <c r="K14" s="432"/>
      <c r="L14" s="432"/>
      <c r="M14" s="432"/>
      <c r="N14" s="432"/>
      <c r="O14" s="432"/>
      <c r="P14" s="432"/>
      <c r="Q14" s="432"/>
      <c r="R14" s="432"/>
    </row>
    <row r="15" spans="1:20" s="33" customFormat="1" x14ac:dyDescent="0.35">
      <c r="A15" s="39"/>
      <c r="B15" s="86" t="s">
        <v>277</v>
      </c>
      <c r="C15" s="80">
        <v>0.27986111111111112</v>
      </c>
      <c r="F15" s="431"/>
      <c r="G15" s="427"/>
      <c r="I15" s="432"/>
      <c r="J15" s="432"/>
      <c r="K15" s="432"/>
      <c r="L15" s="432"/>
      <c r="M15" s="432"/>
      <c r="N15" s="432"/>
      <c r="O15" s="432"/>
      <c r="P15" s="432"/>
      <c r="Q15" s="432"/>
      <c r="R15" s="432"/>
    </row>
    <row r="16" spans="1:20" s="33" customFormat="1" x14ac:dyDescent="0.35">
      <c r="A16" s="81" t="s">
        <v>316</v>
      </c>
      <c r="B16" s="87" t="s">
        <v>328</v>
      </c>
      <c r="C16" s="250">
        <v>0.28541666666666665</v>
      </c>
      <c r="F16" s="431"/>
      <c r="G16" s="427"/>
      <c r="I16" s="432"/>
      <c r="J16" s="432"/>
      <c r="K16" s="432"/>
      <c r="L16" s="432"/>
      <c r="M16" s="432"/>
      <c r="N16" s="432"/>
      <c r="O16" s="432"/>
      <c r="P16" s="432"/>
      <c r="Q16" s="432"/>
      <c r="R16" s="432"/>
    </row>
    <row r="17" spans="1:20" s="33" customFormat="1" x14ac:dyDescent="0.35">
      <c r="A17" s="81"/>
      <c r="B17" s="87" t="s">
        <v>330</v>
      </c>
      <c r="C17" s="250">
        <v>0.28819444444444448</v>
      </c>
      <c r="F17" s="431"/>
      <c r="G17" s="427"/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20" s="33" customFormat="1" x14ac:dyDescent="0.35">
      <c r="A18" s="39" t="s">
        <v>278</v>
      </c>
      <c r="B18" s="86" t="s">
        <v>317</v>
      </c>
      <c r="C18" s="80">
        <v>0.29097222222222224</v>
      </c>
      <c r="F18" s="431"/>
      <c r="G18" s="427"/>
      <c r="I18" s="432"/>
      <c r="J18" s="432"/>
      <c r="K18" s="432"/>
      <c r="L18" s="432"/>
      <c r="M18" s="432"/>
      <c r="N18" s="432"/>
      <c r="O18" s="432"/>
      <c r="P18" s="432"/>
      <c r="Q18" s="432"/>
      <c r="R18" s="432"/>
    </row>
    <row r="19" spans="1:20" s="33" customFormat="1" x14ac:dyDescent="0.35">
      <c r="A19" s="39"/>
      <c r="B19" s="86" t="s">
        <v>318</v>
      </c>
      <c r="C19" s="80">
        <v>0.29236111111111113</v>
      </c>
      <c r="F19" s="431"/>
      <c r="G19" s="427"/>
      <c r="I19" s="432"/>
      <c r="J19" s="432"/>
      <c r="K19" s="432"/>
      <c r="L19" s="432"/>
      <c r="M19" s="432"/>
      <c r="N19" s="432"/>
      <c r="O19" s="432"/>
      <c r="P19" s="432"/>
      <c r="Q19" s="432"/>
      <c r="R19" s="432"/>
    </row>
    <row r="20" spans="1:20" s="33" customFormat="1" x14ac:dyDescent="0.35">
      <c r="A20" s="39" t="s">
        <v>319</v>
      </c>
      <c r="B20" s="86" t="s">
        <v>320</v>
      </c>
      <c r="C20" s="80">
        <v>0.29652777777777778</v>
      </c>
      <c r="F20" s="431"/>
      <c r="G20" s="427"/>
      <c r="I20" s="432"/>
      <c r="J20" s="432"/>
      <c r="K20" s="432"/>
      <c r="L20" s="432"/>
      <c r="M20" s="432"/>
      <c r="N20" s="432"/>
      <c r="O20" s="432"/>
      <c r="P20" s="432"/>
      <c r="Q20" s="432"/>
      <c r="R20" s="432"/>
    </row>
    <row r="21" spans="1:20" s="33" customFormat="1" x14ac:dyDescent="0.35">
      <c r="A21" s="39" t="s">
        <v>192</v>
      </c>
      <c r="B21" s="86" t="s">
        <v>321</v>
      </c>
      <c r="C21" s="80">
        <v>0.3</v>
      </c>
      <c r="F21" s="431"/>
      <c r="G21" s="427"/>
      <c r="I21" s="432"/>
      <c r="J21" s="432"/>
      <c r="K21" s="432"/>
      <c r="L21" s="432"/>
      <c r="M21" s="432"/>
      <c r="N21" s="432"/>
      <c r="O21" s="432"/>
      <c r="P21" s="432"/>
      <c r="Q21" s="432"/>
      <c r="R21" s="432"/>
    </row>
    <row r="22" spans="1:20" s="33" customFormat="1" x14ac:dyDescent="0.35">
      <c r="A22" s="39" t="s">
        <v>163</v>
      </c>
      <c r="B22" s="86" t="s">
        <v>322</v>
      </c>
      <c r="C22" s="80">
        <v>0.30208333333333331</v>
      </c>
      <c r="F22" s="431"/>
      <c r="G22" s="427"/>
      <c r="I22" s="432"/>
      <c r="J22" s="432"/>
      <c r="K22" s="432"/>
      <c r="L22" s="432"/>
      <c r="M22" s="432"/>
      <c r="N22" s="432"/>
      <c r="O22" s="432"/>
      <c r="P22" s="432"/>
      <c r="Q22" s="432"/>
      <c r="R22" s="432"/>
    </row>
    <row r="23" spans="1:20" s="33" customFormat="1" x14ac:dyDescent="0.35">
      <c r="A23" s="39" t="s">
        <v>325</v>
      </c>
      <c r="B23" s="34" t="s">
        <v>324</v>
      </c>
      <c r="C23" s="80">
        <v>0.31666666666666671</v>
      </c>
      <c r="F23" s="431"/>
      <c r="G23" s="427"/>
      <c r="I23" s="432"/>
      <c r="J23" s="432"/>
      <c r="K23" s="432"/>
      <c r="L23" s="432"/>
      <c r="M23" s="432"/>
      <c r="N23" s="432"/>
      <c r="O23" s="432"/>
      <c r="P23" s="432"/>
      <c r="Q23" s="432"/>
      <c r="R23" s="432"/>
    </row>
    <row r="24" spans="1:20" s="33" customFormat="1" x14ac:dyDescent="0.35">
      <c r="A24" s="39"/>
      <c r="B24" s="34" t="s">
        <v>377</v>
      </c>
      <c r="C24" s="40">
        <v>0.32083333333333336</v>
      </c>
      <c r="F24" s="431"/>
      <c r="G24" s="427"/>
      <c r="I24" s="432"/>
      <c r="J24" s="432"/>
      <c r="K24" s="432"/>
      <c r="L24" s="432"/>
      <c r="M24" s="432"/>
      <c r="N24" s="432"/>
      <c r="O24" s="432"/>
      <c r="P24" s="432"/>
      <c r="Q24" s="432"/>
      <c r="R24" s="432"/>
    </row>
    <row r="25" spans="1:20" s="33" customFormat="1" x14ac:dyDescent="0.35">
      <c r="A25" s="468" t="s">
        <v>18</v>
      </c>
      <c r="B25" s="144" t="s">
        <v>19</v>
      </c>
      <c r="C25" s="260">
        <f>C24-C14</f>
        <v>4.3055555555555569E-2</v>
      </c>
      <c r="F25" s="431"/>
      <c r="G25" s="427"/>
      <c r="I25" s="432"/>
      <c r="J25" s="432"/>
      <c r="K25" s="432"/>
      <c r="L25" s="432"/>
      <c r="M25" s="432"/>
      <c r="N25" s="432"/>
      <c r="O25" s="432"/>
      <c r="P25" s="432"/>
      <c r="Q25" s="432"/>
      <c r="R25" s="432"/>
    </row>
    <row r="26" spans="1:20" s="33" customFormat="1" x14ac:dyDescent="0.35">
      <c r="A26" s="456"/>
      <c r="B26" s="292" t="s">
        <v>20</v>
      </c>
      <c r="C26" s="294">
        <v>29.5</v>
      </c>
      <c r="F26" s="431"/>
      <c r="G26" s="142"/>
      <c r="I26" s="432"/>
      <c r="J26" s="432"/>
      <c r="K26" s="432"/>
    </row>
    <row r="27" spans="1:20" s="33" customFormat="1" x14ac:dyDescent="0.35">
      <c r="I27" s="431"/>
      <c r="J27" s="142"/>
      <c r="L27" s="432"/>
      <c r="M27" s="432"/>
      <c r="N27" s="432"/>
      <c r="O27" s="431"/>
      <c r="P27" s="142"/>
      <c r="R27" s="432"/>
      <c r="S27" s="432"/>
      <c r="T27" s="432"/>
    </row>
    <row r="28" spans="1:20" s="33" customFormat="1" x14ac:dyDescent="0.35">
      <c r="A28" s="116" t="s">
        <v>72</v>
      </c>
    </row>
    <row r="29" spans="1:20" s="33" customFormat="1" ht="15" customHeight="1" x14ac:dyDescent="0.35">
      <c r="A29" s="454" t="s">
        <v>73</v>
      </c>
      <c r="B29" s="454"/>
      <c r="C29" s="454"/>
    </row>
    <row r="33" spans="1:8" s="33" customFormat="1" ht="15.5" x14ac:dyDescent="0.35">
      <c r="A33" s="107" t="s">
        <v>976</v>
      </c>
    </row>
    <row r="35" spans="1:8" s="33" customFormat="1" ht="15.5" x14ac:dyDescent="0.35">
      <c r="A35" s="168"/>
      <c r="B35" s="145" t="s">
        <v>7</v>
      </c>
      <c r="C35" s="146" t="str">
        <f>"CH55R1"</f>
        <v>CH55R1</v>
      </c>
      <c r="D35" s="147" t="str">
        <f>"CH55R1"</f>
        <v>CH55R1</v>
      </c>
      <c r="E35" s="148" t="str">
        <f>"CH55R2"</f>
        <v>CH55R2</v>
      </c>
    </row>
    <row r="36" spans="1:8" s="33" customFormat="1" ht="15.5" x14ac:dyDescent="0.35">
      <c r="A36" s="149" t="s">
        <v>8</v>
      </c>
      <c r="B36" s="149" t="s">
        <v>9</v>
      </c>
      <c r="C36" s="150" t="s">
        <v>21</v>
      </c>
      <c r="D36" s="150" t="s">
        <v>22</v>
      </c>
      <c r="E36" s="151" t="s">
        <v>22</v>
      </c>
      <c r="G36" s="431"/>
      <c r="H36" s="427"/>
    </row>
    <row r="37" spans="1:8" s="33" customFormat="1" x14ac:dyDescent="0.35">
      <c r="A37" s="39" t="s">
        <v>60</v>
      </c>
      <c r="B37" s="34" t="s">
        <v>377</v>
      </c>
      <c r="C37" s="80">
        <v>0.51527777777777783</v>
      </c>
      <c r="D37" s="99">
        <v>0.72361111111111109</v>
      </c>
      <c r="E37" s="436">
        <v>0.76527777777777783</v>
      </c>
      <c r="G37" s="431"/>
      <c r="H37" s="427"/>
    </row>
    <row r="38" spans="1:8" s="33" customFormat="1" x14ac:dyDescent="0.35">
      <c r="A38" s="39"/>
      <c r="B38" s="34" t="s">
        <v>324</v>
      </c>
      <c r="C38" s="80">
        <v>0.5180555555555556</v>
      </c>
      <c r="D38" s="99">
        <v>0.72638888888888886</v>
      </c>
      <c r="E38" s="436">
        <v>0.7680555555555556</v>
      </c>
      <c r="G38" s="431"/>
      <c r="H38" s="427"/>
    </row>
    <row r="39" spans="1:8" s="33" customFormat="1" x14ac:dyDescent="0.35">
      <c r="A39" s="39" t="s">
        <v>163</v>
      </c>
      <c r="B39" s="39" t="s">
        <v>322</v>
      </c>
      <c r="C39" s="80">
        <v>0.53125</v>
      </c>
      <c r="D39" s="122">
        <v>0.73958333333333337</v>
      </c>
      <c r="E39" s="122">
        <v>0.78125</v>
      </c>
      <c r="G39" s="431"/>
      <c r="H39" s="427"/>
    </row>
    <row r="40" spans="1:8" s="33" customFormat="1" x14ac:dyDescent="0.35">
      <c r="A40" s="39" t="str">
        <f>A21</f>
        <v>SIDEVILLE</v>
      </c>
      <c r="B40" s="39" t="str">
        <f>B21</f>
        <v>HAMEAU COLETTE</v>
      </c>
      <c r="C40" s="80">
        <v>0.53333333333333333</v>
      </c>
      <c r="D40" s="122">
        <v>0.7416666666666667</v>
      </c>
      <c r="E40" s="122">
        <v>0.78333333333333333</v>
      </c>
      <c r="G40" s="431"/>
      <c r="H40" s="427"/>
    </row>
    <row r="41" spans="1:8" s="33" customFormat="1" x14ac:dyDescent="0.35">
      <c r="A41" s="39" t="str">
        <f>A20</f>
        <v xml:space="preserve">VIRANDEVILLE </v>
      </c>
      <c r="B41" s="39" t="str">
        <f>B20</f>
        <v>MAIRIE-VIRANDEVILLE</v>
      </c>
      <c r="C41" s="80">
        <v>0.53680555555555554</v>
      </c>
      <c r="D41" s="122">
        <v>0.74513888888888891</v>
      </c>
      <c r="E41" s="122">
        <v>0.78680555555555554</v>
      </c>
      <c r="G41" s="431"/>
      <c r="H41" s="427"/>
    </row>
    <row r="42" spans="1:8" s="33" customFormat="1" x14ac:dyDescent="0.35">
      <c r="A42" s="39" t="str">
        <f>A18</f>
        <v>BENOISTVILLE</v>
      </c>
      <c r="B42" s="39" t="str">
        <f>B19</f>
        <v>LA CROIX GEORGES -BENOISTVILLE</v>
      </c>
      <c r="C42" s="80">
        <v>0.83194444444444438</v>
      </c>
      <c r="D42" s="122">
        <v>0.74861111111111101</v>
      </c>
      <c r="E42" s="122">
        <v>0.79027777777777775</v>
      </c>
      <c r="G42" s="431"/>
      <c r="H42" s="427"/>
    </row>
    <row r="43" spans="1:8" s="33" customFormat="1" x14ac:dyDescent="0.35">
      <c r="A43" s="39"/>
      <c r="B43" s="39" t="str">
        <f>B18</f>
        <v>LE BOURG -BENOISTVILLE</v>
      </c>
      <c r="C43" s="80">
        <v>0.54166666666666663</v>
      </c>
      <c r="D43" s="122">
        <v>0.75</v>
      </c>
      <c r="E43" s="122">
        <v>0.79166666666666663</v>
      </c>
      <c r="G43" s="431"/>
      <c r="H43" s="427"/>
    </row>
    <row r="44" spans="1:8" s="33" customFormat="1" x14ac:dyDescent="0.35">
      <c r="A44" s="81" t="str">
        <f>A16</f>
        <v xml:space="preserve">LES PIEUX </v>
      </c>
      <c r="B44" s="81" t="str">
        <f>B16</f>
        <v>LES PIEUX - ZONE DE LA FOSSE ( Arrivée)</v>
      </c>
      <c r="C44" s="250">
        <v>0.5444444444444444</v>
      </c>
      <c r="D44" s="274">
        <v>0.75277777777777777</v>
      </c>
      <c r="E44" s="274">
        <v>0.7944444444444444</v>
      </c>
      <c r="G44" s="431"/>
      <c r="H44" s="427"/>
    </row>
    <row r="45" spans="1:8" s="33" customFormat="1" x14ac:dyDescent="0.35">
      <c r="A45" s="81"/>
      <c r="B45" s="81" t="s">
        <v>329</v>
      </c>
      <c r="C45" s="250">
        <v>0.54583333333333328</v>
      </c>
      <c r="D45" s="274">
        <v>0.75416666666666676</v>
      </c>
      <c r="E45" s="274">
        <v>0.79583333333333339</v>
      </c>
      <c r="G45" s="431"/>
      <c r="H45" s="427"/>
    </row>
    <row r="46" spans="1:8" s="33" customFormat="1" x14ac:dyDescent="0.35">
      <c r="A46" s="39" t="s">
        <v>259</v>
      </c>
      <c r="B46" s="39" t="s">
        <v>277</v>
      </c>
      <c r="C46" s="80">
        <v>0.55138888888888882</v>
      </c>
      <c r="D46" s="122">
        <v>0.7597222222222223</v>
      </c>
      <c r="E46" s="122">
        <v>0.80138888888888893</v>
      </c>
      <c r="G46" s="431"/>
      <c r="H46" s="427"/>
    </row>
    <row r="47" spans="1:8" s="33" customFormat="1" x14ac:dyDescent="0.35">
      <c r="A47" s="39"/>
      <c r="B47" s="83" t="s">
        <v>299</v>
      </c>
      <c r="C47" s="40">
        <v>0.5541666666666667</v>
      </c>
      <c r="D47" s="122">
        <v>0.76250000000000007</v>
      </c>
      <c r="E47" s="122">
        <v>0.8041666666666667</v>
      </c>
      <c r="F47" s="125"/>
      <c r="G47" s="431"/>
      <c r="H47" s="427"/>
    </row>
    <row r="48" spans="1:8" s="33" customFormat="1" x14ac:dyDescent="0.35">
      <c r="A48" s="467" t="s">
        <v>18</v>
      </c>
      <c r="B48" s="64" t="s">
        <v>19</v>
      </c>
      <c r="C48" s="437">
        <f>C47-C37</f>
        <v>3.8888888888888862E-2</v>
      </c>
      <c r="D48" s="437">
        <f>C48</f>
        <v>3.8888888888888862E-2</v>
      </c>
      <c r="E48" s="309">
        <f>D48</f>
        <v>3.8888888888888862E-2</v>
      </c>
      <c r="G48" s="431"/>
      <c r="H48" s="427"/>
    </row>
    <row r="49" spans="1:8" s="33" customFormat="1" x14ac:dyDescent="0.35">
      <c r="A49" s="456"/>
      <c r="B49" s="90" t="s">
        <v>20</v>
      </c>
      <c r="C49" s="293">
        <v>28.7</v>
      </c>
      <c r="D49" s="293">
        <v>28.7</v>
      </c>
      <c r="E49" s="294">
        <v>28.7</v>
      </c>
      <c r="G49" s="431"/>
      <c r="H49" s="427"/>
    </row>
    <row r="50" spans="1:8" s="33" customFormat="1" x14ac:dyDescent="0.35">
      <c r="G50" s="431"/>
      <c r="H50" s="427"/>
    </row>
    <row r="51" spans="1:8" s="33" customFormat="1" x14ac:dyDescent="0.35">
      <c r="A51" s="116" t="s">
        <v>72</v>
      </c>
    </row>
    <row r="52" spans="1:8" s="33" customFormat="1" ht="15" customHeight="1" x14ac:dyDescent="0.35">
      <c r="A52" s="454" t="s">
        <v>73</v>
      </c>
      <c r="B52" s="454"/>
      <c r="C52" s="454"/>
      <c r="D52" s="454"/>
      <c r="E52" s="454"/>
    </row>
  </sheetData>
  <mergeCells count="8">
    <mergeCell ref="A48:A49"/>
    <mergeCell ref="A52:E52"/>
    <mergeCell ref="A1:N1"/>
    <mergeCell ref="A2:N2"/>
    <mergeCell ref="A4:N4"/>
    <mergeCell ref="A5:N5"/>
    <mergeCell ref="A25:A26"/>
    <mergeCell ref="A29:C29"/>
  </mergeCells>
  <pageMargins left="0.39370078740157483" right="0.39370078740157483" top="0.78740157480314965" bottom="0.78740157480314965" header="0.39370078740157483" footer="0.39370078740157483"/>
  <pageSetup paperSize="9" scale="62" fitToWidth="0" orientation="landscape" r:id="rId1"/>
  <headerFooter alignWithMargins="0">
    <oddFooter>&amp;R&amp;D&amp;T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9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0.58203125" style="33" customWidth="1"/>
    <col min="2" max="2" width="33.08203125" style="33" bestFit="1" customWidth="1"/>
    <col min="3" max="3" width="8.08203125" style="33" customWidth="1"/>
    <col min="4" max="1024" width="7.83203125" style="33" customWidth="1"/>
    <col min="1025" max="1025" width="11.08203125" style="103" customWidth="1"/>
    <col min="1026" max="16384" width="10.58203125" style="103"/>
  </cols>
  <sheetData>
    <row r="1" spans="1:13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0" x14ac:dyDescent="0.4">
      <c r="A2" s="451" t="s">
        <v>1188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4" spans="1:13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3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3" x14ac:dyDescent="0.35">
      <c r="A6" s="425"/>
      <c r="B6" s="425"/>
      <c r="C6" s="425"/>
      <c r="D6" s="425"/>
      <c r="E6" s="425"/>
      <c r="F6" s="425"/>
      <c r="G6" s="425"/>
      <c r="H6" s="425"/>
    </row>
    <row r="7" spans="1:13" x14ac:dyDescent="0.35">
      <c r="A7" s="106" t="s">
        <v>4</v>
      </c>
      <c r="B7" s="33" t="s">
        <v>5</v>
      </c>
    </row>
    <row r="8" spans="1:13" x14ac:dyDescent="0.35">
      <c r="A8" s="106"/>
      <c r="B8" s="33" t="s">
        <v>6</v>
      </c>
    </row>
    <row r="10" spans="1:13" ht="15.5" x14ac:dyDescent="0.35">
      <c r="A10" s="107" t="s">
        <v>1022</v>
      </c>
    </row>
    <row r="11" spans="1:13" x14ac:dyDescent="0.35">
      <c r="B11" s="106"/>
      <c r="C11" s="119"/>
    </row>
    <row r="12" spans="1:13" ht="15.5" x14ac:dyDescent="0.35">
      <c r="A12" s="111"/>
      <c r="B12" s="112" t="s">
        <v>7</v>
      </c>
      <c r="C12" s="51" t="str">
        <f>"DD02A1"</f>
        <v>DD02A1</v>
      </c>
    </row>
    <row r="13" spans="1:13" ht="15.5" x14ac:dyDescent="0.35">
      <c r="A13" s="113" t="s">
        <v>8</v>
      </c>
      <c r="B13" s="113" t="s">
        <v>9</v>
      </c>
      <c r="C13" s="53" t="s">
        <v>22</v>
      </c>
    </row>
    <row r="14" spans="1:13" x14ac:dyDescent="0.35">
      <c r="A14" s="61" t="s">
        <v>194</v>
      </c>
      <c r="B14" s="41" t="s">
        <v>208</v>
      </c>
      <c r="C14" s="63" t="str">
        <f>"07:50"</f>
        <v>07:50</v>
      </c>
    </row>
    <row r="15" spans="1:13" x14ac:dyDescent="0.35">
      <c r="A15" s="34"/>
      <c r="B15" s="35" t="s">
        <v>209</v>
      </c>
      <c r="C15" s="43" t="str">
        <f>"07:52"</f>
        <v>07:52</v>
      </c>
    </row>
    <row r="16" spans="1:13" x14ac:dyDescent="0.35">
      <c r="A16" s="34"/>
      <c r="B16" s="35" t="s">
        <v>195</v>
      </c>
      <c r="C16" s="43" t="str">
        <f>"07:55"</f>
        <v>07:55</v>
      </c>
    </row>
    <row r="17" spans="1:3" x14ac:dyDescent="0.35">
      <c r="A17" s="34"/>
      <c r="B17" s="35" t="s">
        <v>196</v>
      </c>
      <c r="C17" s="43" t="str">
        <f>"07:59"</f>
        <v>07:59</v>
      </c>
    </row>
    <row r="18" spans="1:3" x14ac:dyDescent="0.35">
      <c r="A18" s="34"/>
      <c r="B18" s="35" t="s">
        <v>199</v>
      </c>
      <c r="C18" s="43" t="str">
        <f>"08:07"</f>
        <v>08:07</v>
      </c>
    </row>
    <row r="19" spans="1:3" x14ac:dyDescent="0.35">
      <c r="A19" s="34"/>
      <c r="B19" s="35" t="s">
        <v>200</v>
      </c>
      <c r="C19" s="43" t="str">
        <f>"08:10"</f>
        <v>08:10</v>
      </c>
    </row>
    <row r="20" spans="1:3" x14ac:dyDescent="0.35">
      <c r="A20" s="34"/>
      <c r="B20" s="35" t="s">
        <v>202</v>
      </c>
      <c r="C20" s="43" t="str">
        <f>"08:19"</f>
        <v>08:19</v>
      </c>
    </row>
    <row r="21" spans="1:3" x14ac:dyDescent="0.35">
      <c r="A21" s="34"/>
      <c r="B21" s="35" t="s">
        <v>208</v>
      </c>
      <c r="C21" s="43" t="str">
        <f>"08:26"</f>
        <v>08:26</v>
      </c>
    </row>
    <row r="22" spans="1:3" x14ac:dyDescent="0.35">
      <c r="A22" s="34"/>
      <c r="B22" s="35" t="s">
        <v>203</v>
      </c>
      <c r="C22" s="43" t="str">
        <f>"08:34"</f>
        <v>08:34</v>
      </c>
    </row>
    <row r="23" spans="1:3" x14ac:dyDescent="0.35">
      <c r="A23" s="34"/>
      <c r="B23" s="35" t="s">
        <v>204</v>
      </c>
      <c r="C23" s="43" t="str">
        <f>"08:37"</f>
        <v>08:37</v>
      </c>
    </row>
    <row r="24" spans="1:3" x14ac:dyDescent="0.35">
      <c r="A24" s="34" t="s">
        <v>192</v>
      </c>
      <c r="B24" s="35" t="s">
        <v>205</v>
      </c>
      <c r="C24" s="43" t="str">
        <f>"08:39"</f>
        <v>08:39</v>
      </c>
    </row>
    <row r="25" spans="1:3" x14ac:dyDescent="0.35">
      <c r="A25" s="34"/>
      <c r="B25" s="35" t="s">
        <v>206</v>
      </c>
      <c r="C25" s="43" t="str">
        <f>"08:43"</f>
        <v>08:43</v>
      </c>
    </row>
    <row r="26" spans="1:3" x14ac:dyDescent="0.35">
      <c r="A26" s="62" t="s">
        <v>194</v>
      </c>
      <c r="B26" s="42" t="s">
        <v>208</v>
      </c>
      <c r="C26" s="128" t="str">
        <f>"08:58"</f>
        <v>08:58</v>
      </c>
    </row>
    <row r="27" spans="1:3" x14ac:dyDescent="0.35">
      <c r="A27" s="449" t="s">
        <v>18</v>
      </c>
      <c r="B27" s="44" t="s">
        <v>19</v>
      </c>
      <c r="C27" s="38">
        <v>4.7222222222222221E-2</v>
      </c>
    </row>
    <row r="28" spans="1:3" x14ac:dyDescent="0.35">
      <c r="A28" s="449"/>
      <c r="B28" s="36" t="s">
        <v>20</v>
      </c>
      <c r="C28" s="423">
        <v>20.8</v>
      </c>
    </row>
    <row r="31" spans="1:3" ht="15.5" x14ac:dyDescent="0.35">
      <c r="A31" s="107" t="s">
        <v>1023</v>
      </c>
    </row>
    <row r="33" spans="1:3" ht="15.5" x14ac:dyDescent="0.35">
      <c r="A33" s="111"/>
      <c r="B33" s="112" t="s">
        <v>7</v>
      </c>
      <c r="C33" s="51" t="str">
        <f>"DD02R1"</f>
        <v>DD02R1</v>
      </c>
    </row>
    <row r="34" spans="1:3" ht="15.5" x14ac:dyDescent="0.35">
      <c r="A34" s="113" t="s">
        <v>8</v>
      </c>
      <c r="B34" s="113" t="s">
        <v>9</v>
      </c>
      <c r="C34" s="53" t="s">
        <v>22</v>
      </c>
    </row>
    <row r="35" spans="1:3" x14ac:dyDescent="0.35">
      <c r="A35" s="61" t="s">
        <v>194</v>
      </c>
      <c r="B35" s="41" t="s">
        <v>208</v>
      </c>
      <c r="C35" s="63" t="str">
        <f>"16:35"</f>
        <v>16:35</v>
      </c>
    </row>
    <row r="36" spans="1:3" x14ac:dyDescent="0.35">
      <c r="A36" s="34"/>
      <c r="B36" s="35" t="s">
        <v>203</v>
      </c>
      <c r="C36" s="43" t="str">
        <f>"16:39"</f>
        <v>16:39</v>
      </c>
    </row>
    <row r="37" spans="1:3" x14ac:dyDescent="0.35">
      <c r="A37" s="34"/>
      <c r="B37" s="35" t="s">
        <v>204</v>
      </c>
      <c r="C37" s="43" t="str">
        <f>"16:42"</f>
        <v>16:42</v>
      </c>
    </row>
    <row r="38" spans="1:3" x14ac:dyDescent="0.35">
      <c r="A38" s="34" t="s">
        <v>192</v>
      </c>
      <c r="B38" s="35" t="s">
        <v>205</v>
      </c>
      <c r="C38" s="43" t="str">
        <f>"16:44"</f>
        <v>16:44</v>
      </c>
    </row>
    <row r="39" spans="1:3" x14ac:dyDescent="0.35">
      <c r="A39" s="34"/>
      <c r="B39" s="35" t="s">
        <v>206</v>
      </c>
      <c r="C39" s="43" t="str">
        <f>"16:47"</f>
        <v>16:47</v>
      </c>
    </row>
    <row r="40" spans="1:3" x14ac:dyDescent="0.35">
      <c r="A40" s="34" t="s">
        <v>194</v>
      </c>
      <c r="B40" s="35" t="s">
        <v>208</v>
      </c>
      <c r="C40" s="43" t="str">
        <f>"16:57"</f>
        <v>16:57</v>
      </c>
    </row>
    <row r="41" spans="1:3" x14ac:dyDescent="0.35">
      <c r="A41" s="34"/>
      <c r="B41" s="35" t="s">
        <v>209</v>
      </c>
      <c r="C41" s="43" t="str">
        <f>"17:03"</f>
        <v>17:03</v>
      </c>
    </row>
    <row r="42" spans="1:3" x14ac:dyDescent="0.35">
      <c r="A42" s="34"/>
      <c r="B42" s="35" t="s">
        <v>195</v>
      </c>
      <c r="C42" s="43" t="str">
        <f>"17:05"</f>
        <v>17:05</v>
      </c>
    </row>
    <row r="43" spans="1:3" x14ac:dyDescent="0.35">
      <c r="A43" s="34"/>
      <c r="B43" s="35" t="s">
        <v>196</v>
      </c>
      <c r="C43" s="43" t="str">
        <f>"17:08"</f>
        <v>17:08</v>
      </c>
    </row>
    <row r="44" spans="1:3" x14ac:dyDescent="0.35">
      <c r="A44" s="34"/>
      <c r="B44" s="35" t="s">
        <v>199</v>
      </c>
      <c r="C44" s="43" t="str">
        <f>"17:15"</f>
        <v>17:15</v>
      </c>
    </row>
    <row r="45" spans="1:3" x14ac:dyDescent="0.35">
      <c r="A45" s="34"/>
      <c r="B45" s="35" t="s">
        <v>200</v>
      </c>
      <c r="C45" s="43" t="str">
        <f>"17:18"</f>
        <v>17:18</v>
      </c>
    </row>
    <row r="46" spans="1:3" x14ac:dyDescent="0.35">
      <c r="A46" s="34"/>
      <c r="B46" s="35" t="s">
        <v>202</v>
      </c>
      <c r="C46" s="43" t="str">
        <f>"17:22"</f>
        <v>17:22</v>
      </c>
    </row>
    <row r="47" spans="1:3" x14ac:dyDescent="0.35">
      <c r="A47" s="62"/>
      <c r="B47" s="42" t="s">
        <v>208</v>
      </c>
      <c r="C47" s="128" t="str">
        <f>"17:27"</f>
        <v>17:27</v>
      </c>
    </row>
    <row r="48" spans="1:3" x14ac:dyDescent="0.35">
      <c r="A48" s="449" t="s">
        <v>18</v>
      </c>
      <c r="B48" s="44" t="s">
        <v>19</v>
      </c>
      <c r="C48" s="38">
        <v>3.6111111111111108E-2</v>
      </c>
    </row>
    <row r="49" spans="1:3" x14ac:dyDescent="0.35">
      <c r="A49" s="449"/>
      <c r="B49" s="36" t="s">
        <v>20</v>
      </c>
      <c r="C49" s="423">
        <v>23.3</v>
      </c>
    </row>
  </sheetData>
  <mergeCells count="6">
    <mergeCell ref="A48:A49"/>
    <mergeCell ref="A1:M1"/>
    <mergeCell ref="A2:M2"/>
    <mergeCell ref="A4:M4"/>
    <mergeCell ref="A5:M5"/>
    <mergeCell ref="A27:A28"/>
  </mergeCells>
  <pageMargins left="0.39370078740157483" right="0.39370078740157483" top="0.78740157480314965" bottom="0.78740157480314965" header="0.39370078740157483" footer="0.39370078740157483"/>
  <pageSetup paperSize="9" scale="66" fitToWidth="0" orientation="landscape" r:id="rId1"/>
  <headerFooter alignWithMargins="0">
    <oddFooter>&amp;R&amp;D&amp;T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13.58203125" style="33" customWidth="1"/>
    <col min="2" max="2" width="36.58203125" style="33" customWidth="1"/>
    <col min="3" max="6" width="8.08203125" style="33" customWidth="1"/>
    <col min="7" max="1024" width="7.83203125" style="33" customWidth="1"/>
    <col min="1025" max="1025" width="11.08203125" style="103" customWidth="1"/>
    <col min="1026" max="16384" width="10.58203125" style="103"/>
  </cols>
  <sheetData>
    <row r="1" spans="1:15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ht="20" x14ac:dyDescent="0.4">
      <c r="A2" s="451" t="s">
        <v>1189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x14ac:dyDescent="0.35">
      <c r="A6" s="425"/>
      <c r="B6" s="425"/>
      <c r="C6" s="425"/>
      <c r="D6" s="425"/>
      <c r="E6" s="425"/>
      <c r="F6" s="425"/>
      <c r="G6" s="425"/>
      <c r="H6" s="425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9" spans="1:15" x14ac:dyDescent="0.35">
      <c r="A9" s="106"/>
    </row>
    <row r="10" spans="1:15" ht="15.5" x14ac:dyDescent="0.35">
      <c r="A10" s="107" t="s">
        <v>898</v>
      </c>
    </row>
    <row r="12" spans="1:15" ht="15.5" x14ac:dyDescent="0.35">
      <c r="A12" s="111"/>
      <c r="B12" s="112" t="s">
        <v>7</v>
      </c>
      <c r="C12" s="141" t="str">
        <f>"LH01A1"</f>
        <v>LH01A1</v>
      </c>
    </row>
    <row r="13" spans="1:15" ht="15.5" x14ac:dyDescent="0.35">
      <c r="A13" s="113" t="s">
        <v>8</v>
      </c>
      <c r="B13" s="113" t="s">
        <v>9</v>
      </c>
      <c r="C13" s="143" t="s">
        <v>297</v>
      </c>
    </row>
    <row r="14" spans="1:15" s="33" customFormat="1" x14ac:dyDescent="0.35">
      <c r="A14" s="61" t="s">
        <v>11</v>
      </c>
      <c r="B14" s="78" t="s">
        <v>12</v>
      </c>
      <c r="C14" s="334" t="str">
        <f>"07:43"</f>
        <v>07:43</v>
      </c>
      <c r="D14" s="33" t="s">
        <v>207</v>
      </c>
    </row>
    <row r="15" spans="1:15" s="33" customFormat="1" x14ac:dyDescent="0.35">
      <c r="A15" s="34"/>
      <c r="B15" s="39" t="s">
        <v>420</v>
      </c>
      <c r="C15" s="67" t="str">
        <f>"07:52"</f>
        <v>07:52</v>
      </c>
    </row>
    <row r="16" spans="1:15" s="33" customFormat="1" x14ac:dyDescent="0.35">
      <c r="A16" s="34"/>
      <c r="B16" s="39" t="s">
        <v>13</v>
      </c>
      <c r="C16" s="67" t="str">
        <f>"08:00"</f>
        <v>08:00</v>
      </c>
    </row>
    <row r="17" spans="1:8" s="33" customFormat="1" x14ac:dyDescent="0.35">
      <c r="A17" s="34"/>
      <c r="B17" s="39" t="s">
        <v>16</v>
      </c>
      <c r="C17" s="67" t="str">
        <f>"08:11"</f>
        <v>08:11</v>
      </c>
    </row>
    <row r="18" spans="1:8" s="33" customFormat="1" x14ac:dyDescent="0.35">
      <c r="A18" s="62"/>
      <c r="B18" s="83" t="s">
        <v>12</v>
      </c>
      <c r="C18" s="71" t="str">
        <f>"08:20"</f>
        <v>08:20</v>
      </c>
      <c r="D18" s="33" t="s">
        <v>104</v>
      </c>
    </row>
    <row r="19" spans="1:8" s="33" customFormat="1" x14ac:dyDescent="0.35">
      <c r="A19" s="449" t="s">
        <v>18</v>
      </c>
      <c r="B19" s="44" t="s">
        <v>19</v>
      </c>
      <c r="C19" s="38">
        <f>C18-C14</f>
        <v>2.5694444444444464E-2</v>
      </c>
    </row>
    <row r="20" spans="1:8" s="33" customFormat="1" x14ac:dyDescent="0.35">
      <c r="A20" s="449"/>
      <c r="B20" s="36" t="s">
        <v>20</v>
      </c>
      <c r="C20" s="423">
        <v>25.5</v>
      </c>
    </row>
    <row r="24" spans="1:8" s="33" customFormat="1" ht="15.5" x14ac:dyDescent="0.35">
      <c r="A24" s="107" t="s">
        <v>899</v>
      </c>
    </row>
    <row r="27" spans="1:8" s="33" customFormat="1" ht="15.5" x14ac:dyDescent="0.35">
      <c r="A27" s="111"/>
      <c r="B27" s="112" t="s">
        <v>7</v>
      </c>
      <c r="C27" s="141" t="str">
        <f>"LH01R1"</f>
        <v>LH01R1</v>
      </c>
    </row>
    <row r="28" spans="1:8" s="33" customFormat="1" ht="15.5" x14ac:dyDescent="0.35">
      <c r="A28" s="113" t="s">
        <v>8</v>
      </c>
      <c r="B28" s="113" t="s">
        <v>9</v>
      </c>
      <c r="C28" s="143" t="s">
        <v>22</v>
      </c>
      <c r="H28" s="458"/>
    </row>
    <row r="29" spans="1:8" s="33" customFormat="1" x14ac:dyDescent="0.35">
      <c r="A29" s="61" t="s">
        <v>11</v>
      </c>
      <c r="B29" s="78" t="s">
        <v>12</v>
      </c>
      <c r="C29" s="334" t="str">
        <f>"16:40"</f>
        <v>16:40</v>
      </c>
      <c r="D29" s="33" t="s">
        <v>207</v>
      </c>
      <c r="H29" s="458"/>
    </row>
    <row r="30" spans="1:8" s="33" customFormat="1" x14ac:dyDescent="0.35">
      <c r="A30" s="34"/>
      <c r="B30" s="39" t="s">
        <v>16</v>
      </c>
      <c r="C30" s="67" t="str">
        <f>"16:48"</f>
        <v>16:48</v>
      </c>
      <c r="H30" s="458"/>
    </row>
    <row r="31" spans="1:8" s="33" customFormat="1" x14ac:dyDescent="0.35">
      <c r="A31" s="34"/>
      <c r="B31" s="39" t="s">
        <v>13</v>
      </c>
      <c r="C31" s="67" t="str">
        <f>"16:58"</f>
        <v>16:58</v>
      </c>
    </row>
    <row r="32" spans="1:8" s="33" customFormat="1" x14ac:dyDescent="0.35">
      <c r="A32" s="34"/>
      <c r="B32" s="39" t="s">
        <v>23</v>
      </c>
      <c r="C32" s="67" t="str">
        <f>"17:06"</f>
        <v>17:06</v>
      </c>
    </row>
    <row r="33" spans="1:4" s="33" customFormat="1" x14ac:dyDescent="0.35">
      <c r="A33" s="34"/>
      <c r="B33" s="39" t="s">
        <v>421</v>
      </c>
      <c r="C33" s="67" t="str">
        <f>"17:16"</f>
        <v>17:16</v>
      </c>
    </row>
    <row r="34" spans="1:4" s="33" customFormat="1" x14ac:dyDescent="0.35">
      <c r="A34" s="62"/>
      <c r="B34" s="83" t="s">
        <v>12</v>
      </c>
      <c r="C34" s="68" t="str">
        <f>"17:22"</f>
        <v>17:22</v>
      </c>
      <c r="D34" s="33" t="s">
        <v>207</v>
      </c>
    </row>
    <row r="35" spans="1:4" s="33" customFormat="1" x14ac:dyDescent="0.35">
      <c r="A35" s="449" t="s">
        <v>18</v>
      </c>
      <c r="B35" s="64" t="s">
        <v>19</v>
      </c>
      <c r="C35" s="69">
        <f>C34-C29</f>
        <v>2.9166666666666563E-2</v>
      </c>
    </row>
    <row r="36" spans="1:4" s="33" customFormat="1" x14ac:dyDescent="0.35">
      <c r="A36" s="449"/>
      <c r="B36" s="65" t="s">
        <v>20</v>
      </c>
      <c r="C36" s="70">
        <v>19</v>
      </c>
    </row>
  </sheetData>
  <mergeCells count="7">
    <mergeCell ref="A35:A36"/>
    <mergeCell ref="A1:O1"/>
    <mergeCell ref="A2:O2"/>
    <mergeCell ref="A4:O4"/>
    <mergeCell ref="A5:O5"/>
    <mergeCell ref="A19:A20"/>
    <mergeCell ref="H28:H30"/>
  </mergeCells>
  <pageMargins left="0.39370078740157483" right="0.39370078740157483" top="0.78740157480314965" bottom="0.78740157480314965" header="0.39370078740157483" footer="0.39370078740157483"/>
  <pageSetup paperSize="9" scale="83" fitToHeight="0" orientation="landscape" r:id="rId1"/>
  <headerFooter alignWithMargins="0">
    <oddFooter>&amp;R&amp;D&amp;T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workbookViewId="0">
      <selection activeCell="J7" sqref="J7"/>
    </sheetView>
  </sheetViews>
  <sheetFormatPr baseColWidth="10" defaultColWidth="10.58203125" defaultRowHeight="14.5" x14ac:dyDescent="0.35"/>
  <cols>
    <col min="1" max="1" width="23.08203125" style="33" customWidth="1"/>
    <col min="2" max="2" width="35.83203125" style="33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7" ht="20" x14ac:dyDescent="0.4">
      <c r="A2" s="451" t="s">
        <v>424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7" ht="20" x14ac:dyDescent="0.4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7" ht="17.5" x14ac:dyDescent="0.35">
      <c r="A6" s="104"/>
      <c r="B6" s="105"/>
      <c r="C6" s="303"/>
      <c r="D6" s="303"/>
      <c r="E6" s="303"/>
      <c r="F6" s="303"/>
      <c r="G6" s="303"/>
      <c r="H6" s="303"/>
    </row>
    <row r="7" spans="1:17" x14ac:dyDescent="0.35">
      <c r="A7" s="106" t="s">
        <v>4</v>
      </c>
      <c r="B7" s="33" t="s">
        <v>5</v>
      </c>
    </row>
    <row r="8" spans="1:17" x14ac:dyDescent="0.35">
      <c r="A8" s="106"/>
      <c r="B8" s="33" t="s">
        <v>6</v>
      </c>
    </row>
    <row r="10" spans="1:17" ht="15.5" x14ac:dyDescent="0.35">
      <c r="A10" s="107" t="s">
        <v>361</v>
      </c>
      <c r="E10" s="108"/>
      <c r="F10" s="109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x14ac:dyDescent="0.35">
      <c r="E11" s="108"/>
      <c r="F11" s="109"/>
      <c r="H11" s="31"/>
      <c r="I11" s="31"/>
      <c r="J11" s="31"/>
      <c r="K11" s="31"/>
      <c r="L11" s="31"/>
      <c r="M11" s="110"/>
      <c r="N11" s="110"/>
      <c r="O11" s="31"/>
      <c r="P11" s="31"/>
      <c r="Q11" s="31"/>
    </row>
    <row r="12" spans="1:17" ht="15.5" x14ac:dyDescent="0.35">
      <c r="A12" s="111"/>
      <c r="B12" s="112" t="s">
        <v>7</v>
      </c>
      <c r="C12" s="51" t="s">
        <v>363</v>
      </c>
      <c r="E12" s="108"/>
      <c r="F12" s="109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5.5" x14ac:dyDescent="0.35">
      <c r="A13" s="113" t="s">
        <v>8</v>
      </c>
      <c r="B13" s="113" t="s">
        <v>9</v>
      </c>
      <c r="C13" s="53" t="s">
        <v>10</v>
      </c>
      <c r="E13" s="108"/>
      <c r="F13" s="109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x14ac:dyDescent="0.35">
      <c r="A14" s="78" t="s">
        <v>212</v>
      </c>
      <c r="B14" s="114" t="s">
        <v>228</v>
      </c>
      <c r="C14" s="79">
        <v>0.28263888888888888</v>
      </c>
      <c r="D14" s="115"/>
      <c r="F14" s="109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x14ac:dyDescent="0.35">
      <c r="A15" s="39"/>
      <c r="B15" s="86" t="s">
        <v>213</v>
      </c>
      <c r="C15" s="80">
        <v>0.28472222222222221</v>
      </c>
      <c r="D15" s="115"/>
      <c r="E15" s="108"/>
      <c r="F15" s="109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x14ac:dyDescent="0.35">
      <c r="A16" s="39" t="s">
        <v>214</v>
      </c>
      <c r="B16" s="86" t="s">
        <v>220</v>
      </c>
      <c r="C16" s="80">
        <v>0.28819444444444448</v>
      </c>
      <c r="D16" s="115"/>
      <c r="E16" s="108"/>
      <c r="F16" s="109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x14ac:dyDescent="0.35">
      <c r="A17" s="39" t="s">
        <v>161</v>
      </c>
      <c r="B17" s="86" t="s">
        <v>186</v>
      </c>
      <c r="C17" s="80">
        <v>0.29166666666666669</v>
      </c>
      <c r="D17" s="115"/>
      <c r="E17" s="108"/>
      <c r="F17" s="109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ht="16.5" x14ac:dyDescent="0.35">
      <c r="A18" s="81" t="s">
        <v>60</v>
      </c>
      <c r="B18" s="87" t="s">
        <v>469</v>
      </c>
      <c r="C18" s="250">
        <v>0.2986111111111111</v>
      </c>
      <c r="E18" s="108"/>
      <c r="F18" s="109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3" customFormat="1" x14ac:dyDescent="0.35">
      <c r="A19" s="455" t="s">
        <v>18</v>
      </c>
      <c r="B19" s="89" t="s">
        <v>19</v>
      </c>
      <c r="C19" s="307">
        <f>C18-C14</f>
        <v>1.5972222222222221E-2</v>
      </c>
      <c r="E19" s="108"/>
      <c r="F19" s="109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3" customFormat="1" x14ac:dyDescent="0.35">
      <c r="A20" s="456"/>
      <c r="B20" s="90" t="s">
        <v>20</v>
      </c>
      <c r="C20" s="92">
        <v>15.9</v>
      </c>
    </row>
    <row r="22" spans="1:17" s="33" customFormat="1" x14ac:dyDescent="0.35">
      <c r="A22" s="116" t="s">
        <v>72</v>
      </c>
    </row>
    <row r="23" spans="1:17" s="33" customFormat="1" ht="15" customHeight="1" x14ac:dyDescent="0.35">
      <c r="A23" s="454" t="s">
        <v>73</v>
      </c>
      <c r="B23" s="454"/>
      <c r="C23" s="454"/>
    </row>
    <row r="27" spans="1:17" s="33" customFormat="1" ht="15.5" x14ac:dyDescent="0.35">
      <c r="A27" s="107" t="s">
        <v>362</v>
      </c>
      <c r="G27" s="108"/>
      <c r="H27" s="109"/>
    </row>
    <row r="28" spans="1:17" x14ac:dyDescent="0.35">
      <c r="G28" s="108"/>
      <c r="H28" s="457"/>
    </row>
    <row r="29" spans="1:17" s="33" customFormat="1" ht="15.5" x14ac:dyDescent="0.35">
      <c r="A29" s="111"/>
      <c r="B29" s="112" t="s">
        <v>7</v>
      </c>
      <c r="C29" s="51" t="s">
        <v>364</v>
      </c>
      <c r="D29" s="51" t="s">
        <v>364</v>
      </c>
      <c r="E29" s="51" t="s">
        <v>365</v>
      </c>
      <c r="G29" s="108"/>
      <c r="H29" s="457"/>
    </row>
    <row r="30" spans="1:17" s="33" customFormat="1" ht="15.5" x14ac:dyDescent="0.35">
      <c r="A30" s="113" t="s">
        <v>8</v>
      </c>
      <c r="B30" s="113" t="s">
        <v>9</v>
      </c>
      <c r="C30" s="52" t="s">
        <v>21</v>
      </c>
      <c r="D30" s="52" t="s">
        <v>22</v>
      </c>
      <c r="E30" s="53" t="s">
        <v>22</v>
      </c>
      <c r="G30" s="108"/>
      <c r="H30" s="457"/>
    </row>
    <row r="31" spans="1:17" s="33" customFormat="1" ht="16.5" x14ac:dyDescent="0.35">
      <c r="A31" s="93" t="s">
        <v>470</v>
      </c>
      <c r="B31" s="93" t="s">
        <v>469</v>
      </c>
      <c r="C31" s="250">
        <v>0.53125</v>
      </c>
      <c r="D31" s="250">
        <v>0.73958333333333337</v>
      </c>
      <c r="E31" s="250">
        <v>0.78125</v>
      </c>
      <c r="G31" s="108"/>
      <c r="H31" s="109"/>
    </row>
    <row r="32" spans="1:17" s="33" customFormat="1" x14ac:dyDescent="0.35">
      <c r="A32" s="34" t="s">
        <v>161</v>
      </c>
      <c r="B32" s="34" t="s">
        <v>186</v>
      </c>
      <c r="C32" s="80">
        <v>0.53819444444444442</v>
      </c>
      <c r="D32" s="80">
        <v>0.74652777777777779</v>
      </c>
      <c r="E32" s="80">
        <v>0.78819444444444453</v>
      </c>
      <c r="F32" s="45"/>
      <c r="G32" s="108"/>
      <c r="H32" s="109"/>
    </row>
    <row r="33" spans="1:8" s="33" customFormat="1" x14ac:dyDescent="0.35">
      <c r="A33" s="34" t="s">
        <v>214</v>
      </c>
      <c r="B33" s="34" t="s">
        <v>220</v>
      </c>
      <c r="C33" s="80">
        <v>0.54097222222222219</v>
      </c>
      <c r="D33" s="80">
        <v>0.74930555555555556</v>
      </c>
      <c r="E33" s="80">
        <v>0.7909722222222223</v>
      </c>
      <c r="F33" s="45"/>
      <c r="G33" s="108"/>
      <c r="H33" s="109"/>
    </row>
    <row r="34" spans="1:8" s="33" customFormat="1" x14ac:dyDescent="0.35">
      <c r="A34" s="34" t="s">
        <v>212</v>
      </c>
      <c r="B34" s="34" t="s">
        <v>213</v>
      </c>
      <c r="C34" s="80">
        <v>0.54375000000000007</v>
      </c>
      <c r="D34" s="80">
        <v>0.75208333333333333</v>
      </c>
      <c r="E34" s="80">
        <v>0.79375000000000007</v>
      </c>
      <c r="F34" s="45"/>
      <c r="G34" s="108"/>
      <c r="H34" s="109"/>
    </row>
    <row r="35" spans="1:8" s="33" customFormat="1" x14ac:dyDescent="0.35">
      <c r="A35" s="62"/>
      <c r="B35" s="62" t="s">
        <v>228</v>
      </c>
      <c r="C35" s="40">
        <v>0.54652777777777783</v>
      </c>
      <c r="D35" s="40">
        <v>0.75486111111111109</v>
      </c>
      <c r="E35" s="40">
        <v>0.79652777777777783</v>
      </c>
      <c r="F35" s="115"/>
      <c r="G35" s="108"/>
      <c r="H35" s="109"/>
    </row>
    <row r="36" spans="1:8" s="33" customFormat="1" x14ac:dyDescent="0.35">
      <c r="A36" s="449" t="s">
        <v>18</v>
      </c>
      <c r="B36" s="36" t="s">
        <v>19</v>
      </c>
      <c r="C36" s="252">
        <f>C35-C31</f>
        <v>1.5277777777777835E-2</v>
      </c>
      <c r="D36" s="252">
        <f>D35-D31</f>
        <v>1.5277777777777724E-2</v>
      </c>
      <c r="E36" s="252">
        <f>E35-E31</f>
        <v>1.5277777777777835E-2</v>
      </c>
      <c r="G36" s="108"/>
      <c r="H36" s="109"/>
    </row>
    <row r="37" spans="1:8" s="33" customFormat="1" x14ac:dyDescent="0.35">
      <c r="A37" s="449"/>
      <c r="B37" s="36" t="s">
        <v>20</v>
      </c>
      <c r="C37" s="301">
        <v>15.1</v>
      </c>
      <c r="D37" s="301">
        <v>15.1</v>
      </c>
      <c r="E37" s="301">
        <v>15.1</v>
      </c>
      <c r="G37" s="108"/>
      <c r="H37" s="109"/>
    </row>
    <row r="38" spans="1:8" x14ac:dyDescent="0.35">
      <c r="G38" s="117"/>
      <c r="H38" s="118"/>
    </row>
    <row r="39" spans="1:8" s="33" customFormat="1" x14ac:dyDescent="0.35">
      <c r="A39" s="116" t="s">
        <v>72</v>
      </c>
    </row>
    <row r="40" spans="1:8" s="33" customFormat="1" ht="15" customHeight="1" x14ac:dyDescent="0.35">
      <c r="A40" s="454" t="s">
        <v>73</v>
      </c>
      <c r="B40" s="454"/>
      <c r="C40" s="454"/>
      <c r="D40" s="454"/>
      <c r="E40" s="454"/>
    </row>
  </sheetData>
  <mergeCells count="9">
    <mergeCell ref="A36:A37"/>
    <mergeCell ref="A40:E40"/>
    <mergeCell ref="A1:N1"/>
    <mergeCell ref="A2:N2"/>
    <mergeCell ref="A5:N5"/>
    <mergeCell ref="A19:A20"/>
    <mergeCell ref="A23:C23"/>
    <mergeCell ref="H28:H30"/>
    <mergeCell ref="A4:O4"/>
  </mergeCells>
  <pageMargins left="0.39370078740157483" right="0.39370078740157483" top="0.78740157480314965" bottom="0.78740157480314965" header="0.39370078740157483" footer="0.39370078740157483"/>
  <pageSetup paperSize="9" scale="78" orientation="landscape" r:id="rId1"/>
  <headerFooter alignWithMargins="0">
    <oddFooter>&amp;R&amp;D&amp;T</oddFooter>
  </headerFooter>
  <colBreaks count="1" manualBreakCount="1">
    <brk id="17" man="1"/>
  </colBreaks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2.58203125" style="33" customWidth="1"/>
    <col min="2" max="2" width="32.33203125" style="33" customWidth="1"/>
    <col min="3" max="3" width="10" style="33" customWidth="1"/>
    <col min="4" max="4" width="10.58203125" style="33" customWidth="1"/>
    <col min="5" max="5" width="10" style="33" customWidth="1"/>
    <col min="6" max="7" width="9.83203125" style="33" customWidth="1"/>
    <col min="8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1190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8.5" x14ac:dyDescent="0.45">
      <c r="A10" s="107" t="s">
        <v>930</v>
      </c>
      <c r="B10" s="189"/>
      <c r="G10" s="432"/>
      <c r="L10" s="432"/>
    </row>
    <row r="12" spans="1:14" x14ac:dyDescent="0.35">
      <c r="F12" s="432"/>
      <c r="G12" s="432"/>
      <c r="M12" s="432"/>
      <c r="N12" s="432"/>
    </row>
    <row r="13" spans="1:14" ht="15.5" x14ac:dyDescent="0.35">
      <c r="A13" s="111"/>
      <c r="B13" s="112" t="s">
        <v>7</v>
      </c>
      <c r="C13" s="50" t="str">
        <f>"LH02A1"</f>
        <v>LH02A1</v>
      </c>
      <c r="D13" s="51" t="str">
        <f>"LH02A2"</f>
        <v>LH02A2</v>
      </c>
      <c r="F13" s="427"/>
      <c r="G13" s="432"/>
      <c r="M13" s="142"/>
      <c r="N13" s="432"/>
    </row>
    <row r="14" spans="1:14" ht="15.5" x14ac:dyDescent="0.35">
      <c r="A14" s="113" t="s">
        <v>8</v>
      </c>
      <c r="B14" s="113" t="s">
        <v>9</v>
      </c>
      <c r="C14" s="52" t="s">
        <v>22</v>
      </c>
      <c r="D14" s="53" t="s">
        <v>22</v>
      </c>
      <c r="F14" s="427"/>
      <c r="G14" s="432"/>
      <c r="M14" s="142"/>
      <c r="N14" s="432"/>
    </row>
    <row r="15" spans="1:14" s="33" customFormat="1" x14ac:dyDescent="0.35">
      <c r="A15" s="61" t="s">
        <v>11</v>
      </c>
      <c r="B15" s="41" t="s">
        <v>103</v>
      </c>
      <c r="C15" s="330">
        <v>0.31597222222222221</v>
      </c>
      <c r="D15" s="331">
        <v>0.33819444444444446</v>
      </c>
      <c r="E15" s="33" t="s">
        <v>104</v>
      </c>
      <c r="F15" s="427"/>
      <c r="G15" s="432"/>
      <c r="M15" s="142"/>
      <c r="N15" s="432"/>
    </row>
    <row r="16" spans="1:14" s="33" customFormat="1" x14ac:dyDescent="0.35">
      <c r="A16" s="34"/>
      <c r="B16" s="35" t="s">
        <v>105</v>
      </c>
      <c r="C16" s="54">
        <v>0.3215277777777778</v>
      </c>
      <c r="D16" s="55"/>
      <c r="F16" s="190"/>
      <c r="G16" s="432"/>
      <c r="M16" s="142"/>
      <c r="N16" s="432"/>
    </row>
    <row r="17" spans="1:15" s="33" customFormat="1" x14ac:dyDescent="0.35">
      <c r="A17" s="34"/>
      <c r="B17" s="35" t="s">
        <v>106</v>
      </c>
      <c r="C17" s="54">
        <v>0.32291666666666669</v>
      </c>
      <c r="D17" s="55"/>
      <c r="F17" s="190"/>
      <c r="G17" s="432"/>
      <c r="M17" s="142"/>
      <c r="N17" s="432"/>
    </row>
    <row r="18" spans="1:15" s="33" customFormat="1" x14ac:dyDescent="0.35">
      <c r="A18" s="34"/>
      <c r="B18" s="35" t="s">
        <v>107</v>
      </c>
      <c r="C18" s="54"/>
      <c r="D18" s="55">
        <v>0.34236111111111112</v>
      </c>
      <c r="F18" s="427"/>
      <c r="G18" s="432"/>
      <c r="M18" s="142"/>
      <c r="N18" s="432"/>
    </row>
    <row r="19" spans="1:15" s="33" customFormat="1" x14ac:dyDescent="0.35">
      <c r="A19" s="34"/>
      <c r="B19" s="35" t="s">
        <v>27</v>
      </c>
      <c r="C19" s="54">
        <v>0.3298611111111111</v>
      </c>
      <c r="D19" s="55"/>
      <c r="F19" s="190"/>
      <c r="G19" s="432"/>
      <c r="M19" s="142"/>
      <c r="N19" s="432"/>
    </row>
    <row r="20" spans="1:15" s="33" customFormat="1" x14ac:dyDescent="0.35">
      <c r="A20" s="34"/>
      <c r="B20" s="35" t="s">
        <v>26</v>
      </c>
      <c r="C20" s="54">
        <v>0.33194444444444443</v>
      </c>
      <c r="D20" s="55"/>
      <c r="F20" s="427"/>
      <c r="G20" s="432"/>
      <c r="M20" s="142"/>
      <c r="N20" s="432"/>
    </row>
    <row r="21" spans="1:15" s="33" customFormat="1" x14ac:dyDescent="0.35">
      <c r="A21" s="34"/>
      <c r="B21" s="35" t="s">
        <v>25</v>
      </c>
      <c r="C21" s="54">
        <v>0.33333333333333331</v>
      </c>
      <c r="D21" s="55"/>
      <c r="E21" s="33" t="s">
        <v>104</v>
      </c>
      <c r="F21" s="427"/>
      <c r="G21" s="432"/>
      <c r="M21" s="142"/>
      <c r="N21" s="432"/>
    </row>
    <row r="22" spans="1:15" s="33" customFormat="1" x14ac:dyDescent="0.35">
      <c r="A22" s="34"/>
      <c r="B22" s="42" t="s">
        <v>565</v>
      </c>
      <c r="C22" s="332">
        <v>0.33680555555555558</v>
      </c>
      <c r="D22" s="333">
        <v>0.34722222222222227</v>
      </c>
      <c r="F22" s="427"/>
      <c r="G22" s="432"/>
      <c r="M22" s="142"/>
      <c r="N22" s="432"/>
    </row>
    <row r="23" spans="1:15" s="33" customFormat="1" x14ac:dyDescent="0.35">
      <c r="A23" s="449" t="s">
        <v>18</v>
      </c>
      <c r="B23" s="44" t="s">
        <v>19</v>
      </c>
      <c r="C23" s="37">
        <f>C22-C15</f>
        <v>2.083333333333337E-2</v>
      </c>
      <c r="D23" s="37">
        <f>D22-D15</f>
        <v>9.0277777777778012E-3</v>
      </c>
      <c r="F23" s="427"/>
      <c r="G23" s="432"/>
      <c r="I23" s="142"/>
      <c r="J23" s="432"/>
    </row>
    <row r="24" spans="1:15" s="33" customFormat="1" x14ac:dyDescent="0.35">
      <c r="A24" s="449"/>
      <c r="B24" s="36" t="s">
        <v>20</v>
      </c>
      <c r="C24" s="423">
        <v>13</v>
      </c>
      <c r="D24" s="423">
        <v>8</v>
      </c>
      <c r="F24" s="191"/>
      <c r="G24" s="137"/>
    </row>
    <row r="25" spans="1:15" s="33" customFormat="1" x14ac:dyDescent="0.35">
      <c r="F25" s="156"/>
    </row>
    <row r="26" spans="1:15" s="33" customFormat="1" ht="14.25" customHeight="1" x14ac:dyDescent="0.35"/>
    <row r="27" spans="1:15" s="33" customFormat="1" ht="15.5" x14ac:dyDescent="0.35">
      <c r="A27" s="107" t="s">
        <v>931</v>
      </c>
      <c r="J27" s="432"/>
      <c r="N27" s="432"/>
      <c r="O27" s="432"/>
    </row>
    <row r="28" spans="1:15" s="33" customFormat="1" x14ac:dyDescent="0.35"/>
    <row r="29" spans="1:15" s="33" customFormat="1" x14ac:dyDescent="0.35">
      <c r="B29" s="106" t="s">
        <v>108</v>
      </c>
      <c r="C29" s="119"/>
      <c r="D29" s="119"/>
      <c r="E29" s="119"/>
      <c r="F29" s="119"/>
      <c r="H29" s="432"/>
      <c r="I29" s="432"/>
    </row>
    <row r="30" spans="1:15" s="33" customFormat="1" ht="15.5" x14ac:dyDescent="0.35">
      <c r="A30" s="111"/>
      <c r="B30" s="112" t="s">
        <v>7</v>
      </c>
      <c r="C30" s="51" t="str">
        <f>"LH02R1"</f>
        <v>LH02R1</v>
      </c>
      <c r="D30" s="51" t="str">
        <f>"LH02R2"</f>
        <v>LH02R2</v>
      </c>
      <c r="H30" s="142"/>
      <c r="I30" s="432"/>
    </row>
    <row r="31" spans="1:15" s="33" customFormat="1" ht="15.5" x14ac:dyDescent="0.35">
      <c r="A31" s="113" t="s">
        <v>8</v>
      </c>
      <c r="B31" s="113" t="s">
        <v>9</v>
      </c>
      <c r="C31" s="53" t="s">
        <v>22</v>
      </c>
      <c r="D31" s="53" t="s">
        <v>22</v>
      </c>
      <c r="H31" s="142"/>
      <c r="I31" s="432"/>
      <c r="O31" s="142"/>
    </row>
    <row r="32" spans="1:15" s="33" customFormat="1" x14ac:dyDescent="0.35">
      <c r="A32" s="61" t="s">
        <v>11</v>
      </c>
      <c r="B32" s="41" t="s">
        <v>103</v>
      </c>
      <c r="C32" s="331">
        <v>0.69444444444444453</v>
      </c>
      <c r="D32" s="331">
        <v>0.70486111111111116</v>
      </c>
      <c r="E32" s="33" t="s">
        <v>104</v>
      </c>
      <c r="H32" s="142"/>
      <c r="I32" s="432"/>
      <c r="O32" s="142"/>
    </row>
    <row r="33" spans="1:15" s="33" customFormat="1" x14ac:dyDescent="0.35">
      <c r="A33" s="34"/>
      <c r="B33" s="35" t="s">
        <v>25</v>
      </c>
      <c r="C33" s="55"/>
      <c r="D33" s="55">
        <v>0.70763888888888893</v>
      </c>
      <c r="H33" s="142"/>
      <c r="I33" s="432"/>
      <c r="O33" s="142"/>
    </row>
    <row r="34" spans="1:15" s="33" customFormat="1" x14ac:dyDescent="0.35">
      <c r="A34" s="34"/>
      <c r="B34" s="35" t="s">
        <v>26</v>
      </c>
      <c r="C34" s="55"/>
      <c r="D34" s="55">
        <v>0.70833333333333337</v>
      </c>
      <c r="H34" s="142"/>
      <c r="I34" s="432"/>
      <c r="O34" s="142"/>
    </row>
    <row r="35" spans="1:15" s="33" customFormat="1" x14ac:dyDescent="0.35">
      <c r="A35" s="34"/>
      <c r="B35" s="35" t="s">
        <v>27</v>
      </c>
      <c r="C35" s="55"/>
      <c r="D35" s="55">
        <v>0.7104166666666667</v>
      </c>
      <c r="H35" s="142"/>
      <c r="I35" s="432"/>
      <c r="O35" s="142"/>
    </row>
    <row r="36" spans="1:15" s="33" customFormat="1" x14ac:dyDescent="0.35">
      <c r="A36" s="34"/>
      <c r="B36" s="35" t="s">
        <v>107</v>
      </c>
      <c r="C36" s="55">
        <v>0.69861111111111107</v>
      </c>
      <c r="D36" s="55"/>
      <c r="H36" s="142"/>
      <c r="I36" s="432"/>
      <c r="O36" s="142"/>
    </row>
    <row r="37" spans="1:15" s="33" customFormat="1" x14ac:dyDescent="0.35">
      <c r="A37" s="34"/>
      <c r="B37" s="35" t="s">
        <v>105</v>
      </c>
      <c r="C37" s="55"/>
      <c r="D37" s="55">
        <v>0.71666666666666667</v>
      </c>
      <c r="H37" s="142"/>
      <c r="I37" s="432"/>
      <c r="O37" s="142"/>
    </row>
    <row r="38" spans="1:15" s="33" customFormat="1" x14ac:dyDescent="0.35">
      <c r="A38" s="34"/>
      <c r="B38" s="35" t="s">
        <v>106</v>
      </c>
      <c r="C38" s="55"/>
      <c r="D38" s="55">
        <v>0.71805555555555556</v>
      </c>
      <c r="H38" s="142"/>
      <c r="I38" s="432"/>
      <c r="O38" s="142"/>
    </row>
    <row r="39" spans="1:15" s="33" customFormat="1" x14ac:dyDescent="0.35">
      <c r="A39" s="34"/>
      <c r="B39" s="42" t="s">
        <v>565</v>
      </c>
      <c r="C39" s="56">
        <v>0.70347222222222217</v>
      </c>
      <c r="D39" s="56">
        <v>0.72361111111111109</v>
      </c>
      <c r="E39" s="33" t="s">
        <v>104</v>
      </c>
      <c r="H39" s="142"/>
      <c r="I39" s="432"/>
      <c r="O39" s="142"/>
    </row>
    <row r="40" spans="1:15" s="33" customFormat="1" x14ac:dyDescent="0.35">
      <c r="A40" s="449" t="s">
        <v>18</v>
      </c>
      <c r="B40" s="44" t="s">
        <v>19</v>
      </c>
      <c r="C40" s="38">
        <f>C39-C32</f>
        <v>9.0277777777776347E-3</v>
      </c>
      <c r="D40" s="38">
        <f>D39-D32</f>
        <v>1.8749999999999933E-2</v>
      </c>
      <c r="H40" s="142"/>
      <c r="I40" s="432"/>
      <c r="O40" s="142"/>
    </row>
    <row r="41" spans="1:15" s="33" customFormat="1" x14ac:dyDescent="0.35">
      <c r="A41" s="449"/>
      <c r="B41" s="36" t="s">
        <v>20</v>
      </c>
      <c r="C41" s="423">
        <v>8</v>
      </c>
      <c r="D41" s="423">
        <v>13.5</v>
      </c>
      <c r="H41" s="142"/>
      <c r="I41" s="432"/>
      <c r="O41" s="192"/>
    </row>
    <row r="42" spans="1:15" x14ac:dyDescent="0.35">
      <c r="H42" s="432"/>
      <c r="I42" s="432"/>
    </row>
  </sheetData>
  <mergeCells count="6">
    <mergeCell ref="A40:A41"/>
    <mergeCell ref="A1:N1"/>
    <mergeCell ref="A2:N2"/>
    <mergeCell ref="A4:N4"/>
    <mergeCell ref="A5:N5"/>
    <mergeCell ref="A23:A24"/>
  </mergeCells>
  <pageMargins left="0.39370078740157483" right="0.39370078740157483" top="0.78740157480314965" bottom="0.78740157480314965" header="0.39370078740157483" footer="0.39370078740157483"/>
  <pageSetup paperSize="9" scale="74" fitToWidth="0" orientation="landscape" r:id="rId1"/>
  <headerFooter alignWithMargins="0">
    <oddFooter>&amp;R&amp;D&amp;T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6.08203125" style="33" customWidth="1"/>
    <col min="2" max="2" width="29.7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1191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932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"LH03A1"</f>
        <v>LH03A1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11</v>
      </c>
      <c r="B14" s="41" t="s">
        <v>82</v>
      </c>
      <c r="C14" s="63" t="str">
        <f>"07:54"</f>
        <v>07:54</v>
      </c>
    </row>
    <row r="15" spans="1:14" x14ac:dyDescent="0.35">
      <c r="A15" s="34"/>
      <c r="B15" s="35" t="s">
        <v>109</v>
      </c>
      <c r="C15" s="43" t="str">
        <f>"08:02"</f>
        <v>08:02</v>
      </c>
    </row>
    <row r="16" spans="1:14" x14ac:dyDescent="0.35">
      <c r="A16" s="34"/>
      <c r="B16" s="35" t="s">
        <v>110</v>
      </c>
      <c r="C16" s="43" t="str">
        <f>"08:07"</f>
        <v>08:07</v>
      </c>
    </row>
    <row r="17" spans="1:3" x14ac:dyDescent="0.35">
      <c r="A17" s="34"/>
      <c r="B17" s="35" t="s">
        <v>28</v>
      </c>
      <c r="C17" s="43" t="str">
        <f>"08:14"</f>
        <v>08:14</v>
      </c>
    </row>
    <row r="18" spans="1:3" x14ac:dyDescent="0.35">
      <c r="A18" s="34"/>
      <c r="B18" s="35" t="s">
        <v>111</v>
      </c>
      <c r="C18" s="43" t="str">
        <f>"08:16"</f>
        <v>08:16</v>
      </c>
    </row>
    <row r="19" spans="1:3" x14ac:dyDescent="0.35">
      <c r="A19" s="34"/>
      <c r="B19" s="35" t="s">
        <v>81</v>
      </c>
      <c r="C19" s="43" t="str">
        <f>"08:17"</f>
        <v>08:17</v>
      </c>
    </row>
    <row r="20" spans="1:3" x14ac:dyDescent="0.35">
      <c r="A20" s="62"/>
      <c r="B20" s="42" t="s">
        <v>82</v>
      </c>
      <c r="C20" s="128" t="str">
        <f>"08:20"</f>
        <v>08:20</v>
      </c>
    </row>
    <row r="21" spans="1:3" x14ac:dyDescent="0.35">
      <c r="A21" s="449" t="s">
        <v>18</v>
      </c>
      <c r="B21" s="44" t="s">
        <v>19</v>
      </c>
      <c r="C21" s="38">
        <v>1.8055555555555554E-2</v>
      </c>
    </row>
    <row r="22" spans="1:3" x14ac:dyDescent="0.35">
      <c r="A22" s="449"/>
      <c r="B22" s="36" t="s">
        <v>20</v>
      </c>
      <c r="C22" s="423">
        <v>15</v>
      </c>
    </row>
    <row r="29" spans="1:3" ht="15.5" x14ac:dyDescent="0.35">
      <c r="A29" s="107" t="s">
        <v>933</v>
      </c>
    </row>
    <row r="31" spans="1:3" ht="15.5" x14ac:dyDescent="0.35">
      <c r="A31" s="111"/>
      <c r="B31" s="112" t="s">
        <v>7</v>
      </c>
      <c r="C31" s="51" t="str">
        <f>"LH03R1"</f>
        <v>LH03R1</v>
      </c>
    </row>
    <row r="32" spans="1:3" ht="15.5" x14ac:dyDescent="0.35">
      <c r="A32" s="113" t="s">
        <v>8</v>
      </c>
      <c r="B32" s="113" t="s">
        <v>9</v>
      </c>
      <c r="C32" s="53" t="s">
        <v>22</v>
      </c>
    </row>
    <row r="33" spans="1:3" x14ac:dyDescent="0.35">
      <c r="A33" s="61" t="s">
        <v>11</v>
      </c>
      <c r="B33" s="41" t="s">
        <v>82</v>
      </c>
      <c r="C33" s="139" t="str">
        <f>"16:40"</f>
        <v>16:40</v>
      </c>
    </row>
    <row r="34" spans="1:3" x14ac:dyDescent="0.35">
      <c r="A34" s="34"/>
      <c r="B34" s="35" t="s">
        <v>112</v>
      </c>
      <c r="C34" s="46" t="str">
        <f>"16:50"</f>
        <v>16:50</v>
      </c>
    </row>
    <row r="35" spans="1:3" x14ac:dyDescent="0.35">
      <c r="A35" s="34"/>
      <c r="B35" s="35" t="s">
        <v>112</v>
      </c>
      <c r="C35" s="46" t="str">
        <f>"17:00"</f>
        <v>17:00</v>
      </c>
    </row>
    <row r="36" spans="1:3" x14ac:dyDescent="0.35">
      <c r="A36" s="34"/>
      <c r="B36" s="35" t="s">
        <v>110</v>
      </c>
      <c r="C36" s="46" t="str">
        <f>"17:08"</f>
        <v>17:08</v>
      </c>
    </row>
    <row r="37" spans="1:3" x14ac:dyDescent="0.35">
      <c r="A37" s="34"/>
      <c r="B37" s="35" t="s">
        <v>109</v>
      </c>
      <c r="C37" s="46" t="str">
        <f>"17:15"</f>
        <v>17:15</v>
      </c>
    </row>
    <row r="38" spans="1:3" x14ac:dyDescent="0.35">
      <c r="A38" s="34"/>
      <c r="B38" s="35" t="s">
        <v>28</v>
      </c>
      <c r="C38" s="46" t="str">
        <f>"17:18"</f>
        <v>17:18</v>
      </c>
    </row>
    <row r="39" spans="1:3" x14ac:dyDescent="0.35">
      <c r="A39" s="34"/>
      <c r="B39" s="35" t="s">
        <v>111</v>
      </c>
      <c r="C39" s="46" t="str">
        <f>"17:20"</f>
        <v>17:20</v>
      </c>
    </row>
    <row r="40" spans="1:3" x14ac:dyDescent="0.35">
      <c r="A40" s="34"/>
      <c r="B40" s="35" t="s">
        <v>81</v>
      </c>
      <c r="C40" s="46" t="str">
        <f>"17:21"</f>
        <v>17:21</v>
      </c>
    </row>
    <row r="41" spans="1:3" x14ac:dyDescent="0.35">
      <c r="A41" s="34"/>
      <c r="B41" s="42" t="s">
        <v>82</v>
      </c>
      <c r="C41" s="47" t="str">
        <f>"17:25"</f>
        <v>17:25</v>
      </c>
    </row>
    <row r="42" spans="1:3" x14ac:dyDescent="0.35">
      <c r="A42" s="449" t="s">
        <v>18</v>
      </c>
      <c r="B42" s="44" t="s">
        <v>19</v>
      </c>
      <c r="C42" s="38">
        <v>3.125E-2</v>
      </c>
    </row>
    <row r="43" spans="1:3" x14ac:dyDescent="0.35">
      <c r="A43" s="449"/>
      <c r="B43" s="36" t="s">
        <v>20</v>
      </c>
      <c r="C43" s="423">
        <v>15</v>
      </c>
    </row>
  </sheetData>
  <mergeCells count="6">
    <mergeCell ref="A42:A43"/>
    <mergeCell ref="A1:N1"/>
    <mergeCell ref="A2:N2"/>
    <mergeCell ref="A4:N4"/>
    <mergeCell ref="A5:N5"/>
    <mergeCell ref="A21:A22"/>
  </mergeCells>
  <pageMargins left="0.39370078740157483" right="0.39370078740157483" top="0.78740157480314965" bottom="0.78740157480314965" header="0.39370078740157483" footer="0.39370078740157483"/>
  <pageSetup paperSize="9" scale="74" fitToWidth="0" orientation="landscape" r:id="rId1"/>
  <headerFooter alignWithMargins="0">
    <oddFooter>&amp;R&amp;D&amp;T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4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0.08203125" style="33" customWidth="1"/>
    <col min="2" max="2" width="32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1192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934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"LH04A1"</f>
        <v>LH04A1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11</v>
      </c>
      <c r="B14" s="41" t="s">
        <v>113</v>
      </c>
      <c r="C14" s="63" t="str">
        <f>"07:50"</f>
        <v>07:50</v>
      </c>
    </row>
    <row r="15" spans="1:14" x14ac:dyDescent="0.35">
      <c r="A15" s="34"/>
      <c r="B15" s="35" t="s">
        <v>114</v>
      </c>
      <c r="C15" s="43" t="str">
        <f>"07:55"</f>
        <v>07:55</v>
      </c>
    </row>
    <row r="16" spans="1:14" x14ac:dyDescent="0.35">
      <c r="A16" s="34"/>
      <c r="B16" s="35" t="s">
        <v>115</v>
      </c>
      <c r="C16" s="43" t="str">
        <f>"07:58"</f>
        <v>07:58</v>
      </c>
    </row>
    <row r="17" spans="1:3" x14ac:dyDescent="0.35">
      <c r="A17" s="34"/>
      <c r="B17" s="35" t="s">
        <v>116</v>
      </c>
      <c r="C17" s="43" t="str">
        <f>"08:05"</f>
        <v>08:05</v>
      </c>
    </row>
    <row r="18" spans="1:3" x14ac:dyDescent="0.35">
      <c r="A18" s="34"/>
      <c r="B18" s="35" t="s">
        <v>47</v>
      </c>
      <c r="C18" s="43" t="str">
        <f>"08:07"</f>
        <v>08:07</v>
      </c>
    </row>
    <row r="19" spans="1:3" x14ac:dyDescent="0.35">
      <c r="A19" s="34"/>
      <c r="B19" s="35" t="s">
        <v>46</v>
      </c>
      <c r="C19" s="43" t="str">
        <f>"08:10"</f>
        <v>08:10</v>
      </c>
    </row>
    <row r="20" spans="1:3" x14ac:dyDescent="0.35">
      <c r="A20" s="34"/>
      <c r="B20" s="35" t="s">
        <v>117</v>
      </c>
      <c r="C20" s="43" t="str">
        <f>"08:12"</f>
        <v>08:12</v>
      </c>
    </row>
    <row r="21" spans="1:3" x14ac:dyDescent="0.35">
      <c r="A21" s="34"/>
      <c r="B21" s="35" t="s">
        <v>118</v>
      </c>
      <c r="C21" s="43" t="str">
        <f>"08:17"</f>
        <v>08:17</v>
      </c>
    </row>
    <row r="22" spans="1:3" x14ac:dyDescent="0.35">
      <c r="A22" s="34"/>
      <c r="B22" s="35" t="s">
        <v>118</v>
      </c>
      <c r="C22" s="43" t="str">
        <f>"08:25"</f>
        <v>08:25</v>
      </c>
    </row>
    <row r="23" spans="1:3" x14ac:dyDescent="0.35">
      <c r="A23" s="34"/>
      <c r="B23" s="35" t="s">
        <v>117</v>
      </c>
      <c r="C23" s="43" t="str">
        <f>"08:33"</f>
        <v>08:33</v>
      </c>
    </row>
    <row r="24" spans="1:3" x14ac:dyDescent="0.35">
      <c r="A24" s="34"/>
      <c r="B24" s="35" t="s">
        <v>46</v>
      </c>
      <c r="C24" s="43" t="str">
        <f>"08:35"</f>
        <v>08:35</v>
      </c>
    </row>
    <row r="25" spans="1:3" x14ac:dyDescent="0.35">
      <c r="A25" s="34"/>
      <c r="B25" s="35" t="s">
        <v>47</v>
      </c>
      <c r="C25" s="43" t="str">
        <f>"08:38"</f>
        <v>08:38</v>
      </c>
    </row>
    <row r="26" spans="1:3" x14ac:dyDescent="0.35">
      <c r="A26" s="34"/>
      <c r="B26" s="35" t="s">
        <v>116</v>
      </c>
      <c r="C26" s="43" t="str">
        <f>"08:40"</f>
        <v>08:40</v>
      </c>
    </row>
    <row r="27" spans="1:3" x14ac:dyDescent="0.35">
      <c r="A27" s="34"/>
      <c r="B27" s="35" t="s">
        <v>114</v>
      </c>
      <c r="C27" s="43" t="str">
        <f>"08:44"</f>
        <v>08:44</v>
      </c>
    </row>
    <row r="28" spans="1:3" x14ac:dyDescent="0.35">
      <c r="A28" s="34"/>
      <c r="B28" s="35" t="s">
        <v>115</v>
      </c>
      <c r="C28" s="43" t="str">
        <f>"08:47"</f>
        <v>08:47</v>
      </c>
    </row>
    <row r="29" spans="1:3" x14ac:dyDescent="0.35">
      <c r="A29" s="62"/>
      <c r="B29" s="42" t="s">
        <v>113</v>
      </c>
      <c r="C29" s="128" t="str">
        <f>"08:54"</f>
        <v>08:54</v>
      </c>
    </row>
    <row r="30" spans="1:3" x14ac:dyDescent="0.35">
      <c r="A30" s="449" t="s">
        <v>18</v>
      </c>
      <c r="B30" s="44" t="s">
        <v>19</v>
      </c>
      <c r="C30" s="38">
        <v>4.4444444444444439E-2</v>
      </c>
    </row>
    <row r="31" spans="1:3" x14ac:dyDescent="0.35">
      <c r="A31" s="449"/>
      <c r="B31" s="36" t="s">
        <v>20</v>
      </c>
      <c r="C31" s="423">
        <v>24</v>
      </c>
    </row>
    <row r="33" spans="1:3" ht="15.5" x14ac:dyDescent="0.35">
      <c r="A33" s="107" t="s">
        <v>935</v>
      </c>
    </row>
    <row r="35" spans="1:3" ht="15.5" x14ac:dyDescent="0.35">
      <c r="A35" s="111"/>
      <c r="B35" s="112" t="s">
        <v>7</v>
      </c>
      <c r="C35" s="51" t="str">
        <f>"LH04R1"</f>
        <v>LH04R1</v>
      </c>
    </row>
    <row r="36" spans="1:3" ht="15.5" x14ac:dyDescent="0.35">
      <c r="A36" s="113" t="s">
        <v>8</v>
      </c>
      <c r="B36" s="113" t="s">
        <v>9</v>
      </c>
      <c r="C36" s="53" t="s">
        <v>22</v>
      </c>
    </row>
    <row r="37" spans="1:3" x14ac:dyDescent="0.35">
      <c r="A37" s="61" t="s">
        <v>11</v>
      </c>
      <c r="B37" s="41" t="s">
        <v>118</v>
      </c>
      <c r="C37" s="139" t="s">
        <v>429</v>
      </c>
    </row>
    <row r="38" spans="1:3" x14ac:dyDescent="0.35">
      <c r="A38" s="34"/>
      <c r="B38" s="35" t="s">
        <v>117</v>
      </c>
      <c r="C38" s="233">
        <v>0.6875</v>
      </c>
    </row>
    <row r="39" spans="1:3" x14ac:dyDescent="0.35">
      <c r="A39" s="34"/>
      <c r="B39" s="35" t="s">
        <v>46</v>
      </c>
      <c r="C39" s="233">
        <v>0.68888888888888888</v>
      </c>
    </row>
    <row r="40" spans="1:3" x14ac:dyDescent="0.35">
      <c r="A40" s="34"/>
      <c r="B40" s="35" t="s">
        <v>47</v>
      </c>
      <c r="C40" s="233">
        <v>0.69027777777777777</v>
      </c>
    </row>
    <row r="41" spans="1:3" x14ac:dyDescent="0.35">
      <c r="A41" s="34"/>
      <c r="B41" s="35" t="s">
        <v>116</v>
      </c>
      <c r="C41" s="233">
        <v>0.69166666666666665</v>
      </c>
    </row>
    <row r="42" spans="1:3" x14ac:dyDescent="0.35">
      <c r="A42" s="34"/>
      <c r="B42" s="35" t="s">
        <v>114</v>
      </c>
      <c r="C42" s="233">
        <v>0.69513888888888875</v>
      </c>
    </row>
    <row r="43" spans="1:3" x14ac:dyDescent="0.35">
      <c r="A43" s="34"/>
      <c r="B43" s="35" t="s">
        <v>115</v>
      </c>
      <c r="C43" s="233">
        <v>0.69791666666666652</v>
      </c>
    </row>
    <row r="44" spans="1:3" x14ac:dyDescent="0.35">
      <c r="A44" s="34"/>
      <c r="B44" s="35" t="s">
        <v>113</v>
      </c>
      <c r="C44" s="233">
        <v>0.70138888888888884</v>
      </c>
    </row>
    <row r="45" spans="1:3" x14ac:dyDescent="0.35">
      <c r="A45" s="34"/>
      <c r="B45" s="35" t="s">
        <v>113</v>
      </c>
      <c r="C45" s="233">
        <v>0.70486111111111105</v>
      </c>
    </row>
    <row r="46" spans="1:3" x14ac:dyDescent="0.35">
      <c r="A46" s="34"/>
      <c r="B46" s="35" t="s">
        <v>114</v>
      </c>
      <c r="C46" s="233">
        <v>0.70833333333333326</v>
      </c>
    </row>
    <row r="47" spans="1:3" x14ac:dyDescent="0.35">
      <c r="A47" s="34"/>
      <c r="B47" s="35" t="s">
        <v>115</v>
      </c>
      <c r="C47" s="233">
        <v>0.71041666666666659</v>
      </c>
    </row>
    <row r="48" spans="1:3" x14ac:dyDescent="0.35">
      <c r="A48" s="34"/>
      <c r="B48" s="35" t="s">
        <v>116</v>
      </c>
      <c r="C48" s="233">
        <v>0.71319444444444435</v>
      </c>
    </row>
    <row r="49" spans="1:3" x14ac:dyDescent="0.35">
      <c r="A49" s="34"/>
      <c r="B49" s="35" t="s">
        <v>47</v>
      </c>
      <c r="C49" s="233">
        <v>0.71666666666666667</v>
      </c>
    </row>
    <row r="50" spans="1:3" x14ac:dyDescent="0.35">
      <c r="A50" s="34"/>
      <c r="B50" s="35" t="s">
        <v>46</v>
      </c>
      <c r="C50" s="233">
        <v>0.71874999999999989</v>
      </c>
    </row>
    <row r="51" spans="1:3" x14ac:dyDescent="0.35">
      <c r="A51" s="34"/>
      <c r="B51" s="35" t="s">
        <v>117</v>
      </c>
      <c r="C51" s="233">
        <v>0.72013888888888877</v>
      </c>
    </row>
    <row r="52" spans="1:3" x14ac:dyDescent="0.35">
      <c r="A52" s="62"/>
      <c r="B52" s="42" t="s">
        <v>118</v>
      </c>
      <c r="C52" s="233">
        <v>0.72430555555555554</v>
      </c>
    </row>
    <row r="53" spans="1:3" x14ac:dyDescent="0.35">
      <c r="A53" s="449" t="s">
        <v>18</v>
      </c>
      <c r="B53" s="64" t="s">
        <v>19</v>
      </c>
      <c r="C53" s="309">
        <v>4.0277777777777746E-2</v>
      </c>
    </row>
    <row r="54" spans="1:3" x14ac:dyDescent="0.35">
      <c r="A54" s="449"/>
      <c r="B54" s="36" t="s">
        <v>20</v>
      </c>
      <c r="C54" s="429">
        <v>24</v>
      </c>
    </row>
  </sheetData>
  <mergeCells count="6">
    <mergeCell ref="A53:A54"/>
    <mergeCell ref="A1:N1"/>
    <mergeCell ref="A2:N2"/>
    <mergeCell ref="A4:N4"/>
    <mergeCell ref="A5:N5"/>
    <mergeCell ref="A30:A31"/>
  </mergeCells>
  <pageMargins left="0.39370078740157483" right="0.39370078740157483" top="0.78740157480314965" bottom="0.78740157480314965" header="0.39370078740157483" footer="0.39370078740157483"/>
  <pageSetup paperSize="9" scale="60" fitToWidth="0" orientation="landscape" r:id="rId1"/>
  <headerFooter alignWithMargins="0">
    <oddFooter>&amp;R&amp;D&amp;T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63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5.5" style="33" customWidth="1"/>
    <col min="2" max="2" width="36.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1193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936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"LH05A1"</f>
        <v>LH05A1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34" t="s">
        <v>11</v>
      </c>
      <c r="B14" s="41" t="s">
        <v>113</v>
      </c>
      <c r="C14" s="63" t="str">
        <f>"07:41"</f>
        <v>07:41</v>
      </c>
    </row>
    <row r="15" spans="1:14" x14ac:dyDescent="0.35">
      <c r="A15" s="34"/>
      <c r="B15" s="35" t="s">
        <v>564</v>
      </c>
      <c r="C15" s="43" t="str">
        <f>"07:50"</f>
        <v>07:50</v>
      </c>
    </row>
    <row r="16" spans="1:14" x14ac:dyDescent="0.35">
      <c r="A16" s="34"/>
      <c r="B16" s="35" t="s">
        <v>119</v>
      </c>
      <c r="C16" s="43" t="str">
        <f>"07:55"</f>
        <v>07:55</v>
      </c>
    </row>
    <row r="17" spans="1:3" x14ac:dyDescent="0.35">
      <c r="A17" s="34"/>
      <c r="B17" s="35" t="s">
        <v>42</v>
      </c>
      <c r="C17" s="43" t="str">
        <f>"08:02"</f>
        <v>08:02</v>
      </c>
    </row>
    <row r="18" spans="1:3" x14ac:dyDescent="0.35">
      <c r="A18" s="34"/>
      <c r="B18" s="35" t="s">
        <v>43</v>
      </c>
      <c r="C18" s="43" t="str">
        <f>"08:03"</f>
        <v>08:03</v>
      </c>
    </row>
    <row r="19" spans="1:3" x14ac:dyDescent="0.35">
      <c r="A19" s="34"/>
      <c r="B19" s="35" t="s">
        <v>44</v>
      </c>
      <c r="C19" s="43" t="str">
        <f>"08:04"</f>
        <v>08:04</v>
      </c>
    </row>
    <row r="20" spans="1:3" x14ac:dyDescent="0.35">
      <c r="A20" s="34"/>
      <c r="B20" s="35" t="s">
        <v>120</v>
      </c>
      <c r="C20" s="43" t="str">
        <f>"08:07"</f>
        <v>08:07</v>
      </c>
    </row>
    <row r="21" spans="1:3" x14ac:dyDescent="0.35">
      <c r="A21" s="34"/>
      <c r="B21" s="35" t="s">
        <v>45</v>
      </c>
      <c r="C21" s="43" t="str">
        <f>"08:09"</f>
        <v>08:09</v>
      </c>
    </row>
    <row r="22" spans="1:3" x14ac:dyDescent="0.35">
      <c r="A22" s="34"/>
      <c r="B22" s="35" t="s">
        <v>41</v>
      </c>
      <c r="C22" s="43" t="str">
        <f>"08:11"</f>
        <v>08:11</v>
      </c>
    </row>
    <row r="23" spans="1:3" x14ac:dyDescent="0.35">
      <c r="A23" s="34"/>
      <c r="B23" s="35" t="s">
        <v>118</v>
      </c>
      <c r="C23" s="43" t="str">
        <f>"08:15"</f>
        <v>08:15</v>
      </c>
    </row>
    <row r="24" spans="1:3" x14ac:dyDescent="0.35">
      <c r="A24" s="34"/>
      <c r="B24" s="35" t="s">
        <v>118</v>
      </c>
      <c r="C24" s="43" t="str">
        <f>"08:18"</f>
        <v>08:18</v>
      </c>
    </row>
    <row r="25" spans="1:3" x14ac:dyDescent="0.35">
      <c r="A25" s="34"/>
      <c r="B25" s="35" t="s">
        <v>41</v>
      </c>
      <c r="C25" s="43" t="str">
        <f>"08:23"</f>
        <v>08:23</v>
      </c>
    </row>
    <row r="26" spans="1:3" x14ac:dyDescent="0.35">
      <c r="A26" s="34"/>
      <c r="B26" s="35" t="s">
        <v>45</v>
      </c>
      <c r="C26" s="43" t="str">
        <f>"08:25"</f>
        <v>08:25</v>
      </c>
    </row>
    <row r="27" spans="1:3" x14ac:dyDescent="0.35">
      <c r="A27" s="34"/>
      <c r="B27" s="35" t="s">
        <v>120</v>
      </c>
      <c r="C27" s="43" t="str">
        <f>"08:29"</f>
        <v>08:29</v>
      </c>
    </row>
    <row r="28" spans="1:3" x14ac:dyDescent="0.35">
      <c r="A28" s="34"/>
      <c r="B28" s="35" t="s">
        <v>44</v>
      </c>
      <c r="C28" s="43" t="str">
        <f>"08:35"</f>
        <v>08:35</v>
      </c>
    </row>
    <row r="29" spans="1:3" x14ac:dyDescent="0.35">
      <c r="A29" s="34"/>
      <c r="B29" s="35" t="s">
        <v>43</v>
      </c>
      <c r="C29" s="43" t="str">
        <f>"08:36"</f>
        <v>08:36</v>
      </c>
    </row>
    <row r="30" spans="1:3" x14ac:dyDescent="0.35">
      <c r="A30" s="34"/>
      <c r="B30" s="35" t="s">
        <v>42</v>
      </c>
      <c r="C30" s="43" t="str">
        <f>"08:38"</f>
        <v>08:38</v>
      </c>
    </row>
    <row r="31" spans="1:3" x14ac:dyDescent="0.35">
      <c r="A31" s="34"/>
      <c r="B31" s="35" t="s">
        <v>564</v>
      </c>
      <c r="C31" s="43" t="str">
        <f>"08:41"</f>
        <v>08:41</v>
      </c>
    </row>
    <row r="32" spans="1:3" x14ac:dyDescent="0.35">
      <c r="A32" s="34"/>
      <c r="B32" s="35" t="s">
        <v>119</v>
      </c>
      <c r="C32" s="43" t="str">
        <f>"08:44"</f>
        <v>08:44</v>
      </c>
    </row>
    <row r="33" spans="1:3" x14ac:dyDescent="0.35">
      <c r="A33" s="62"/>
      <c r="B33" s="42" t="s">
        <v>113</v>
      </c>
      <c r="C33" s="128" t="str">
        <f>"08:55"</f>
        <v>08:55</v>
      </c>
    </row>
    <row r="34" spans="1:3" x14ac:dyDescent="0.35">
      <c r="A34" s="449" t="s">
        <v>18</v>
      </c>
      <c r="B34" s="44" t="s">
        <v>19</v>
      </c>
      <c r="C34" s="38">
        <v>5.1388888888888887E-2</v>
      </c>
    </row>
    <row r="35" spans="1:3" x14ac:dyDescent="0.35">
      <c r="A35" s="449"/>
      <c r="B35" s="36" t="s">
        <v>20</v>
      </c>
      <c r="C35" s="423">
        <v>20</v>
      </c>
    </row>
    <row r="38" spans="1:3" ht="15.5" x14ac:dyDescent="0.35">
      <c r="A38" s="107" t="s">
        <v>937</v>
      </c>
    </row>
    <row r="40" spans="1:3" ht="15.5" x14ac:dyDescent="0.35">
      <c r="A40" s="111"/>
      <c r="B40" s="112" t="s">
        <v>7</v>
      </c>
      <c r="C40" s="51" t="str">
        <f>"LH05R1"</f>
        <v>LH05R1</v>
      </c>
    </row>
    <row r="41" spans="1:3" ht="15.5" x14ac:dyDescent="0.35">
      <c r="A41" s="113" t="s">
        <v>8</v>
      </c>
      <c r="B41" s="113" t="s">
        <v>9</v>
      </c>
      <c r="C41" s="53" t="s">
        <v>22</v>
      </c>
    </row>
    <row r="42" spans="1:3" x14ac:dyDescent="0.35">
      <c r="A42" s="34" t="s">
        <v>11</v>
      </c>
      <c r="B42" s="41" t="s">
        <v>118</v>
      </c>
      <c r="C42" s="139" t="str">
        <f>"16:25"</f>
        <v>16:25</v>
      </c>
    </row>
    <row r="43" spans="1:3" x14ac:dyDescent="0.35">
      <c r="A43" s="34"/>
      <c r="B43" s="35" t="s">
        <v>41</v>
      </c>
      <c r="C43" s="46" t="str">
        <f>"16:28"</f>
        <v>16:28</v>
      </c>
    </row>
    <row r="44" spans="1:3" x14ac:dyDescent="0.35">
      <c r="A44" s="34"/>
      <c r="B44" s="35" t="s">
        <v>45</v>
      </c>
      <c r="C44" s="46" t="str">
        <f>"16:30"</f>
        <v>16:30</v>
      </c>
    </row>
    <row r="45" spans="1:3" x14ac:dyDescent="0.35">
      <c r="A45" s="34"/>
      <c r="B45" s="35" t="s">
        <v>120</v>
      </c>
      <c r="C45" s="46" t="str">
        <f>"16:36"</f>
        <v>16:36</v>
      </c>
    </row>
    <row r="46" spans="1:3" x14ac:dyDescent="0.35">
      <c r="A46" s="34"/>
      <c r="B46" s="35" t="s">
        <v>44</v>
      </c>
      <c r="C46" s="46" t="str">
        <f>"16:40"</f>
        <v>16:40</v>
      </c>
    </row>
    <row r="47" spans="1:3" x14ac:dyDescent="0.35">
      <c r="A47" s="34"/>
      <c r="B47" s="35" t="s">
        <v>43</v>
      </c>
      <c r="C47" s="46" t="str">
        <f>"16:41"</f>
        <v>16:41</v>
      </c>
    </row>
    <row r="48" spans="1:3" x14ac:dyDescent="0.35">
      <c r="A48" s="34"/>
      <c r="B48" s="35" t="s">
        <v>42</v>
      </c>
      <c r="C48" s="46" t="str">
        <f>"16:42"</f>
        <v>16:42</v>
      </c>
    </row>
    <row r="49" spans="1:3" x14ac:dyDescent="0.35">
      <c r="A49" s="34"/>
      <c r="B49" s="35" t="s">
        <v>564</v>
      </c>
      <c r="C49" s="46" t="str">
        <f>"16:45"</f>
        <v>16:45</v>
      </c>
    </row>
    <row r="50" spans="1:3" x14ac:dyDescent="0.35">
      <c r="A50" s="34"/>
      <c r="B50" s="35" t="s">
        <v>119</v>
      </c>
      <c r="C50" s="46" t="str">
        <f>"16:49"</f>
        <v>16:49</v>
      </c>
    </row>
    <row r="51" spans="1:3" x14ac:dyDescent="0.35">
      <c r="A51" s="34"/>
      <c r="B51" s="35" t="s">
        <v>113</v>
      </c>
      <c r="C51" s="46" t="str">
        <f>"16:54"</f>
        <v>16:54</v>
      </c>
    </row>
    <row r="52" spans="1:3" x14ac:dyDescent="0.35">
      <c r="A52" s="34"/>
      <c r="B52" s="35" t="s">
        <v>113</v>
      </c>
      <c r="C52" s="46" t="str">
        <f>"16:55"</f>
        <v>16:55</v>
      </c>
    </row>
    <row r="53" spans="1:3" x14ac:dyDescent="0.35">
      <c r="A53" s="34"/>
      <c r="B53" s="35" t="s">
        <v>564</v>
      </c>
      <c r="C53" s="46" t="str">
        <f>"17:00"</f>
        <v>17:00</v>
      </c>
    </row>
    <row r="54" spans="1:3" x14ac:dyDescent="0.35">
      <c r="A54" s="34"/>
      <c r="B54" s="35" t="s">
        <v>119</v>
      </c>
      <c r="C54" s="46" t="str">
        <f>"17:05"</f>
        <v>17:05</v>
      </c>
    </row>
    <row r="55" spans="1:3" x14ac:dyDescent="0.35">
      <c r="A55" s="34"/>
      <c r="B55" s="35" t="s">
        <v>42</v>
      </c>
      <c r="C55" s="46" t="str">
        <f>"17:12"</f>
        <v>17:12</v>
      </c>
    </row>
    <row r="56" spans="1:3" x14ac:dyDescent="0.35">
      <c r="A56" s="34"/>
      <c r="B56" s="35" t="s">
        <v>43</v>
      </c>
      <c r="C56" s="46" t="str">
        <f>"17:13"</f>
        <v>17:13</v>
      </c>
    </row>
    <row r="57" spans="1:3" x14ac:dyDescent="0.35">
      <c r="A57" s="34"/>
      <c r="B57" s="35" t="s">
        <v>44</v>
      </c>
      <c r="C57" s="46" t="str">
        <f>"17:14"</f>
        <v>17:14</v>
      </c>
    </row>
    <row r="58" spans="1:3" x14ac:dyDescent="0.35">
      <c r="A58" s="34"/>
      <c r="B58" s="35" t="s">
        <v>120</v>
      </c>
      <c r="C58" s="46" t="str">
        <f>"17:17"</f>
        <v>17:17</v>
      </c>
    </row>
    <row r="59" spans="1:3" x14ac:dyDescent="0.35">
      <c r="A59" s="34"/>
      <c r="B59" s="35" t="s">
        <v>45</v>
      </c>
      <c r="C59" s="46" t="str">
        <f>"17:19"</f>
        <v>17:19</v>
      </c>
    </row>
    <row r="60" spans="1:3" x14ac:dyDescent="0.35">
      <c r="A60" s="34"/>
      <c r="B60" s="35" t="s">
        <v>41</v>
      </c>
      <c r="C60" s="46" t="str">
        <f>"17:21"</f>
        <v>17:21</v>
      </c>
    </row>
    <row r="61" spans="1:3" x14ac:dyDescent="0.35">
      <c r="A61" s="62"/>
      <c r="B61" s="42" t="s">
        <v>118</v>
      </c>
      <c r="C61" s="47" t="str">
        <f>"17:25"</f>
        <v>17:25</v>
      </c>
    </row>
    <row r="62" spans="1:3" x14ac:dyDescent="0.35">
      <c r="A62" s="449" t="s">
        <v>18</v>
      </c>
      <c r="B62" s="44" t="s">
        <v>19</v>
      </c>
      <c r="C62" s="38">
        <v>4.1666666666666664E-2</v>
      </c>
    </row>
    <row r="63" spans="1:3" x14ac:dyDescent="0.35">
      <c r="A63" s="449"/>
      <c r="B63" s="36" t="s">
        <v>20</v>
      </c>
      <c r="C63" s="423">
        <v>20</v>
      </c>
    </row>
  </sheetData>
  <mergeCells count="6">
    <mergeCell ref="A62:A63"/>
    <mergeCell ref="A1:N1"/>
    <mergeCell ref="A2:N2"/>
    <mergeCell ref="A4:N4"/>
    <mergeCell ref="A5:N5"/>
    <mergeCell ref="A34:A35"/>
  </mergeCells>
  <pageMargins left="0.39370078740157483" right="0.39370078740157483" top="0.78740157480314965" bottom="0.78740157480314965" header="0.39370078740157483" footer="0.39370078740157483"/>
  <pageSetup paperSize="9" scale="52" fitToWidth="0" orientation="landscape" r:id="rId1"/>
  <headerFooter alignWithMargins="0">
    <oddFooter>&amp;R&amp;D&amp;T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5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5.08203125" style="33" customWidth="1"/>
    <col min="2" max="2" width="20.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1194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981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"LH06A1"</f>
        <v>LH06A1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11</v>
      </c>
      <c r="B14" s="41" t="s">
        <v>13</v>
      </c>
      <c r="C14" s="63" t="str">
        <f>"07:45"</f>
        <v>07:45</v>
      </c>
    </row>
    <row r="15" spans="1:14" x14ac:dyDescent="0.35">
      <c r="A15" s="34"/>
      <c r="B15" s="35" t="s">
        <v>23</v>
      </c>
      <c r="C15" s="43" t="str">
        <f>"08:00"</f>
        <v>08:00</v>
      </c>
    </row>
    <row r="16" spans="1:14" x14ac:dyDescent="0.35">
      <c r="A16" s="34"/>
      <c r="B16" s="35" t="s">
        <v>409</v>
      </c>
      <c r="C16" s="43" t="str">
        <f>"08:10"</f>
        <v>08:10</v>
      </c>
    </row>
    <row r="17" spans="1:3" x14ac:dyDescent="0.35">
      <c r="A17" s="62"/>
      <c r="B17" s="42" t="s">
        <v>118</v>
      </c>
      <c r="C17" s="128" t="str">
        <f>"08:20"</f>
        <v>08:20</v>
      </c>
    </row>
    <row r="18" spans="1:3" x14ac:dyDescent="0.35">
      <c r="A18" s="449" t="s">
        <v>18</v>
      </c>
      <c r="B18" s="44" t="s">
        <v>19</v>
      </c>
      <c r="C18" s="38">
        <v>2.4305555555555556E-2</v>
      </c>
    </row>
    <row r="19" spans="1:3" x14ac:dyDescent="0.35">
      <c r="A19" s="449"/>
      <c r="B19" s="36" t="s">
        <v>20</v>
      </c>
      <c r="C19" s="423">
        <v>13.4</v>
      </c>
    </row>
    <row r="26" spans="1:3" s="33" customFormat="1" ht="15.5" x14ac:dyDescent="0.35">
      <c r="A26" s="107" t="s">
        <v>982</v>
      </c>
    </row>
    <row r="28" spans="1:3" s="33" customFormat="1" ht="15.5" x14ac:dyDescent="0.35">
      <c r="A28" s="111"/>
      <c r="B28" s="112" t="s">
        <v>7</v>
      </c>
      <c r="C28" s="51" t="str">
        <f>"LH06R1"</f>
        <v>LH06R1</v>
      </c>
    </row>
    <row r="29" spans="1:3" s="33" customFormat="1" ht="15.5" x14ac:dyDescent="0.35">
      <c r="A29" s="113" t="s">
        <v>8</v>
      </c>
      <c r="B29" s="113" t="s">
        <v>9</v>
      </c>
      <c r="C29" s="53" t="s">
        <v>22</v>
      </c>
    </row>
    <row r="30" spans="1:3" s="33" customFormat="1" x14ac:dyDescent="0.35">
      <c r="A30" s="61" t="s">
        <v>122</v>
      </c>
      <c r="B30" s="41" t="s">
        <v>118</v>
      </c>
      <c r="C30" s="139" t="str">
        <f>"16:25"</f>
        <v>16:25</v>
      </c>
    </row>
    <row r="31" spans="1:3" s="33" customFormat="1" x14ac:dyDescent="0.35">
      <c r="A31" s="34" t="s">
        <v>125</v>
      </c>
      <c r="B31" s="35" t="s">
        <v>409</v>
      </c>
      <c r="C31" s="46" t="str">
        <f>"16:35"</f>
        <v>16:35</v>
      </c>
    </row>
    <row r="32" spans="1:3" s="33" customFormat="1" x14ac:dyDescent="0.35">
      <c r="A32" s="34" t="s">
        <v>126</v>
      </c>
      <c r="B32" s="35" t="s">
        <v>23</v>
      </c>
      <c r="C32" s="46" t="str">
        <f>"16:45"</f>
        <v>16:45</v>
      </c>
    </row>
    <row r="33" spans="1:3" s="33" customFormat="1" x14ac:dyDescent="0.35">
      <c r="A33" s="62" t="s">
        <v>127</v>
      </c>
      <c r="B33" s="42" t="s">
        <v>13</v>
      </c>
      <c r="C33" s="47" t="str">
        <f>"17:00"</f>
        <v>17:00</v>
      </c>
    </row>
    <row r="34" spans="1:3" s="33" customFormat="1" x14ac:dyDescent="0.35">
      <c r="A34" s="449" t="s">
        <v>18</v>
      </c>
      <c r="B34" s="44" t="s">
        <v>19</v>
      </c>
      <c r="C34" s="38">
        <v>2.4305555555555556E-2</v>
      </c>
    </row>
    <row r="35" spans="1:3" s="33" customFormat="1" x14ac:dyDescent="0.35">
      <c r="A35" s="449"/>
      <c r="B35" s="36" t="s">
        <v>20</v>
      </c>
      <c r="C35" s="423">
        <v>13.4</v>
      </c>
    </row>
  </sheetData>
  <mergeCells count="6">
    <mergeCell ref="A34:A35"/>
    <mergeCell ref="A1:N1"/>
    <mergeCell ref="A2:N2"/>
    <mergeCell ref="A4:N4"/>
    <mergeCell ref="A5:N5"/>
    <mergeCell ref="A18:A19"/>
  </mergeCells>
  <pageMargins left="0.39370078740157483" right="0.39370078740157483" top="0.78740157480314965" bottom="0.78740157480314965" header="0.39370078740157483" footer="0.39370078740157483"/>
  <pageSetup paperSize="9" scale="86" fitToWidth="0" orientation="landscape" r:id="rId1"/>
  <headerFooter alignWithMargins="0">
    <oddFooter>&amp;R&amp;D&amp;T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23"/>
  <sheetViews>
    <sheetView workbookViewId="0">
      <selection activeCell="C30" sqref="C30"/>
    </sheetView>
  </sheetViews>
  <sheetFormatPr baseColWidth="10" defaultColWidth="10.58203125" defaultRowHeight="14.5" x14ac:dyDescent="0.35"/>
  <cols>
    <col min="1" max="1" width="13.5" style="33" customWidth="1"/>
    <col min="2" max="2" width="27.75" style="33" customWidth="1"/>
    <col min="3" max="3" width="8.08203125" style="33" customWidth="1"/>
    <col min="4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175"/>
    </row>
    <row r="2" spans="1:14" ht="20" x14ac:dyDescent="0.4">
      <c r="A2" s="451" t="s">
        <v>1195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133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134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983</v>
      </c>
    </row>
    <row r="11" spans="1:14" x14ac:dyDescent="0.35">
      <c r="B11" s="116"/>
      <c r="C11" s="116"/>
    </row>
    <row r="12" spans="1:14" ht="15.5" x14ac:dyDescent="0.35">
      <c r="A12" s="111"/>
      <c r="B12" s="112" t="s">
        <v>7</v>
      </c>
      <c r="C12" s="136" t="str">
        <f>"LH07A1"</f>
        <v>LH07A1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11</v>
      </c>
      <c r="B14" s="41" t="s">
        <v>112</v>
      </c>
      <c r="C14" s="63" t="str">
        <f>"08:08"</f>
        <v>08:08</v>
      </c>
    </row>
    <row r="15" spans="1:14" x14ac:dyDescent="0.35">
      <c r="A15" s="34"/>
      <c r="B15" s="35" t="s">
        <v>82</v>
      </c>
      <c r="C15" s="43" t="str">
        <f>"08:20"</f>
        <v>08:20</v>
      </c>
    </row>
    <row r="16" spans="1:14" x14ac:dyDescent="0.35">
      <c r="A16" s="34"/>
      <c r="B16" s="35" t="s">
        <v>82</v>
      </c>
      <c r="C16" s="43" t="str">
        <f>"08:25"</f>
        <v>08:25</v>
      </c>
    </row>
    <row r="17" spans="1:3" x14ac:dyDescent="0.35">
      <c r="A17" s="62"/>
      <c r="B17" s="42" t="s">
        <v>112</v>
      </c>
      <c r="C17" s="128" t="str">
        <f>"08:35"</f>
        <v>08:35</v>
      </c>
    </row>
    <row r="18" spans="1:3" x14ac:dyDescent="0.35">
      <c r="A18" s="449" t="s">
        <v>18</v>
      </c>
      <c r="B18" s="44" t="s">
        <v>19</v>
      </c>
      <c r="C18" s="38">
        <v>1.8749999999999999E-2</v>
      </c>
    </row>
    <row r="19" spans="1:3" x14ac:dyDescent="0.35">
      <c r="A19" s="449"/>
      <c r="B19" s="36" t="s">
        <v>20</v>
      </c>
      <c r="C19" s="423">
        <v>20</v>
      </c>
    </row>
    <row r="23" spans="1:3" x14ac:dyDescent="0.35">
      <c r="A23" s="33" t="s">
        <v>1196</v>
      </c>
    </row>
  </sheetData>
  <mergeCells count="5">
    <mergeCell ref="A1:M1"/>
    <mergeCell ref="A2:M2"/>
    <mergeCell ref="A4:M4"/>
    <mergeCell ref="A5:N5"/>
    <mergeCell ref="A18:A19"/>
  </mergeCells>
  <pageMargins left="0.39370078740157483" right="0.39370078740157483" top="0.78740157480314965" bottom="0.78740157480314965" header="0.39370078740157483" footer="0.39370078740157483"/>
  <pageSetup paperSize="9" fitToWidth="0" orientation="landscape" r:id="rId1"/>
  <headerFooter alignWithMargins="0">
    <oddFooter>&amp;R&amp;D&amp;T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3.58203125" style="33" customWidth="1"/>
    <col min="2" max="2" width="27.3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1197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1039</v>
      </c>
    </row>
    <row r="12" spans="1:14" ht="15.5" x14ac:dyDescent="0.35">
      <c r="A12" s="111"/>
      <c r="B12" s="112" t="s">
        <v>7</v>
      </c>
      <c r="C12" s="51" t="str">
        <f>"LH08A1"</f>
        <v>LH08A1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11</v>
      </c>
      <c r="B14" s="41" t="s">
        <v>23</v>
      </c>
      <c r="C14" s="63" t="str">
        <f>"08:40"</f>
        <v>08:40</v>
      </c>
    </row>
    <row r="15" spans="1:14" x14ac:dyDescent="0.35">
      <c r="A15" s="34"/>
      <c r="B15" s="35" t="s">
        <v>113</v>
      </c>
      <c r="C15" s="43" t="str">
        <f>"08:50"</f>
        <v>08:50</v>
      </c>
    </row>
    <row r="16" spans="1:14" x14ac:dyDescent="0.35">
      <c r="A16" s="62"/>
      <c r="B16" s="42" t="s">
        <v>312</v>
      </c>
      <c r="C16" s="128" t="str">
        <f>"09:00"</f>
        <v>09:00</v>
      </c>
    </row>
    <row r="17" spans="1:3" x14ac:dyDescent="0.35">
      <c r="A17" s="449" t="s">
        <v>18</v>
      </c>
      <c r="B17" s="36" t="s">
        <v>19</v>
      </c>
      <c r="C17" s="37">
        <v>1.388888888888889E-2</v>
      </c>
    </row>
    <row r="18" spans="1:3" x14ac:dyDescent="0.35">
      <c r="A18" s="449"/>
      <c r="B18" s="36" t="s">
        <v>20</v>
      </c>
      <c r="C18" s="423">
        <v>14.3</v>
      </c>
    </row>
    <row r="19" spans="1:3" x14ac:dyDescent="0.35">
      <c r="C19" s="428"/>
    </row>
    <row r="20" spans="1:3" x14ac:dyDescent="0.35">
      <c r="C20" s="428"/>
    </row>
    <row r="25" spans="1:3" s="33" customFormat="1" ht="15.5" x14ac:dyDescent="0.35">
      <c r="A25" s="107" t="s">
        <v>1040</v>
      </c>
    </row>
    <row r="27" spans="1:3" s="33" customFormat="1" ht="15.5" x14ac:dyDescent="0.35">
      <c r="A27" s="111"/>
      <c r="B27" s="112" t="s">
        <v>7</v>
      </c>
      <c r="C27" s="51" t="str">
        <f>"LH08R1"</f>
        <v>LH08R1</v>
      </c>
    </row>
    <row r="28" spans="1:3" s="33" customFormat="1" ht="15.5" x14ac:dyDescent="0.35">
      <c r="A28" s="113" t="s">
        <v>8</v>
      </c>
      <c r="B28" s="113" t="s">
        <v>9</v>
      </c>
      <c r="C28" s="53" t="s">
        <v>22</v>
      </c>
    </row>
    <row r="29" spans="1:3" s="33" customFormat="1" x14ac:dyDescent="0.35">
      <c r="A29" s="61" t="s">
        <v>11</v>
      </c>
      <c r="B29" s="41" t="s">
        <v>23</v>
      </c>
      <c r="C29" s="129">
        <v>0.69791666666666663</v>
      </c>
    </row>
    <row r="30" spans="1:3" s="33" customFormat="1" x14ac:dyDescent="0.35">
      <c r="A30" s="34"/>
      <c r="B30" s="35" t="s">
        <v>113</v>
      </c>
      <c r="C30" s="130">
        <v>0.70486111111111116</v>
      </c>
    </row>
    <row r="31" spans="1:3" s="33" customFormat="1" x14ac:dyDescent="0.35">
      <c r="A31" s="62"/>
      <c r="B31" s="42" t="s">
        <v>312</v>
      </c>
      <c r="C31" s="132">
        <v>0.71180555555555547</v>
      </c>
    </row>
    <row r="32" spans="1:3" s="33" customFormat="1" x14ac:dyDescent="0.35">
      <c r="A32" s="449" t="s">
        <v>18</v>
      </c>
      <c r="B32" s="36" t="s">
        <v>19</v>
      </c>
      <c r="C32" s="37">
        <v>1.388888888888889E-2</v>
      </c>
    </row>
    <row r="33" spans="1:3" s="33" customFormat="1" x14ac:dyDescent="0.35">
      <c r="A33" s="449"/>
      <c r="B33" s="36" t="s">
        <v>20</v>
      </c>
      <c r="C33" s="423">
        <v>14.3</v>
      </c>
    </row>
  </sheetData>
  <mergeCells count="6">
    <mergeCell ref="A32:A33"/>
    <mergeCell ref="A1:N1"/>
    <mergeCell ref="A2:N2"/>
    <mergeCell ref="A4:M4"/>
    <mergeCell ref="A5:M5"/>
    <mergeCell ref="A17:A18"/>
  </mergeCells>
  <pageMargins left="0.39370078740157483" right="0.39370078740157483" top="0.78740157480314965" bottom="0.78740157480314965" header="0.39370078740157483" footer="0.39370078740157483"/>
  <pageSetup paperSize="9" scale="91" fitToWidth="0" orientation="landscape" r:id="rId1"/>
  <headerFooter alignWithMargins="0">
    <oddFooter>&amp;R&amp;D&amp;T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45"/>
  <sheetViews>
    <sheetView workbookViewId="0">
      <selection sqref="A1:XFD1048576"/>
    </sheetView>
  </sheetViews>
  <sheetFormatPr baseColWidth="10" defaultRowHeight="14" x14ac:dyDescent="0.3"/>
  <cols>
    <col min="1" max="1" width="12.4140625" style="103" customWidth="1"/>
    <col min="2" max="2" width="33.5" style="103" customWidth="1"/>
    <col min="3" max="3" width="12.6640625" style="103" customWidth="1"/>
    <col min="4" max="4" width="12.75" style="103" customWidth="1"/>
    <col min="5" max="5" width="13.83203125" style="103" customWidth="1"/>
    <col min="6" max="6" width="11.4140625" style="103" customWidth="1"/>
    <col min="7" max="7" width="10.6640625" style="103"/>
    <col min="8" max="8" width="11.75" style="103" customWidth="1"/>
    <col min="9" max="9" width="12.08203125" style="103" customWidth="1"/>
    <col min="10" max="16384" width="10.6640625" style="103"/>
  </cols>
  <sheetData>
    <row r="1" spans="1:1023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 s="33"/>
      <c r="II1" s="33"/>
      <c r="IJ1" s="33"/>
      <c r="IK1" s="33"/>
      <c r="IL1" s="33"/>
      <c r="IM1" s="33"/>
      <c r="IN1" s="33"/>
      <c r="IO1" s="33"/>
      <c r="IP1" s="33"/>
      <c r="IQ1" s="33"/>
      <c r="IR1" s="33"/>
      <c r="IS1" s="33"/>
      <c r="IT1" s="33"/>
      <c r="IU1" s="33"/>
      <c r="IV1" s="33"/>
      <c r="IW1" s="33"/>
      <c r="IX1" s="33"/>
      <c r="IY1" s="33"/>
      <c r="IZ1" s="33"/>
      <c r="JA1" s="33"/>
      <c r="JB1" s="33"/>
      <c r="JC1" s="33"/>
      <c r="JD1" s="33"/>
      <c r="JE1" s="33"/>
      <c r="JF1" s="33"/>
      <c r="JG1" s="33"/>
      <c r="JH1" s="33"/>
      <c r="JI1" s="33"/>
      <c r="JJ1" s="33"/>
      <c r="JK1" s="33"/>
      <c r="JL1" s="33"/>
      <c r="JM1" s="33"/>
      <c r="JN1" s="33"/>
      <c r="JO1" s="33"/>
      <c r="JP1" s="33"/>
      <c r="JQ1" s="33"/>
      <c r="JR1" s="33"/>
      <c r="JS1" s="33"/>
      <c r="JT1" s="33"/>
      <c r="JU1" s="33"/>
      <c r="JV1" s="33"/>
      <c r="JW1" s="33"/>
      <c r="JX1" s="33"/>
      <c r="JY1" s="33"/>
      <c r="JZ1" s="33"/>
      <c r="KA1" s="33"/>
      <c r="KB1" s="33"/>
      <c r="KC1" s="33"/>
      <c r="KD1" s="33"/>
      <c r="KE1" s="33"/>
      <c r="KF1" s="33"/>
      <c r="KG1" s="33"/>
      <c r="KH1" s="33"/>
      <c r="KI1" s="33"/>
      <c r="KJ1" s="33"/>
      <c r="KK1" s="33"/>
      <c r="KL1" s="33"/>
      <c r="KM1" s="33"/>
      <c r="KN1" s="33"/>
      <c r="KO1" s="33"/>
      <c r="KP1" s="33"/>
      <c r="KQ1" s="33"/>
      <c r="KR1" s="33"/>
      <c r="KS1" s="33"/>
      <c r="KT1" s="33"/>
      <c r="KU1" s="33"/>
      <c r="KV1" s="33"/>
      <c r="KW1" s="33"/>
      <c r="KX1" s="33"/>
      <c r="KY1" s="33"/>
      <c r="KZ1" s="33"/>
      <c r="LA1" s="33"/>
      <c r="LB1" s="33"/>
      <c r="LC1" s="33"/>
      <c r="LD1" s="33"/>
      <c r="LE1" s="33"/>
      <c r="LF1" s="33"/>
      <c r="LG1" s="33"/>
      <c r="LH1" s="33"/>
      <c r="LI1" s="33"/>
      <c r="LJ1" s="33"/>
      <c r="LK1" s="33"/>
      <c r="LL1" s="33"/>
      <c r="LM1" s="33"/>
      <c r="LN1" s="33"/>
      <c r="LO1" s="33"/>
      <c r="LP1" s="33"/>
      <c r="LQ1" s="33"/>
      <c r="LR1" s="33"/>
      <c r="LS1" s="33"/>
      <c r="LT1" s="33"/>
      <c r="LU1" s="33"/>
      <c r="LV1" s="33"/>
      <c r="LW1" s="33"/>
      <c r="LX1" s="33"/>
      <c r="LY1" s="33"/>
      <c r="LZ1" s="33"/>
      <c r="MA1" s="33"/>
      <c r="MB1" s="33"/>
      <c r="MC1" s="33"/>
      <c r="MD1" s="33"/>
      <c r="ME1" s="33"/>
      <c r="MF1" s="33"/>
      <c r="MG1" s="33"/>
      <c r="MH1" s="33"/>
      <c r="MI1" s="33"/>
      <c r="MJ1" s="33"/>
      <c r="MK1" s="33"/>
      <c r="ML1" s="33"/>
      <c r="MM1" s="33"/>
      <c r="MN1" s="33"/>
      <c r="MO1" s="33"/>
      <c r="MP1" s="33"/>
      <c r="MQ1" s="33"/>
      <c r="MR1" s="33"/>
      <c r="MS1" s="33"/>
      <c r="MT1" s="33"/>
      <c r="MU1" s="33"/>
      <c r="MV1" s="33"/>
      <c r="MW1" s="33"/>
      <c r="MX1" s="33"/>
      <c r="MY1" s="33"/>
      <c r="MZ1" s="33"/>
      <c r="NA1" s="33"/>
      <c r="NB1" s="33"/>
      <c r="NC1" s="33"/>
      <c r="ND1" s="33"/>
      <c r="NE1" s="33"/>
      <c r="NF1" s="33"/>
      <c r="NG1" s="33"/>
      <c r="NH1" s="33"/>
      <c r="NI1" s="33"/>
      <c r="NJ1" s="33"/>
      <c r="NK1" s="33"/>
      <c r="NL1" s="33"/>
      <c r="NM1" s="33"/>
      <c r="NN1" s="33"/>
      <c r="NO1" s="33"/>
      <c r="NP1" s="33"/>
      <c r="NQ1" s="33"/>
      <c r="NR1" s="33"/>
      <c r="NS1" s="33"/>
      <c r="NT1" s="33"/>
      <c r="NU1" s="33"/>
      <c r="NV1" s="33"/>
      <c r="NW1" s="33"/>
      <c r="NX1" s="33"/>
      <c r="NY1" s="33"/>
      <c r="NZ1" s="33"/>
      <c r="OA1" s="33"/>
      <c r="OB1" s="33"/>
      <c r="OC1" s="33"/>
      <c r="OD1" s="33"/>
      <c r="OE1" s="33"/>
      <c r="OF1" s="33"/>
      <c r="OG1" s="33"/>
      <c r="OH1" s="33"/>
      <c r="OI1" s="33"/>
      <c r="OJ1" s="33"/>
      <c r="OK1" s="33"/>
      <c r="OL1" s="33"/>
      <c r="OM1" s="33"/>
      <c r="ON1" s="33"/>
      <c r="OO1" s="33"/>
      <c r="OP1" s="33"/>
      <c r="OQ1" s="33"/>
      <c r="OR1" s="33"/>
      <c r="OS1" s="33"/>
      <c r="OT1" s="33"/>
      <c r="OU1" s="33"/>
      <c r="OV1" s="33"/>
      <c r="OW1" s="33"/>
      <c r="OX1" s="33"/>
      <c r="OY1" s="33"/>
      <c r="OZ1" s="33"/>
      <c r="PA1" s="33"/>
      <c r="PB1" s="33"/>
      <c r="PC1" s="33"/>
      <c r="PD1" s="33"/>
      <c r="PE1" s="33"/>
      <c r="PF1" s="33"/>
      <c r="PG1" s="33"/>
      <c r="PH1" s="33"/>
      <c r="PI1" s="33"/>
      <c r="PJ1" s="33"/>
      <c r="PK1" s="33"/>
      <c r="PL1" s="33"/>
      <c r="PM1" s="33"/>
      <c r="PN1" s="33"/>
      <c r="PO1" s="33"/>
      <c r="PP1" s="33"/>
      <c r="PQ1" s="33"/>
      <c r="PR1" s="33"/>
      <c r="PS1" s="33"/>
      <c r="PT1" s="33"/>
      <c r="PU1" s="33"/>
      <c r="PV1" s="33"/>
      <c r="PW1" s="33"/>
      <c r="PX1" s="33"/>
      <c r="PY1" s="33"/>
      <c r="PZ1" s="33"/>
      <c r="QA1" s="33"/>
      <c r="QB1" s="33"/>
      <c r="QC1" s="33"/>
      <c r="QD1" s="33"/>
      <c r="QE1" s="33"/>
      <c r="QF1" s="33"/>
      <c r="QG1" s="33"/>
      <c r="QH1" s="33"/>
      <c r="QI1" s="33"/>
      <c r="QJ1" s="33"/>
      <c r="QK1" s="33"/>
      <c r="QL1" s="33"/>
      <c r="QM1" s="33"/>
      <c r="QN1" s="33"/>
      <c r="QO1" s="33"/>
      <c r="QP1" s="33"/>
      <c r="QQ1" s="33"/>
      <c r="QR1" s="33"/>
      <c r="QS1" s="33"/>
      <c r="QT1" s="33"/>
      <c r="QU1" s="33"/>
      <c r="QV1" s="33"/>
      <c r="QW1" s="33"/>
      <c r="QX1" s="33"/>
      <c r="QY1" s="33"/>
      <c r="QZ1" s="33"/>
      <c r="RA1" s="33"/>
      <c r="RB1" s="33"/>
      <c r="RC1" s="33"/>
      <c r="RD1" s="33"/>
      <c r="RE1" s="33"/>
      <c r="RF1" s="33"/>
      <c r="RG1" s="33"/>
      <c r="RH1" s="33"/>
      <c r="RI1" s="33"/>
      <c r="RJ1" s="33"/>
      <c r="RK1" s="33"/>
      <c r="RL1" s="33"/>
      <c r="RM1" s="33"/>
      <c r="RN1" s="33"/>
      <c r="RO1" s="33"/>
      <c r="RP1" s="33"/>
      <c r="RQ1" s="33"/>
      <c r="RR1" s="33"/>
      <c r="RS1" s="33"/>
      <c r="RT1" s="33"/>
      <c r="RU1" s="33"/>
      <c r="RV1" s="33"/>
      <c r="RW1" s="33"/>
      <c r="RX1" s="33"/>
      <c r="RY1" s="33"/>
      <c r="RZ1" s="33"/>
      <c r="SA1" s="33"/>
      <c r="SB1" s="33"/>
      <c r="SC1" s="33"/>
      <c r="SD1" s="33"/>
      <c r="SE1" s="33"/>
      <c r="SF1" s="33"/>
      <c r="SG1" s="33"/>
      <c r="SH1" s="33"/>
      <c r="SI1" s="33"/>
      <c r="SJ1" s="33"/>
      <c r="SK1" s="33"/>
      <c r="SL1" s="33"/>
      <c r="SM1" s="33"/>
      <c r="SN1" s="33"/>
      <c r="SO1" s="33"/>
      <c r="SP1" s="33"/>
      <c r="SQ1" s="33"/>
      <c r="SR1" s="33"/>
      <c r="SS1" s="33"/>
      <c r="ST1" s="33"/>
      <c r="SU1" s="33"/>
      <c r="SV1" s="33"/>
      <c r="SW1" s="33"/>
      <c r="SX1" s="33"/>
      <c r="SY1" s="33"/>
      <c r="SZ1" s="33"/>
      <c r="TA1" s="33"/>
      <c r="TB1" s="33"/>
      <c r="TC1" s="33"/>
      <c r="TD1" s="33"/>
      <c r="TE1" s="33"/>
      <c r="TF1" s="33"/>
      <c r="TG1" s="33"/>
      <c r="TH1" s="33"/>
      <c r="TI1" s="33"/>
      <c r="TJ1" s="33"/>
      <c r="TK1" s="33"/>
      <c r="TL1" s="33"/>
      <c r="TM1" s="33"/>
      <c r="TN1" s="33"/>
      <c r="TO1" s="33"/>
      <c r="TP1" s="33"/>
      <c r="TQ1" s="33"/>
      <c r="TR1" s="33"/>
      <c r="TS1" s="33"/>
      <c r="TT1" s="33"/>
      <c r="TU1" s="33"/>
      <c r="TV1" s="33"/>
      <c r="TW1" s="33"/>
      <c r="TX1" s="33"/>
      <c r="TY1" s="33"/>
      <c r="TZ1" s="33"/>
      <c r="UA1" s="33"/>
      <c r="UB1" s="33"/>
      <c r="UC1" s="33"/>
      <c r="UD1" s="33"/>
      <c r="UE1" s="33"/>
      <c r="UF1" s="33"/>
      <c r="UG1" s="33"/>
      <c r="UH1" s="33"/>
      <c r="UI1" s="33"/>
      <c r="UJ1" s="33"/>
      <c r="UK1" s="33"/>
      <c r="UL1" s="33"/>
      <c r="UM1" s="33"/>
      <c r="UN1" s="33"/>
      <c r="UO1" s="33"/>
      <c r="UP1" s="33"/>
      <c r="UQ1" s="33"/>
      <c r="UR1" s="33"/>
      <c r="US1" s="33"/>
      <c r="UT1" s="33"/>
      <c r="UU1" s="33"/>
      <c r="UV1" s="33"/>
      <c r="UW1" s="33"/>
      <c r="UX1" s="33"/>
      <c r="UY1" s="33"/>
      <c r="UZ1" s="33"/>
      <c r="VA1" s="33"/>
      <c r="VB1" s="33"/>
      <c r="VC1" s="33"/>
      <c r="VD1" s="33"/>
      <c r="VE1" s="33"/>
      <c r="VF1" s="33"/>
      <c r="VG1" s="33"/>
      <c r="VH1" s="33"/>
      <c r="VI1" s="33"/>
      <c r="VJ1" s="33"/>
      <c r="VK1" s="33"/>
      <c r="VL1" s="33"/>
      <c r="VM1" s="33"/>
      <c r="VN1" s="33"/>
      <c r="VO1" s="33"/>
      <c r="VP1" s="33"/>
      <c r="VQ1" s="33"/>
      <c r="VR1" s="33"/>
      <c r="VS1" s="33"/>
      <c r="VT1" s="33"/>
      <c r="VU1" s="33"/>
      <c r="VV1" s="33"/>
      <c r="VW1" s="33"/>
      <c r="VX1" s="33"/>
      <c r="VY1" s="33"/>
      <c r="VZ1" s="33"/>
      <c r="WA1" s="33"/>
      <c r="WB1" s="33"/>
      <c r="WC1" s="33"/>
      <c r="WD1" s="33"/>
      <c r="WE1" s="33"/>
      <c r="WF1" s="33"/>
      <c r="WG1" s="33"/>
      <c r="WH1" s="33"/>
      <c r="WI1" s="33"/>
      <c r="WJ1" s="33"/>
      <c r="WK1" s="33"/>
      <c r="WL1" s="33"/>
      <c r="WM1" s="33"/>
      <c r="WN1" s="33"/>
      <c r="WO1" s="33"/>
      <c r="WP1" s="33"/>
      <c r="WQ1" s="33"/>
      <c r="WR1" s="33"/>
      <c r="WS1" s="33"/>
      <c r="WT1" s="33"/>
      <c r="WU1" s="33"/>
      <c r="WV1" s="33"/>
      <c r="WW1" s="33"/>
      <c r="WX1" s="33"/>
      <c r="WY1" s="33"/>
      <c r="WZ1" s="33"/>
      <c r="XA1" s="33"/>
      <c r="XB1" s="33"/>
      <c r="XC1" s="33"/>
      <c r="XD1" s="33"/>
      <c r="XE1" s="33"/>
      <c r="XF1" s="33"/>
      <c r="XG1" s="33"/>
      <c r="XH1" s="33"/>
      <c r="XI1" s="33"/>
      <c r="XJ1" s="33"/>
      <c r="XK1" s="33"/>
      <c r="XL1" s="33"/>
      <c r="XM1" s="33"/>
      <c r="XN1" s="33"/>
      <c r="XO1" s="33"/>
      <c r="XP1" s="33"/>
      <c r="XQ1" s="33"/>
      <c r="XR1" s="33"/>
      <c r="XS1" s="33"/>
      <c r="XT1" s="33"/>
      <c r="XU1" s="33"/>
      <c r="XV1" s="33"/>
      <c r="XW1" s="33"/>
      <c r="XX1" s="33"/>
      <c r="XY1" s="33"/>
      <c r="XZ1" s="33"/>
      <c r="YA1" s="33"/>
      <c r="YB1" s="33"/>
      <c r="YC1" s="33"/>
      <c r="YD1" s="33"/>
      <c r="YE1" s="33"/>
      <c r="YF1" s="33"/>
      <c r="YG1" s="33"/>
      <c r="YH1" s="33"/>
      <c r="YI1" s="33"/>
      <c r="YJ1" s="33"/>
      <c r="YK1" s="33"/>
      <c r="YL1" s="33"/>
      <c r="YM1" s="33"/>
      <c r="YN1" s="33"/>
      <c r="YO1" s="33"/>
      <c r="YP1" s="33"/>
      <c r="YQ1" s="33"/>
      <c r="YR1" s="33"/>
      <c r="YS1" s="33"/>
      <c r="YT1" s="33"/>
      <c r="YU1" s="33"/>
      <c r="YV1" s="33"/>
      <c r="YW1" s="33"/>
      <c r="YX1" s="33"/>
      <c r="YY1" s="33"/>
      <c r="YZ1" s="33"/>
      <c r="ZA1" s="33"/>
      <c r="ZB1" s="33"/>
      <c r="ZC1" s="33"/>
      <c r="ZD1" s="33"/>
      <c r="ZE1" s="33"/>
      <c r="ZF1" s="33"/>
      <c r="ZG1" s="33"/>
      <c r="ZH1" s="33"/>
      <c r="ZI1" s="33"/>
      <c r="ZJ1" s="33"/>
      <c r="ZK1" s="33"/>
      <c r="ZL1" s="33"/>
      <c r="ZM1" s="33"/>
      <c r="ZN1" s="33"/>
      <c r="ZO1" s="33"/>
      <c r="ZP1" s="33"/>
      <c r="ZQ1" s="33"/>
      <c r="ZR1" s="33"/>
      <c r="ZS1" s="33"/>
      <c r="ZT1" s="33"/>
      <c r="ZU1" s="33"/>
      <c r="ZV1" s="33"/>
      <c r="ZW1" s="33"/>
      <c r="ZX1" s="33"/>
      <c r="ZY1" s="33"/>
      <c r="ZZ1" s="33"/>
      <c r="AAA1" s="33"/>
      <c r="AAB1" s="33"/>
      <c r="AAC1" s="33"/>
      <c r="AAD1" s="33"/>
      <c r="AAE1" s="33"/>
      <c r="AAF1" s="33"/>
      <c r="AAG1" s="33"/>
      <c r="AAH1" s="33"/>
      <c r="AAI1" s="33"/>
      <c r="AAJ1" s="33"/>
      <c r="AAK1" s="33"/>
      <c r="AAL1" s="33"/>
      <c r="AAM1" s="33"/>
      <c r="AAN1" s="33"/>
      <c r="AAO1" s="33"/>
      <c r="AAP1" s="33"/>
      <c r="AAQ1" s="33"/>
      <c r="AAR1" s="33"/>
      <c r="AAS1" s="33"/>
      <c r="AAT1" s="33"/>
      <c r="AAU1" s="33"/>
      <c r="AAV1" s="33"/>
      <c r="AAW1" s="33"/>
      <c r="AAX1" s="33"/>
      <c r="AAY1" s="33"/>
      <c r="AAZ1" s="33"/>
      <c r="ABA1" s="33"/>
      <c r="ABB1" s="33"/>
      <c r="ABC1" s="33"/>
      <c r="ABD1" s="33"/>
      <c r="ABE1" s="33"/>
      <c r="ABF1" s="33"/>
      <c r="ABG1" s="33"/>
      <c r="ABH1" s="33"/>
      <c r="ABI1" s="33"/>
      <c r="ABJ1" s="33"/>
      <c r="ABK1" s="33"/>
      <c r="ABL1" s="33"/>
      <c r="ABM1" s="33"/>
      <c r="ABN1" s="33"/>
      <c r="ABO1" s="33"/>
      <c r="ABP1" s="33"/>
      <c r="ABQ1" s="33"/>
      <c r="ABR1" s="33"/>
      <c r="ABS1" s="33"/>
      <c r="ABT1" s="33"/>
      <c r="ABU1" s="33"/>
      <c r="ABV1" s="33"/>
      <c r="ABW1" s="33"/>
      <c r="ABX1" s="33"/>
      <c r="ABY1" s="33"/>
      <c r="ABZ1" s="33"/>
      <c r="ACA1" s="33"/>
      <c r="ACB1" s="33"/>
      <c r="ACC1" s="33"/>
      <c r="ACD1" s="33"/>
      <c r="ACE1" s="33"/>
      <c r="ACF1" s="33"/>
      <c r="ACG1" s="33"/>
      <c r="ACH1" s="33"/>
      <c r="ACI1" s="33"/>
      <c r="ACJ1" s="33"/>
      <c r="ACK1" s="33"/>
      <c r="ACL1" s="33"/>
      <c r="ACM1" s="33"/>
      <c r="ACN1" s="33"/>
      <c r="ACO1" s="33"/>
      <c r="ACP1" s="33"/>
      <c r="ACQ1" s="33"/>
      <c r="ACR1" s="33"/>
      <c r="ACS1" s="33"/>
      <c r="ACT1" s="33"/>
      <c r="ACU1" s="33"/>
      <c r="ACV1" s="33"/>
      <c r="ACW1" s="33"/>
      <c r="ACX1" s="33"/>
      <c r="ACY1" s="33"/>
      <c r="ACZ1" s="33"/>
      <c r="ADA1" s="33"/>
      <c r="ADB1" s="33"/>
      <c r="ADC1" s="33"/>
      <c r="ADD1" s="33"/>
      <c r="ADE1" s="33"/>
      <c r="ADF1" s="33"/>
      <c r="ADG1" s="33"/>
      <c r="ADH1" s="33"/>
      <c r="ADI1" s="33"/>
      <c r="ADJ1" s="33"/>
      <c r="ADK1" s="33"/>
      <c r="ADL1" s="33"/>
      <c r="ADM1" s="33"/>
      <c r="ADN1" s="33"/>
      <c r="ADO1" s="33"/>
      <c r="ADP1" s="33"/>
      <c r="ADQ1" s="33"/>
      <c r="ADR1" s="33"/>
      <c r="ADS1" s="33"/>
      <c r="ADT1" s="33"/>
      <c r="ADU1" s="33"/>
      <c r="ADV1" s="33"/>
      <c r="ADW1" s="33"/>
      <c r="ADX1" s="33"/>
      <c r="ADY1" s="33"/>
      <c r="ADZ1" s="33"/>
      <c r="AEA1" s="33"/>
      <c r="AEB1" s="33"/>
      <c r="AEC1" s="33"/>
      <c r="AED1" s="33"/>
      <c r="AEE1" s="33"/>
      <c r="AEF1" s="33"/>
      <c r="AEG1" s="33"/>
      <c r="AEH1" s="33"/>
      <c r="AEI1" s="33"/>
      <c r="AEJ1" s="33"/>
      <c r="AEK1" s="33"/>
      <c r="AEL1" s="33"/>
      <c r="AEM1" s="33"/>
      <c r="AEN1" s="33"/>
      <c r="AEO1" s="33"/>
      <c r="AEP1" s="33"/>
      <c r="AEQ1" s="33"/>
      <c r="AER1" s="33"/>
      <c r="AES1" s="33"/>
      <c r="AET1" s="33"/>
      <c r="AEU1" s="33"/>
      <c r="AEV1" s="33"/>
      <c r="AEW1" s="33"/>
      <c r="AEX1" s="33"/>
      <c r="AEY1" s="33"/>
      <c r="AEZ1" s="33"/>
      <c r="AFA1" s="33"/>
      <c r="AFB1" s="33"/>
      <c r="AFC1" s="33"/>
      <c r="AFD1" s="33"/>
      <c r="AFE1" s="33"/>
      <c r="AFF1" s="33"/>
      <c r="AFG1" s="33"/>
      <c r="AFH1" s="33"/>
      <c r="AFI1" s="33"/>
      <c r="AFJ1" s="33"/>
      <c r="AFK1" s="33"/>
      <c r="AFL1" s="33"/>
      <c r="AFM1" s="33"/>
      <c r="AFN1" s="33"/>
      <c r="AFO1" s="33"/>
      <c r="AFP1" s="33"/>
      <c r="AFQ1" s="33"/>
      <c r="AFR1" s="33"/>
      <c r="AFS1" s="33"/>
      <c r="AFT1" s="33"/>
      <c r="AFU1" s="33"/>
      <c r="AFV1" s="33"/>
      <c r="AFW1" s="33"/>
      <c r="AFX1" s="33"/>
      <c r="AFY1" s="33"/>
      <c r="AFZ1" s="33"/>
      <c r="AGA1" s="33"/>
      <c r="AGB1" s="33"/>
      <c r="AGC1" s="33"/>
      <c r="AGD1" s="33"/>
      <c r="AGE1" s="33"/>
      <c r="AGF1" s="33"/>
      <c r="AGG1" s="33"/>
      <c r="AGH1" s="33"/>
      <c r="AGI1" s="33"/>
      <c r="AGJ1" s="33"/>
      <c r="AGK1" s="33"/>
      <c r="AGL1" s="33"/>
      <c r="AGM1" s="33"/>
      <c r="AGN1" s="33"/>
      <c r="AGO1" s="33"/>
      <c r="AGP1" s="33"/>
      <c r="AGQ1" s="33"/>
      <c r="AGR1" s="33"/>
      <c r="AGS1" s="33"/>
      <c r="AGT1" s="33"/>
      <c r="AGU1" s="33"/>
      <c r="AGV1" s="33"/>
      <c r="AGW1" s="33"/>
      <c r="AGX1" s="33"/>
      <c r="AGY1" s="33"/>
      <c r="AGZ1" s="33"/>
      <c r="AHA1" s="33"/>
      <c r="AHB1" s="33"/>
      <c r="AHC1" s="33"/>
      <c r="AHD1" s="33"/>
      <c r="AHE1" s="33"/>
      <c r="AHF1" s="33"/>
      <c r="AHG1" s="33"/>
      <c r="AHH1" s="33"/>
      <c r="AHI1" s="33"/>
      <c r="AHJ1" s="33"/>
      <c r="AHK1" s="33"/>
      <c r="AHL1" s="33"/>
      <c r="AHM1" s="33"/>
      <c r="AHN1" s="33"/>
      <c r="AHO1" s="33"/>
      <c r="AHP1" s="33"/>
      <c r="AHQ1" s="33"/>
      <c r="AHR1" s="33"/>
      <c r="AHS1" s="33"/>
      <c r="AHT1" s="33"/>
      <c r="AHU1" s="33"/>
      <c r="AHV1" s="33"/>
      <c r="AHW1" s="33"/>
      <c r="AHX1" s="33"/>
      <c r="AHY1" s="33"/>
      <c r="AHZ1" s="33"/>
      <c r="AIA1" s="33"/>
      <c r="AIB1" s="33"/>
      <c r="AIC1" s="33"/>
      <c r="AID1" s="33"/>
      <c r="AIE1" s="33"/>
      <c r="AIF1" s="33"/>
      <c r="AIG1" s="33"/>
      <c r="AIH1" s="33"/>
      <c r="AII1" s="33"/>
      <c r="AIJ1" s="33"/>
      <c r="AIK1" s="33"/>
      <c r="AIL1" s="33"/>
      <c r="AIM1" s="33"/>
      <c r="AIN1" s="33"/>
      <c r="AIO1" s="33"/>
      <c r="AIP1" s="33"/>
      <c r="AIQ1" s="33"/>
      <c r="AIR1" s="33"/>
      <c r="AIS1" s="33"/>
      <c r="AIT1" s="33"/>
      <c r="AIU1" s="33"/>
      <c r="AIV1" s="33"/>
      <c r="AIW1" s="33"/>
      <c r="AIX1" s="33"/>
      <c r="AIY1" s="33"/>
      <c r="AIZ1" s="33"/>
      <c r="AJA1" s="33"/>
      <c r="AJB1" s="33"/>
      <c r="AJC1" s="33"/>
      <c r="AJD1" s="33"/>
      <c r="AJE1" s="33"/>
      <c r="AJF1" s="33"/>
      <c r="AJG1" s="33"/>
      <c r="AJH1" s="33"/>
      <c r="AJI1" s="33"/>
      <c r="AJJ1" s="33"/>
      <c r="AJK1" s="33"/>
      <c r="AJL1" s="33"/>
      <c r="AJM1" s="33"/>
      <c r="AJN1" s="33"/>
      <c r="AJO1" s="33"/>
      <c r="AJP1" s="33"/>
      <c r="AJQ1" s="33"/>
      <c r="AJR1" s="33"/>
      <c r="AJS1" s="33"/>
      <c r="AJT1" s="33"/>
      <c r="AJU1" s="33"/>
      <c r="AJV1" s="33"/>
      <c r="AJW1" s="33"/>
      <c r="AJX1" s="33"/>
      <c r="AJY1" s="33"/>
      <c r="AJZ1" s="33"/>
      <c r="AKA1" s="33"/>
      <c r="AKB1" s="33"/>
      <c r="AKC1" s="33"/>
      <c r="AKD1" s="33"/>
      <c r="AKE1" s="33"/>
      <c r="AKF1" s="33"/>
      <c r="AKG1" s="33"/>
      <c r="AKH1" s="33"/>
      <c r="AKI1" s="33"/>
      <c r="AKJ1" s="33"/>
      <c r="AKK1" s="33"/>
      <c r="AKL1" s="33"/>
      <c r="AKM1" s="33"/>
      <c r="AKN1" s="33"/>
      <c r="AKO1" s="33"/>
      <c r="AKP1" s="33"/>
      <c r="AKQ1" s="33"/>
      <c r="AKR1" s="33"/>
      <c r="AKS1" s="33"/>
      <c r="AKT1" s="33"/>
      <c r="AKU1" s="33"/>
      <c r="AKV1" s="33"/>
      <c r="AKW1" s="33"/>
      <c r="AKX1" s="33"/>
      <c r="AKY1" s="33"/>
      <c r="AKZ1" s="33"/>
      <c r="ALA1" s="33"/>
      <c r="ALB1" s="33"/>
      <c r="ALC1" s="33"/>
      <c r="ALD1" s="33"/>
      <c r="ALE1" s="33"/>
      <c r="ALF1" s="33"/>
      <c r="ALG1" s="33"/>
      <c r="ALH1" s="33"/>
      <c r="ALI1" s="33"/>
      <c r="ALJ1" s="33"/>
      <c r="ALK1" s="33"/>
      <c r="ALL1" s="33"/>
      <c r="ALM1" s="33"/>
      <c r="ALN1" s="33"/>
      <c r="ALO1" s="33"/>
      <c r="ALP1" s="33"/>
      <c r="ALQ1" s="33"/>
      <c r="ALR1" s="33"/>
      <c r="ALS1" s="33"/>
      <c r="ALT1" s="33"/>
      <c r="ALU1" s="33"/>
      <c r="ALV1" s="33"/>
      <c r="ALW1" s="33"/>
      <c r="ALX1" s="33"/>
      <c r="ALY1" s="33"/>
      <c r="ALZ1" s="33"/>
      <c r="AMA1" s="33"/>
      <c r="AMB1" s="33"/>
      <c r="AMC1" s="33"/>
      <c r="AMD1" s="33"/>
      <c r="AME1" s="33"/>
      <c r="AMF1" s="33"/>
      <c r="AMG1" s="33"/>
      <c r="AMH1" s="33"/>
      <c r="AMI1" s="33"/>
    </row>
    <row r="2" spans="1:1023" ht="20" x14ac:dyDescent="0.4">
      <c r="A2" s="451" t="s">
        <v>1198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33"/>
      <c r="DA2" s="33"/>
      <c r="DB2" s="33"/>
      <c r="DC2" s="33"/>
      <c r="DD2" s="33"/>
      <c r="DE2" s="33"/>
      <c r="DF2" s="33"/>
      <c r="DG2" s="33"/>
      <c r="DH2" s="33"/>
      <c r="DI2" s="33"/>
      <c r="DJ2" s="33"/>
      <c r="DK2" s="33"/>
      <c r="DL2" s="33"/>
      <c r="DM2" s="33"/>
      <c r="DN2" s="33"/>
      <c r="DO2" s="33"/>
      <c r="DP2" s="33"/>
      <c r="DQ2" s="33"/>
      <c r="DR2" s="33"/>
      <c r="DS2" s="33"/>
      <c r="DT2" s="33"/>
      <c r="DU2" s="33"/>
      <c r="DV2" s="33"/>
      <c r="DW2" s="33"/>
      <c r="DX2" s="33"/>
      <c r="DY2" s="33"/>
      <c r="DZ2" s="33"/>
      <c r="EA2" s="33"/>
      <c r="EB2" s="33"/>
      <c r="EC2" s="33"/>
      <c r="ED2" s="33"/>
      <c r="EE2" s="33"/>
      <c r="EF2" s="33"/>
      <c r="EG2" s="33"/>
      <c r="EH2" s="33"/>
      <c r="EI2" s="33"/>
      <c r="EJ2" s="33"/>
      <c r="EK2" s="33"/>
      <c r="EL2" s="33"/>
      <c r="EM2" s="33"/>
      <c r="EN2" s="33"/>
      <c r="EO2" s="33"/>
      <c r="EP2" s="33"/>
      <c r="EQ2" s="33"/>
      <c r="ER2" s="33"/>
      <c r="ES2" s="33"/>
      <c r="ET2" s="33"/>
      <c r="EU2" s="33"/>
      <c r="EV2" s="33"/>
      <c r="EW2" s="33"/>
      <c r="EX2" s="33"/>
      <c r="EY2" s="33"/>
      <c r="EZ2" s="33"/>
      <c r="FA2" s="33"/>
      <c r="FB2" s="33"/>
      <c r="FC2" s="33"/>
      <c r="FD2" s="33"/>
      <c r="FE2" s="33"/>
      <c r="FF2" s="33"/>
      <c r="FG2" s="33"/>
      <c r="FH2" s="33"/>
      <c r="FI2" s="33"/>
      <c r="FJ2" s="33"/>
      <c r="FK2" s="33"/>
      <c r="FL2" s="33"/>
      <c r="FM2" s="33"/>
      <c r="FN2" s="33"/>
      <c r="FO2" s="33"/>
      <c r="FP2" s="33"/>
      <c r="FQ2" s="33"/>
      <c r="FR2" s="33"/>
      <c r="FS2" s="33"/>
      <c r="FT2" s="33"/>
      <c r="FU2" s="33"/>
      <c r="FV2" s="33"/>
      <c r="FW2" s="33"/>
      <c r="FX2" s="33"/>
      <c r="FY2" s="33"/>
      <c r="FZ2" s="33"/>
      <c r="GA2" s="33"/>
      <c r="GB2" s="33"/>
      <c r="GC2" s="33"/>
      <c r="GD2" s="33"/>
      <c r="GE2" s="33"/>
      <c r="GF2" s="33"/>
      <c r="GG2" s="33"/>
      <c r="GH2" s="33"/>
      <c r="GI2" s="33"/>
      <c r="GJ2" s="33"/>
      <c r="GK2" s="33"/>
      <c r="GL2" s="33"/>
      <c r="GM2" s="33"/>
      <c r="GN2" s="33"/>
      <c r="GO2" s="33"/>
      <c r="GP2" s="33"/>
      <c r="GQ2" s="33"/>
      <c r="GR2" s="33"/>
      <c r="GS2" s="33"/>
      <c r="GT2" s="33"/>
      <c r="GU2" s="33"/>
      <c r="GV2" s="33"/>
      <c r="GW2" s="33"/>
      <c r="GX2" s="33"/>
      <c r="GY2" s="33"/>
      <c r="GZ2" s="33"/>
      <c r="HA2" s="33"/>
      <c r="HB2" s="33"/>
      <c r="HC2" s="33"/>
      <c r="HD2" s="33"/>
      <c r="HE2" s="33"/>
      <c r="HF2" s="33"/>
      <c r="HG2" s="33"/>
      <c r="HH2" s="33"/>
      <c r="HI2" s="33"/>
      <c r="HJ2" s="33"/>
      <c r="HK2" s="33"/>
      <c r="HL2" s="33"/>
      <c r="HM2" s="33"/>
      <c r="HN2" s="33"/>
      <c r="HO2" s="33"/>
      <c r="HP2" s="33"/>
      <c r="HQ2" s="33"/>
      <c r="HR2" s="33"/>
      <c r="HS2" s="33"/>
      <c r="HT2" s="33"/>
      <c r="HU2" s="33"/>
      <c r="HV2" s="33"/>
      <c r="HW2" s="33"/>
      <c r="HX2" s="33"/>
      <c r="HY2" s="33"/>
      <c r="HZ2" s="33"/>
      <c r="IA2" s="33"/>
      <c r="IB2" s="33"/>
      <c r="IC2" s="33"/>
      <c r="ID2" s="33"/>
      <c r="IE2" s="33"/>
      <c r="IF2" s="33"/>
      <c r="IG2" s="33"/>
      <c r="IH2" s="33"/>
      <c r="II2" s="33"/>
      <c r="IJ2" s="33"/>
      <c r="IK2" s="33"/>
      <c r="IL2" s="33"/>
      <c r="IM2" s="33"/>
      <c r="IN2" s="33"/>
      <c r="IO2" s="33"/>
      <c r="IP2" s="33"/>
      <c r="IQ2" s="33"/>
      <c r="IR2" s="33"/>
      <c r="IS2" s="33"/>
      <c r="IT2" s="33"/>
      <c r="IU2" s="33"/>
      <c r="IV2" s="33"/>
      <c r="IW2" s="33"/>
      <c r="IX2" s="33"/>
      <c r="IY2" s="33"/>
      <c r="IZ2" s="33"/>
      <c r="JA2" s="33"/>
      <c r="JB2" s="33"/>
      <c r="JC2" s="33"/>
      <c r="JD2" s="33"/>
      <c r="JE2" s="33"/>
      <c r="JF2" s="33"/>
      <c r="JG2" s="33"/>
      <c r="JH2" s="33"/>
      <c r="JI2" s="33"/>
      <c r="JJ2" s="33"/>
      <c r="JK2" s="33"/>
      <c r="JL2" s="33"/>
      <c r="JM2" s="33"/>
      <c r="JN2" s="33"/>
      <c r="JO2" s="33"/>
      <c r="JP2" s="33"/>
      <c r="JQ2" s="33"/>
      <c r="JR2" s="33"/>
      <c r="JS2" s="33"/>
      <c r="JT2" s="33"/>
      <c r="JU2" s="33"/>
      <c r="JV2" s="33"/>
      <c r="JW2" s="33"/>
      <c r="JX2" s="33"/>
      <c r="JY2" s="33"/>
      <c r="JZ2" s="33"/>
      <c r="KA2" s="33"/>
      <c r="KB2" s="33"/>
      <c r="KC2" s="33"/>
      <c r="KD2" s="33"/>
      <c r="KE2" s="33"/>
      <c r="KF2" s="33"/>
      <c r="KG2" s="33"/>
      <c r="KH2" s="33"/>
      <c r="KI2" s="33"/>
      <c r="KJ2" s="33"/>
      <c r="KK2" s="33"/>
      <c r="KL2" s="33"/>
      <c r="KM2" s="33"/>
      <c r="KN2" s="33"/>
      <c r="KO2" s="33"/>
      <c r="KP2" s="33"/>
      <c r="KQ2" s="33"/>
      <c r="KR2" s="33"/>
      <c r="KS2" s="33"/>
      <c r="KT2" s="33"/>
      <c r="KU2" s="33"/>
      <c r="KV2" s="33"/>
      <c r="KW2" s="33"/>
      <c r="KX2" s="33"/>
      <c r="KY2" s="33"/>
      <c r="KZ2" s="33"/>
      <c r="LA2" s="33"/>
      <c r="LB2" s="33"/>
      <c r="LC2" s="33"/>
      <c r="LD2" s="33"/>
      <c r="LE2" s="33"/>
      <c r="LF2" s="33"/>
      <c r="LG2" s="33"/>
      <c r="LH2" s="33"/>
      <c r="LI2" s="33"/>
      <c r="LJ2" s="33"/>
      <c r="LK2" s="33"/>
      <c r="LL2" s="33"/>
      <c r="LM2" s="33"/>
      <c r="LN2" s="33"/>
      <c r="LO2" s="33"/>
      <c r="LP2" s="33"/>
      <c r="LQ2" s="33"/>
      <c r="LR2" s="33"/>
      <c r="LS2" s="33"/>
      <c r="LT2" s="33"/>
      <c r="LU2" s="33"/>
      <c r="LV2" s="33"/>
      <c r="LW2" s="33"/>
      <c r="LX2" s="33"/>
      <c r="LY2" s="33"/>
      <c r="LZ2" s="33"/>
      <c r="MA2" s="33"/>
      <c r="MB2" s="33"/>
      <c r="MC2" s="33"/>
      <c r="MD2" s="33"/>
      <c r="ME2" s="33"/>
      <c r="MF2" s="33"/>
      <c r="MG2" s="33"/>
      <c r="MH2" s="33"/>
      <c r="MI2" s="33"/>
      <c r="MJ2" s="33"/>
      <c r="MK2" s="33"/>
      <c r="ML2" s="33"/>
      <c r="MM2" s="33"/>
      <c r="MN2" s="33"/>
      <c r="MO2" s="33"/>
      <c r="MP2" s="33"/>
      <c r="MQ2" s="33"/>
      <c r="MR2" s="33"/>
      <c r="MS2" s="33"/>
      <c r="MT2" s="33"/>
      <c r="MU2" s="33"/>
      <c r="MV2" s="33"/>
      <c r="MW2" s="33"/>
      <c r="MX2" s="33"/>
      <c r="MY2" s="33"/>
      <c r="MZ2" s="33"/>
      <c r="NA2" s="33"/>
      <c r="NB2" s="33"/>
      <c r="NC2" s="33"/>
      <c r="ND2" s="33"/>
      <c r="NE2" s="33"/>
      <c r="NF2" s="33"/>
      <c r="NG2" s="33"/>
      <c r="NH2" s="33"/>
      <c r="NI2" s="33"/>
      <c r="NJ2" s="33"/>
      <c r="NK2" s="33"/>
      <c r="NL2" s="33"/>
      <c r="NM2" s="33"/>
      <c r="NN2" s="33"/>
      <c r="NO2" s="33"/>
      <c r="NP2" s="33"/>
      <c r="NQ2" s="33"/>
      <c r="NR2" s="33"/>
      <c r="NS2" s="33"/>
      <c r="NT2" s="33"/>
      <c r="NU2" s="33"/>
      <c r="NV2" s="33"/>
      <c r="NW2" s="33"/>
      <c r="NX2" s="33"/>
      <c r="NY2" s="33"/>
      <c r="NZ2" s="33"/>
      <c r="OA2" s="33"/>
      <c r="OB2" s="33"/>
      <c r="OC2" s="33"/>
      <c r="OD2" s="33"/>
      <c r="OE2" s="33"/>
      <c r="OF2" s="33"/>
      <c r="OG2" s="33"/>
      <c r="OH2" s="33"/>
      <c r="OI2" s="33"/>
      <c r="OJ2" s="33"/>
      <c r="OK2" s="33"/>
      <c r="OL2" s="33"/>
      <c r="OM2" s="33"/>
      <c r="ON2" s="33"/>
      <c r="OO2" s="33"/>
      <c r="OP2" s="33"/>
      <c r="OQ2" s="33"/>
      <c r="OR2" s="33"/>
      <c r="OS2" s="33"/>
      <c r="OT2" s="33"/>
      <c r="OU2" s="33"/>
      <c r="OV2" s="33"/>
      <c r="OW2" s="33"/>
      <c r="OX2" s="33"/>
      <c r="OY2" s="33"/>
      <c r="OZ2" s="33"/>
      <c r="PA2" s="33"/>
      <c r="PB2" s="33"/>
      <c r="PC2" s="33"/>
      <c r="PD2" s="33"/>
      <c r="PE2" s="33"/>
      <c r="PF2" s="33"/>
      <c r="PG2" s="33"/>
      <c r="PH2" s="33"/>
      <c r="PI2" s="33"/>
      <c r="PJ2" s="33"/>
      <c r="PK2" s="33"/>
      <c r="PL2" s="33"/>
      <c r="PM2" s="33"/>
      <c r="PN2" s="33"/>
      <c r="PO2" s="33"/>
      <c r="PP2" s="33"/>
      <c r="PQ2" s="33"/>
      <c r="PR2" s="33"/>
      <c r="PS2" s="33"/>
      <c r="PT2" s="33"/>
      <c r="PU2" s="33"/>
      <c r="PV2" s="33"/>
      <c r="PW2" s="33"/>
      <c r="PX2" s="33"/>
      <c r="PY2" s="33"/>
      <c r="PZ2" s="33"/>
      <c r="QA2" s="33"/>
      <c r="QB2" s="33"/>
      <c r="QC2" s="33"/>
      <c r="QD2" s="33"/>
      <c r="QE2" s="33"/>
      <c r="QF2" s="33"/>
      <c r="QG2" s="33"/>
      <c r="QH2" s="33"/>
      <c r="QI2" s="33"/>
      <c r="QJ2" s="33"/>
      <c r="QK2" s="33"/>
      <c r="QL2" s="33"/>
      <c r="QM2" s="33"/>
      <c r="QN2" s="33"/>
      <c r="QO2" s="33"/>
      <c r="QP2" s="33"/>
      <c r="QQ2" s="33"/>
      <c r="QR2" s="33"/>
      <c r="QS2" s="33"/>
      <c r="QT2" s="33"/>
      <c r="QU2" s="33"/>
      <c r="QV2" s="33"/>
      <c r="QW2" s="33"/>
      <c r="QX2" s="33"/>
      <c r="QY2" s="33"/>
      <c r="QZ2" s="33"/>
      <c r="RA2" s="33"/>
      <c r="RB2" s="33"/>
      <c r="RC2" s="33"/>
      <c r="RD2" s="33"/>
      <c r="RE2" s="33"/>
      <c r="RF2" s="33"/>
      <c r="RG2" s="33"/>
      <c r="RH2" s="33"/>
      <c r="RI2" s="33"/>
      <c r="RJ2" s="33"/>
      <c r="RK2" s="33"/>
      <c r="RL2" s="33"/>
      <c r="RM2" s="33"/>
      <c r="RN2" s="33"/>
      <c r="RO2" s="33"/>
      <c r="RP2" s="33"/>
      <c r="RQ2" s="33"/>
      <c r="RR2" s="33"/>
      <c r="RS2" s="33"/>
      <c r="RT2" s="33"/>
      <c r="RU2" s="33"/>
      <c r="RV2" s="33"/>
      <c r="RW2" s="33"/>
      <c r="RX2" s="33"/>
      <c r="RY2" s="33"/>
      <c r="RZ2" s="33"/>
      <c r="SA2" s="33"/>
      <c r="SB2" s="33"/>
      <c r="SC2" s="33"/>
      <c r="SD2" s="33"/>
      <c r="SE2" s="33"/>
      <c r="SF2" s="33"/>
      <c r="SG2" s="33"/>
      <c r="SH2" s="33"/>
      <c r="SI2" s="33"/>
      <c r="SJ2" s="33"/>
      <c r="SK2" s="33"/>
      <c r="SL2" s="33"/>
      <c r="SM2" s="33"/>
      <c r="SN2" s="33"/>
      <c r="SO2" s="33"/>
      <c r="SP2" s="33"/>
      <c r="SQ2" s="33"/>
      <c r="SR2" s="33"/>
      <c r="SS2" s="33"/>
      <c r="ST2" s="33"/>
      <c r="SU2" s="33"/>
      <c r="SV2" s="33"/>
      <c r="SW2" s="33"/>
      <c r="SX2" s="33"/>
      <c r="SY2" s="33"/>
      <c r="SZ2" s="33"/>
      <c r="TA2" s="33"/>
      <c r="TB2" s="33"/>
      <c r="TC2" s="33"/>
      <c r="TD2" s="33"/>
      <c r="TE2" s="33"/>
      <c r="TF2" s="33"/>
      <c r="TG2" s="33"/>
      <c r="TH2" s="33"/>
      <c r="TI2" s="33"/>
      <c r="TJ2" s="33"/>
      <c r="TK2" s="33"/>
      <c r="TL2" s="33"/>
      <c r="TM2" s="33"/>
      <c r="TN2" s="33"/>
      <c r="TO2" s="33"/>
      <c r="TP2" s="33"/>
      <c r="TQ2" s="33"/>
      <c r="TR2" s="33"/>
      <c r="TS2" s="33"/>
      <c r="TT2" s="33"/>
      <c r="TU2" s="33"/>
      <c r="TV2" s="33"/>
      <c r="TW2" s="33"/>
      <c r="TX2" s="33"/>
      <c r="TY2" s="33"/>
      <c r="TZ2" s="33"/>
      <c r="UA2" s="33"/>
      <c r="UB2" s="33"/>
      <c r="UC2" s="33"/>
      <c r="UD2" s="33"/>
      <c r="UE2" s="33"/>
      <c r="UF2" s="33"/>
      <c r="UG2" s="33"/>
      <c r="UH2" s="33"/>
      <c r="UI2" s="33"/>
      <c r="UJ2" s="33"/>
      <c r="UK2" s="33"/>
      <c r="UL2" s="33"/>
      <c r="UM2" s="33"/>
      <c r="UN2" s="33"/>
      <c r="UO2" s="33"/>
      <c r="UP2" s="33"/>
      <c r="UQ2" s="33"/>
      <c r="UR2" s="33"/>
      <c r="US2" s="33"/>
      <c r="UT2" s="33"/>
      <c r="UU2" s="33"/>
      <c r="UV2" s="33"/>
      <c r="UW2" s="33"/>
      <c r="UX2" s="33"/>
      <c r="UY2" s="33"/>
      <c r="UZ2" s="33"/>
      <c r="VA2" s="33"/>
      <c r="VB2" s="33"/>
      <c r="VC2" s="33"/>
      <c r="VD2" s="33"/>
      <c r="VE2" s="33"/>
      <c r="VF2" s="33"/>
      <c r="VG2" s="33"/>
      <c r="VH2" s="33"/>
      <c r="VI2" s="33"/>
      <c r="VJ2" s="33"/>
      <c r="VK2" s="33"/>
      <c r="VL2" s="33"/>
      <c r="VM2" s="33"/>
      <c r="VN2" s="33"/>
      <c r="VO2" s="33"/>
      <c r="VP2" s="33"/>
      <c r="VQ2" s="33"/>
      <c r="VR2" s="33"/>
      <c r="VS2" s="33"/>
      <c r="VT2" s="33"/>
      <c r="VU2" s="33"/>
      <c r="VV2" s="33"/>
      <c r="VW2" s="33"/>
      <c r="VX2" s="33"/>
      <c r="VY2" s="33"/>
      <c r="VZ2" s="33"/>
      <c r="WA2" s="33"/>
      <c r="WB2" s="33"/>
      <c r="WC2" s="33"/>
      <c r="WD2" s="33"/>
      <c r="WE2" s="33"/>
      <c r="WF2" s="33"/>
      <c r="WG2" s="33"/>
      <c r="WH2" s="33"/>
      <c r="WI2" s="33"/>
      <c r="WJ2" s="33"/>
      <c r="WK2" s="33"/>
      <c r="WL2" s="33"/>
      <c r="WM2" s="33"/>
      <c r="WN2" s="33"/>
      <c r="WO2" s="33"/>
      <c r="WP2" s="33"/>
      <c r="WQ2" s="33"/>
      <c r="WR2" s="33"/>
      <c r="WS2" s="33"/>
      <c r="WT2" s="33"/>
      <c r="WU2" s="33"/>
      <c r="WV2" s="33"/>
      <c r="WW2" s="33"/>
      <c r="WX2" s="33"/>
      <c r="WY2" s="33"/>
      <c r="WZ2" s="33"/>
      <c r="XA2" s="33"/>
      <c r="XB2" s="33"/>
      <c r="XC2" s="33"/>
      <c r="XD2" s="33"/>
      <c r="XE2" s="33"/>
      <c r="XF2" s="33"/>
      <c r="XG2" s="33"/>
      <c r="XH2" s="33"/>
      <c r="XI2" s="33"/>
      <c r="XJ2" s="33"/>
      <c r="XK2" s="33"/>
      <c r="XL2" s="33"/>
      <c r="XM2" s="33"/>
      <c r="XN2" s="33"/>
      <c r="XO2" s="33"/>
      <c r="XP2" s="33"/>
      <c r="XQ2" s="33"/>
      <c r="XR2" s="33"/>
      <c r="XS2" s="33"/>
      <c r="XT2" s="33"/>
      <c r="XU2" s="33"/>
      <c r="XV2" s="33"/>
      <c r="XW2" s="33"/>
      <c r="XX2" s="33"/>
      <c r="XY2" s="33"/>
      <c r="XZ2" s="33"/>
      <c r="YA2" s="33"/>
      <c r="YB2" s="33"/>
      <c r="YC2" s="33"/>
      <c r="YD2" s="33"/>
      <c r="YE2" s="33"/>
      <c r="YF2" s="33"/>
      <c r="YG2" s="33"/>
      <c r="YH2" s="33"/>
      <c r="YI2" s="33"/>
      <c r="YJ2" s="33"/>
      <c r="YK2" s="33"/>
      <c r="YL2" s="33"/>
      <c r="YM2" s="33"/>
      <c r="YN2" s="33"/>
      <c r="YO2" s="33"/>
      <c r="YP2" s="33"/>
      <c r="YQ2" s="33"/>
      <c r="YR2" s="33"/>
      <c r="YS2" s="33"/>
      <c r="YT2" s="33"/>
      <c r="YU2" s="33"/>
      <c r="YV2" s="33"/>
      <c r="YW2" s="33"/>
      <c r="YX2" s="33"/>
      <c r="YY2" s="33"/>
      <c r="YZ2" s="33"/>
      <c r="ZA2" s="33"/>
      <c r="ZB2" s="33"/>
      <c r="ZC2" s="33"/>
      <c r="ZD2" s="33"/>
      <c r="ZE2" s="33"/>
      <c r="ZF2" s="33"/>
      <c r="ZG2" s="33"/>
      <c r="ZH2" s="33"/>
      <c r="ZI2" s="33"/>
      <c r="ZJ2" s="33"/>
      <c r="ZK2" s="33"/>
      <c r="ZL2" s="33"/>
      <c r="ZM2" s="33"/>
      <c r="ZN2" s="33"/>
      <c r="ZO2" s="33"/>
      <c r="ZP2" s="33"/>
      <c r="ZQ2" s="33"/>
      <c r="ZR2" s="33"/>
      <c r="ZS2" s="33"/>
      <c r="ZT2" s="33"/>
      <c r="ZU2" s="33"/>
      <c r="ZV2" s="33"/>
      <c r="ZW2" s="33"/>
      <c r="ZX2" s="33"/>
      <c r="ZY2" s="33"/>
      <c r="ZZ2" s="33"/>
      <c r="AAA2" s="33"/>
      <c r="AAB2" s="33"/>
      <c r="AAC2" s="33"/>
      <c r="AAD2" s="33"/>
      <c r="AAE2" s="33"/>
      <c r="AAF2" s="33"/>
      <c r="AAG2" s="33"/>
      <c r="AAH2" s="33"/>
      <c r="AAI2" s="33"/>
      <c r="AAJ2" s="33"/>
      <c r="AAK2" s="33"/>
      <c r="AAL2" s="33"/>
      <c r="AAM2" s="33"/>
      <c r="AAN2" s="33"/>
      <c r="AAO2" s="33"/>
      <c r="AAP2" s="33"/>
      <c r="AAQ2" s="33"/>
      <c r="AAR2" s="33"/>
      <c r="AAS2" s="33"/>
      <c r="AAT2" s="33"/>
      <c r="AAU2" s="33"/>
      <c r="AAV2" s="33"/>
      <c r="AAW2" s="33"/>
      <c r="AAX2" s="33"/>
      <c r="AAY2" s="33"/>
      <c r="AAZ2" s="33"/>
      <c r="ABA2" s="33"/>
      <c r="ABB2" s="33"/>
      <c r="ABC2" s="33"/>
      <c r="ABD2" s="33"/>
      <c r="ABE2" s="33"/>
      <c r="ABF2" s="33"/>
      <c r="ABG2" s="33"/>
      <c r="ABH2" s="33"/>
      <c r="ABI2" s="33"/>
      <c r="ABJ2" s="33"/>
      <c r="ABK2" s="33"/>
      <c r="ABL2" s="33"/>
      <c r="ABM2" s="33"/>
      <c r="ABN2" s="33"/>
      <c r="ABO2" s="33"/>
      <c r="ABP2" s="33"/>
      <c r="ABQ2" s="33"/>
      <c r="ABR2" s="33"/>
      <c r="ABS2" s="33"/>
      <c r="ABT2" s="33"/>
      <c r="ABU2" s="33"/>
      <c r="ABV2" s="33"/>
      <c r="ABW2" s="33"/>
      <c r="ABX2" s="33"/>
      <c r="ABY2" s="33"/>
      <c r="ABZ2" s="33"/>
      <c r="ACA2" s="33"/>
      <c r="ACB2" s="33"/>
      <c r="ACC2" s="33"/>
      <c r="ACD2" s="33"/>
      <c r="ACE2" s="33"/>
      <c r="ACF2" s="33"/>
      <c r="ACG2" s="33"/>
      <c r="ACH2" s="33"/>
      <c r="ACI2" s="33"/>
      <c r="ACJ2" s="33"/>
      <c r="ACK2" s="33"/>
      <c r="ACL2" s="33"/>
      <c r="ACM2" s="33"/>
      <c r="ACN2" s="33"/>
      <c r="ACO2" s="33"/>
      <c r="ACP2" s="33"/>
      <c r="ACQ2" s="33"/>
      <c r="ACR2" s="33"/>
      <c r="ACS2" s="33"/>
      <c r="ACT2" s="33"/>
      <c r="ACU2" s="33"/>
      <c r="ACV2" s="33"/>
      <c r="ACW2" s="33"/>
      <c r="ACX2" s="33"/>
      <c r="ACY2" s="33"/>
      <c r="ACZ2" s="33"/>
      <c r="ADA2" s="33"/>
      <c r="ADB2" s="33"/>
      <c r="ADC2" s="33"/>
      <c r="ADD2" s="33"/>
      <c r="ADE2" s="33"/>
      <c r="ADF2" s="33"/>
      <c r="ADG2" s="33"/>
      <c r="ADH2" s="33"/>
      <c r="ADI2" s="33"/>
      <c r="ADJ2" s="33"/>
      <c r="ADK2" s="33"/>
      <c r="ADL2" s="33"/>
      <c r="ADM2" s="33"/>
      <c r="ADN2" s="33"/>
      <c r="ADO2" s="33"/>
      <c r="ADP2" s="33"/>
      <c r="ADQ2" s="33"/>
      <c r="ADR2" s="33"/>
      <c r="ADS2" s="33"/>
      <c r="ADT2" s="33"/>
      <c r="ADU2" s="33"/>
      <c r="ADV2" s="33"/>
      <c r="ADW2" s="33"/>
      <c r="ADX2" s="33"/>
      <c r="ADY2" s="33"/>
      <c r="ADZ2" s="33"/>
      <c r="AEA2" s="33"/>
      <c r="AEB2" s="33"/>
      <c r="AEC2" s="33"/>
      <c r="AED2" s="33"/>
      <c r="AEE2" s="33"/>
      <c r="AEF2" s="33"/>
      <c r="AEG2" s="33"/>
      <c r="AEH2" s="33"/>
      <c r="AEI2" s="33"/>
      <c r="AEJ2" s="33"/>
      <c r="AEK2" s="33"/>
      <c r="AEL2" s="33"/>
      <c r="AEM2" s="33"/>
      <c r="AEN2" s="33"/>
      <c r="AEO2" s="33"/>
      <c r="AEP2" s="33"/>
      <c r="AEQ2" s="33"/>
      <c r="AER2" s="33"/>
      <c r="AES2" s="33"/>
      <c r="AET2" s="33"/>
      <c r="AEU2" s="33"/>
      <c r="AEV2" s="33"/>
      <c r="AEW2" s="33"/>
      <c r="AEX2" s="33"/>
      <c r="AEY2" s="33"/>
      <c r="AEZ2" s="33"/>
      <c r="AFA2" s="33"/>
      <c r="AFB2" s="33"/>
      <c r="AFC2" s="33"/>
      <c r="AFD2" s="33"/>
      <c r="AFE2" s="33"/>
      <c r="AFF2" s="33"/>
      <c r="AFG2" s="33"/>
      <c r="AFH2" s="33"/>
      <c r="AFI2" s="33"/>
      <c r="AFJ2" s="33"/>
      <c r="AFK2" s="33"/>
      <c r="AFL2" s="33"/>
      <c r="AFM2" s="33"/>
      <c r="AFN2" s="33"/>
      <c r="AFO2" s="33"/>
      <c r="AFP2" s="33"/>
      <c r="AFQ2" s="33"/>
      <c r="AFR2" s="33"/>
      <c r="AFS2" s="33"/>
      <c r="AFT2" s="33"/>
      <c r="AFU2" s="33"/>
      <c r="AFV2" s="33"/>
      <c r="AFW2" s="33"/>
      <c r="AFX2" s="33"/>
      <c r="AFY2" s="33"/>
      <c r="AFZ2" s="33"/>
      <c r="AGA2" s="33"/>
      <c r="AGB2" s="33"/>
      <c r="AGC2" s="33"/>
      <c r="AGD2" s="33"/>
      <c r="AGE2" s="33"/>
      <c r="AGF2" s="33"/>
      <c r="AGG2" s="33"/>
      <c r="AGH2" s="33"/>
      <c r="AGI2" s="33"/>
      <c r="AGJ2" s="33"/>
      <c r="AGK2" s="33"/>
      <c r="AGL2" s="33"/>
      <c r="AGM2" s="33"/>
      <c r="AGN2" s="33"/>
      <c r="AGO2" s="33"/>
      <c r="AGP2" s="33"/>
      <c r="AGQ2" s="33"/>
      <c r="AGR2" s="33"/>
      <c r="AGS2" s="33"/>
      <c r="AGT2" s="33"/>
      <c r="AGU2" s="33"/>
      <c r="AGV2" s="33"/>
      <c r="AGW2" s="33"/>
      <c r="AGX2" s="33"/>
      <c r="AGY2" s="33"/>
      <c r="AGZ2" s="33"/>
      <c r="AHA2" s="33"/>
      <c r="AHB2" s="33"/>
      <c r="AHC2" s="33"/>
      <c r="AHD2" s="33"/>
      <c r="AHE2" s="33"/>
      <c r="AHF2" s="33"/>
      <c r="AHG2" s="33"/>
      <c r="AHH2" s="33"/>
      <c r="AHI2" s="33"/>
      <c r="AHJ2" s="33"/>
      <c r="AHK2" s="33"/>
      <c r="AHL2" s="33"/>
      <c r="AHM2" s="33"/>
      <c r="AHN2" s="33"/>
      <c r="AHO2" s="33"/>
      <c r="AHP2" s="33"/>
      <c r="AHQ2" s="33"/>
      <c r="AHR2" s="33"/>
      <c r="AHS2" s="33"/>
      <c r="AHT2" s="33"/>
      <c r="AHU2" s="33"/>
      <c r="AHV2" s="33"/>
      <c r="AHW2" s="33"/>
      <c r="AHX2" s="33"/>
      <c r="AHY2" s="33"/>
      <c r="AHZ2" s="33"/>
      <c r="AIA2" s="33"/>
      <c r="AIB2" s="33"/>
      <c r="AIC2" s="33"/>
      <c r="AID2" s="33"/>
      <c r="AIE2" s="33"/>
      <c r="AIF2" s="33"/>
      <c r="AIG2" s="33"/>
      <c r="AIH2" s="33"/>
      <c r="AII2" s="33"/>
      <c r="AIJ2" s="33"/>
      <c r="AIK2" s="33"/>
      <c r="AIL2" s="33"/>
      <c r="AIM2" s="33"/>
      <c r="AIN2" s="33"/>
      <c r="AIO2" s="33"/>
      <c r="AIP2" s="33"/>
      <c r="AIQ2" s="33"/>
      <c r="AIR2" s="33"/>
      <c r="AIS2" s="33"/>
      <c r="AIT2" s="33"/>
      <c r="AIU2" s="33"/>
      <c r="AIV2" s="33"/>
      <c r="AIW2" s="33"/>
      <c r="AIX2" s="33"/>
      <c r="AIY2" s="33"/>
      <c r="AIZ2" s="33"/>
      <c r="AJA2" s="33"/>
      <c r="AJB2" s="33"/>
      <c r="AJC2" s="33"/>
      <c r="AJD2" s="33"/>
      <c r="AJE2" s="33"/>
      <c r="AJF2" s="33"/>
      <c r="AJG2" s="33"/>
      <c r="AJH2" s="33"/>
      <c r="AJI2" s="33"/>
      <c r="AJJ2" s="33"/>
      <c r="AJK2" s="33"/>
      <c r="AJL2" s="33"/>
      <c r="AJM2" s="33"/>
      <c r="AJN2" s="33"/>
      <c r="AJO2" s="33"/>
      <c r="AJP2" s="33"/>
      <c r="AJQ2" s="33"/>
      <c r="AJR2" s="33"/>
      <c r="AJS2" s="33"/>
      <c r="AJT2" s="33"/>
      <c r="AJU2" s="33"/>
      <c r="AJV2" s="33"/>
      <c r="AJW2" s="33"/>
      <c r="AJX2" s="33"/>
      <c r="AJY2" s="33"/>
      <c r="AJZ2" s="33"/>
      <c r="AKA2" s="33"/>
      <c r="AKB2" s="33"/>
      <c r="AKC2" s="33"/>
      <c r="AKD2" s="33"/>
      <c r="AKE2" s="33"/>
      <c r="AKF2" s="33"/>
      <c r="AKG2" s="33"/>
      <c r="AKH2" s="33"/>
      <c r="AKI2" s="33"/>
      <c r="AKJ2" s="33"/>
      <c r="AKK2" s="33"/>
      <c r="AKL2" s="33"/>
      <c r="AKM2" s="33"/>
      <c r="AKN2" s="33"/>
      <c r="AKO2" s="33"/>
      <c r="AKP2" s="33"/>
      <c r="AKQ2" s="33"/>
      <c r="AKR2" s="33"/>
      <c r="AKS2" s="33"/>
      <c r="AKT2" s="33"/>
      <c r="AKU2" s="33"/>
      <c r="AKV2" s="33"/>
      <c r="AKW2" s="33"/>
      <c r="AKX2" s="33"/>
      <c r="AKY2" s="33"/>
      <c r="AKZ2" s="33"/>
      <c r="ALA2" s="33"/>
      <c r="ALB2" s="33"/>
      <c r="ALC2" s="33"/>
      <c r="ALD2" s="33"/>
      <c r="ALE2" s="33"/>
      <c r="ALF2" s="33"/>
      <c r="ALG2" s="33"/>
      <c r="ALH2" s="33"/>
      <c r="ALI2" s="33"/>
      <c r="ALJ2" s="33"/>
      <c r="ALK2" s="33"/>
      <c r="ALL2" s="33"/>
      <c r="ALM2" s="33"/>
      <c r="ALN2" s="33"/>
      <c r="ALO2" s="33"/>
      <c r="ALP2" s="33"/>
      <c r="ALQ2" s="33"/>
      <c r="ALR2" s="33"/>
      <c r="ALS2" s="33"/>
      <c r="ALT2" s="33"/>
      <c r="ALU2" s="33"/>
      <c r="ALV2" s="33"/>
      <c r="ALW2" s="33"/>
      <c r="ALX2" s="33"/>
      <c r="ALY2" s="33"/>
      <c r="ALZ2" s="33"/>
      <c r="AMA2" s="33"/>
      <c r="AMB2" s="33"/>
      <c r="AMC2" s="33"/>
      <c r="AMD2" s="33"/>
      <c r="AME2" s="33"/>
      <c r="AMF2" s="33"/>
      <c r="AMG2" s="33"/>
      <c r="AMH2" s="33"/>
      <c r="AMI2" s="33"/>
    </row>
    <row r="3" spans="1:1023" ht="14.5" x14ac:dyDescent="0.3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3"/>
      <c r="EF3" s="33"/>
      <c r="EG3" s="33"/>
      <c r="EH3" s="33"/>
      <c r="EI3" s="33"/>
      <c r="EJ3" s="33"/>
      <c r="EK3" s="33"/>
      <c r="EL3" s="33"/>
      <c r="EM3" s="33"/>
      <c r="EN3" s="33"/>
      <c r="EO3" s="33"/>
      <c r="EP3" s="33"/>
      <c r="EQ3" s="33"/>
      <c r="ER3" s="33"/>
      <c r="ES3" s="33"/>
      <c r="ET3" s="33"/>
      <c r="EU3" s="33"/>
      <c r="EV3" s="33"/>
      <c r="EW3" s="33"/>
      <c r="EX3" s="33"/>
      <c r="EY3" s="33"/>
      <c r="EZ3" s="33"/>
      <c r="FA3" s="33"/>
      <c r="FB3" s="33"/>
      <c r="FC3" s="33"/>
      <c r="FD3" s="33"/>
      <c r="FE3" s="33"/>
      <c r="FF3" s="33"/>
      <c r="FG3" s="33"/>
      <c r="FH3" s="33"/>
      <c r="FI3" s="33"/>
      <c r="FJ3" s="33"/>
      <c r="FK3" s="33"/>
      <c r="FL3" s="33"/>
      <c r="FM3" s="33"/>
      <c r="FN3" s="33"/>
      <c r="FO3" s="33"/>
      <c r="FP3" s="33"/>
      <c r="FQ3" s="33"/>
      <c r="FR3" s="33"/>
      <c r="FS3" s="33"/>
      <c r="FT3" s="33"/>
      <c r="FU3" s="33"/>
      <c r="FV3" s="33"/>
      <c r="FW3" s="33"/>
      <c r="FX3" s="33"/>
      <c r="FY3" s="33"/>
      <c r="FZ3" s="33"/>
      <c r="GA3" s="33"/>
      <c r="GB3" s="33"/>
      <c r="GC3" s="33"/>
      <c r="GD3" s="33"/>
      <c r="GE3" s="33"/>
      <c r="GF3" s="33"/>
      <c r="GG3" s="33"/>
      <c r="GH3" s="33"/>
      <c r="GI3" s="33"/>
      <c r="GJ3" s="33"/>
      <c r="GK3" s="33"/>
      <c r="GL3" s="33"/>
      <c r="GM3" s="33"/>
      <c r="GN3" s="33"/>
      <c r="GO3" s="33"/>
      <c r="GP3" s="33"/>
      <c r="GQ3" s="33"/>
      <c r="GR3" s="33"/>
      <c r="GS3" s="33"/>
      <c r="GT3" s="33"/>
      <c r="GU3" s="33"/>
      <c r="GV3" s="33"/>
      <c r="GW3" s="33"/>
      <c r="GX3" s="33"/>
      <c r="GY3" s="33"/>
      <c r="GZ3" s="33"/>
      <c r="HA3" s="33"/>
      <c r="HB3" s="33"/>
      <c r="HC3" s="33"/>
      <c r="HD3" s="33"/>
      <c r="HE3" s="33"/>
      <c r="HF3" s="33"/>
      <c r="HG3" s="33"/>
      <c r="HH3" s="33"/>
      <c r="HI3" s="33"/>
      <c r="HJ3" s="33"/>
      <c r="HK3" s="33"/>
      <c r="HL3" s="33"/>
      <c r="HM3" s="33"/>
      <c r="HN3" s="33"/>
      <c r="HO3" s="33"/>
      <c r="HP3" s="33"/>
      <c r="HQ3" s="33"/>
      <c r="HR3" s="33"/>
      <c r="HS3" s="33"/>
      <c r="HT3" s="33"/>
      <c r="HU3" s="33"/>
      <c r="HV3" s="33"/>
      <c r="HW3" s="33"/>
      <c r="HX3" s="33"/>
      <c r="HY3" s="33"/>
      <c r="HZ3" s="33"/>
      <c r="IA3" s="33"/>
      <c r="IB3" s="33"/>
      <c r="IC3" s="33"/>
      <c r="ID3" s="33"/>
      <c r="IE3" s="33"/>
      <c r="IF3" s="33"/>
      <c r="IG3" s="33"/>
      <c r="IH3" s="33"/>
      <c r="II3" s="33"/>
      <c r="IJ3" s="33"/>
      <c r="IK3" s="33"/>
      <c r="IL3" s="33"/>
      <c r="IM3" s="33"/>
      <c r="IN3" s="33"/>
      <c r="IO3" s="33"/>
      <c r="IP3" s="33"/>
      <c r="IQ3" s="33"/>
      <c r="IR3" s="33"/>
      <c r="IS3" s="33"/>
      <c r="IT3" s="33"/>
      <c r="IU3" s="33"/>
      <c r="IV3" s="33"/>
      <c r="IW3" s="33"/>
      <c r="IX3" s="33"/>
      <c r="IY3" s="33"/>
      <c r="IZ3" s="33"/>
      <c r="JA3" s="33"/>
      <c r="JB3" s="33"/>
      <c r="JC3" s="33"/>
      <c r="JD3" s="33"/>
      <c r="JE3" s="33"/>
      <c r="JF3" s="33"/>
      <c r="JG3" s="33"/>
      <c r="JH3" s="33"/>
      <c r="JI3" s="33"/>
      <c r="JJ3" s="33"/>
      <c r="JK3" s="33"/>
      <c r="JL3" s="33"/>
      <c r="JM3" s="33"/>
      <c r="JN3" s="33"/>
      <c r="JO3" s="33"/>
      <c r="JP3" s="33"/>
      <c r="JQ3" s="33"/>
      <c r="JR3" s="33"/>
      <c r="JS3" s="33"/>
      <c r="JT3" s="33"/>
      <c r="JU3" s="33"/>
      <c r="JV3" s="33"/>
      <c r="JW3" s="33"/>
      <c r="JX3" s="33"/>
      <c r="JY3" s="33"/>
      <c r="JZ3" s="33"/>
      <c r="KA3" s="33"/>
      <c r="KB3" s="33"/>
      <c r="KC3" s="33"/>
      <c r="KD3" s="33"/>
      <c r="KE3" s="33"/>
      <c r="KF3" s="33"/>
      <c r="KG3" s="33"/>
      <c r="KH3" s="33"/>
      <c r="KI3" s="33"/>
      <c r="KJ3" s="33"/>
      <c r="KK3" s="33"/>
      <c r="KL3" s="33"/>
      <c r="KM3" s="33"/>
      <c r="KN3" s="33"/>
      <c r="KO3" s="33"/>
      <c r="KP3" s="33"/>
      <c r="KQ3" s="33"/>
      <c r="KR3" s="33"/>
      <c r="KS3" s="33"/>
      <c r="KT3" s="33"/>
      <c r="KU3" s="33"/>
      <c r="KV3" s="33"/>
      <c r="KW3" s="33"/>
      <c r="KX3" s="33"/>
      <c r="KY3" s="33"/>
      <c r="KZ3" s="33"/>
      <c r="LA3" s="33"/>
      <c r="LB3" s="33"/>
      <c r="LC3" s="33"/>
      <c r="LD3" s="33"/>
      <c r="LE3" s="33"/>
      <c r="LF3" s="33"/>
      <c r="LG3" s="33"/>
      <c r="LH3" s="33"/>
      <c r="LI3" s="33"/>
      <c r="LJ3" s="33"/>
      <c r="LK3" s="33"/>
      <c r="LL3" s="33"/>
      <c r="LM3" s="33"/>
      <c r="LN3" s="33"/>
      <c r="LO3" s="33"/>
      <c r="LP3" s="33"/>
      <c r="LQ3" s="33"/>
      <c r="LR3" s="33"/>
      <c r="LS3" s="33"/>
      <c r="LT3" s="33"/>
      <c r="LU3" s="33"/>
      <c r="LV3" s="33"/>
      <c r="LW3" s="33"/>
      <c r="LX3" s="33"/>
      <c r="LY3" s="33"/>
      <c r="LZ3" s="33"/>
      <c r="MA3" s="33"/>
      <c r="MB3" s="33"/>
      <c r="MC3" s="33"/>
      <c r="MD3" s="33"/>
      <c r="ME3" s="33"/>
      <c r="MF3" s="33"/>
      <c r="MG3" s="33"/>
      <c r="MH3" s="33"/>
      <c r="MI3" s="33"/>
      <c r="MJ3" s="33"/>
      <c r="MK3" s="33"/>
      <c r="ML3" s="33"/>
      <c r="MM3" s="33"/>
      <c r="MN3" s="33"/>
      <c r="MO3" s="33"/>
      <c r="MP3" s="33"/>
      <c r="MQ3" s="33"/>
      <c r="MR3" s="33"/>
      <c r="MS3" s="33"/>
      <c r="MT3" s="33"/>
      <c r="MU3" s="33"/>
      <c r="MV3" s="33"/>
      <c r="MW3" s="33"/>
      <c r="MX3" s="33"/>
      <c r="MY3" s="33"/>
      <c r="MZ3" s="33"/>
      <c r="NA3" s="33"/>
      <c r="NB3" s="33"/>
      <c r="NC3" s="33"/>
      <c r="ND3" s="33"/>
      <c r="NE3" s="33"/>
      <c r="NF3" s="33"/>
      <c r="NG3" s="33"/>
      <c r="NH3" s="33"/>
      <c r="NI3" s="33"/>
      <c r="NJ3" s="33"/>
      <c r="NK3" s="33"/>
      <c r="NL3" s="33"/>
      <c r="NM3" s="33"/>
      <c r="NN3" s="33"/>
      <c r="NO3" s="33"/>
      <c r="NP3" s="33"/>
      <c r="NQ3" s="33"/>
      <c r="NR3" s="33"/>
      <c r="NS3" s="33"/>
      <c r="NT3" s="33"/>
      <c r="NU3" s="33"/>
      <c r="NV3" s="33"/>
      <c r="NW3" s="33"/>
      <c r="NX3" s="33"/>
      <c r="NY3" s="33"/>
      <c r="NZ3" s="33"/>
      <c r="OA3" s="33"/>
      <c r="OB3" s="33"/>
      <c r="OC3" s="33"/>
      <c r="OD3" s="33"/>
      <c r="OE3" s="33"/>
      <c r="OF3" s="33"/>
      <c r="OG3" s="33"/>
      <c r="OH3" s="33"/>
      <c r="OI3" s="33"/>
      <c r="OJ3" s="33"/>
      <c r="OK3" s="33"/>
      <c r="OL3" s="33"/>
      <c r="OM3" s="33"/>
      <c r="ON3" s="33"/>
      <c r="OO3" s="33"/>
      <c r="OP3" s="33"/>
      <c r="OQ3" s="33"/>
      <c r="OR3" s="33"/>
      <c r="OS3" s="33"/>
      <c r="OT3" s="33"/>
      <c r="OU3" s="33"/>
      <c r="OV3" s="33"/>
      <c r="OW3" s="33"/>
      <c r="OX3" s="33"/>
      <c r="OY3" s="33"/>
      <c r="OZ3" s="33"/>
      <c r="PA3" s="33"/>
      <c r="PB3" s="33"/>
      <c r="PC3" s="33"/>
      <c r="PD3" s="33"/>
      <c r="PE3" s="33"/>
      <c r="PF3" s="33"/>
      <c r="PG3" s="33"/>
      <c r="PH3" s="33"/>
      <c r="PI3" s="33"/>
      <c r="PJ3" s="33"/>
      <c r="PK3" s="33"/>
      <c r="PL3" s="33"/>
      <c r="PM3" s="33"/>
      <c r="PN3" s="33"/>
      <c r="PO3" s="33"/>
      <c r="PP3" s="33"/>
      <c r="PQ3" s="33"/>
      <c r="PR3" s="33"/>
      <c r="PS3" s="33"/>
      <c r="PT3" s="33"/>
      <c r="PU3" s="33"/>
      <c r="PV3" s="33"/>
      <c r="PW3" s="33"/>
      <c r="PX3" s="33"/>
      <c r="PY3" s="33"/>
      <c r="PZ3" s="33"/>
      <c r="QA3" s="33"/>
      <c r="QB3" s="33"/>
      <c r="QC3" s="33"/>
      <c r="QD3" s="33"/>
      <c r="QE3" s="33"/>
      <c r="QF3" s="33"/>
      <c r="QG3" s="33"/>
      <c r="QH3" s="33"/>
      <c r="QI3" s="33"/>
      <c r="QJ3" s="33"/>
      <c r="QK3" s="33"/>
      <c r="QL3" s="33"/>
      <c r="QM3" s="33"/>
      <c r="QN3" s="33"/>
      <c r="QO3" s="33"/>
      <c r="QP3" s="33"/>
      <c r="QQ3" s="33"/>
      <c r="QR3" s="33"/>
      <c r="QS3" s="33"/>
      <c r="QT3" s="33"/>
      <c r="QU3" s="33"/>
      <c r="QV3" s="33"/>
      <c r="QW3" s="33"/>
      <c r="QX3" s="33"/>
      <c r="QY3" s="33"/>
      <c r="QZ3" s="33"/>
      <c r="RA3" s="33"/>
      <c r="RB3" s="33"/>
      <c r="RC3" s="33"/>
      <c r="RD3" s="33"/>
      <c r="RE3" s="33"/>
      <c r="RF3" s="33"/>
      <c r="RG3" s="33"/>
      <c r="RH3" s="33"/>
      <c r="RI3" s="33"/>
      <c r="RJ3" s="33"/>
      <c r="RK3" s="33"/>
      <c r="RL3" s="33"/>
      <c r="RM3" s="33"/>
      <c r="RN3" s="33"/>
      <c r="RO3" s="33"/>
      <c r="RP3" s="33"/>
      <c r="RQ3" s="33"/>
      <c r="RR3" s="33"/>
      <c r="RS3" s="33"/>
      <c r="RT3" s="33"/>
      <c r="RU3" s="33"/>
      <c r="RV3" s="33"/>
      <c r="RW3" s="33"/>
      <c r="RX3" s="33"/>
      <c r="RY3" s="33"/>
      <c r="RZ3" s="33"/>
      <c r="SA3" s="33"/>
      <c r="SB3" s="33"/>
      <c r="SC3" s="33"/>
      <c r="SD3" s="33"/>
      <c r="SE3" s="33"/>
      <c r="SF3" s="33"/>
      <c r="SG3" s="33"/>
      <c r="SH3" s="33"/>
      <c r="SI3" s="33"/>
      <c r="SJ3" s="33"/>
      <c r="SK3" s="33"/>
      <c r="SL3" s="33"/>
      <c r="SM3" s="33"/>
      <c r="SN3" s="33"/>
      <c r="SO3" s="33"/>
      <c r="SP3" s="33"/>
      <c r="SQ3" s="33"/>
      <c r="SR3" s="33"/>
      <c r="SS3" s="33"/>
      <c r="ST3" s="33"/>
      <c r="SU3" s="33"/>
      <c r="SV3" s="33"/>
      <c r="SW3" s="33"/>
      <c r="SX3" s="33"/>
      <c r="SY3" s="33"/>
      <c r="SZ3" s="33"/>
      <c r="TA3" s="33"/>
      <c r="TB3" s="33"/>
      <c r="TC3" s="33"/>
      <c r="TD3" s="33"/>
      <c r="TE3" s="33"/>
      <c r="TF3" s="33"/>
      <c r="TG3" s="33"/>
      <c r="TH3" s="33"/>
      <c r="TI3" s="33"/>
      <c r="TJ3" s="33"/>
      <c r="TK3" s="33"/>
      <c r="TL3" s="33"/>
      <c r="TM3" s="33"/>
      <c r="TN3" s="33"/>
      <c r="TO3" s="33"/>
      <c r="TP3" s="33"/>
      <c r="TQ3" s="33"/>
      <c r="TR3" s="33"/>
      <c r="TS3" s="33"/>
      <c r="TT3" s="33"/>
      <c r="TU3" s="33"/>
      <c r="TV3" s="33"/>
      <c r="TW3" s="33"/>
      <c r="TX3" s="33"/>
      <c r="TY3" s="33"/>
      <c r="TZ3" s="33"/>
      <c r="UA3" s="33"/>
      <c r="UB3" s="33"/>
      <c r="UC3" s="33"/>
      <c r="UD3" s="33"/>
      <c r="UE3" s="33"/>
      <c r="UF3" s="33"/>
      <c r="UG3" s="33"/>
      <c r="UH3" s="33"/>
      <c r="UI3" s="33"/>
      <c r="UJ3" s="33"/>
      <c r="UK3" s="33"/>
      <c r="UL3" s="33"/>
      <c r="UM3" s="33"/>
      <c r="UN3" s="33"/>
      <c r="UO3" s="33"/>
      <c r="UP3" s="33"/>
      <c r="UQ3" s="33"/>
      <c r="UR3" s="33"/>
      <c r="US3" s="33"/>
      <c r="UT3" s="33"/>
      <c r="UU3" s="33"/>
      <c r="UV3" s="33"/>
      <c r="UW3" s="33"/>
      <c r="UX3" s="33"/>
      <c r="UY3" s="33"/>
      <c r="UZ3" s="33"/>
      <c r="VA3" s="33"/>
      <c r="VB3" s="33"/>
      <c r="VC3" s="33"/>
      <c r="VD3" s="33"/>
      <c r="VE3" s="33"/>
      <c r="VF3" s="33"/>
      <c r="VG3" s="33"/>
      <c r="VH3" s="33"/>
      <c r="VI3" s="33"/>
      <c r="VJ3" s="33"/>
      <c r="VK3" s="33"/>
      <c r="VL3" s="33"/>
      <c r="VM3" s="33"/>
      <c r="VN3" s="33"/>
      <c r="VO3" s="33"/>
      <c r="VP3" s="33"/>
      <c r="VQ3" s="33"/>
      <c r="VR3" s="33"/>
      <c r="VS3" s="33"/>
      <c r="VT3" s="33"/>
      <c r="VU3" s="33"/>
      <c r="VV3" s="33"/>
      <c r="VW3" s="33"/>
      <c r="VX3" s="33"/>
      <c r="VY3" s="33"/>
      <c r="VZ3" s="33"/>
      <c r="WA3" s="33"/>
      <c r="WB3" s="33"/>
      <c r="WC3" s="33"/>
      <c r="WD3" s="33"/>
      <c r="WE3" s="33"/>
      <c r="WF3" s="33"/>
      <c r="WG3" s="33"/>
      <c r="WH3" s="33"/>
      <c r="WI3" s="33"/>
      <c r="WJ3" s="33"/>
      <c r="WK3" s="33"/>
      <c r="WL3" s="33"/>
      <c r="WM3" s="33"/>
      <c r="WN3" s="33"/>
      <c r="WO3" s="33"/>
      <c r="WP3" s="33"/>
      <c r="WQ3" s="33"/>
      <c r="WR3" s="33"/>
      <c r="WS3" s="33"/>
      <c r="WT3" s="33"/>
      <c r="WU3" s="33"/>
      <c r="WV3" s="33"/>
      <c r="WW3" s="33"/>
      <c r="WX3" s="33"/>
      <c r="WY3" s="33"/>
      <c r="WZ3" s="33"/>
      <c r="XA3" s="33"/>
      <c r="XB3" s="33"/>
      <c r="XC3" s="33"/>
      <c r="XD3" s="33"/>
      <c r="XE3" s="33"/>
      <c r="XF3" s="33"/>
      <c r="XG3" s="33"/>
      <c r="XH3" s="33"/>
      <c r="XI3" s="33"/>
      <c r="XJ3" s="33"/>
      <c r="XK3" s="33"/>
      <c r="XL3" s="33"/>
      <c r="XM3" s="33"/>
      <c r="XN3" s="33"/>
      <c r="XO3" s="33"/>
      <c r="XP3" s="33"/>
      <c r="XQ3" s="33"/>
      <c r="XR3" s="33"/>
      <c r="XS3" s="33"/>
      <c r="XT3" s="33"/>
      <c r="XU3" s="33"/>
      <c r="XV3" s="33"/>
      <c r="XW3" s="33"/>
      <c r="XX3" s="33"/>
      <c r="XY3" s="33"/>
      <c r="XZ3" s="33"/>
      <c r="YA3" s="33"/>
      <c r="YB3" s="33"/>
      <c r="YC3" s="33"/>
      <c r="YD3" s="33"/>
      <c r="YE3" s="33"/>
      <c r="YF3" s="33"/>
      <c r="YG3" s="33"/>
      <c r="YH3" s="33"/>
      <c r="YI3" s="33"/>
      <c r="YJ3" s="33"/>
      <c r="YK3" s="33"/>
      <c r="YL3" s="33"/>
      <c r="YM3" s="33"/>
      <c r="YN3" s="33"/>
      <c r="YO3" s="33"/>
      <c r="YP3" s="33"/>
      <c r="YQ3" s="33"/>
      <c r="YR3" s="33"/>
      <c r="YS3" s="33"/>
      <c r="YT3" s="33"/>
      <c r="YU3" s="33"/>
      <c r="YV3" s="33"/>
      <c r="YW3" s="33"/>
      <c r="YX3" s="33"/>
      <c r="YY3" s="33"/>
      <c r="YZ3" s="33"/>
      <c r="ZA3" s="33"/>
      <c r="ZB3" s="33"/>
      <c r="ZC3" s="33"/>
      <c r="ZD3" s="33"/>
      <c r="ZE3" s="33"/>
      <c r="ZF3" s="33"/>
      <c r="ZG3" s="33"/>
      <c r="ZH3" s="33"/>
      <c r="ZI3" s="33"/>
      <c r="ZJ3" s="33"/>
      <c r="ZK3" s="33"/>
      <c r="ZL3" s="33"/>
      <c r="ZM3" s="33"/>
      <c r="ZN3" s="33"/>
      <c r="ZO3" s="33"/>
      <c r="ZP3" s="33"/>
      <c r="ZQ3" s="33"/>
      <c r="ZR3" s="33"/>
      <c r="ZS3" s="33"/>
      <c r="ZT3" s="33"/>
      <c r="ZU3" s="33"/>
      <c r="ZV3" s="33"/>
      <c r="ZW3" s="33"/>
      <c r="ZX3" s="33"/>
      <c r="ZY3" s="33"/>
      <c r="ZZ3" s="33"/>
      <c r="AAA3" s="33"/>
      <c r="AAB3" s="33"/>
      <c r="AAC3" s="33"/>
      <c r="AAD3" s="33"/>
      <c r="AAE3" s="33"/>
      <c r="AAF3" s="33"/>
      <c r="AAG3" s="33"/>
      <c r="AAH3" s="33"/>
      <c r="AAI3" s="33"/>
      <c r="AAJ3" s="33"/>
      <c r="AAK3" s="33"/>
      <c r="AAL3" s="33"/>
      <c r="AAM3" s="33"/>
      <c r="AAN3" s="33"/>
      <c r="AAO3" s="33"/>
      <c r="AAP3" s="33"/>
      <c r="AAQ3" s="33"/>
      <c r="AAR3" s="33"/>
      <c r="AAS3" s="33"/>
      <c r="AAT3" s="33"/>
      <c r="AAU3" s="33"/>
      <c r="AAV3" s="33"/>
      <c r="AAW3" s="33"/>
      <c r="AAX3" s="33"/>
      <c r="AAY3" s="33"/>
      <c r="AAZ3" s="33"/>
      <c r="ABA3" s="33"/>
      <c r="ABB3" s="33"/>
      <c r="ABC3" s="33"/>
      <c r="ABD3" s="33"/>
      <c r="ABE3" s="33"/>
      <c r="ABF3" s="33"/>
      <c r="ABG3" s="33"/>
      <c r="ABH3" s="33"/>
      <c r="ABI3" s="33"/>
      <c r="ABJ3" s="33"/>
      <c r="ABK3" s="33"/>
      <c r="ABL3" s="33"/>
      <c r="ABM3" s="33"/>
      <c r="ABN3" s="33"/>
      <c r="ABO3" s="33"/>
      <c r="ABP3" s="33"/>
      <c r="ABQ3" s="33"/>
      <c r="ABR3" s="33"/>
      <c r="ABS3" s="33"/>
      <c r="ABT3" s="33"/>
      <c r="ABU3" s="33"/>
      <c r="ABV3" s="33"/>
      <c r="ABW3" s="33"/>
      <c r="ABX3" s="33"/>
      <c r="ABY3" s="33"/>
      <c r="ABZ3" s="33"/>
      <c r="ACA3" s="33"/>
      <c r="ACB3" s="33"/>
      <c r="ACC3" s="33"/>
      <c r="ACD3" s="33"/>
      <c r="ACE3" s="33"/>
      <c r="ACF3" s="33"/>
      <c r="ACG3" s="33"/>
      <c r="ACH3" s="33"/>
      <c r="ACI3" s="33"/>
      <c r="ACJ3" s="33"/>
      <c r="ACK3" s="33"/>
      <c r="ACL3" s="33"/>
      <c r="ACM3" s="33"/>
      <c r="ACN3" s="33"/>
      <c r="ACO3" s="33"/>
      <c r="ACP3" s="33"/>
      <c r="ACQ3" s="33"/>
      <c r="ACR3" s="33"/>
      <c r="ACS3" s="33"/>
      <c r="ACT3" s="33"/>
      <c r="ACU3" s="33"/>
      <c r="ACV3" s="33"/>
      <c r="ACW3" s="33"/>
      <c r="ACX3" s="33"/>
      <c r="ACY3" s="33"/>
      <c r="ACZ3" s="33"/>
      <c r="ADA3" s="33"/>
      <c r="ADB3" s="33"/>
      <c r="ADC3" s="33"/>
      <c r="ADD3" s="33"/>
      <c r="ADE3" s="33"/>
      <c r="ADF3" s="33"/>
      <c r="ADG3" s="33"/>
      <c r="ADH3" s="33"/>
      <c r="ADI3" s="33"/>
      <c r="ADJ3" s="33"/>
      <c r="ADK3" s="33"/>
      <c r="ADL3" s="33"/>
      <c r="ADM3" s="33"/>
      <c r="ADN3" s="33"/>
      <c r="ADO3" s="33"/>
      <c r="ADP3" s="33"/>
      <c r="ADQ3" s="33"/>
      <c r="ADR3" s="33"/>
      <c r="ADS3" s="33"/>
      <c r="ADT3" s="33"/>
      <c r="ADU3" s="33"/>
      <c r="ADV3" s="33"/>
      <c r="ADW3" s="33"/>
      <c r="ADX3" s="33"/>
      <c r="ADY3" s="33"/>
      <c r="ADZ3" s="33"/>
      <c r="AEA3" s="33"/>
      <c r="AEB3" s="33"/>
      <c r="AEC3" s="33"/>
      <c r="AED3" s="33"/>
      <c r="AEE3" s="33"/>
      <c r="AEF3" s="33"/>
      <c r="AEG3" s="33"/>
      <c r="AEH3" s="33"/>
      <c r="AEI3" s="33"/>
      <c r="AEJ3" s="33"/>
      <c r="AEK3" s="33"/>
      <c r="AEL3" s="33"/>
      <c r="AEM3" s="33"/>
      <c r="AEN3" s="33"/>
      <c r="AEO3" s="33"/>
      <c r="AEP3" s="33"/>
      <c r="AEQ3" s="33"/>
      <c r="AER3" s="33"/>
      <c r="AES3" s="33"/>
      <c r="AET3" s="33"/>
      <c r="AEU3" s="33"/>
      <c r="AEV3" s="33"/>
      <c r="AEW3" s="33"/>
      <c r="AEX3" s="33"/>
      <c r="AEY3" s="33"/>
      <c r="AEZ3" s="33"/>
      <c r="AFA3" s="33"/>
      <c r="AFB3" s="33"/>
      <c r="AFC3" s="33"/>
      <c r="AFD3" s="33"/>
      <c r="AFE3" s="33"/>
      <c r="AFF3" s="33"/>
      <c r="AFG3" s="33"/>
      <c r="AFH3" s="33"/>
      <c r="AFI3" s="33"/>
      <c r="AFJ3" s="33"/>
      <c r="AFK3" s="33"/>
      <c r="AFL3" s="33"/>
      <c r="AFM3" s="33"/>
      <c r="AFN3" s="33"/>
      <c r="AFO3" s="33"/>
      <c r="AFP3" s="33"/>
      <c r="AFQ3" s="33"/>
      <c r="AFR3" s="33"/>
      <c r="AFS3" s="33"/>
      <c r="AFT3" s="33"/>
      <c r="AFU3" s="33"/>
      <c r="AFV3" s="33"/>
      <c r="AFW3" s="33"/>
      <c r="AFX3" s="33"/>
      <c r="AFY3" s="33"/>
      <c r="AFZ3" s="33"/>
      <c r="AGA3" s="33"/>
      <c r="AGB3" s="33"/>
      <c r="AGC3" s="33"/>
      <c r="AGD3" s="33"/>
      <c r="AGE3" s="33"/>
      <c r="AGF3" s="33"/>
      <c r="AGG3" s="33"/>
      <c r="AGH3" s="33"/>
      <c r="AGI3" s="33"/>
      <c r="AGJ3" s="33"/>
      <c r="AGK3" s="33"/>
      <c r="AGL3" s="33"/>
      <c r="AGM3" s="33"/>
      <c r="AGN3" s="33"/>
      <c r="AGO3" s="33"/>
      <c r="AGP3" s="33"/>
      <c r="AGQ3" s="33"/>
      <c r="AGR3" s="33"/>
      <c r="AGS3" s="33"/>
      <c r="AGT3" s="33"/>
      <c r="AGU3" s="33"/>
      <c r="AGV3" s="33"/>
      <c r="AGW3" s="33"/>
      <c r="AGX3" s="33"/>
      <c r="AGY3" s="33"/>
      <c r="AGZ3" s="33"/>
      <c r="AHA3" s="33"/>
      <c r="AHB3" s="33"/>
      <c r="AHC3" s="33"/>
      <c r="AHD3" s="33"/>
      <c r="AHE3" s="33"/>
      <c r="AHF3" s="33"/>
      <c r="AHG3" s="33"/>
      <c r="AHH3" s="33"/>
      <c r="AHI3" s="33"/>
      <c r="AHJ3" s="33"/>
      <c r="AHK3" s="33"/>
      <c r="AHL3" s="33"/>
      <c r="AHM3" s="33"/>
      <c r="AHN3" s="33"/>
      <c r="AHO3" s="33"/>
      <c r="AHP3" s="33"/>
      <c r="AHQ3" s="33"/>
      <c r="AHR3" s="33"/>
      <c r="AHS3" s="33"/>
      <c r="AHT3" s="33"/>
      <c r="AHU3" s="33"/>
      <c r="AHV3" s="33"/>
      <c r="AHW3" s="33"/>
      <c r="AHX3" s="33"/>
      <c r="AHY3" s="33"/>
      <c r="AHZ3" s="33"/>
      <c r="AIA3" s="33"/>
      <c r="AIB3" s="33"/>
      <c r="AIC3" s="33"/>
      <c r="AID3" s="33"/>
      <c r="AIE3" s="33"/>
      <c r="AIF3" s="33"/>
      <c r="AIG3" s="33"/>
      <c r="AIH3" s="33"/>
      <c r="AII3" s="33"/>
      <c r="AIJ3" s="33"/>
      <c r="AIK3" s="33"/>
      <c r="AIL3" s="33"/>
      <c r="AIM3" s="33"/>
      <c r="AIN3" s="33"/>
      <c r="AIO3" s="33"/>
      <c r="AIP3" s="33"/>
      <c r="AIQ3" s="33"/>
      <c r="AIR3" s="33"/>
      <c r="AIS3" s="33"/>
      <c r="AIT3" s="33"/>
      <c r="AIU3" s="33"/>
      <c r="AIV3" s="33"/>
      <c r="AIW3" s="33"/>
      <c r="AIX3" s="33"/>
      <c r="AIY3" s="33"/>
      <c r="AIZ3" s="33"/>
      <c r="AJA3" s="33"/>
      <c r="AJB3" s="33"/>
      <c r="AJC3" s="33"/>
      <c r="AJD3" s="33"/>
      <c r="AJE3" s="33"/>
      <c r="AJF3" s="33"/>
      <c r="AJG3" s="33"/>
      <c r="AJH3" s="33"/>
      <c r="AJI3" s="33"/>
      <c r="AJJ3" s="33"/>
      <c r="AJK3" s="33"/>
      <c r="AJL3" s="33"/>
      <c r="AJM3" s="33"/>
      <c r="AJN3" s="33"/>
      <c r="AJO3" s="33"/>
      <c r="AJP3" s="33"/>
      <c r="AJQ3" s="33"/>
      <c r="AJR3" s="33"/>
      <c r="AJS3" s="33"/>
      <c r="AJT3" s="33"/>
      <c r="AJU3" s="33"/>
      <c r="AJV3" s="33"/>
      <c r="AJW3" s="33"/>
      <c r="AJX3" s="33"/>
      <c r="AJY3" s="33"/>
      <c r="AJZ3" s="33"/>
      <c r="AKA3" s="33"/>
      <c r="AKB3" s="33"/>
      <c r="AKC3" s="33"/>
      <c r="AKD3" s="33"/>
      <c r="AKE3" s="33"/>
      <c r="AKF3" s="33"/>
      <c r="AKG3" s="33"/>
      <c r="AKH3" s="33"/>
      <c r="AKI3" s="33"/>
      <c r="AKJ3" s="33"/>
      <c r="AKK3" s="33"/>
      <c r="AKL3" s="33"/>
      <c r="AKM3" s="33"/>
      <c r="AKN3" s="33"/>
      <c r="AKO3" s="33"/>
      <c r="AKP3" s="33"/>
      <c r="AKQ3" s="33"/>
      <c r="AKR3" s="33"/>
      <c r="AKS3" s="33"/>
      <c r="AKT3" s="33"/>
      <c r="AKU3" s="33"/>
      <c r="AKV3" s="33"/>
      <c r="AKW3" s="33"/>
      <c r="AKX3" s="33"/>
      <c r="AKY3" s="33"/>
      <c r="AKZ3" s="33"/>
      <c r="ALA3" s="33"/>
      <c r="ALB3" s="33"/>
      <c r="ALC3" s="33"/>
      <c r="ALD3" s="33"/>
      <c r="ALE3" s="33"/>
      <c r="ALF3" s="33"/>
      <c r="ALG3" s="33"/>
      <c r="ALH3" s="33"/>
      <c r="ALI3" s="33"/>
      <c r="ALJ3" s="33"/>
      <c r="ALK3" s="33"/>
      <c r="ALL3" s="33"/>
      <c r="ALM3" s="33"/>
      <c r="ALN3" s="33"/>
      <c r="ALO3" s="33"/>
      <c r="ALP3" s="33"/>
      <c r="ALQ3" s="33"/>
      <c r="ALR3" s="33"/>
      <c r="ALS3" s="33"/>
      <c r="ALT3" s="33"/>
      <c r="ALU3" s="33"/>
      <c r="ALV3" s="33"/>
      <c r="ALW3" s="33"/>
      <c r="ALX3" s="33"/>
      <c r="ALY3" s="33"/>
      <c r="ALZ3" s="33"/>
      <c r="AMA3" s="33"/>
      <c r="AMB3" s="33"/>
      <c r="AMC3" s="33"/>
      <c r="AMD3" s="33"/>
      <c r="AME3" s="33"/>
      <c r="AMF3" s="33"/>
      <c r="AMG3" s="33"/>
      <c r="AMH3" s="33"/>
      <c r="AMI3" s="33"/>
    </row>
    <row r="4" spans="1:1023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134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3"/>
      <c r="IH4" s="33"/>
      <c r="II4" s="33"/>
      <c r="IJ4" s="33"/>
      <c r="IK4" s="33"/>
      <c r="IL4" s="33"/>
      <c r="IM4" s="33"/>
      <c r="IN4" s="33"/>
      <c r="IO4" s="33"/>
      <c r="IP4" s="33"/>
      <c r="IQ4" s="33"/>
      <c r="IR4" s="33"/>
      <c r="IS4" s="33"/>
      <c r="IT4" s="33"/>
      <c r="IU4" s="33"/>
      <c r="IV4" s="33"/>
      <c r="IW4" s="33"/>
      <c r="IX4" s="33"/>
      <c r="IY4" s="33"/>
      <c r="IZ4" s="33"/>
      <c r="JA4" s="33"/>
      <c r="JB4" s="33"/>
      <c r="JC4" s="33"/>
      <c r="JD4" s="33"/>
      <c r="JE4" s="33"/>
      <c r="JF4" s="33"/>
      <c r="JG4" s="33"/>
      <c r="JH4" s="33"/>
      <c r="JI4" s="33"/>
      <c r="JJ4" s="33"/>
      <c r="JK4" s="33"/>
      <c r="JL4" s="33"/>
      <c r="JM4" s="33"/>
      <c r="JN4" s="33"/>
      <c r="JO4" s="33"/>
      <c r="JP4" s="33"/>
      <c r="JQ4" s="33"/>
      <c r="JR4" s="33"/>
      <c r="JS4" s="33"/>
      <c r="JT4" s="33"/>
      <c r="JU4" s="33"/>
      <c r="JV4" s="33"/>
      <c r="JW4" s="33"/>
      <c r="JX4" s="33"/>
      <c r="JY4" s="33"/>
      <c r="JZ4" s="33"/>
      <c r="KA4" s="33"/>
      <c r="KB4" s="33"/>
      <c r="KC4" s="33"/>
      <c r="KD4" s="33"/>
      <c r="KE4" s="33"/>
      <c r="KF4" s="33"/>
      <c r="KG4" s="33"/>
      <c r="KH4" s="33"/>
      <c r="KI4" s="33"/>
      <c r="KJ4" s="33"/>
      <c r="KK4" s="33"/>
      <c r="KL4" s="33"/>
      <c r="KM4" s="33"/>
      <c r="KN4" s="33"/>
      <c r="KO4" s="33"/>
      <c r="KP4" s="33"/>
      <c r="KQ4" s="33"/>
      <c r="KR4" s="33"/>
      <c r="KS4" s="33"/>
      <c r="KT4" s="33"/>
      <c r="KU4" s="33"/>
      <c r="KV4" s="33"/>
      <c r="KW4" s="33"/>
      <c r="KX4" s="33"/>
      <c r="KY4" s="33"/>
      <c r="KZ4" s="33"/>
      <c r="LA4" s="33"/>
      <c r="LB4" s="33"/>
      <c r="LC4" s="33"/>
      <c r="LD4" s="33"/>
      <c r="LE4" s="33"/>
      <c r="LF4" s="33"/>
      <c r="LG4" s="33"/>
      <c r="LH4" s="33"/>
      <c r="LI4" s="33"/>
      <c r="LJ4" s="33"/>
      <c r="LK4" s="33"/>
      <c r="LL4" s="33"/>
      <c r="LM4" s="33"/>
      <c r="LN4" s="33"/>
      <c r="LO4" s="33"/>
      <c r="LP4" s="33"/>
      <c r="LQ4" s="33"/>
      <c r="LR4" s="33"/>
      <c r="LS4" s="33"/>
      <c r="LT4" s="33"/>
      <c r="LU4" s="33"/>
      <c r="LV4" s="33"/>
      <c r="LW4" s="33"/>
      <c r="LX4" s="33"/>
      <c r="LY4" s="33"/>
      <c r="LZ4" s="33"/>
      <c r="MA4" s="33"/>
      <c r="MB4" s="33"/>
      <c r="MC4" s="33"/>
      <c r="MD4" s="33"/>
      <c r="ME4" s="33"/>
      <c r="MF4" s="33"/>
      <c r="MG4" s="33"/>
      <c r="MH4" s="33"/>
      <c r="MI4" s="33"/>
      <c r="MJ4" s="33"/>
      <c r="MK4" s="33"/>
      <c r="ML4" s="33"/>
      <c r="MM4" s="33"/>
      <c r="MN4" s="33"/>
      <c r="MO4" s="33"/>
      <c r="MP4" s="33"/>
      <c r="MQ4" s="33"/>
      <c r="MR4" s="33"/>
      <c r="MS4" s="33"/>
      <c r="MT4" s="33"/>
      <c r="MU4" s="33"/>
      <c r="MV4" s="33"/>
      <c r="MW4" s="33"/>
      <c r="MX4" s="33"/>
      <c r="MY4" s="33"/>
      <c r="MZ4" s="33"/>
      <c r="NA4" s="33"/>
      <c r="NB4" s="33"/>
      <c r="NC4" s="33"/>
      <c r="ND4" s="33"/>
      <c r="NE4" s="33"/>
      <c r="NF4" s="33"/>
      <c r="NG4" s="33"/>
      <c r="NH4" s="33"/>
      <c r="NI4" s="33"/>
      <c r="NJ4" s="33"/>
      <c r="NK4" s="33"/>
      <c r="NL4" s="33"/>
      <c r="NM4" s="33"/>
      <c r="NN4" s="33"/>
      <c r="NO4" s="33"/>
      <c r="NP4" s="33"/>
      <c r="NQ4" s="33"/>
      <c r="NR4" s="33"/>
      <c r="NS4" s="33"/>
      <c r="NT4" s="33"/>
      <c r="NU4" s="33"/>
      <c r="NV4" s="33"/>
      <c r="NW4" s="33"/>
      <c r="NX4" s="33"/>
      <c r="NY4" s="33"/>
      <c r="NZ4" s="33"/>
      <c r="OA4" s="33"/>
      <c r="OB4" s="33"/>
      <c r="OC4" s="33"/>
      <c r="OD4" s="33"/>
      <c r="OE4" s="33"/>
      <c r="OF4" s="33"/>
      <c r="OG4" s="33"/>
      <c r="OH4" s="33"/>
      <c r="OI4" s="33"/>
      <c r="OJ4" s="33"/>
      <c r="OK4" s="33"/>
      <c r="OL4" s="33"/>
      <c r="OM4" s="33"/>
      <c r="ON4" s="33"/>
      <c r="OO4" s="33"/>
      <c r="OP4" s="33"/>
      <c r="OQ4" s="33"/>
      <c r="OR4" s="33"/>
      <c r="OS4" s="33"/>
      <c r="OT4" s="33"/>
      <c r="OU4" s="33"/>
      <c r="OV4" s="33"/>
      <c r="OW4" s="33"/>
      <c r="OX4" s="33"/>
      <c r="OY4" s="33"/>
      <c r="OZ4" s="33"/>
      <c r="PA4" s="33"/>
      <c r="PB4" s="33"/>
      <c r="PC4" s="33"/>
      <c r="PD4" s="33"/>
      <c r="PE4" s="33"/>
      <c r="PF4" s="33"/>
      <c r="PG4" s="33"/>
      <c r="PH4" s="33"/>
      <c r="PI4" s="33"/>
      <c r="PJ4" s="33"/>
      <c r="PK4" s="33"/>
      <c r="PL4" s="33"/>
      <c r="PM4" s="33"/>
      <c r="PN4" s="33"/>
      <c r="PO4" s="33"/>
      <c r="PP4" s="33"/>
      <c r="PQ4" s="33"/>
      <c r="PR4" s="33"/>
      <c r="PS4" s="33"/>
      <c r="PT4" s="33"/>
      <c r="PU4" s="33"/>
      <c r="PV4" s="33"/>
      <c r="PW4" s="33"/>
      <c r="PX4" s="33"/>
      <c r="PY4" s="33"/>
      <c r="PZ4" s="33"/>
      <c r="QA4" s="33"/>
      <c r="QB4" s="33"/>
      <c r="QC4" s="33"/>
      <c r="QD4" s="33"/>
      <c r="QE4" s="33"/>
      <c r="QF4" s="33"/>
      <c r="QG4" s="33"/>
      <c r="QH4" s="33"/>
      <c r="QI4" s="33"/>
      <c r="QJ4" s="33"/>
      <c r="QK4" s="33"/>
      <c r="QL4" s="33"/>
      <c r="QM4" s="33"/>
      <c r="QN4" s="33"/>
      <c r="QO4" s="33"/>
      <c r="QP4" s="33"/>
      <c r="QQ4" s="33"/>
      <c r="QR4" s="33"/>
      <c r="QS4" s="33"/>
      <c r="QT4" s="33"/>
      <c r="QU4" s="33"/>
      <c r="QV4" s="33"/>
      <c r="QW4" s="33"/>
      <c r="QX4" s="33"/>
      <c r="QY4" s="33"/>
      <c r="QZ4" s="33"/>
      <c r="RA4" s="33"/>
      <c r="RB4" s="33"/>
      <c r="RC4" s="33"/>
      <c r="RD4" s="33"/>
      <c r="RE4" s="33"/>
      <c r="RF4" s="33"/>
      <c r="RG4" s="33"/>
      <c r="RH4" s="33"/>
      <c r="RI4" s="33"/>
      <c r="RJ4" s="33"/>
      <c r="RK4" s="33"/>
      <c r="RL4" s="33"/>
      <c r="RM4" s="33"/>
      <c r="RN4" s="33"/>
      <c r="RO4" s="33"/>
      <c r="RP4" s="33"/>
      <c r="RQ4" s="33"/>
      <c r="RR4" s="33"/>
      <c r="RS4" s="33"/>
      <c r="RT4" s="33"/>
      <c r="RU4" s="33"/>
      <c r="RV4" s="33"/>
      <c r="RW4" s="33"/>
      <c r="RX4" s="33"/>
      <c r="RY4" s="33"/>
      <c r="RZ4" s="33"/>
      <c r="SA4" s="33"/>
      <c r="SB4" s="33"/>
      <c r="SC4" s="33"/>
      <c r="SD4" s="33"/>
      <c r="SE4" s="33"/>
      <c r="SF4" s="33"/>
      <c r="SG4" s="33"/>
      <c r="SH4" s="33"/>
      <c r="SI4" s="33"/>
      <c r="SJ4" s="33"/>
      <c r="SK4" s="33"/>
      <c r="SL4" s="33"/>
      <c r="SM4" s="33"/>
      <c r="SN4" s="33"/>
      <c r="SO4" s="33"/>
      <c r="SP4" s="33"/>
      <c r="SQ4" s="33"/>
      <c r="SR4" s="33"/>
      <c r="SS4" s="33"/>
      <c r="ST4" s="33"/>
      <c r="SU4" s="33"/>
      <c r="SV4" s="33"/>
      <c r="SW4" s="33"/>
      <c r="SX4" s="33"/>
      <c r="SY4" s="33"/>
      <c r="SZ4" s="33"/>
      <c r="TA4" s="33"/>
      <c r="TB4" s="33"/>
      <c r="TC4" s="33"/>
      <c r="TD4" s="33"/>
      <c r="TE4" s="33"/>
      <c r="TF4" s="33"/>
      <c r="TG4" s="33"/>
      <c r="TH4" s="33"/>
      <c r="TI4" s="33"/>
      <c r="TJ4" s="33"/>
      <c r="TK4" s="33"/>
      <c r="TL4" s="33"/>
      <c r="TM4" s="33"/>
      <c r="TN4" s="33"/>
      <c r="TO4" s="33"/>
      <c r="TP4" s="33"/>
      <c r="TQ4" s="33"/>
      <c r="TR4" s="33"/>
      <c r="TS4" s="33"/>
      <c r="TT4" s="33"/>
      <c r="TU4" s="33"/>
      <c r="TV4" s="33"/>
      <c r="TW4" s="33"/>
      <c r="TX4" s="33"/>
      <c r="TY4" s="33"/>
      <c r="TZ4" s="33"/>
      <c r="UA4" s="33"/>
      <c r="UB4" s="33"/>
      <c r="UC4" s="33"/>
      <c r="UD4" s="33"/>
      <c r="UE4" s="33"/>
      <c r="UF4" s="33"/>
      <c r="UG4" s="33"/>
      <c r="UH4" s="33"/>
      <c r="UI4" s="33"/>
      <c r="UJ4" s="33"/>
      <c r="UK4" s="33"/>
      <c r="UL4" s="33"/>
      <c r="UM4" s="33"/>
      <c r="UN4" s="33"/>
      <c r="UO4" s="33"/>
      <c r="UP4" s="33"/>
      <c r="UQ4" s="33"/>
      <c r="UR4" s="33"/>
      <c r="US4" s="33"/>
      <c r="UT4" s="33"/>
      <c r="UU4" s="33"/>
      <c r="UV4" s="33"/>
      <c r="UW4" s="33"/>
      <c r="UX4" s="33"/>
      <c r="UY4" s="33"/>
      <c r="UZ4" s="33"/>
      <c r="VA4" s="33"/>
      <c r="VB4" s="33"/>
      <c r="VC4" s="33"/>
      <c r="VD4" s="33"/>
      <c r="VE4" s="33"/>
      <c r="VF4" s="33"/>
      <c r="VG4" s="33"/>
      <c r="VH4" s="33"/>
      <c r="VI4" s="33"/>
      <c r="VJ4" s="33"/>
      <c r="VK4" s="33"/>
      <c r="VL4" s="33"/>
      <c r="VM4" s="33"/>
      <c r="VN4" s="33"/>
      <c r="VO4" s="33"/>
      <c r="VP4" s="33"/>
      <c r="VQ4" s="33"/>
      <c r="VR4" s="33"/>
      <c r="VS4" s="33"/>
      <c r="VT4" s="33"/>
      <c r="VU4" s="33"/>
      <c r="VV4" s="33"/>
      <c r="VW4" s="33"/>
      <c r="VX4" s="33"/>
      <c r="VY4" s="33"/>
      <c r="VZ4" s="33"/>
      <c r="WA4" s="33"/>
      <c r="WB4" s="33"/>
      <c r="WC4" s="33"/>
      <c r="WD4" s="33"/>
      <c r="WE4" s="33"/>
      <c r="WF4" s="33"/>
      <c r="WG4" s="33"/>
      <c r="WH4" s="33"/>
      <c r="WI4" s="33"/>
      <c r="WJ4" s="33"/>
      <c r="WK4" s="33"/>
      <c r="WL4" s="33"/>
      <c r="WM4" s="33"/>
      <c r="WN4" s="33"/>
      <c r="WO4" s="33"/>
      <c r="WP4" s="33"/>
      <c r="WQ4" s="33"/>
      <c r="WR4" s="33"/>
      <c r="WS4" s="33"/>
      <c r="WT4" s="33"/>
      <c r="WU4" s="33"/>
      <c r="WV4" s="33"/>
      <c r="WW4" s="33"/>
      <c r="WX4" s="33"/>
      <c r="WY4" s="33"/>
      <c r="WZ4" s="33"/>
      <c r="XA4" s="33"/>
      <c r="XB4" s="33"/>
      <c r="XC4" s="33"/>
      <c r="XD4" s="33"/>
      <c r="XE4" s="33"/>
      <c r="XF4" s="33"/>
      <c r="XG4" s="33"/>
      <c r="XH4" s="33"/>
      <c r="XI4" s="33"/>
      <c r="XJ4" s="33"/>
      <c r="XK4" s="33"/>
      <c r="XL4" s="33"/>
      <c r="XM4" s="33"/>
      <c r="XN4" s="33"/>
      <c r="XO4" s="33"/>
      <c r="XP4" s="33"/>
      <c r="XQ4" s="33"/>
      <c r="XR4" s="33"/>
      <c r="XS4" s="33"/>
      <c r="XT4" s="33"/>
      <c r="XU4" s="33"/>
      <c r="XV4" s="33"/>
      <c r="XW4" s="33"/>
      <c r="XX4" s="33"/>
      <c r="XY4" s="33"/>
      <c r="XZ4" s="33"/>
      <c r="YA4" s="33"/>
      <c r="YB4" s="33"/>
      <c r="YC4" s="33"/>
      <c r="YD4" s="33"/>
      <c r="YE4" s="33"/>
      <c r="YF4" s="33"/>
      <c r="YG4" s="33"/>
      <c r="YH4" s="33"/>
      <c r="YI4" s="33"/>
      <c r="YJ4" s="33"/>
      <c r="YK4" s="33"/>
      <c r="YL4" s="33"/>
      <c r="YM4" s="33"/>
      <c r="YN4" s="33"/>
      <c r="YO4" s="33"/>
      <c r="YP4" s="33"/>
      <c r="YQ4" s="33"/>
      <c r="YR4" s="33"/>
      <c r="YS4" s="33"/>
      <c r="YT4" s="33"/>
      <c r="YU4" s="33"/>
      <c r="YV4" s="33"/>
      <c r="YW4" s="33"/>
      <c r="YX4" s="33"/>
      <c r="YY4" s="33"/>
      <c r="YZ4" s="33"/>
      <c r="ZA4" s="33"/>
      <c r="ZB4" s="33"/>
      <c r="ZC4" s="33"/>
      <c r="ZD4" s="33"/>
      <c r="ZE4" s="33"/>
      <c r="ZF4" s="33"/>
      <c r="ZG4" s="33"/>
      <c r="ZH4" s="33"/>
      <c r="ZI4" s="33"/>
      <c r="ZJ4" s="33"/>
      <c r="ZK4" s="33"/>
      <c r="ZL4" s="33"/>
      <c r="ZM4" s="33"/>
      <c r="ZN4" s="33"/>
      <c r="ZO4" s="33"/>
      <c r="ZP4" s="33"/>
      <c r="ZQ4" s="33"/>
      <c r="ZR4" s="33"/>
      <c r="ZS4" s="33"/>
      <c r="ZT4" s="33"/>
      <c r="ZU4" s="33"/>
      <c r="ZV4" s="33"/>
      <c r="ZW4" s="33"/>
      <c r="ZX4" s="33"/>
      <c r="ZY4" s="33"/>
      <c r="ZZ4" s="33"/>
      <c r="AAA4" s="33"/>
      <c r="AAB4" s="33"/>
      <c r="AAC4" s="33"/>
      <c r="AAD4" s="33"/>
      <c r="AAE4" s="33"/>
      <c r="AAF4" s="33"/>
      <c r="AAG4" s="33"/>
      <c r="AAH4" s="33"/>
      <c r="AAI4" s="33"/>
      <c r="AAJ4" s="33"/>
      <c r="AAK4" s="33"/>
      <c r="AAL4" s="33"/>
      <c r="AAM4" s="33"/>
      <c r="AAN4" s="33"/>
      <c r="AAO4" s="33"/>
      <c r="AAP4" s="33"/>
      <c r="AAQ4" s="33"/>
      <c r="AAR4" s="33"/>
      <c r="AAS4" s="33"/>
      <c r="AAT4" s="33"/>
      <c r="AAU4" s="33"/>
      <c r="AAV4" s="33"/>
      <c r="AAW4" s="33"/>
      <c r="AAX4" s="33"/>
      <c r="AAY4" s="33"/>
      <c r="AAZ4" s="33"/>
      <c r="ABA4" s="33"/>
      <c r="ABB4" s="33"/>
      <c r="ABC4" s="33"/>
      <c r="ABD4" s="33"/>
      <c r="ABE4" s="33"/>
      <c r="ABF4" s="33"/>
      <c r="ABG4" s="33"/>
      <c r="ABH4" s="33"/>
      <c r="ABI4" s="33"/>
      <c r="ABJ4" s="33"/>
      <c r="ABK4" s="33"/>
      <c r="ABL4" s="33"/>
      <c r="ABM4" s="33"/>
      <c r="ABN4" s="33"/>
      <c r="ABO4" s="33"/>
      <c r="ABP4" s="33"/>
      <c r="ABQ4" s="33"/>
      <c r="ABR4" s="33"/>
      <c r="ABS4" s="33"/>
      <c r="ABT4" s="33"/>
      <c r="ABU4" s="33"/>
      <c r="ABV4" s="33"/>
      <c r="ABW4" s="33"/>
      <c r="ABX4" s="33"/>
      <c r="ABY4" s="33"/>
      <c r="ABZ4" s="33"/>
      <c r="ACA4" s="33"/>
      <c r="ACB4" s="33"/>
      <c r="ACC4" s="33"/>
      <c r="ACD4" s="33"/>
      <c r="ACE4" s="33"/>
      <c r="ACF4" s="33"/>
      <c r="ACG4" s="33"/>
      <c r="ACH4" s="33"/>
      <c r="ACI4" s="33"/>
      <c r="ACJ4" s="33"/>
      <c r="ACK4" s="33"/>
      <c r="ACL4" s="33"/>
      <c r="ACM4" s="33"/>
      <c r="ACN4" s="33"/>
      <c r="ACO4" s="33"/>
      <c r="ACP4" s="33"/>
      <c r="ACQ4" s="33"/>
      <c r="ACR4" s="33"/>
      <c r="ACS4" s="33"/>
      <c r="ACT4" s="33"/>
      <c r="ACU4" s="33"/>
      <c r="ACV4" s="33"/>
      <c r="ACW4" s="33"/>
      <c r="ACX4" s="33"/>
      <c r="ACY4" s="33"/>
      <c r="ACZ4" s="33"/>
      <c r="ADA4" s="33"/>
      <c r="ADB4" s="33"/>
      <c r="ADC4" s="33"/>
      <c r="ADD4" s="33"/>
      <c r="ADE4" s="33"/>
      <c r="ADF4" s="33"/>
      <c r="ADG4" s="33"/>
      <c r="ADH4" s="33"/>
      <c r="ADI4" s="33"/>
      <c r="ADJ4" s="33"/>
      <c r="ADK4" s="33"/>
      <c r="ADL4" s="33"/>
      <c r="ADM4" s="33"/>
      <c r="ADN4" s="33"/>
      <c r="ADO4" s="33"/>
      <c r="ADP4" s="33"/>
      <c r="ADQ4" s="33"/>
      <c r="ADR4" s="33"/>
      <c r="ADS4" s="33"/>
      <c r="ADT4" s="33"/>
      <c r="ADU4" s="33"/>
      <c r="ADV4" s="33"/>
      <c r="ADW4" s="33"/>
      <c r="ADX4" s="33"/>
      <c r="ADY4" s="33"/>
      <c r="ADZ4" s="33"/>
      <c r="AEA4" s="33"/>
      <c r="AEB4" s="33"/>
      <c r="AEC4" s="33"/>
      <c r="AED4" s="33"/>
      <c r="AEE4" s="33"/>
      <c r="AEF4" s="33"/>
      <c r="AEG4" s="33"/>
      <c r="AEH4" s="33"/>
      <c r="AEI4" s="33"/>
      <c r="AEJ4" s="33"/>
      <c r="AEK4" s="33"/>
      <c r="AEL4" s="33"/>
      <c r="AEM4" s="33"/>
      <c r="AEN4" s="33"/>
      <c r="AEO4" s="33"/>
      <c r="AEP4" s="33"/>
      <c r="AEQ4" s="33"/>
      <c r="AER4" s="33"/>
      <c r="AES4" s="33"/>
      <c r="AET4" s="33"/>
      <c r="AEU4" s="33"/>
      <c r="AEV4" s="33"/>
      <c r="AEW4" s="33"/>
      <c r="AEX4" s="33"/>
      <c r="AEY4" s="33"/>
      <c r="AEZ4" s="33"/>
      <c r="AFA4" s="33"/>
      <c r="AFB4" s="33"/>
      <c r="AFC4" s="33"/>
      <c r="AFD4" s="33"/>
      <c r="AFE4" s="33"/>
      <c r="AFF4" s="33"/>
      <c r="AFG4" s="33"/>
      <c r="AFH4" s="33"/>
      <c r="AFI4" s="33"/>
      <c r="AFJ4" s="33"/>
      <c r="AFK4" s="33"/>
      <c r="AFL4" s="33"/>
      <c r="AFM4" s="33"/>
      <c r="AFN4" s="33"/>
      <c r="AFO4" s="33"/>
      <c r="AFP4" s="33"/>
      <c r="AFQ4" s="33"/>
      <c r="AFR4" s="33"/>
      <c r="AFS4" s="33"/>
      <c r="AFT4" s="33"/>
      <c r="AFU4" s="33"/>
      <c r="AFV4" s="33"/>
      <c r="AFW4" s="33"/>
      <c r="AFX4" s="33"/>
      <c r="AFY4" s="33"/>
      <c r="AFZ4" s="33"/>
      <c r="AGA4" s="33"/>
      <c r="AGB4" s="33"/>
      <c r="AGC4" s="33"/>
      <c r="AGD4" s="33"/>
      <c r="AGE4" s="33"/>
      <c r="AGF4" s="33"/>
      <c r="AGG4" s="33"/>
      <c r="AGH4" s="33"/>
      <c r="AGI4" s="33"/>
      <c r="AGJ4" s="33"/>
      <c r="AGK4" s="33"/>
      <c r="AGL4" s="33"/>
      <c r="AGM4" s="33"/>
      <c r="AGN4" s="33"/>
      <c r="AGO4" s="33"/>
      <c r="AGP4" s="33"/>
      <c r="AGQ4" s="33"/>
      <c r="AGR4" s="33"/>
      <c r="AGS4" s="33"/>
      <c r="AGT4" s="33"/>
      <c r="AGU4" s="33"/>
      <c r="AGV4" s="33"/>
      <c r="AGW4" s="33"/>
      <c r="AGX4" s="33"/>
      <c r="AGY4" s="33"/>
      <c r="AGZ4" s="33"/>
      <c r="AHA4" s="33"/>
      <c r="AHB4" s="33"/>
      <c r="AHC4" s="33"/>
      <c r="AHD4" s="33"/>
      <c r="AHE4" s="33"/>
      <c r="AHF4" s="33"/>
      <c r="AHG4" s="33"/>
      <c r="AHH4" s="33"/>
      <c r="AHI4" s="33"/>
      <c r="AHJ4" s="33"/>
      <c r="AHK4" s="33"/>
      <c r="AHL4" s="33"/>
      <c r="AHM4" s="33"/>
      <c r="AHN4" s="33"/>
      <c r="AHO4" s="33"/>
      <c r="AHP4" s="33"/>
      <c r="AHQ4" s="33"/>
      <c r="AHR4" s="33"/>
      <c r="AHS4" s="33"/>
      <c r="AHT4" s="33"/>
      <c r="AHU4" s="33"/>
      <c r="AHV4" s="33"/>
      <c r="AHW4" s="33"/>
      <c r="AHX4" s="33"/>
      <c r="AHY4" s="33"/>
      <c r="AHZ4" s="33"/>
      <c r="AIA4" s="33"/>
      <c r="AIB4" s="33"/>
      <c r="AIC4" s="33"/>
      <c r="AID4" s="33"/>
      <c r="AIE4" s="33"/>
      <c r="AIF4" s="33"/>
      <c r="AIG4" s="33"/>
      <c r="AIH4" s="33"/>
      <c r="AII4" s="33"/>
      <c r="AIJ4" s="33"/>
      <c r="AIK4" s="33"/>
      <c r="AIL4" s="33"/>
      <c r="AIM4" s="33"/>
      <c r="AIN4" s="33"/>
      <c r="AIO4" s="33"/>
      <c r="AIP4" s="33"/>
      <c r="AIQ4" s="33"/>
      <c r="AIR4" s="33"/>
      <c r="AIS4" s="33"/>
      <c r="AIT4" s="33"/>
      <c r="AIU4" s="33"/>
      <c r="AIV4" s="33"/>
      <c r="AIW4" s="33"/>
      <c r="AIX4" s="33"/>
      <c r="AIY4" s="33"/>
      <c r="AIZ4" s="33"/>
      <c r="AJA4" s="33"/>
      <c r="AJB4" s="33"/>
      <c r="AJC4" s="33"/>
      <c r="AJD4" s="33"/>
      <c r="AJE4" s="33"/>
      <c r="AJF4" s="33"/>
      <c r="AJG4" s="33"/>
      <c r="AJH4" s="33"/>
      <c r="AJI4" s="33"/>
      <c r="AJJ4" s="33"/>
      <c r="AJK4" s="33"/>
      <c r="AJL4" s="33"/>
      <c r="AJM4" s="33"/>
      <c r="AJN4" s="33"/>
      <c r="AJO4" s="33"/>
      <c r="AJP4" s="33"/>
      <c r="AJQ4" s="33"/>
      <c r="AJR4" s="33"/>
      <c r="AJS4" s="33"/>
      <c r="AJT4" s="33"/>
      <c r="AJU4" s="33"/>
      <c r="AJV4" s="33"/>
      <c r="AJW4" s="33"/>
      <c r="AJX4" s="33"/>
      <c r="AJY4" s="33"/>
      <c r="AJZ4" s="33"/>
      <c r="AKA4" s="33"/>
      <c r="AKB4" s="33"/>
      <c r="AKC4" s="33"/>
      <c r="AKD4" s="33"/>
      <c r="AKE4" s="33"/>
      <c r="AKF4" s="33"/>
      <c r="AKG4" s="33"/>
      <c r="AKH4" s="33"/>
      <c r="AKI4" s="33"/>
      <c r="AKJ4" s="33"/>
      <c r="AKK4" s="33"/>
      <c r="AKL4" s="33"/>
      <c r="AKM4" s="33"/>
      <c r="AKN4" s="33"/>
      <c r="AKO4" s="33"/>
      <c r="AKP4" s="33"/>
      <c r="AKQ4" s="33"/>
      <c r="AKR4" s="33"/>
      <c r="AKS4" s="33"/>
      <c r="AKT4" s="33"/>
      <c r="AKU4" s="33"/>
      <c r="AKV4" s="33"/>
      <c r="AKW4" s="33"/>
      <c r="AKX4" s="33"/>
      <c r="AKY4" s="33"/>
      <c r="AKZ4" s="33"/>
      <c r="ALA4" s="33"/>
      <c r="ALB4" s="33"/>
      <c r="ALC4" s="33"/>
      <c r="ALD4" s="33"/>
      <c r="ALE4" s="33"/>
      <c r="ALF4" s="33"/>
      <c r="ALG4" s="33"/>
      <c r="ALH4" s="33"/>
      <c r="ALI4" s="33"/>
      <c r="ALJ4" s="33"/>
      <c r="ALK4" s="33"/>
      <c r="ALL4" s="33"/>
      <c r="ALM4" s="33"/>
      <c r="ALN4" s="33"/>
      <c r="ALO4" s="33"/>
      <c r="ALP4" s="33"/>
      <c r="ALQ4" s="33"/>
      <c r="ALR4" s="33"/>
      <c r="ALS4" s="33"/>
      <c r="ALT4" s="33"/>
      <c r="ALU4" s="33"/>
      <c r="ALV4" s="33"/>
      <c r="ALW4" s="33"/>
      <c r="ALX4" s="33"/>
      <c r="ALY4" s="33"/>
      <c r="ALZ4" s="33"/>
      <c r="AMA4" s="33"/>
      <c r="AMB4" s="33"/>
      <c r="AMC4" s="33"/>
      <c r="AMD4" s="33"/>
      <c r="AME4" s="33"/>
      <c r="AMF4" s="33"/>
      <c r="AMG4" s="33"/>
      <c r="AMH4" s="33"/>
      <c r="AMI4" s="33"/>
    </row>
    <row r="5" spans="1:1023" ht="14.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135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3"/>
      <c r="EF5" s="33"/>
      <c r="EG5" s="33"/>
      <c r="EH5" s="33"/>
      <c r="EI5" s="33"/>
      <c r="EJ5" s="33"/>
      <c r="EK5" s="33"/>
      <c r="EL5" s="33"/>
      <c r="EM5" s="33"/>
      <c r="EN5" s="33"/>
      <c r="EO5" s="33"/>
      <c r="EP5" s="33"/>
      <c r="EQ5" s="33"/>
      <c r="ER5" s="33"/>
      <c r="ES5" s="33"/>
      <c r="ET5" s="33"/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3"/>
      <c r="FK5" s="33"/>
      <c r="FL5" s="33"/>
      <c r="FM5" s="33"/>
      <c r="FN5" s="33"/>
      <c r="FO5" s="33"/>
      <c r="FP5" s="33"/>
      <c r="FQ5" s="33"/>
      <c r="FR5" s="33"/>
      <c r="FS5" s="33"/>
      <c r="FT5" s="33"/>
      <c r="FU5" s="33"/>
      <c r="FV5" s="33"/>
      <c r="FW5" s="33"/>
      <c r="FX5" s="33"/>
      <c r="FY5" s="33"/>
      <c r="FZ5" s="33"/>
      <c r="GA5" s="33"/>
      <c r="GB5" s="33"/>
      <c r="GC5" s="33"/>
      <c r="GD5" s="33"/>
      <c r="GE5" s="33"/>
      <c r="GF5" s="33"/>
      <c r="GG5" s="33"/>
      <c r="GH5" s="33"/>
      <c r="GI5" s="33"/>
      <c r="GJ5" s="33"/>
      <c r="GK5" s="33"/>
      <c r="GL5" s="33"/>
      <c r="GM5" s="33"/>
      <c r="GN5" s="33"/>
      <c r="GO5" s="33"/>
      <c r="GP5" s="33"/>
      <c r="GQ5" s="33"/>
      <c r="GR5" s="33"/>
      <c r="GS5" s="33"/>
      <c r="GT5" s="33"/>
      <c r="GU5" s="33"/>
      <c r="GV5" s="33"/>
      <c r="GW5" s="33"/>
      <c r="GX5" s="33"/>
      <c r="GY5" s="33"/>
      <c r="GZ5" s="33"/>
      <c r="HA5" s="33"/>
      <c r="HB5" s="33"/>
      <c r="HC5" s="33"/>
      <c r="HD5" s="33"/>
      <c r="HE5" s="33"/>
      <c r="HF5" s="33"/>
      <c r="HG5" s="33"/>
      <c r="HH5" s="33"/>
      <c r="HI5" s="33"/>
      <c r="HJ5" s="33"/>
      <c r="HK5" s="33"/>
      <c r="HL5" s="33"/>
      <c r="HM5" s="33"/>
      <c r="HN5" s="33"/>
      <c r="HO5" s="33"/>
      <c r="HP5" s="33"/>
      <c r="HQ5" s="33"/>
      <c r="HR5" s="33"/>
      <c r="HS5" s="33"/>
      <c r="HT5" s="33"/>
      <c r="HU5" s="33"/>
      <c r="HV5" s="33"/>
      <c r="HW5" s="33"/>
      <c r="HX5" s="33"/>
      <c r="HY5" s="33"/>
      <c r="HZ5" s="33"/>
      <c r="IA5" s="33"/>
      <c r="IB5" s="33"/>
      <c r="IC5" s="33"/>
      <c r="ID5" s="33"/>
      <c r="IE5" s="33"/>
      <c r="IF5" s="33"/>
      <c r="IG5" s="33"/>
      <c r="IH5" s="33"/>
      <c r="II5" s="33"/>
      <c r="IJ5" s="33"/>
      <c r="IK5" s="33"/>
      <c r="IL5" s="33"/>
      <c r="IM5" s="33"/>
      <c r="IN5" s="33"/>
      <c r="IO5" s="33"/>
      <c r="IP5" s="33"/>
      <c r="IQ5" s="33"/>
      <c r="IR5" s="33"/>
      <c r="IS5" s="33"/>
      <c r="IT5" s="33"/>
      <c r="IU5" s="33"/>
      <c r="IV5" s="33"/>
      <c r="IW5" s="33"/>
      <c r="IX5" s="33"/>
      <c r="IY5" s="33"/>
      <c r="IZ5" s="33"/>
      <c r="JA5" s="33"/>
      <c r="JB5" s="33"/>
      <c r="JC5" s="33"/>
      <c r="JD5" s="33"/>
      <c r="JE5" s="33"/>
      <c r="JF5" s="33"/>
      <c r="JG5" s="33"/>
      <c r="JH5" s="33"/>
      <c r="JI5" s="33"/>
      <c r="JJ5" s="33"/>
      <c r="JK5" s="33"/>
      <c r="JL5" s="33"/>
      <c r="JM5" s="33"/>
      <c r="JN5" s="33"/>
      <c r="JO5" s="33"/>
      <c r="JP5" s="33"/>
      <c r="JQ5" s="33"/>
      <c r="JR5" s="33"/>
      <c r="JS5" s="33"/>
      <c r="JT5" s="33"/>
      <c r="JU5" s="33"/>
      <c r="JV5" s="33"/>
      <c r="JW5" s="33"/>
      <c r="JX5" s="33"/>
      <c r="JY5" s="33"/>
      <c r="JZ5" s="33"/>
      <c r="KA5" s="33"/>
      <c r="KB5" s="33"/>
      <c r="KC5" s="33"/>
      <c r="KD5" s="33"/>
      <c r="KE5" s="33"/>
      <c r="KF5" s="33"/>
      <c r="KG5" s="33"/>
      <c r="KH5" s="33"/>
      <c r="KI5" s="33"/>
      <c r="KJ5" s="33"/>
      <c r="KK5" s="33"/>
      <c r="KL5" s="33"/>
      <c r="KM5" s="33"/>
      <c r="KN5" s="33"/>
      <c r="KO5" s="33"/>
      <c r="KP5" s="33"/>
      <c r="KQ5" s="33"/>
      <c r="KR5" s="33"/>
      <c r="KS5" s="33"/>
      <c r="KT5" s="33"/>
      <c r="KU5" s="33"/>
      <c r="KV5" s="33"/>
      <c r="KW5" s="33"/>
      <c r="KX5" s="33"/>
      <c r="KY5" s="33"/>
      <c r="KZ5" s="33"/>
      <c r="LA5" s="33"/>
      <c r="LB5" s="33"/>
      <c r="LC5" s="33"/>
      <c r="LD5" s="33"/>
      <c r="LE5" s="33"/>
      <c r="LF5" s="33"/>
      <c r="LG5" s="33"/>
      <c r="LH5" s="33"/>
      <c r="LI5" s="33"/>
      <c r="LJ5" s="33"/>
      <c r="LK5" s="33"/>
      <c r="LL5" s="33"/>
      <c r="LM5" s="33"/>
      <c r="LN5" s="33"/>
      <c r="LO5" s="33"/>
      <c r="LP5" s="33"/>
      <c r="LQ5" s="33"/>
      <c r="LR5" s="33"/>
      <c r="LS5" s="33"/>
      <c r="LT5" s="33"/>
      <c r="LU5" s="33"/>
      <c r="LV5" s="33"/>
      <c r="LW5" s="33"/>
      <c r="LX5" s="33"/>
      <c r="LY5" s="33"/>
      <c r="LZ5" s="33"/>
      <c r="MA5" s="33"/>
      <c r="MB5" s="33"/>
      <c r="MC5" s="33"/>
      <c r="MD5" s="33"/>
      <c r="ME5" s="33"/>
      <c r="MF5" s="33"/>
      <c r="MG5" s="33"/>
      <c r="MH5" s="33"/>
      <c r="MI5" s="33"/>
      <c r="MJ5" s="33"/>
      <c r="MK5" s="33"/>
      <c r="ML5" s="33"/>
      <c r="MM5" s="33"/>
      <c r="MN5" s="33"/>
      <c r="MO5" s="33"/>
      <c r="MP5" s="33"/>
      <c r="MQ5" s="33"/>
      <c r="MR5" s="33"/>
      <c r="MS5" s="33"/>
      <c r="MT5" s="33"/>
      <c r="MU5" s="33"/>
      <c r="MV5" s="33"/>
      <c r="MW5" s="33"/>
      <c r="MX5" s="33"/>
      <c r="MY5" s="33"/>
      <c r="MZ5" s="33"/>
      <c r="NA5" s="33"/>
      <c r="NB5" s="33"/>
      <c r="NC5" s="33"/>
      <c r="ND5" s="33"/>
      <c r="NE5" s="33"/>
      <c r="NF5" s="33"/>
      <c r="NG5" s="33"/>
      <c r="NH5" s="33"/>
      <c r="NI5" s="33"/>
      <c r="NJ5" s="33"/>
      <c r="NK5" s="33"/>
      <c r="NL5" s="33"/>
      <c r="NM5" s="33"/>
      <c r="NN5" s="33"/>
      <c r="NO5" s="33"/>
      <c r="NP5" s="33"/>
      <c r="NQ5" s="33"/>
      <c r="NR5" s="33"/>
      <c r="NS5" s="33"/>
      <c r="NT5" s="33"/>
      <c r="NU5" s="33"/>
      <c r="NV5" s="33"/>
      <c r="NW5" s="33"/>
      <c r="NX5" s="33"/>
      <c r="NY5" s="33"/>
      <c r="NZ5" s="33"/>
      <c r="OA5" s="33"/>
      <c r="OB5" s="33"/>
      <c r="OC5" s="33"/>
      <c r="OD5" s="33"/>
      <c r="OE5" s="33"/>
      <c r="OF5" s="33"/>
      <c r="OG5" s="33"/>
      <c r="OH5" s="33"/>
      <c r="OI5" s="33"/>
      <c r="OJ5" s="33"/>
      <c r="OK5" s="33"/>
      <c r="OL5" s="33"/>
      <c r="OM5" s="33"/>
      <c r="ON5" s="33"/>
      <c r="OO5" s="33"/>
      <c r="OP5" s="33"/>
      <c r="OQ5" s="33"/>
      <c r="OR5" s="33"/>
      <c r="OS5" s="33"/>
      <c r="OT5" s="33"/>
      <c r="OU5" s="33"/>
      <c r="OV5" s="33"/>
      <c r="OW5" s="33"/>
      <c r="OX5" s="33"/>
      <c r="OY5" s="33"/>
      <c r="OZ5" s="33"/>
      <c r="PA5" s="33"/>
      <c r="PB5" s="33"/>
      <c r="PC5" s="33"/>
      <c r="PD5" s="33"/>
      <c r="PE5" s="33"/>
      <c r="PF5" s="33"/>
      <c r="PG5" s="33"/>
      <c r="PH5" s="33"/>
      <c r="PI5" s="33"/>
      <c r="PJ5" s="33"/>
      <c r="PK5" s="33"/>
      <c r="PL5" s="33"/>
      <c r="PM5" s="33"/>
      <c r="PN5" s="33"/>
      <c r="PO5" s="33"/>
      <c r="PP5" s="33"/>
      <c r="PQ5" s="33"/>
      <c r="PR5" s="33"/>
      <c r="PS5" s="33"/>
      <c r="PT5" s="33"/>
      <c r="PU5" s="33"/>
      <c r="PV5" s="33"/>
      <c r="PW5" s="33"/>
      <c r="PX5" s="33"/>
      <c r="PY5" s="33"/>
      <c r="PZ5" s="33"/>
      <c r="QA5" s="33"/>
      <c r="QB5" s="33"/>
      <c r="QC5" s="33"/>
      <c r="QD5" s="33"/>
      <c r="QE5" s="33"/>
      <c r="QF5" s="33"/>
      <c r="QG5" s="33"/>
      <c r="QH5" s="33"/>
      <c r="QI5" s="33"/>
      <c r="QJ5" s="33"/>
      <c r="QK5" s="33"/>
      <c r="QL5" s="33"/>
      <c r="QM5" s="33"/>
      <c r="QN5" s="33"/>
      <c r="QO5" s="33"/>
      <c r="QP5" s="33"/>
      <c r="QQ5" s="33"/>
      <c r="QR5" s="33"/>
      <c r="QS5" s="33"/>
      <c r="QT5" s="33"/>
      <c r="QU5" s="33"/>
      <c r="QV5" s="33"/>
      <c r="QW5" s="33"/>
      <c r="QX5" s="33"/>
      <c r="QY5" s="33"/>
      <c r="QZ5" s="33"/>
      <c r="RA5" s="33"/>
      <c r="RB5" s="33"/>
      <c r="RC5" s="33"/>
      <c r="RD5" s="33"/>
      <c r="RE5" s="33"/>
      <c r="RF5" s="33"/>
      <c r="RG5" s="33"/>
      <c r="RH5" s="33"/>
      <c r="RI5" s="33"/>
      <c r="RJ5" s="33"/>
      <c r="RK5" s="33"/>
      <c r="RL5" s="33"/>
      <c r="RM5" s="33"/>
      <c r="RN5" s="33"/>
      <c r="RO5" s="33"/>
      <c r="RP5" s="33"/>
      <c r="RQ5" s="33"/>
      <c r="RR5" s="33"/>
      <c r="RS5" s="33"/>
      <c r="RT5" s="33"/>
      <c r="RU5" s="33"/>
      <c r="RV5" s="33"/>
      <c r="RW5" s="33"/>
      <c r="RX5" s="33"/>
      <c r="RY5" s="33"/>
      <c r="RZ5" s="33"/>
      <c r="SA5" s="33"/>
      <c r="SB5" s="33"/>
      <c r="SC5" s="33"/>
      <c r="SD5" s="33"/>
      <c r="SE5" s="33"/>
      <c r="SF5" s="33"/>
      <c r="SG5" s="33"/>
      <c r="SH5" s="33"/>
      <c r="SI5" s="33"/>
      <c r="SJ5" s="33"/>
      <c r="SK5" s="33"/>
      <c r="SL5" s="33"/>
      <c r="SM5" s="33"/>
      <c r="SN5" s="33"/>
      <c r="SO5" s="33"/>
      <c r="SP5" s="33"/>
      <c r="SQ5" s="33"/>
      <c r="SR5" s="33"/>
      <c r="SS5" s="33"/>
      <c r="ST5" s="33"/>
      <c r="SU5" s="33"/>
      <c r="SV5" s="33"/>
      <c r="SW5" s="33"/>
      <c r="SX5" s="33"/>
      <c r="SY5" s="33"/>
      <c r="SZ5" s="33"/>
      <c r="TA5" s="33"/>
      <c r="TB5" s="33"/>
      <c r="TC5" s="33"/>
      <c r="TD5" s="33"/>
      <c r="TE5" s="33"/>
      <c r="TF5" s="33"/>
      <c r="TG5" s="33"/>
      <c r="TH5" s="33"/>
      <c r="TI5" s="33"/>
      <c r="TJ5" s="33"/>
      <c r="TK5" s="33"/>
      <c r="TL5" s="33"/>
      <c r="TM5" s="33"/>
      <c r="TN5" s="33"/>
      <c r="TO5" s="33"/>
      <c r="TP5" s="33"/>
      <c r="TQ5" s="33"/>
      <c r="TR5" s="33"/>
      <c r="TS5" s="33"/>
      <c r="TT5" s="33"/>
      <c r="TU5" s="33"/>
      <c r="TV5" s="33"/>
      <c r="TW5" s="33"/>
      <c r="TX5" s="33"/>
      <c r="TY5" s="33"/>
      <c r="TZ5" s="33"/>
      <c r="UA5" s="33"/>
      <c r="UB5" s="33"/>
      <c r="UC5" s="33"/>
      <c r="UD5" s="33"/>
      <c r="UE5" s="33"/>
      <c r="UF5" s="33"/>
      <c r="UG5" s="33"/>
      <c r="UH5" s="33"/>
      <c r="UI5" s="33"/>
      <c r="UJ5" s="33"/>
      <c r="UK5" s="33"/>
      <c r="UL5" s="33"/>
      <c r="UM5" s="33"/>
      <c r="UN5" s="33"/>
      <c r="UO5" s="33"/>
      <c r="UP5" s="33"/>
      <c r="UQ5" s="33"/>
      <c r="UR5" s="33"/>
      <c r="US5" s="33"/>
      <c r="UT5" s="33"/>
      <c r="UU5" s="33"/>
      <c r="UV5" s="33"/>
      <c r="UW5" s="33"/>
      <c r="UX5" s="33"/>
      <c r="UY5" s="33"/>
      <c r="UZ5" s="33"/>
      <c r="VA5" s="33"/>
      <c r="VB5" s="33"/>
      <c r="VC5" s="33"/>
      <c r="VD5" s="33"/>
      <c r="VE5" s="33"/>
      <c r="VF5" s="33"/>
      <c r="VG5" s="33"/>
      <c r="VH5" s="33"/>
      <c r="VI5" s="33"/>
      <c r="VJ5" s="33"/>
      <c r="VK5" s="33"/>
      <c r="VL5" s="33"/>
      <c r="VM5" s="33"/>
      <c r="VN5" s="33"/>
      <c r="VO5" s="33"/>
      <c r="VP5" s="33"/>
      <c r="VQ5" s="33"/>
      <c r="VR5" s="33"/>
      <c r="VS5" s="33"/>
      <c r="VT5" s="33"/>
      <c r="VU5" s="33"/>
      <c r="VV5" s="33"/>
      <c r="VW5" s="33"/>
      <c r="VX5" s="33"/>
      <c r="VY5" s="33"/>
      <c r="VZ5" s="33"/>
      <c r="WA5" s="33"/>
      <c r="WB5" s="33"/>
      <c r="WC5" s="33"/>
      <c r="WD5" s="33"/>
      <c r="WE5" s="33"/>
      <c r="WF5" s="33"/>
      <c r="WG5" s="33"/>
      <c r="WH5" s="33"/>
      <c r="WI5" s="33"/>
      <c r="WJ5" s="33"/>
      <c r="WK5" s="33"/>
      <c r="WL5" s="33"/>
      <c r="WM5" s="33"/>
      <c r="WN5" s="33"/>
      <c r="WO5" s="33"/>
      <c r="WP5" s="33"/>
      <c r="WQ5" s="33"/>
      <c r="WR5" s="33"/>
      <c r="WS5" s="33"/>
      <c r="WT5" s="33"/>
      <c r="WU5" s="33"/>
      <c r="WV5" s="33"/>
      <c r="WW5" s="33"/>
      <c r="WX5" s="33"/>
      <c r="WY5" s="33"/>
      <c r="WZ5" s="33"/>
      <c r="XA5" s="33"/>
      <c r="XB5" s="33"/>
      <c r="XC5" s="33"/>
      <c r="XD5" s="33"/>
      <c r="XE5" s="33"/>
      <c r="XF5" s="33"/>
      <c r="XG5" s="33"/>
      <c r="XH5" s="33"/>
      <c r="XI5" s="33"/>
      <c r="XJ5" s="33"/>
      <c r="XK5" s="33"/>
      <c r="XL5" s="33"/>
      <c r="XM5" s="33"/>
      <c r="XN5" s="33"/>
      <c r="XO5" s="33"/>
      <c r="XP5" s="33"/>
      <c r="XQ5" s="33"/>
      <c r="XR5" s="33"/>
      <c r="XS5" s="33"/>
      <c r="XT5" s="33"/>
      <c r="XU5" s="33"/>
      <c r="XV5" s="33"/>
      <c r="XW5" s="33"/>
      <c r="XX5" s="33"/>
      <c r="XY5" s="33"/>
      <c r="XZ5" s="33"/>
      <c r="YA5" s="33"/>
      <c r="YB5" s="33"/>
      <c r="YC5" s="33"/>
      <c r="YD5" s="33"/>
      <c r="YE5" s="33"/>
      <c r="YF5" s="33"/>
      <c r="YG5" s="33"/>
      <c r="YH5" s="33"/>
      <c r="YI5" s="33"/>
      <c r="YJ5" s="33"/>
      <c r="YK5" s="33"/>
      <c r="YL5" s="33"/>
      <c r="YM5" s="33"/>
      <c r="YN5" s="33"/>
      <c r="YO5" s="33"/>
      <c r="YP5" s="33"/>
      <c r="YQ5" s="33"/>
      <c r="YR5" s="33"/>
      <c r="YS5" s="33"/>
      <c r="YT5" s="33"/>
      <c r="YU5" s="33"/>
      <c r="YV5" s="33"/>
      <c r="YW5" s="33"/>
      <c r="YX5" s="33"/>
      <c r="YY5" s="33"/>
      <c r="YZ5" s="33"/>
      <c r="ZA5" s="33"/>
      <c r="ZB5" s="33"/>
      <c r="ZC5" s="33"/>
      <c r="ZD5" s="33"/>
      <c r="ZE5" s="33"/>
      <c r="ZF5" s="33"/>
      <c r="ZG5" s="33"/>
      <c r="ZH5" s="33"/>
      <c r="ZI5" s="33"/>
      <c r="ZJ5" s="33"/>
      <c r="ZK5" s="33"/>
      <c r="ZL5" s="33"/>
      <c r="ZM5" s="33"/>
      <c r="ZN5" s="33"/>
      <c r="ZO5" s="33"/>
      <c r="ZP5" s="33"/>
      <c r="ZQ5" s="33"/>
      <c r="ZR5" s="33"/>
      <c r="ZS5" s="33"/>
      <c r="ZT5" s="33"/>
      <c r="ZU5" s="33"/>
      <c r="ZV5" s="33"/>
      <c r="ZW5" s="33"/>
      <c r="ZX5" s="33"/>
      <c r="ZY5" s="33"/>
      <c r="ZZ5" s="33"/>
      <c r="AAA5" s="33"/>
      <c r="AAB5" s="33"/>
      <c r="AAC5" s="33"/>
      <c r="AAD5" s="33"/>
      <c r="AAE5" s="33"/>
      <c r="AAF5" s="33"/>
      <c r="AAG5" s="33"/>
      <c r="AAH5" s="33"/>
      <c r="AAI5" s="33"/>
      <c r="AAJ5" s="33"/>
      <c r="AAK5" s="33"/>
      <c r="AAL5" s="33"/>
      <c r="AAM5" s="33"/>
      <c r="AAN5" s="33"/>
      <c r="AAO5" s="33"/>
      <c r="AAP5" s="33"/>
      <c r="AAQ5" s="33"/>
      <c r="AAR5" s="33"/>
      <c r="AAS5" s="33"/>
      <c r="AAT5" s="33"/>
      <c r="AAU5" s="33"/>
      <c r="AAV5" s="33"/>
      <c r="AAW5" s="33"/>
      <c r="AAX5" s="33"/>
      <c r="AAY5" s="33"/>
      <c r="AAZ5" s="33"/>
      <c r="ABA5" s="33"/>
      <c r="ABB5" s="33"/>
      <c r="ABC5" s="33"/>
      <c r="ABD5" s="33"/>
      <c r="ABE5" s="33"/>
      <c r="ABF5" s="33"/>
      <c r="ABG5" s="33"/>
      <c r="ABH5" s="33"/>
      <c r="ABI5" s="33"/>
      <c r="ABJ5" s="33"/>
      <c r="ABK5" s="33"/>
      <c r="ABL5" s="33"/>
      <c r="ABM5" s="33"/>
      <c r="ABN5" s="33"/>
      <c r="ABO5" s="33"/>
      <c r="ABP5" s="33"/>
      <c r="ABQ5" s="33"/>
      <c r="ABR5" s="33"/>
      <c r="ABS5" s="33"/>
      <c r="ABT5" s="33"/>
      <c r="ABU5" s="33"/>
      <c r="ABV5" s="33"/>
      <c r="ABW5" s="33"/>
      <c r="ABX5" s="33"/>
      <c r="ABY5" s="33"/>
      <c r="ABZ5" s="33"/>
      <c r="ACA5" s="33"/>
      <c r="ACB5" s="33"/>
      <c r="ACC5" s="33"/>
      <c r="ACD5" s="33"/>
      <c r="ACE5" s="33"/>
      <c r="ACF5" s="33"/>
      <c r="ACG5" s="33"/>
      <c r="ACH5" s="33"/>
      <c r="ACI5" s="33"/>
      <c r="ACJ5" s="33"/>
      <c r="ACK5" s="33"/>
      <c r="ACL5" s="33"/>
      <c r="ACM5" s="33"/>
      <c r="ACN5" s="33"/>
      <c r="ACO5" s="33"/>
      <c r="ACP5" s="33"/>
      <c r="ACQ5" s="33"/>
      <c r="ACR5" s="33"/>
      <c r="ACS5" s="33"/>
      <c r="ACT5" s="33"/>
      <c r="ACU5" s="33"/>
      <c r="ACV5" s="33"/>
      <c r="ACW5" s="33"/>
      <c r="ACX5" s="33"/>
      <c r="ACY5" s="33"/>
      <c r="ACZ5" s="33"/>
      <c r="ADA5" s="33"/>
      <c r="ADB5" s="33"/>
      <c r="ADC5" s="33"/>
      <c r="ADD5" s="33"/>
      <c r="ADE5" s="33"/>
      <c r="ADF5" s="33"/>
      <c r="ADG5" s="33"/>
      <c r="ADH5" s="33"/>
      <c r="ADI5" s="33"/>
      <c r="ADJ5" s="33"/>
      <c r="ADK5" s="33"/>
      <c r="ADL5" s="33"/>
      <c r="ADM5" s="33"/>
      <c r="ADN5" s="33"/>
      <c r="ADO5" s="33"/>
      <c r="ADP5" s="33"/>
      <c r="ADQ5" s="33"/>
      <c r="ADR5" s="33"/>
      <c r="ADS5" s="33"/>
      <c r="ADT5" s="33"/>
      <c r="ADU5" s="33"/>
      <c r="ADV5" s="33"/>
      <c r="ADW5" s="33"/>
      <c r="ADX5" s="33"/>
      <c r="ADY5" s="33"/>
      <c r="ADZ5" s="33"/>
      <c r="AEA5" s="33"/>
      <c r="AEB5" s="33"/>
      <c r="AEC5" s="33"/>
      <c r="AED5" s="33"/>
      <c r="AEE5" s="33"/>
      <c r="AEF5" s="33"/>
      <c r="AEG5" s="33"/>
      <c r="AEH5" s="33"/>
      <c r="AEI5" s="33"/>
      <c r="AEJ5" s="33"/>
      <c r="AEK5" s="33"/>
      <c r="AEL5" s="33"/>
      <c r="AEM5" s="33"/>
      <c r="AEN5" s="33"/>
      <c r="AEO5" s="33"/>
      <c r="AEP5" s="33"/>
      <c r="AEQ5" s="33"/>
      <c r="AER5" s="33"/>
      <c r="AES5" s="33"/>
      <c r="AET5" s="33"/>
      <c r="AEU5" s="33"/>
      <c r="AEV5" s="33"/>
      <c r="AEW5" s="33"/>
      <c r="AEX5" s="33"/>
      <c r="AEY5" s="33"/>
      <c r="AEZ5" s="33"/>
      <c r="AFA5" s="33"/>
      <c r="AFB5" s="33"/>
      <c r="AFC5" s="33"/>
      <c r="AFD5" s="33"/>
      <c r="AFE5" s="33"/>
      <c r="AFF5" s="33"/>
      <c r="AFG5" s="33"/>
      <c r="AFH5" s="33"/>
      <c r="AFI5" s="33"/>
      <c r="AFJ5" s="33"/>
      <c r="AFK5" s="33"/>
      <c r="AFL5" s="33"/>
      <c r="AFM5" s="33"/>
      <c r="AFN5" s="33"/>
      <c r="AFO5" s="33"/>
      <c r="AFP5" s="33"/>
      <c r="AFQ5" s="33"/>
      <c r="AFR5" s="33"/>
      <c r="AFS5" s="33"/>
      <c r="AFT5" s="33"/>
      <c r="AFU5" s="33"/>
      <c r="AFV5" s="33"/>
      <c r="AFW5" s="33"/>
      <c r="AFX5" s="33"/>
      <c r="AFY5" s="33"/>
      <c r="AFZ5" s="33"/>
      <c r="AGA5" s="33"/>
      <c r="AGB5" s="33"/>
      <c r="AGC5" s="33"/>
      <c r="AGD5" s="33"/>
      <c r="AGE5" s="33"/>
      <c r="AGF5" s="33"/>
      <c r="AGG5" s="33"/>
      <c r="AGH5" s="33"/>
      <c r="AGI5" s="33"/>
      <c r="AGJ5" s="33"/>
      <c r="AGK5" s="33"/>
      <c r="AGL5" s="33"/>
      <c r="AGM5" s="33"/>
      <c r="AGN5" s="33"/>
      <c r="AGO5" s="33"/>
      <c r="AGP5" s="33"/>
      <c r="AGQ5" s="33"/>
      <c r="AGR5" s="33"/>
      <c r="AGS5" s="33"/>
      <c r="AGT5" s="33"/>
      <c r="AGU5" s="33"/>
      <c r="AGV5" s="33"/>
      <c r="AGW5" s="33"/>
      <c r="AGX5" s="33"/>
      <c r="AGY5" s="33"/>
      <c r="AGZ5" s="33"/>
      <c r="AHA5" s="33"/>
      <c r="AHB5" s="33"/>
      <c r="AHC5" s="33"/>
      <c r="AHD5" s="33"/>
      <c r="AHE5" s="33"/>
      <c r="AHF5" s="33"/>
      <c r="AHG5" s="33"/>
      <c r="AHH5" s="33"/>
      <c r="AHI5" s="33"/>
      <c r="AHJ5" s="33"/>
      <c r="AHK5" s="33"/>
      <c r="AHL5" s="33"/>
      <c r="AHM5" s="33"/>
      <c r="AHN5" s="33"/>
      <c r="AHO5" s="33"/>
      <c r="AHP5" s="33"/>
      <c r="AHQ5" s="33"/>
      <c r="AHR5" s="33"/>
      <c r="AHS5" s="33"/>
      <c r="AHT5" s="33"/>
      <c r="AHU5" s="33"/>
      <c r="AHV5" s="33"/>
      <c r="AHW5" s="33"/>
      <c r="AHX5" s="33"/>
      <c r="AHY5" s="33"/>
      <c r="AHZ5" s="33"/>
      <c r="AIA5" s="33"/>
      <c r="AIB5" s="33"/>
      <c r="AIC5" s="33"/>
      <c r="AID5" s="33"/>
      <c r="AIE5" s="33"/>
      <c r="AIF5" s="33"/>
      <c r="AIG5" s="33"/>
      <c r="AIH5" s="33"/>
      <c r="AII5" s="33"/>
      <c r="AIJ5" s="33"/>
      <c r="AIK5" s="33"/>
      <c r="AIL5" s="33"/>
      <c r="AIM5" s="33"/>
      <c r="AIN5" s="33"/>
      <c r="AIO5" s="33"/>
      <c r="AIP5" s="33"/>
      <c r="AIQ5" s="33"/>
      <c r="AIR5" s="33"/>
      <c r="AIS5" s="33"/>
      <c r="AIT5" s="33"/>
      <c r="AIU5" s="33"/>
      <c r="AIV5" s="33"/>
      <c r="AIW5" s="33"/>
      <c r="AIX5" s="33"/>
      <c r="AIY5" s="33"/>
      <c r="AIZ5" s="33"/>
      <c r="AJA5" s="33"/>
      <c r="AJB5" s="33"/>
      <c r="AJC5" s="33"/>
      <c r="AJD5" s="33"/>
      <c r="AJE5" s="33"/>
      <c r="AJF5" s="33"/>
      <c r="AJG5" s="33"/>
      <c r="AJH5" s="33"/>
      <c r="AJI5" s="33"/>
      <c r="AJJ5" s="33"/>
      <c r="AJK5" s="33"/>
      <c r="AJL5" s="33"/>
      <c r="AJM5" s="33"/>
      <c r="AJN5" s="33"/>
      <c r="AJO5" s="33"/>
      <c r="AJP5" s="33"/>
      <c r="AJQ5" s="33"/>
      <c r="AJR5" s="33"/>
      <c r="AJS5" s="33"/>
      <c r="AJT5" s="33"/>
      <c r="AJU5" s="33"/>
      <c r="AJV5" s="33"/>
      <c r="AJW5" s="33"/>
      <c r="AJX5" s="33"/>
      <c r="AJY5" s="33"/>
      <c r="AJZ5" s="33"/>
      <c r="AKA5" s="33"/>
      <c r="AKB5" s="33"/>
      <c r="AKC5" s="33"/>
      <c r="AKD5" s="33"/>
      <c r="AKE5" s="33"/>
      <c r="AKF5" s="33"/>
      <c r="AKG5" s="33"/>
      <c r="AKH5" s="33"/>
      <c r="AKI5" s="33"/>
      <c r="AKJ5" s="33"/>
      <c r="AKK5" s="33"/>
      <c r="AKL5" s="33"/>
      <c r="AKM5" s="33"/>
      <c r="AKN5" s="33"/>
      <c r="AKO5" s="33"/>
      <c r="AKP5" s="33"/>
      <c r="AKQ5" s="33"/>
      <c r="AKR5" s="33"/>
      <c r="AKS5" s="33"/>
      <c r="AKT5" s="33"/>
      <c r="AKU5" s="33"/>
      <c r="AKV5" s="33"/>
      <c r="AKW5" s="33"/>
      <c r="AKX5" s="33"/>
      <c r="AKY5" s="33"/>
      <c r="AKZ5" s="33"/>
      <c r="ALA5" s="33"/>
      <c r="ALB5" s="33"/>
      <c r="ALC5" s="33"/>
      <c r="ALD5" s="33"/>
      <c r="ALE5" s="33"/>
      <c r="ALF5" s="33"/>
      <c r="ALG5" s="33"/>
      <c r="ALH5" s="33"/>
      <c r="ALI5" s="33"/>
      <c r="ALJ5" s="33"/>
      <c r="ALK5" s="33"/>
      <c r="ALL5" s="33"/>
      <c r="ALM5" s="33"/>
      <c r="ALN5" s="33"/>
      <c r="ALO5" s="33"/>
      <c r="ALP5" s="33"/>
      <c r="ALQ5" s="33"/>
      <c r="ALR5" s="33"/>
      <c r="ALS5" s="33"/>
      <c r="ALT5" s="33"/>
      <c r="ALU5" s="33"/>
      <c r="ALV5" s="33"/>
      <c r="ALW5" s="33"/>
      <c r="ALX5" s="33"/>
      <c r="ALY5" s="33"/>
      <c r="ALZ5" s="33"/>
      <c r="AMA5" s="33"/>
      <c r="AMB5" s="33"/>
      <c r="AMC5" s="33"/>
      <c r="AMD5" s="33"/>
      <c r="AME5" s="33"/>
      <c r="AMF5" s="33"/>
      <c r="AMG5" s="33"/>
      <c r="AMH5" s="33"/>
      <c r="AMI5" s="33"/>
    </row>
    <row r="6" spans="1:1023" ht="14.5" x14ac:dyDescent="0.35">
      <c r="A6" s="425"/>
      <c r="B6" s="425"/>
      <c r="C6" s="425"/>
      <c r="D6" s="425"/>
      <c r="E6" s="425"/>
      <c r="F6" s="425"/>
      <c r="G6" s="425"/>
      <c r="H6" s="425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33"/>
      <c r="DA6" s="33"/>
      <c r="DB6" s="33"/>
      <c r="DC6" s="33"/>
      <c r="DD6" s="33"/>
      <c r="DE6" s="33"/>
      <c r="DF6" s="33"/>
      <c r="DG6" s="33"/>
      <c r="DH6" s="33"/>
      <c r="DI6" s="33"/>
      <c r="DJ6" s="33"/>
      <c r="DK6" s="33"/>
      <c r="DL6" s="33"/>
      <c r="DM6" s="33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  <c r="EE6" s="33"/>
      <c r="EF6" s="33"/>
      <c r="EG6" s="33"/>
      <c r="EH6" s="33"/>
      <c r="EI6" s="33"/>
      <c r="EJ6" s="33"/>
      <c r="EK6" s="33"/>
      <c r="EL6" s="33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33"/>
      <c r="FA6" s="33"/>
      <c r="FB6" s="33"/>
      <c r="FC6" s="33"/>
      <c r="FD6" s="33"/>
      <c r="FE6" s="33"/>
      <c r="FF6" s="33"/>
      <c r="FG6" s="33"/>
      <c r="FH6" s="33"/>
      <c r="FI6" s="33"/>
      <c r="FJ6" s="33"/>
      <c r="FK6" s="33"/>
      <c r="FL6" s="33"/>
      <c r="FM6" s="33"/>
      <c r="FN6" s="33"/>
      <c r="FO6" s="33"/>
      <c r="FP6" s="33"/>
      <c r="FQ6" s="33"/>
      <c r="FR6" s="33"/>
      <c r="FS6" s="33"/>
      <c r="FT6" s="33"/>
      <c r="FU6" s="33"/>
      <c r="FV6" s="33"/>
      <c r="FW6" s="33"/>
      <c r="FX6" s="33"/>
      <c r="FY6" s="33"/>
      <c r="FZ6" s="33"/>
      <c r="GA6" s="33"/>
      <c r="GB6" s="33"/>
      <c r="GC6" s="33"/>
      <c r="GD6" s="33"/>
      <c r="GE6" s="33"/>
      <c r="GF6" s="33"/>
      <c r="GG6" s="33"/>
      <c r="GH6" s="33"/>
      <c r="GI6" s="33"/>
      <c r="GJ6" s="33"/>
      <c r="GK6" s="33"/>
      <c r="GL6" s="33"/>
      <c r="GM6" s="33"/>
      <c r="GN6" s="33"/>
      <c r="GO6" s="33"/>
      <c r="GP6" s="33"/>
      <c r="GQ6" s="33"/>
      <c r="GR6" s="33"/>
      <c r="GS6" s="33"/>
      <c r="GT6" s="33"/>
      <c r="GU6" s="33"/>
      <c r="GV6" s="33"/>
      <c r="GW6" s="33"/>
      <c r="GX6" s="33"/>
      <c r="GY6" s="33"/>
      <c r="GZ6" s="33"/>
      <c r="HA6" s="33"/>
      <c r="HB6" s="33"/>
      <c r="HC6" s="33"/>
      <c r="HD6" s="33"/>
      <c r="HE6" s="33"/>
      <c r="HF6" s="33"/>
      <c r="HG6" s="33"/>
      <c r="HH6" s="33"/>
      <c r="HI6" s="33"/>
      <c r="HJ6" s="33"/>
      <c r="HK6" s="33"/>
      <c r="HL6" s="33"/>
      <c r="HM6" s="33"/>
      <c r="HN6" s="33"/>
      <c r="HO6" s="33"/>
      <c r="HP6" s="33"/>
      <c r="HQ6" s="33"/>
      <c r="HR6" s="33"/>
      <c r="HS6" s="33"/>
      <c r="HT6" s="33"/>
      <c r="HU6" s="33"/>
      <c r="HV6" s="33"/>
      <c r="HW6" s="33"/>
      <c r="HX6" s="33"/>
      <c r="HY6" s="33"/>
      <c r="HZ6" s="33"/>
      <c r="IA6" s="33"/>
      <c r="IB6" s="33"/>
      <c r="IC6" s="33"/>
      <c r="ID6" s="33"/>
      <c r="IE6" s="33"/>
      <c r="IF6" s="33"/>
      <c r="IG6" s="33"/>
      <c r="IH6" s="33"/>
      <c r="II6" s="33"/>
      <c r="IJ6" s="33"/>
      <c r="IK6" s="33"/>
      <c r="IL6" s="33"/>
      <c r="IM6" s="33"/>
      <c r="IN6" s="33"/>
      <c r="IO6" s="33"/>
      <c r="IP6" s="33"/>
      <c r="IQ6" s="33"/>
      <c r="IR6" s="33"/>
      <c r="IS6" s="33"/>
      <c r="IT6" s="33"/>
      <c r="IU6" s="33"/>
      <c r="IV6" s="33"/>
      <c r="IW6" s="33"/>
      <c r="IX6" s="33"/>
      <c r="IY6" s="33"/>
      <c r="IZ6" s="33"/>
      <c r="JA6" s="33"/>
      <c r="JB6" s="33"/>
      <c r="JC6" s="33"/>
      <c r="JD6" s="33"/>
      <c r="JE6" s="33"/>
      <c r="JF6" s="33"/>
      <c r="JG6" s="33"/>
      <c r="JH6" s="33"/>
      <c r="JI6" s="33"/>
      <c r="JJ6" s="33"/>
      <c r="JK6" s="33"/>
      <c r="JL6" s="33"/>
      <c r="JM6" s="33"/>
      <c r="JN6" s="33"/>
      <c r="JO6" s="33"/>
      <c r="JP6" s="33"/>
      <c r="JQ6" s="33"/>
      <c r="JR6" s="33"/>
      <c r="JS6" s="33"/>
      <c r="JT6" s="33"/>
      <c r="JU6" s="33"/>
      <c r="JV6" s="33"/>
      <c r="JW6" s="33"/>
      <c r="JX6" s="33"/>
      <c r="JY6" s="33"/>
      <c r="JZ6" s="33"/>
      <c r="KA6" s="33"/>
      <c r="KB6" s="33"/>
      <c r="KC6" s="33"/>
      <c r="KD6" s="33"/>
      <c r="KE6" s="33"/>
      <c r="KF6" s="33"/>
      <c r="KG6" s="33"/>
      <c r="KH6" s="33"/>
      <c r="KI6" s="33"/>
      <c r="KJ6" s="33"/>
      <c r="KK6" s="33"/>
      <c r="KL6" s="33"/>
      <c r="KM6" s="33"/>
      <c r="KN6" s="33"/>
      <c r="KO6" s="33"/>
      <c r="KP6" s="33"/>
      <c r="KQ6" s="33"/>
      <c r="KR6" s="33"/>
      <c r="KS6" s="33"/>
      <c r="KT6" s="33"/>
      <c r="KU6" s="33"/>
      <c r="KV6" s="33"/>
      <c r="KW6" s="33"/>
      <c r="KX6" s="33"/>
      <c r="KY6" s="33"/>
      <c r="KZ6" s="33"/>
      <c r="LA6" s="33"/>
      <c r="LB6" s="33"/>
      <c r="LC6" s="33"/>
      <c r="LD6" s="33"/>
      <c r="LE6" s="33"/>
      <c r="LF6" s="33"/>
      <c r="LG6" s="33"/>
      <c r="LH6" s="33"/>
      <c r="LI6" s="33"/>
      <c r="LJ6" s="33"/>
      <c r="LK6" s="33"/>
      <c r="LL6" s="33"/>
      <c r="LM6" s="33"/>
      <c r="LN6" s="33"/>
      <c r="LO6" s="33"/>
      <c r="LP6" s="33"/>
      <c r="LQ6" s="33"/>
      <c r="LR6" s="33"/>
      <c r="LS6" s="33"/>
      <c r="LT6" s="33"/>
      <c r="LU6" s="33"/>
      <c r="LV6" s="33"/>
      <c r="LW6" s="33"/>
      <c r="LX6" s="33"/>
      <c r="LY6" s="33"/>
      <c r="LZ6" s="33"/>
      <c r="MA6" s="33"/>
      <c r="MB6" s="33"/>
      <c r="MC6" s="33"/>
      <c r="MD6" s="33"/>
      <c r="ME6" s="33"/>
      <c r="MF6" s="33"/>
      <c r="MG6" s="33"/>
      <c r="MH6" s="33"/>
      <c r="MI6" s="33"/>
      <c r="MJ6" s="33"/>
      <c r="MK6" s="33"/>
      <c r="ML6" s="33"/>
      <c r="MM6" s="33"/>
      <c r="MN6" s="33"/>
      <c r="MO6" s="33"/>
      <c r="MP6" s="33"/>
      <c r="MQ6" s="33"/>
      <c r="MR6" s="33"/>
      <c r="MS6" s="33"/>
      <c r="MT6" s="33"/>
      <c r="MU6" s="33"/>
      <c r="MV6" s="33"/>
      <c r="MW6" s="33"/>
      <c r="MX6" s="33"/>
      <c r="MY6" s="33"/>
      <c r="MZ6" s="33"/>
      <c r="NA6" s="33"/>
      <c r="NB6" s="33"/>
      <c r="NC6" s="33"/>
      <c r="ND6" s="33"/>
      <c r="NE6" s="33"/>
      <c r="NF6" s="33"/>
      <c r="NG6" s="33"/>
      <c r="NH6" s="33"/>
      <c r="NI6" s="33"/>
      <c r="NJ6" s="33"/>
      <c r="NK6" s="33"/>
      <c r="NL6" s="33"/>
      <c r="NM6" s="33"/>
      <c r="NN6" s="33"/>
      <c r="NO6" s="33"/>
      <c r="NP6" s="33"/>
      <c r="NQ6" s="33"/>
      <c r="NR6" s="33"/>
      <c r="NS6" s="33"/>
      <c r="NT6" s="33"/>
      <c r="NU6" s="33"/>
      <c r="NV6" s="33"/>
      <c r="NW6" s="33"/>
      <c r="NX6" s="33"/>
      <c r="NY6" s="33"/>
      <c r="NZ6" s="33"/>
      <c r="OA6" s="33"/>
      <c r="OB6" s="33"/>
      <c r="OC6" s="33"/>
      <c r="OD6" s="33"/>
      <c r="OE6" s="33"/>
      <c r="OF6" s="33"/>
      <c r="OG6" s="33"/>
      <c r="OH6" s="33"/>
      <c r="OI6" s="33"/>
      <c r="OJ6" s="33"/>
      <c r="OK6" s="33"/>
      <c r="OL6" s="33"/>
      <c r="OM6" s="33"/>
      <c r="ON6" s="33"/>
      <c r="OO6" s="33"/>
      <c r="OP6" s="33"/>
      <c r="OQ6" s="33"/>
      <c r="OR6" s="33"/>
      <c r="OS6" s="33"/>
      <c r="OT6" s="33"/>
      <c r="OU6" s="33"/>
      <c r="OV6" s="33"/>
      <c r="OW6" s="33"/>
      <c r="OX6" s="33"/>
      <c r="OY6" s="33"/>
      <c r="OZ6" s="33"/>
      <c r="PA6" s="33"/>
      <c r="PB6" s="33"/>
      <c r="PC6" s="33"/>
      <c r="PD6" s="33"/>
      <c r="PE6" s="33"/>
      <c r="PF6" s="33"/>
      <c r="PG6" s="33"/>
      <c r="PH6" s="33"/>
      <c r="PI6" s="33"/>
      <c r="PJ6" s="33"/>
      <c r="PK6" s="33"/>
      <c r="PL6" s="33"/>
      <c r="PM6" s="33"/>
      <c r="PN6" s="33"/>
      <c r="PO6" s="33"/>
      <c r="PP6" s="33"/>
      <c r="PQ6" s="33"/>
      <c r="PR6" s="33"/>
      <c r="PS6" s="33"/>
      <c r="PT6" s="33"/>
      <c r="PU6" s="33"/>
      <c r="PV6" s="33"/>
      <c r="PW6" s="33"/>
      <c r="PX6" s="33"/>
      <c r="PY6" s="33"/>
      <c r="PZ6" s="33"/>
      <c r="QA6" s="33"/>
      <c r="QB6" s="33"/>
      <c r="QC6" s="33"/>
      <c r="QD6" s="33"/>
      <c r="QE6" s="33"/>
      <c r="QF6" s="33"/>
      <c r="QG6" s="33"/>
      <c r="QH6" s="33"/>
      <c r="QI6" s="33"/>
      <c r="QJ6" s="33"/>
      <c r="QK6" s="33"/>
      <c r="QL6" s="33"/>
      <c r="QM6" s="33"/>
      <c r="QN6" s="33"/>
      <c r="QO6" s="33"/>
      <c r="QP6" s="33"/>
      <c r="QQ6" s="33"/>
      <c r="QR6" s="33"/>
      <c r="QS6" s="33"/>
      <c r="QT6" s="33"/>
      <c r="QU6" s="33"/>
      <c r="QV6" s="33"/>
      <c r="QW6" s="33"/>
      <c r="QX6" s="33"/>
      <c r="QY6" s="33"/>
      <c r="QZ6" s="33"/>
      <c r="RA6" s="33"/>
      <c r="RB6" s="33"/>
      <c r="RC6" s="33"/>
      <c r="RD6" s="33"/>
      <c r="RE6" s="33"/>
      <c r="RF6" s="33"/>
      <c r="RG6" s="33"/>
      <c r="RH6" s="33"/>
      <c r="RI6" s="33"/>
      <c r="RJ6" s="33"/>
      <c r="RK6" s="33"/>
      <c r="RL6" s="33"/>
      <c r="RM6" s="33"/>
      <c r="RN6" s="33"/>
      <c r="RO6" s="33"/>
      <c r="RP6" s="33"/>
      <c r="RQ6" s="33"/>
      <c r="RR6" s="33"/>
      <c r="RS6" s="33"/>
      <c r="RT6" s="33"/>
      <c r="RU6" s="33"/>
      <c r="RV6" s="33"/>
      <c r="RW6" s="33"/>
      <c r="RX6" s="33"/>
      <c r="RY6" s="33"/>
      <c r="RZ6" s="33"/>
      <c r="SA6" s="33"/>
      <c r="SB6" s="33"/>
      <c r="SC6" s="33"/>
      <c r="SD6" s="33"/>
      <c r="SE6" s="33"/>
      <c r="SF6" s="33"/>
      <c r="SG6" s="33"/>
      <c r="SH6" s="33"/>
      <c r="SI6" s="33"/>
      <c r="SJ6" s="33"/>
      <c r="SK6" s="33"/>
      <c r="SL6" s="33"/>
      <c r="SM6" s="33"/>
      <c r="SN6" s="33"/>
      <c r="SO6" s="33"/>
      <c r="SP6" s="33"/>
      <c r="SQ6" s="33"/>
      <c r="SR6" s="33"/>
      <c r="SS6" s="33"/>
      <c r="ST6" s="33"/>
      <c r="SU6" s="33"/>
      <c r="SV6" s="33"/>
      <c r="SW6" s="33"/>
      <c r="SX6" s="33"/>
      <c r="SY6" s="33"/>
      <c r="SZ6" s="33"/>
      <c r="TA6" s="33"/>
      <c r="TB6" s="33"/>
      <c r="TC6" s="33"/>
      <c r="TD6" s="33"/>
      <c r="TE6" s="33"/>
      <c r="TF6" s="33"/>
      <c r="TG6" s="33"/>
      <c r="TH6" s="33"/>
      <c r="TI6" s="33"/>
      <c r="TJ6" s="33"/>
      <c r="TK6" s="33"/>
      <c r="TL6" s="33"/>
      <c r="TM6" s="33"/>
      <c r="TN6" s="33"/>
      <c r="TO6" s="33"/>
      <c r="TP6" s="33"/>
      <c r="TQ6" s="33"/>
      <c r="TR6" s="33"/>
      <c r="TS6" s="33"/>
      <c r="TT6" s="33"/>
      <c r="TU6" s="33"/>
      <c r="TV6" s="33"/>
      <c r="TW6" s="33"/>
      <c r="TX6" s="33"/>
      <c r="TY6" s="33"/>
      <c r="TZ6" s="33"/>
      <c r="UA6" s="33"/>
      <c r="UB6" s="33"/>
      <c r="UC6" s="33"/>
      <c r="UD6" s="33"/>
      <c r="UE6" s="33"/>
      <c r="UF6" s="33"/>
      <c r="UG6" s="33"/>
      <c r="UH6" s="33"/>
      <c r="UI6" s="33"/>
      <c r="UJ6" s="33"/>
      <c r="UK6" s="33"/>
      <c r="UL6" s="33"/>
      <c r="UM6" s="33"/>
      <c r="UN6" s="33"/>
      <c r="UO6" s="33"/>
      <c r="UP6" s="33"/>
      <c r="UQ6" s="33"/>
      <c r="UR6" s="33"/>
      <c r="US6" s="33"/>
      <c r="UT6" s="33"/>
      <c r="UU6" s="33"/>
      <c r="UV6" s="33"/>
      <c r="UW6" s="33"/>
      <c r="UX6" s="33"/>
      <c r="UY6" s="33"/>
      <c r="UZ6" s="33"/>
      <c r="VA6" s="33"/>
      <c r="VB6" s="33"/>
      <c r="VC6" s="33"/>
      <c r="VD6" s="33"/>
      <c r="VE6" s="33"/>
      <c r="VF6" s="33"/>
      <c r="VG6" s="33"/>
      <c r="VH6" s="33"/>
      <c r="VI6" s="33"/>
      <c r="VJ6" s="33"/>
      <c r="VK6" s="33"/>
      <c r="VL6" s="33"/>
      <c r="VM6" s="33"/>
      <c r="VN6" s="33"/>
      <c r="VO6" s="33"/>
      <c r="VP6" s="33"/>
      <c r="VQ6" s="33"/>
      <c r="VR6" s="33"/>
      <c r="VS6" s="33"/>
      <c r="VT6" s="33"/>
      <c r="VU6" s="33"/>
      <c r="VV6" s="33"/>
      <c r="VW6" s="33"/>
      <c r="VX6" s="33"/>
      <c r="VY6" s="33"/>
      <c r="VZ6" s="33"/>
      <c r="WA6" s="33"/>
      <c r="WB6" s="33"/>
      <c r="WC6" s="33"/>
      <c r="WD6" s="33"/>
      <c r="WE6" s="33"/>
      <c r="WF6" s="33"/>
      <c r="WG6" s="33"/>
      <c r="WH6" s="33"/>
      <c r="WI6" s="33"/>
      <c r="WJ6" s="33"/>
      <c r="WK6" s="33"/>
      <c r="WL6" s="33"/>
      <c r="WM6" s="33"/>
      <c r="WN6" s="33"/>
      <c r="WO6" s="33"/>
      <c r="WP6" s="33"/>
      <c r="WQ6" s="33"/>
      <c r="WR6" s="33"/>
      <c r="WS6" s="33"/>
      <c r="WT6" s="33"/>
      <c r="WU6" s="33"/>
      <c r="WV6" s="33"/>
      <c r="WW6" s="33"/>
      <c r="WX6" s="33"/>
      <c r="WY6" s="33"/>
      <c r="WZ6" s="33"/>
      <c r="XA6" s="33"/>
      <c r="XB6" s="33"/>
      <c r="XC6" s="33"/>
      <c r="XD6" s="33"/>
      <c r="XE6" s="33"/>
      <c r="XF6" s="33"/>
      <c r="XG6" s="33"/>
      <c r="XH6" s="33"/>
      <c r="XI6" s="33"/>
      <c r="XJ6" s="33"/>
      <c r="XK6" s="33"/>
      <c r="XL6" s="33"/>
      <c r="XM6" s="33"/>
      <c r="XN6" s="33"/>
      <c r="XO6" s="33"/>
      <c r="XP6" s="33"/>
      <c r="XQ6" s="33"/>
      <c r="XR6" s="33"/>
      <c r="XS6" s="33"/>
      <c r="XT6" s="33"/>
      <c r="XU6" s="33"/>
      <c r="XV6" s="33"/>
      <c r="XW6" s="33"/>
      <c r="XX6" s="33"/>
      <c r="XY6" s="33"/>
      <c r="XZ6" s="33"/>
      <c r="YA6" s="33"/>
      <c r="YB6" s="33"/>
      <c r="YC6" s="33"/>
      <c r="YD6" s="33"/>
      <c r="YE6" s="33"/>
      <c r="YF6" s="33"/>
      <c r="YG6" s="33"/>
      <c r="YH6" s="33"/>
      <c r="YI6" s="33"/>
      <c r="YJ6" s="33"/>
      <c r="YK6" s="33"/>
      <c r="YL6" s="33"/>
      <c r="YM6" s="33"/>
      <c r="YN6" s="33"/>
      <c r="YO6" s="33"/>
      <c r="YP6" s="33"/>
      <c r="YQ6" s="33"/>
      <c r="YR6" s="33"/>
      <c r="YS6" s="33"/>
      <c r="YT6" s="33"/>
      <c r="YU6" s="33"/>
      <c r="YV6" s="33"/>
      <c r="YW6" s="33"/>
      <c r="YX6" s="33"/>
      <c r="YY6" s="33"/>
      <c r="YZ6" s="33"/>
      <c r="ZA6" s="33"/>
      <c r="ZB6" s="33"/>
      <c r="ZC6" s="33"/>
      <c r="ZD6" s="33"/>
      <c r="ZE6" s="33"/>
      <c r="ZF6" s="33"/>
      <c r="ZG6" s="33"/>
      <c r="ZH6" s="33"/>
      <c r="ZI6" s="33"/>
      <c r="ZJ6" s="33"/>
      <c r="ZK6" s="33"/>
      <c r="ZL6" s="33"/>
      <c r="ZM6" s="33"/>
      <c r="ZN6" s="33"/>
      <c r="ZO6" s="33"/>
      <c r="ZP6" s="33"/>
      <c r="ZQ6" s="33"/>
      <c r="ZR6" s="33"/>
      <c r="ZS6" s="33"/>
      <c r="ZT6" s="33"/>
      <c r="ZU6" s="33"/>
      <c r="ZV6" s="33"/>
      <c r="ZW6" s="33"/>
      <c r="ZX6" s="33"/>
      <c r="ZY6" s="33"/>
      <c r="ZZ6" s="33"/>
      <c r="AAA6" s="33"/>
      <c r="AAB6" s="33"/>
      <c r="AAC6" s="33"/>
      <c r="AAD6" s="33"/>
      <c r="AAE6" s="33"/>
      <c r="AAF6" s="33"/>
      <c r="AAG6" s="33"/>
      <c r="AAH6" s="33"/>
      <c r="AAI6" s="33"/>
      <c r="AAJ6" s="33"/>
      <c r="AAK6" s="33"/>
      <c r="AAL6" s="33"/>
      <c r="AAM6" s="33"/>
      <c r="AAN6" s="33"/>
      <c r="AAO6" s="33"/>
      <c r="AAP6" s="33"/>
      <c r="AAQ6" s="33"/>
      <c r="AAR6" s="33"/>
      <c r="AAS6" s="33"/>
      <c r="AAT6" s="33"/>
      <c r="AAU6" s="33"/>
      <c r="AAV6" s="33"/>
      <c r="AAW6" s="33"/>
      <c r="AAX6" s="33"/>
      <c r="AAY6" s="33"/>
      <c r="AAZ6" s="33"/>
      <c r="ABA6" s="33"/>
      <c r="ABB6" s="33"/>
      <c r="ABC6" s="33"/>
      <c r="ABD6" s="33"/>
      <c r="ABE6" s="33"/>
      <c r="ABF6" s="33"/>
      <c r="ABG6" s="33"/>
      <c r="ABH6" s="33"/>
      <c r="ABI6" s="33"/>
      <c r="ABJ6" s="33"/>
      <c r="ABK6" s="33"/>
      <c r="ABL6" s="33"/>
      <c r="ABM6" s="33"/>
      <c r="ABN6" s="33"/>
      <c r="ABO6" s="33"/>
      <c r="ABP6" s="33"/>
      <c r="ABQ6" s="33"/>
      <c r="ABR6" s="33"/>
      <c r="ABS6" s="33"/>
      <c r="ABT6" s="33"/>
      <c r="ABU6" s="33"/>
      <c r="ABV6" s="33"/>
      <c r="ABW6" s="33"/>
      <c r="ABX6" s="33"/>
      <c r="ABY6" s="33"/>
      <c r="ABZ6" s="33"/>
      <c r="ACA6" s="33"/>
      <c r="ACB6" s="33"/>
      <c r="ACC6" s="33"/>
      <c r="ACD6" s="33"/>
      <c r="ACE6" s="33"/>
      <c r="ACF6" s="33"/>
      <c r="ACG6" s="33"/>
      <c r="ACH6" s="33"/>
      <c r="ACI6" s="33"/>
      <c r="ACJ6" s="33"/>
      <c r="ACK6" s="33"/>
      <c r="ACL6" s="33"/>
      <c r="ACM6" s="33"/>
      <c r="ACN6" s="33"/>
      <c r="ACO6" s="33"/>
      <c r="ACP6" s="33"/>
      <c r="ACQ6" s="33"/>
      <c r="ACR6" s="33"/>
      <c r="ACS6" s="33"/>
      <c r="ACT6" s="33"/>
      <c r="ACU6" s="33"/>
      <c r="ACV6" s="33"/>
      <c r="ACW6" s="33"/>
      <c r="ACX6" s="33"/>
      <c r="ACY6" s="33"/>
      <c r="ACZ6" s="33"/>
      <c r="ADA6" s="33"/>
      <c r="ADB6" s="33"/>
      <c r="ADC6" s="33"/>
      <c r="ADD6" s="33"/>
      <c r="ADE6" s="33"/>
      <c r="ADF6" s="33"/>
      <c r="ADG6" s="33"/>
      <c r="ADH6" s="33"/>
      <c r="ADI6" s="33"/>
      <c r="ADJ6" s="33"/>
      <c r="ADK6" s="33"/>
      <c r="ADL6" s="33"/>
      <c r="ADM6" s="33"/>
      <c r="ADN6" s="33"/>
      <c r="ADO6" s="33"/>
      <c r="ADP6" s="33"/>
      <c r="ADQ6" s="33"/>
      <c r="ADR6" s="33"/>
      <c r="ADS6" s="33"/>
      <c r="ADT6" s="33"/>
      <c r="ADU6" s="33"/>
      <c r="ADV6" s="33"/>
      <c r="ADW6" s="33"/>
      <c r="ADX6" s="33"/>
      <c r="ADY6" s="33"/>
      <c r="ADZ6" s="33"/>
      <c r="AEA6" s="33"/>
      <c r="AEB6" s="33"/>
      <c r="AEC6" s="33"/>
      <c r="AED6" s="33"/>
      <c r="AEE6" s="33"/>
      <c r="AEF6" s="33"/>
      <c r="AEG6" s="33"/>
      <c r="AEH6" s="33"/>
      <c r="AEI6" s="33"/>
      <c r="AEJ6" s="33"/>
      <c r="AEK6" s="33"/>
      <c r="AEL6" s="33"/>
      <c r="AEM6" s="33"/>
      <c r="AEN6" s="33"/>
      <c r="AEO6" s="33"/>
      <c r="AEP6" s="33"/>
      <c r="AEQ6" s="33"/>
      <c r="AER6" s="33"/>
      <c r="AES6" s="33"/>
      <c r="AET6" s="33"/>
      <c r="AEU6" s="33"/>
      <c r="AEV6" s="33"/>
      <c r="AEW6" s="33"/>
      <c r="AEX6" s="33"/>
      <c r="AEY6" s="33"/>
      <c r="AEZ6" s="33"/>
      <c r="AFA6" s="33"/>
      <c r="AFB6" s="33"/>
      <c r="AFC6" s="33"/>
      <c r="AFD6" s="33"/>
      <c r="AFE6" s="33"/>
      <c r="AFF6" s="33"/>
      <c r="AFG6" s="33"/>
      <c r="AFH6" s="33"/>
      <c r="AFI6" s="33"/>
      <c r="AFJ6" s="33"/>
      <c r="AFK6" s="33"/>
      <c r="AFL6" s="33"/>
      <c r="AFM6" s="33"/>
      <c r="AFN6" s="33"/>
      <c r="AFO6" s="33"/>
      <c r="AFP6" s="33"/>
      <c r="AFQ6" s="33"/>
      <c r="AFR6" s="33"/>
      <c r="AFS6" s="33"/>
      <c r="AFT6" s="33"/>
      <c r="AFU6" s="33"/>
      <c r="AFV6" s="33"/>
      <c r="AFW6" s="33"/>
      <c r="AFX6" s="33"/>
      <c r="AFY6" s="33"/>
      <c r="AFZ6" s="33"/>
      <c r="AGA6" s="33"/>
      <c r="AGB6" s="33"/>
      <c r="AGC6" s="33"/>
      <c r="AGD6" s="33"/>
      <c r="AGE6" s="33"/>
      <c r="AGF6" s="33"/>
      <c r="AGG6" s="33"/>
      <c r="AGH6" s="33"/>
      <c r="AGI6" s="33"/>
      <c r="AGJ6" s="33"/>
      <c r="AGK6" s="33"/>
      <c r="AGL6" s="33"/>
      <c r="AGM6" s="33"/>
      <c r="AGN6" s="33"/>
      <c r="AGO6" s="33"/>
      <c r="AGP6" s="33"/>
      <c r="AGQ6" s="33"/>
      <c r="AGR6" s="33"/>
      <c r="AGS6" s="33"/>
      <c r="AGT6" s="33"/>
      <c r="AGU6" s="33"/>
      <c r="AGV6" s="33"/>
      <c r="AGW6" s="33"/>
      <c r="AGX6" s="33"/>
      <c r="AGY6" s="33"/>
      <c r="AGZ6" s="33"/>
      <c r="AHA6" s="33"/>
      <c r="AHB6" s="33"/>
      <c r="AHC6" s="33"/>
      <c r="AHD6" s="33"/>
      <c r="AHE6" s="33"/>
      <c r="AHF6" s="33"/>
      <c r="AHG6" s="33"/>
      <c r="AHH6" s="33"/>
      <c r="AHI6" s="33"/>
      <c r="AHJ6" s="33"/>
      <c r="AHK6" s="33"/>
      <c r="AHL6" s="33"/>
      <c r="AHM6" s="33"/>
      <c r="AHN6" s="33"/>
      <c r="AHO6" s="33"/>
      <c r="AHP6" s="33"/>
      <c r="AHQ6" s="33"/>
      <c r="AHR6" s="33"/>
      <c r="AHS6" s="33"/>
      <c r="AHT6" s="33"/>
      <c r="AHU6" s="33"/>
      <c r="AHV6" s="33"/>
      <c r="AHW6" s="33"/>
      <c r="AHX6" s="33"/>
      <c r="AHY6" s="33"/>
      <c r="AHZ6" s="33"/>
      <c r="AIA6" s="33"/>
      <c r="AIB6" s="33"/>
      <c r="AIC6" s="33"/>
      <c r="AID6" s="33"/>
      <c r="AIE6" s="33"/>
      <c r="AIF6" s="33"/>
      <c r="AIG6" s="33"/>
      <c r="AIH6" s="33"/>
      <c r="AII6" s="33"/>
      <c r="AIJ6" s="33"/>
      <c r="AIK6" s="33"/>
      <c r="AIL6" s="33"/>
      <c r="AIM6" s="33"/>
      <c r="AIN6" s="33"/>
      <c r="AIO6" s="33"/>
      <c r="AIP6" s="33"/>
      <c r="AIQ6" s="33"/>
      <c r="AIR6" s="33"/>
      <c r="AIS6" s="33"/>
      <c r="AIT6" s="33"/>
      <c r="AIU6" s="33"/>
      <c r="AIV6" s="33"/>
      <c r="AIW6" s="33"/>
      <c r="AIX6" s="33"/>
      <c r="AIY6" s="33"/>
      <c r="AIZ6" s="33"/>
      <c r="AJA6" s="33"/>
      <c r="AJB6" s="33"/>
      <c r="AJC6" s="33"/>
      <c r="AJD6" s="33"/>
      <c r="AJE6" s="33"/>
      <c r="AJF6" s="33"/>
      <c r="AJG6" s="33"/>
      <c r="AJH6" s="33"/>
      <c r="AJI6" s="33"/>
      <c r="AJJ6" s="33"/>
      <c r="AJK6" s="33"/>
      <c r="AJL6" s="33"/>
      <c r="AJM6" s="33"/>
      <c r="AJN6" s="33"/>
      <c r="AJO6" s="33"/>
      <c r="AJP6" s="33"/>
      <c r="AJQ6" s="33"/>
      <c r="AJR6" s="33"/>
      <c r="AJS6" s="33"/>
      <c r="AJT6" s="33"/>
      <c r="AJU6" s="33"/>
      <c r="AJV6" s="33"/>
      <c r="AJW6" s="33"/>
      <c r="AJX6" s="33"/>
      <c r="AJY6" s="33"/>
      <c r="AJZ6" s="33"/>
      <c r="AKA6" s="33"/>
      <c r="AKB6" s="33"/>
      <c r="AKC6" s="33"/>
      <c r="AKD6" s="33"/>
      <c r="AKE6" s="33"/>
      <c r="AKF6" s="33"/>
      <c r="AKG6" s="33"/>
      <c r="AKH6" s="33"/>
      <c r="AKI6" s="33"/>
      <c r="AKJ6" s="33"/>
      <c r="AKK6" s="33"/>
      <c r="AKL6" s="33"/>
      <c r="AKM6" s="33"/>
      <c r="AKN6" s="33"/>
      <c r="AKO6" s="33"/>
      <c r="AKP6" s="33"/>
      <c r="AKQ6" s="33"/>
      <c r="AKR6" s="33"/>
      <c r="AKS6" s="33"/>
      <c r="AKT6" s="33"/>
      <c r="AKU6" s="33"/>
      <c r="AKV6" s="33"/>
      <c r="AKW6" s="33"/>
      <c r="AKX6" s="33"/>
      <c r="AKY6" s="33"/>
      <c r="AKZ6" s="33"/>
      <c r="ALA6" s="33"/>
      <c r="ALB6" s="33"/>
      <c r="ALC6" s="33"/>
      <c r="ALD6" s="33"/>
      <c r="ALE6" s="33"/>
      <c r="ALF6" s="33"/>
      <c r="ALG6" s="33"/>
      <c r="ALH6" s="33"/>
      <c r="ALI6" s="33"/>
      <c r="ALJ6" s="33"/>
      <c r="ALK6" s="33"/>
      <c r="ALL6" s="33"/>
      <c r="ALM6" s="33"/>
      <c r="ALN6" s="33"/>
      <c r="ALO6" s="33"/>
      <c r="ALP6" s="33"/>
      <c r="ALQ6" s="33"/>
      <c r="ALR6" s="33"/>
      <c r="ALS6" s="33"/>
      <c r="ALT6" s="33"/>
      <c r="ALU6" s="33"/>
      <c r="ALV6" s="33"/>
      <c r="ALW6" s="33"/>
      <c r="ALX6" s="33"/>
      <c r="ALY6" s="33"/>
      <c r="ALZ6" s="33"/>
      <c r="AMA6" s="33"/>
      <c r="AMB6" s="33"/>
      <c r="AMC6" s="33"/>
      <c r="AMD6" s="33"/>
      <c r="AME6" s="33"/>
      <c r="AMF6" s="33"/>
      <c r="AMG6" s="33"/>
      <c r="AMH6" s="33"/>
      <c r="AMI6" s="33"/>
    </row>
    <row r="7" spans="1:1023" ht="14.5" x14ac:dyDescent="0.35">
      <c r="A7" s="106" t="s">
        <v>4</v>
      </c>
      <c r="B7" s="33" t="s">
        <v>5</v>
      </c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  <c r="IW7" s="33"/>
      <c r="IX7" s="33"/>
      <c r="IY7" s="33"/>
      <c r="IZ7" s="33"/>
      <c r="JA7" s="33"/>
      <c r="JB7" s="33"/>
      <c r="JC7" s="33"/>
      <c r="JD7" s="33"/>
      <c r="JE7" s="33"/>
      <c r="JF7" s="33"/>
      <c r="JG7" s="33"/>
      <c r="JH7" s="33"/>
      <c r="JI7" s="33"/>
      <c r="JJ7" s="33"/>
      <c r="JK7" s="33"/>
      <c r="JL7" s="33"/>
      <c r="JM7" s="33"/>
      <c r="JN7" s="33"/>
      <c r="JO7" s="33"/>
      <c r="JP7" s="33"/>
      <c r="JQ7" s="33"/>
      <c r="JR7" s="33"/>
      <c r="JS7" s="33"/>
      <c r="JT7" s="33"/>
      <c r="JU7" s="33"/>
      <c r="JV7" s="33"/>
      <c r="JW7" s="33"/>
      <c r="JX7" s="33"/>
      <c r="JY7" s="33"/>
      <c r="JZ7" s="33"/>
      <c r="KA7" s="33"/>
      <c r="KB7" s="33"/>
      <c r="KC7" s="33"/>
      <c r="KD7" s="33"/>
      <c r="KE7" s="33"/>
      <c r="KF7" s="33"/>
      <c r="KG7" s="33"/>
      <c r="KH7" s="33"/>
      <c r="KI7" s="33"/>
      <c r="KJ7" s="33"/>
      <c r="KK7" s="33"/>
      <c r="KL7" s="33"/>
      <c r="KM7" s="33"/>
      <c r="KN7" s="33"/>
      <c r="KO7" s="33"/>
      <c r="KP7" s="33"/>
      <c r="KQ7" s="33"/>
      <c r="KR7" s="33"/>
      <c r="KS7" s="33"/>
      <c r="KT7" s="33"/>
      <c r="KU7" s="33"/>
      <c r="KV7" s="33"/>
      <c r="KW7" s="33"/>
      <c r="KX7" s="33"/>
      <c r="KY7" s="33"/>
      <c r="KZ7" s="33"/>
      <c r="LA7" s="33"/>
      <c r="LB7" s="33"/>
      <c r="LC7" s="33"/>
      <c r="LD7" s="33"/>
      <c r="LE7" s="33"/>
      <c r="LF7" s="33"/>
      <c r="LG7" s="33"/>
      <c r="LH7" s="33"/>
      <c r="LI7" s="33"/>
      <c r="LJ7" s="33"/>
      <c r="LK7" s="33"/>
      <c r="LL7" s="33"/>
      <c r="LM7" s="33"/>
      <c r="LN7" s="33"/>
      <c r="LO7" s="33"/>
      <c r="LP7" s="33"/>
      <c r="LQ7" s="33"/>
      <c r="LR7" s="33"/>
      <c r="LS7" s="33"/>
      <c r="LT7" s="33"/>
      <c r="LU7" s="33"/>
      <c r="LV7" s="33"/>
      <c r="LW7" s="33"/>
      <c r="LX7" s="33"/>
      <c r="LY7" s="33"/>
      <c r="LZ7" s="33"/>
      <c r="MA7" s="33"/>
      <c r="MB7" s="33"/>
      <c r="MC7" s="33"/>
      <c r="MD7" s="33"/>
      <c r="ME7" s="33"/>
      <c r="MF7" s="33"/>
      <c r="MG7" s="33"/>
      <c r="MH7" s="33"/>
      <c r="MI7" s="33"/>
      <c r="MJ7" s="33"/>
      <c r="MK7" s="33"/>
      <c r="ML7" s="33"/>
      <c r="MM7" s="33"/>
      <c r="MN7" s="33"/>
      <c r="MO7" s="33"/>
      <c r="MP7" s="33"/>
      <c r="MQ7" s="33"/>
      <c r="MR7" s="33"/>
      <c r="MS7" s="33"/>
      <c r="MT7" s="33"/>
      <c r="MU7" s="33"/>
      <c r="MV7" s="33"/>
      <c r="MW7" s="33"/>
      <c r="MX7" s="33"/>
      <c r="MY7" s="33"/>
      <c r="MZ7" s="33"/>
      <c r="NA7" s="33"/>
      <c r="NB7" s="33"/>
      <c r="NC7" s="33"/>
      <c r="ND7" s="33"/>
      <c r="NE7" s="33"/>
      <c r="NF7" s="33"/>
      <c r="NG7" s="33"/>
      <c r="NH7" s="33"/>
      <c r="NI7" s="33"/>
      <c r="NJ7" s="33"/>
      <c r="NK7" s="33"/>
      <c r="NL7" s="33"/>
      <c r="NM7" s="33"/>
      <c r="NN7" s="33"/>
      <c r="NO7" s="33"/>
      <c r="NP7" s="33"/>
      <c r="NQ7" s="33"/>
      <c r="NR7" s="33"/>
      <c r="NS7" s="33"/>
      <c r="NT7" s="33"/>
      <c r="NU7" s="33"/>
      <c r="NV7" s="33"/>
      <c r="NW7" s="33"/>
      <c r="NX7" s="33"/>
      <c r="NY7" s="33"/>
      <c r="NZ7" s="33"/>
      <c r="OA7" s="33"/>
      <c r="OB7" s="33"/>
      <c r="OC7" s="33"/>
      <c r="OD7" s="33"/>
      <c r="OE7" s="33"/>
      <c r="OF7" s="33"/>
      <c r="OG7" s="33"/>
      <c r="OH7" s="33"/>
      <c r="OI7" s="33"/>
      <c r="OJ7" s="33"/>
      <c r="OK7" s="33"/>
      <c r="OL7" s="33"/>
      <c r="OM7" s="33"/>
      <c r="ON7" s="33"/>
      <c r="OO7" s="33"/>
      <c r="OP7" s="33"/>
      <c r="OQ7" s="33"/>
      <c r="OR7" s="33"/>
      <c r="OS7" s="33"/>
      <c r="OT7" s="33"/>
      <c r="OU7" s="33"/>
      <c r="OV7" s="33"/>
      <c r="OW7" s="33"/>
      <c r="OX7" s="33"/>
      <c r="OY7" s="33"/>
      <c r="OZ7" s="33"/>
      <c r="PA7" s="33"/>
      <c r="PB7" s="33"/>
      <c r="PC7" s="33"/>
      <c r="PD7" s="33"/>
      <c r="PE7" s="33"/>
      <c r="PF7" s="33"/>
      <c r="PG7" s="33"/>
      <c r="PH7" s="33"/>
      <c r="PI7" s="33"/>
      <c r="PJ7" s="33"/>
      <c r="PK7" s="33"/>
      <c r="PL7" s="33"/>
      <c r="PM7" s="33"/>
      <c r="PN7" s="33"/>
      <c r="PO7" s="33"/>
      <c r="PP7" s="33"/>
      <c r="PQ7" s="33"/>
      <c r="PR7" s="33"/>
      <c r="PS7" s="33"/>
      <c r="PT7" s="33"/>
      <c r="PU7" s="33"/>
      <c r="PV7" s="33"/>
      <c r="PW7" s="33"/>
      <c r="PX7" s="33"/>
      <c r="PY7" s="33"/>
      <c r="PZ7" s="33"/>
      <c r="QA7" s="33"/>
      <c r="QB7" s="33"/>
      <c r="QC7" s="33"/>
      <c r="QD7" s="33"/>
      <c r="QE7" s="33"/>
      <c r="QF7" s="33"/>
      <c r="QG7" s="33"/>
      <c r="QH7" s="33"/>
      <c r="QI7" s="33"/>
      <c r="QJ7" s="33"/>
      <c r="QK7" s="33"/>
      <c r="QL7" s="33"/>
      <c r="QM7" s="33"/>
      <c r="QN7" s="33"/>
      <c r="QO7" s="33"/>
      <c r="QP7" s="33"/>
      <c r="QQ7" s="33"/>
      <c r="QR7" s="33"/>
      <c r="QS7" s="33"/>
      <c r="QT7" s="33"/>
      <c r="QU7" s="33"/>
      <c r="QV7" s="33"/>
      <c r="QW7" s="33"/>
      <c r="QX7" s="33"/>
      <c r="QY7" s="33"/>
      <c r="QZ7" s="33"/>
      <c r="RA7" s="33"/>
      <c r="RB7" s="33"/>
      <c r="RC7" s="33"/>
      <c r="RD7" s="33"/>
      <c r="RE7" s="33"/>
      <c r="RF7" s="33"/>
      <c r="RG7" s="33"/>
      <c r="RH7" s="33"/>
      <c r="RI7" s="33"/>
      <c r="RJ7" s="33"/>
      <c r="RK7" s="33"/>
      <c r="RL7" s="33"/>
      <c r="RM7" s="33"/>
      <c r="RN7" s="33"/>
      <c r="RO7" s="33"/>
      <c r="RP7" s="33"/>
      <c r="RQ7" s="33"/>
      <c r="RR7" s="33"/>
      <c r="RS7" s="33"/>
      <c r="RT7" s="33"/>
      <c r="RU7" s="33"/>
      <c r="RV7" s="33"/>
      <c r="RW7" s="33"/>
      <c r="RX7" s="33"/>
      <c r="RY7" s="33"/>
      <c r="RZ7" s="33"/>
      <c r="SA7" s="33"/>
      <c r="SB7" s="33"/>
      <c r="SC7" s="33"/>
      <c r="SD7" s="33"/>
      <c r="SE7" s="33"/>
      <c r="SF7" s="33"/>
      <c r="SG7" s="33"/>
      <c r="SH7" s="33"/>
      <c r="SI7" s="33"/>
      <c r="SJ7" s="33"/>
      <c r="SK7" s="33"/>
      <c r="SL7" s="33"/>
      <c r="SM7" s="33"/>
      <c r="SN7" s="33"/>
      <c r="SO7" s="33"/>
      <c r="SP7" s="33"/>
      <c r="SQ7" s="33"/>
      <c r="SR7" s="33"/>
      <c r="SS7" s="33"/>
      <c r="ST7" s="33"/>
      <c r="SU7" s="33"/>
      <c r="SV7" s="33"/>
      <c r="SW7" s="33"/>
      <c r="SX7" s="33"/>
      <c r="SY7" s="33"/>
      <c r="SZ7" s="33"/>
      <c r="TA7" s="33"/>
      <c r="TB7" s="33"/>
      <c r="TC7" s="33"/>
      <c r="TD7" s="33"/>
      <c r="TE7" s="33"/>
      <c r="TF7" s="33"/>
      <c r="TG7" s="33"/>
      <c r="TH7" s="33"/>
      <c r="TI7" s="33"/>
      <c r="TJ7" s="33"/>
      <c r="TK7" s="33"/>
      <c r="TL7" s="33"/>
      <c r="TM7" s="33"/>
      <c r="TN7" s="33"/>
      <c r="TO7" s="33"/>
      <c r="TP7" s="33"/>
      <c r="TQ7" s="33"/>
      <c r="TR7" s="33"/>
      <c r="TS7" s="33"/>
      <c r="TT7" s="33"/>
      <c r="TU7" s="33"/>
      <c r="TV7" s="33"/>
      <c r="TW7" s="33"/>
      <c r="TX7" s="33"/>
      <c r="TY7" s="33"/>
      <c r="TZ7" s="33"/>
      <c r="UA7" s="33"/>
      <c r="UB7" s="33"/>
      <c r="UC7" s="33"/>
      <c r="UD7" s="33"/>
      <c r="UE7" s="33"/>
      <c r="UF7" s="33"/>
      <c r="UG7" s="33"/>
      <c r="UH7" s="33"/>
      <c r="UI7" s="33"/>
      <c r="UJ7" s="33"/>
      <c r="UK7" s="33"/>
      <c r="UL7" s="33"/>
      <c r="UM7" s="33"/>
      <c r="UN7" s="33"/>
      <c r="UO7" s="33"/>
      <c r="UP7" s="33"/>
      <c r="UQ7" s="33"/>
      <c r="UR7" s="33"/>
      <c r="US7" s="33"/>
      <c r="UT7" s="33"/>
      <c r="UU7" s="33"/>
      <c r="UV7" s="33"/>
      <c r="UW7" s="33"/>
      <c r="UX7" s="33"/>
      <c r="UY7" s="33"/>
      <c r="UZ7" s="33"/>
      <c r="VA7" s="33"/>
      <c r="VB7" s="33"/>
      <c r="VC7" s="33"/>
      <c r="VD7" s="33"/>
      <c r="VE7" s="33"/>
      <c r="VF7" s="33"/>
      <c r="VG7" s="33"/>
      <c r="VH7" s="33"/>
      <c r="VI7" s="33"/>
      <c r="VJ7" s="33"/>
      <c r="VK7" s="33"/>
      <c r="VL7" s="33"/>
      <c r="VM7" s="33"/>
      <c r="VN7" s="33"/>
      <c r="VO7" s="33"/>
      <c r="VP7" s="33"/>
      <c r="VQ7" s="33"/>
      <c r="VR7" s="33"/>
      <c r="VS7" s="33"/>
      <c r="VT7" s="33"/>
      <c r="VU7" s="33"/>
      <c r="VV7" s="33"/>
      <c r="VW7" s="33"/>
      <c r="VX7" s="33"/>
      <c r="VY7" s="33"/>
      <c r="VZ7" s="33"/>
      <c r="WA7" s="33"/>
      <c r="WB7" s="33"/>
      <c r="WC7" s="33"/>
      <c r="WD7" s="33"/>
      <c r="WE7" s="33"/>
      <c r="WF7" s="33"/>
      <c r="WG7" s="33"/>
      <c r="WH7" s="33"/>
      <c r="WI7" s="33"/>
      <c r="WJ7" s="33"/>
      <c r="WK7" s="33"/>
      <c r="WL7" s="33"/>
      <c r="WM7" s="33"/>
      <c r="WN7" s="33"/>
      <c r="WO7" s="33"/>
      <c r="WP7" s="33"/>
      <c r="WQ7" s="33"/>
      <c r="WR7" s="33"/>
      <c r="WS7" s="33"/>
      <c r="WT7" s="33"/>
      <c r="WU7" s="33"/>
      <c r="WV7" s="33"/>
      <c r="WW7" s="33"/>
      <c r="WX7" s="33"/>
      <c r="WY7" s="33"/>
      <c r="WZ7" s="33"/>
      <c r="XA7" s="33"/>
      <c r="XB7" s="33"/>
      <c r="XC7" s="33"/>
      <c r="XD7" s="33"/>
      <c r="XE7" s="33"/>
      <c r="XF7" s="33"/>
      <c r="XG7" s="33"/>
      <c r="XH7" s="33"/>
      <c r="XI7" s="33"/>
      <c r="XJ7" s="33"/>
      <c r="XK7" s="33"/>
      <c r="XL7" s="33"/>
      <c r="XM7" s="33"/>
      <c r="XN7" s="33"/>
      <c r="XO7" s="33"/>
      <c r="XP7" s="33"/>
      <c r="XQ7" s="33"/>
      <c r="XR7" s="33"/>
      <c r="XS7" s="33"/>
      <c r="XT7" s="33"/>
      <c r="XU7" s="33"/>
      <c r="XV7" s="33"/>
      <c r="XW7" s="33"/>
      <c r="XX7" s="33"/>
      <c r="XY7" s="33"/>
      <c r="XZ7" s="33"/>
      <c r="YA7" s="33"/>
      <c r="YB7" s="33"/>
      <c r="YC7" s="33"/>
      <c r="YD7" s="33"/>
      <c r="YE7" s="33"/>
      <c r="YF7" s="33"/>
      <c r="YG7" s="33"/>
      <c r="YH7" s="33"/>
      <c r="YI7" s="33"/>
      <c r="YJ7" s="33"/>
      <c r="YK7" s="33"/>
      <c r="YL7" s="33"/>
      <c r="YM7" s="33"/>
      <c r="YN7" s="33"/>
      <c r="YO7" s="33"/>
      <c r="YP7" s="33"/>
      <c r="YQ7" s="33"/>
      <c r="YR7" s="33"/>
      <c r="YS7" s="33"/>
      <c r="YT7" s="33"/>
      <c r="YU7" s="33"/>
      <c r="YV7" s="33"/>
      <c r="YW7" s="33"/>
      <c r="YX7" s="33"/>
      <c r="YY7" s="33"/>
      <c r="YZ7" s="33"/>
      <c r="ZA7" s="33"/>
      <c r="ZB7" s="33"/>
      <c r="ZC7" s="33"/>
      <c r="ZD7" s="33"/>
      <c r="ZE7" s="33"/>
      <c r="ZF7" s="33"/>
      <c r="ZG7" s="33"/>
      <c r="ZH7" s="33"/>
      <c r="ZI7" s="33"/>
      <c r="ZJ7" s="33"/>
      <c r="ZK7" s="33"/>
      <c r="ZL7" s="33"/>
      <c r="ZM7" s="33"/>
      <c r="ZN7" s="33"/>
      <c r="ZO7" s="33"/>
      <c r="ZP7" s="33"/>
      <c r="ZQ7" s="33"/>
      <c r="ZR7" s="33"/>
      <c r="ZS7" s="33"/>
      <c r="ZT7" s="33"/>
      <c r="ZU7" s="33"/>
      <c r="ZV7" s="33"/>
      <c r="ZW7" s="33"/>
      <c r="ZX7" s="33"/>
      <c r="ZY7" s="33"/>
      <c r="ZZ7" s="33"/>
      <c r="AAA7" s="33"/>
      <c r="AAB7" s="33"/>
      <c r="AAC7" s="33"/>
      <c r="AAD7" s="33"/>
      <c r="AAE7" s="33"/>
      <c r="AAF7" s="33"/>
      <c r="AAG7" s="33"/>
      <c r="AAH7" s="33"/>
      <c r="AAI7" s="33"/>
      <c r="AAJ7" s="33"/>
      <c r="AAK7" s="33"/>
      <c r="AAL7" s="33"/>
      <c r="AAM7" s="33"/>
      <c r="AAN7" s="33"/>
      <c r="AAO7" s="33"/>
      <c r="AAP7" s="33"/>
      <c r="AAQ7" s="33"/>
      <c r="AAR7" s="33"/>
      <c r="AAS7" s="33"/>
      <c r="AAT7" s="33"/>
      <c r="AAU7" s="33"/>
      <c r="AAV7" s="33"/>
      <c r="AAW7" s="33"/>
      <c r="AAX7" s="33"/>
      <c r="AAY7" s="33"/>
      <c r="AAZ7" s="33"/>
      <c r="ABA7" s="33"/>
      <c r="ABB7" s="33"/>
      <c r="ABC7" s="33"/>
      <c r="ABD7" s="33"/>
      <c r="ABE7" s="33"/>
      <c r="ABF7" s="33"/>
      <c r="ABG7" s="33"/>
      <c r="ABH7" s="33"/>
      <c r="ABI7" s="33"/>
      <c r="ABJ7" s="33"/>
      <c r="ABK7" s="33"/>
      <c r="ABL7" s="33"/>
      <c r="ABM7" s="33"/>
      <c r="ABN7" s="33"/>
      <c r="ABO7" s="33"/>
      <c r="ABP7" s="33"/>
      <c r="ABQ7" s="33"/>
      <c r="ABR7" s="33"/>
      <c r="ABS7" s="33"/>
      <c r="ABT7" s="33"/>
      <c r="ABU7" s="33"/>
      <c r="ABV7" s="33"/>
      <c r="ABW7" s="33"/>
      <c r="ABX7" s="33"/>
      <c r="ABY7" s="33"/>
      <c r="ABZ7" s="33"/>
      <c r="ACA7" s="33"/>
      <c r="ACB7" s="33"/>
      <c r="ACC7" s="33"/>
      <c r="ACD7" s="33"/>
      <c r="ACE7" s="33"/>
      <c r="ACF7" s="33"/>
      <c r="ACG7" s="33"/>
      <c r="ACH7" s="33"/>
      <c r="ACI7" s="33"/>
      <c r="ACJ7" s="33"/>
      <c r="ACK7" s="33"/>
      <c r="ACL7" s="33"/>
      <c r="ACM7" s="33"/>
      <c r="ACN7" s="33"/>
      <c r="ACO7" s="33"/>
      <c r="ACP7" s="33"/>
      <c r="ACQ7" s="33"/>
      <c r="ACR7" s="33"/>
      <c r="ACS7" s="33"/>
      <c r="ACT7" s="33"/>
      <c r="ACU7" s="33"/>
      <c r="ACV7" s="33"/>
      <c r="ACW7" s="33"/>
      <c r="ACX7" s="33"/>
      <c r="ACY7" s="33"/>
      <c r="ACZ7" s="33"/>
      <c r="ADA7" s="33"/>
      <c r="ADB7" s="33"/>
      <c r="ADC7" s="33"/>
      <c r="ADD7" s="33"/>
      <c r="ADE7" s="33"/>
      <c r="ADF7" s="33"/>
      <c r="ADG7" s="33"/>
      <c r="ADH7" s="33"/>
      <c r="ADI7" s="33"/>
      <c r="ADJ7" s="33"/>
      <c r="ADK7" s="33"/>
      <c r="ADL7" s="33"/>
      <c r="ADM7" s="33"/>
      <c r="ADN7" s="33"/>
      <c r="ADO7" s="33"/>
      <c r="ADP7" s="33"/>
      <c r="ADQ7" s="33"/>
      <c r="ADR7" s="33"/>
      <c r="ADS7" s="33"/>
      <c r="ADT7" s="33"/>
      <c r="ADU7" s="33"/>
      <c r="ADV7" s="33"/>
      <c r="ADW7" s="33"/>
      <c r="ADX7" s="33"/>
      <c r="ADY7" s="33"/>
      <c r="ADZ7" s="33"/>
      <c r="AEA7" s="33"/>
      <c r="AEB7" s="33"/>
      <c r="AEC7" s="33"/>
      <c r="AED7" s="33"/>
      <c r="AEE7" s="33"/>
      <c r="AEF7" s="33"/>
      <c r="AEG7" s="33"/>
      <c r="AEH7" s="33"/>
      <c r="AEI7" s="33"/>
      <c r="AEJ7" s="33"/>
      <c r="AEK7" s="33"/>
      <c r="AEL7" s="33"/>
      <c r="AEM7" s="33"/>
      <c r="AEN7" s="33"/>
      <c r="AEO7" s="33"/>
      <c r="AEP7" s="33"/>
      <c r="AEQ7" s="33"/>
      <c r="AER7" s="33"/>
      <c r="AES7" s="33"/>
      <c r="AET7" s="33"/>
      <c r="AEU7" s="33"/>
      <c r="AEV7" s="33"/>
      <c r="AEW7" s="33"/>
      <c r="AEX7" s="33"/>
      <c r="AEY7" s="33"/>
      <c r="AEZ7" s="33"/>
      <c r="AFA7" s="33"/>
      <c r="AFB7" s="33"/>
      <c r="AFC7" s="33"/>
      <c r="AFD7" s="33"/>
      <c r="AFE7" s="33"/>
      <c r="AFF7" s="33"/>
      <c r="AFG7" s="33"/>
      <c r="AFH7" s="33"/>
      <c r="AFI7" s="33"/>
      <c r="AFJ7" s="33"/>
      <c r="AFK7" s="33"/>
      <c r="AFL7" s="33"/>
      <c r="AFM7" s="33"/>
      <c r="AFN7" s="33"/>
      <c r="AFO7" s="33"/>
      <c r="AFP7" s="33"/>
      <c r="AFQ7" s="33"/>
      <c r="AFR7" s="33"/>
      <c r="AFS7" s="33"/>
      <c r="AFT7" s="33"/>
      <c r="AFU7" s="33"/>
      <c r="AFV7" s="33"/>
      <c r="AFW7" s="33"/>
      <c r="AFX7" s="33"/>
      <c r="AFY7" s="33"/>
      <c r="AFZ7" s="33"/>
      <c r="AGA7" s="33"/>
      <c r="AGB7" s="33"/>
      <c r="AGC7" s="33"/>
      <c r="AGD7" s="33"/>
      <c r="AGE7" s="33"/>
      <c r="AGF7" s="33"/>
      <c r="AGG7" s="33"/>
      <c r="AGH7" s="33"/>
      <c r="AGI7" s="33"/>
      <c r="AGJ7" s="33"/>
      <c r="AGK7" s="33"/>
      <c r="AGL7" s="33"/>
      <c r="AGM7" s="33"/>
      <c r="AGN7" s="33"/>
      <c r="AGO7" s="33"/>
      <c r="AGP7" s="33"/>
      <c r="AGQ7" s="33"/>
      <c r="AGR7" s="33"/>
      <c r="AGS7" s="33"/>
      <c r="AGT7" s="33"/>
      <c r="AGU7" s="33"/>
      <c r="AGV7" s="33"/>
      <c r="AGW7" s="33"/>
      <c r="AGX7" s="33"/>
      <c r="AGY7" s="33"/>
      <c r="AGZ7" s="33"/>
      <c r="AHA7" s="33"/>
      <c r="AHB7" s="33"/>
      <c r="AHC7" s="33"/>
      <c r="AHD7" s="33"/>
      <c r="AHE7" s="33"/>
      <c r="AHF7" s="33"/>
      <c r="AHG7" s="33"/>
      <c r="AHH7" s="33"/>
      <c r="AHI7" s="33"/>
      <c r="AHJ7" s="33"/>
      <c r="AHK7" s="33"/>
      <c r="AHL7" s="33"/>
      <c r="AHM7" s="33"/>
      <c r="AHN7" s="33"/>
      <c r="AHO7" s="33"/>
      <c r="AHP7" s="33"/>
      <c r="AHQ7" s="33"/>
      <c r="AHR7" s="33"/>
      <c r="AHS7" s="33"/>
      <c r="AHT7" s="33"/>
      <c r="AHU7" s="33"/>
      <c r="AHV7" s="33"/>
      <c r="AHW7" s="33"/>
      <c r="AHX7" s="33"/>
      <c r="AHY7" s="33"/>
      <c r="AHZ7" s="33"/>
      <c r="AIA7" s="33"/>
      <c r="AIB7" s="33"/>
      <c r="AIC7" s="33"/>
      <c r="AID7" s="33"/>
      <c r="AIE7" s="33"/>
      <c r="AIF7" s="33"/>
      <c r="AIG7" s="33"/>
      <c r="AIH7" s="33"/>
      <c r="AII7" s="33"/>
      <c r="AIJ7" s="33"/>
      <c r="AIK7" s="33"/>
      <c r="AIL7" s="33"/>
      <c r="AIM7" s="33"/>
      <c r="AIN7" s="33"/>
      <c r="AIO7" s="33"/>
      <c r="AIP7" s="33"/>
      <c r="AIQ7" s="33"/>
      <c r="AIR7" s="33"/>
      <c r="AIS7" s="33"/>
      <c r="AIT7" s="33"/>
      <c r="AIU7" s="33"/>
      <c r="AIV7" s="33"/>
      <c r="AIW7" s="33"/>
      <c r="AIX7" s="33"/>
      <c r="AIY7" s="33"/>
      <c r="AIZ7" s="33"/>
      <c r="AJA7" s="33"/>
      <c r="AJB7" s="33"/>
      <c r="AJC7" s="33"/>
      <c r="AJD7" s="33"/>
      <c r="AJE7" s="33"/>
      <c r="AJF7" s="33"/>
      <c r="AJG7" s="33"/>
      <c r="AJH7" s="33"/>
      <c r="AJI7" s="33"/>
      <c r="AJJ7" s="33"/>
      <c r="AJK7" s="33"/>
      <c r="AJL7" s="33"/>
      <c r="AJM7" s="33"/>
      <c r="AJN7" s="33"/>
      <c r="AJO7" s="33"/>
      <c r="AJP7" s="33"/>
      <c r="AJQ7" s="33"/>
      <c r="AJR7" s="33"/>
      <c r="AJS7" s="33"/>
      <c r="AJT7" s="33"/>
      <c r="AJU7" s="33"/>
      <c r="AJV7" s="33"/>
      <c r="AJW7" s="33"/>
      <c r="AJX7" s="33"/>
      <c r="AJY7" s="33"/>
      <c r="AJZ7" s="33"/>
      <c r="AKA7" s="33"/>
      <c r="AKB7" s="33"/>
      <c r="AKC7" s="33"/>
      <c r="AKD7" s="33"/>
      <c r="AKE7" s="33"/>
      <c r="AKF7" s="33"/>
      <c r="AKG7" s="33"/>
      <c r="AKH7" s="33"/>
      <c r="AKI7" s="33"/>
      <c r="AKJ7" s="33"/>
      <c r="AKK7" s="33"/>
      <c r="AKL7" s="33"/>
      <c r="AKM7" s="33"/>
      <c r="AKN7" s="33"/>
      <c r="AKO7" s="33"/>
      <c r="AKP7" s="33"/>
      <c r="AKQ7" s="33"/>
      <c r="AKR7" s="33"/>
      <c r="AKS7" s="33"/>
      <c r="AKT7" s="33"/>
      <c r="AKU7" s="33"/>
      <c r="AKV7" s="33"/>
      <c r="AKW7" s="33"/>
      <c r="AKX7" s="33"/>
      <c r="AKY7" s="33"/>
      <c r="AKZ7" s="33"/>
      <c r="ALA7" s="33"/>
      <c r="ALB7" s="33"/>
      <c r="ALC7" s="33"/>
      <c r="ALD7" s="33"/>
      <c r="ALE7" s="33"/>
      <c r="ALF7" s="33"/>
      <c r="ALG7" s="33"/>
      <c r="ALH7" s="33"/>
      <c r="ALI7" s="33"/>
      <c r="ALJ7" s="33"/>
      <c r="ALK7" s="33"/>
      <c r="ALL7" s="33"/>
      <c r="ALM7" s="33"/>
      <c r="ALN7" s="33"/>
      <c r="ALO7" s="33"/>
      <c r="ALP7" s="33"/>
      <c r="ALQ7" s="33"/>
      <c r="ALR7" s="33"/>
      <c r="ALS7" s="33"/>
      <c r="ALT7" s="33"/>
      <c r="ALU7" s="33"/>
      <c r="ALV7" s="33"/>
      <c r="ALW7" s="33"/>
      <c r="ALX7" s="33"/>
      <c r="ALY7" s="33"/>
      <c r="ALZ7" s="33"/>
      <c r="AMA7" s="33"/>
      <c r="AMB7" s="33"/>
      <c r="AMC7" s="33"/>
      <c r="AMD7" s="33"/>
      <c r="AME7" s="33"/>
      <c r="AMF7" s="33"/>
      <c r="AMG7" s="33"/>
      <c r="AMH7" s="33"/>
      <c r="AMI7" s="33"/>
    </row>
    <row r="8" spans="1:1023" ht="14.5" x14ac:dyDescent="0.35">
      <c r="A8" s="106"/>
      <c r="B8" s="33" t="s">
        <v>6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33"/>
      <c r="IK8" s="33"/>
      <c r="IL8" s="33"/>
      <c r="IM8" s="33"/>
      <c r="IN8" s="33"/>
      <c r="IO8" s="33"/>
      <c r="IP8" s="33"/>
      <c r="IQ8" s="33"/>
      <c r="IR8" s="33"/>
      <c r="IS8" s="33"/>
      <c r="IT8" s="33"/>
      <c r="IU8" s="33"/>
      <c r="IV8" s="33"/>
      <c r="IW8" s="33"/>
      <c r="IX8" s="33"/>
      <c r="IY8" s="33"/>
      <c r="IZ8" s="33"/>
      <c r="JA8" s="33"/>
      <c r="JB8" s="33"/>
      <c r="JC8" s="33"/>
      <c r="JD8" s="33"/>
      <c r="JE8" s="33"/>
      <c r="JF8" s="33"/>
      <c r="JG8" s="33"/>
      <c r="JH8" s="33"/>
      <c r="JI8" s="33"/>
      <c r="JJ8" s="33"/>
      <c r="JK8" s="33"/>
      <c r="JL8" s="33"/>
      <c r="JM8" s="33"/>
      <c r="JN8" s="33"/>
      <c r="JO8" s="33"/>
      <c r="JP8" s="33"/>
      <c r="JQ8" s="33"/>
      <c r="JR8" s="33"/>
      <c r="JS8" s="33"/>
      <c r="JT8" s="33"/>
      <c r="JU8" s="33"/>
      <c r="JV8" s="33"/>
      <c r="JW8" s="33"/>
      <c r="JX8" s="33"/>
      <c r="JY8" s="33"/>
      <c r="JZ8" s="33"/>
      <c r="KA8" s="33"/>
      <c r="KB8" s="33"/>
      <c r="KC8" s="33"/>
      <c r="KD8" s="33"/>
      <c r="KE8" s="33"/>
      <c r="KF8" s="33"/>
      <c r="KG8" s="33"/>
      <c r="KH8" s="33"/>
      <c r="KI8" s="33"/>
      <c r="KJ8" s="33"/>
      <c r="KK8" s="33"/>
      <c r="KL8" s="33"/>
      <c r="KM8" s="33"/>
      <c r="KN8" s="33"/>
      <c r="KO8" s="33"/>
      <c r="KP8" s="33"/>
      <c r="KQ8" s="33"/>
      <c r="KR8" s="33"/>
      <c r="KS8" s="33"/>
      <c r="KT8" s="33"/>
      <c r="KU8" s="33"/>
      <c r="KV8" s="33"/>
      <c r="KW8" s="33"/>
      <c r="KX8" s="33"/>
      <c r="KY8" s="33"/>
      <c r="KZ8" s="33"/>
      <c r="LA8" s="33"/>
      <c r="LB8" s="33"/>
      <c r="LC8" s="33"/>
      <c r="LD8" s="33"/>
      <c r="LE8" s="33"/>
      <c r="LF8" s="33"/>
      <c r="LG8" s="33"/>
      <c r="LH8" s="33"/>
      <c r="LI8" s="33"/>
      <c r="LJ8" s="33"/>
      <c r="LK8" s="33"/>
      <c r="LL8" s="33"/>
      <c r="LM8" s="33"/>
      <c r="LN8" s="33"/>
      <c r="LO8" s="33"/>
      <c r="LP8" s="33"/>
      <c r="LQ8" s="33"/>
      <c r="LR8" s="33"/>
      <c r="LS8" s="33"/>
      <c r="LT8" s="33"/>
      <c r="LU8" s="33"/>
      <c r="LV8" s="33"/>
      <c r="LW8" s="33"/>
      <c r="LX8" s="33"/>
      <c r="LY8" s="33"/>
      <c r="LZ8" s="33"/>
      <c r="MA8" s="33"/>
      <c r="MB8" s="33"/>
      <c r="MC8" s="33"/>
      <c r="MD8" s="33"/>
      <c r="ME8" s="33"/>
      <c r="MF8" s="33"/>
      <c r="MG8" s="33"/>
      <c r="MH8" s="33"/>
      <c r="MI8" s="33"/>
      <c r="MJ8" s="33"/>
      <c r="MK8" s="33"/>
      <c r="ML8" s="33"/>
      <c r="MM8" s="33"/>
      <c r="MN8" s="33"/>
      <c r="MO8" s="33"/>
      <c r="MP8" s="33"/>
      <c r="MQ8" s="33"/>
      <c r="MR8" s="33"/>
      <c r="MS8" s="33"/>
      <c r="MT8" s="33"/>
      <c r="MU8" s="33"/>
      <c r="MV8" s="33"/>
      <c r="MW8" s="33"/>
      <c r="MX8" s="33"/>
      <c r="MY8" s="33"/>
      <c r="MZ8" s="33"/>
      <c r="NA8" s="33"/>
      <c r="NB8" s="33"/>
      <c r="NC8" s="33"/>
      <c r="ND8" s="33"/>
      <c r="NE8" s="33"/>
      <c r="NF8" s="33"/>
      <c r="NG8" s="33"/>
      <c r="NH8" s="33"/>
      <c r="NI8" s="33"/>
      <c r="NJ8" s="33"/>
      <c r="NK8" s="33"/>
      <c r="NL8" s="33"/>
      <c r="NM8" s="33"/>
      <c r="NN8" s="33"/>
      <c r="NO8" s="33"/>
      <c r="NP8" s="33"/>
      <c r="NQ8" s="33"/>
      <c r="NR8" s="33"/>
      <c r="NS8" s="33"/>
      <c r="NT8" s="33"/>
      <c r="NU8" s="33"/>
      <c r="NV8" s="33"/>
      <c r="NW8" s="33"/>
      <c r="NX8" s="33"/>
      <c r="NY8" s="33"/>
      <c r="NZ8" s="33"/>
      <c r="OA8" s="33"/>
      <c r="OB8" s="33"/>
      <c r="OC8" s="33"/>
      <c r="OD8" s="33"/>
      <c r="OE8" s="33"/>
      <c r="OF8" s="33"/>
      <c r="OG8" s="33"/>
      <c r="OH8" s="33"/>
      <c r="OI8" s="33"/>
      <c r="OJ8" s="33"/>
      <c r="OK8" s="33"/>
      <c r="OL8" s="33"/>
      <c r="OM8" s="33"/>
      <c r="ON8" s="33"/>
      <c r="OO8" s="33"/>
      <c r="OP8" s="33"/>
      <c r="OQ8" s="33"/>
      <c r="OR8" s="33"/>
      <c r="OS8" s="33"/>
      <c r="OT8" s="33"/>
      <c r="OU8" s="33"/>
      <c r="OV8" s="33"/>
      <c r="OW8" s="33"/>
      <c r="OX8" s="33"/>
      <c r="OY8" s="33"/>
      <c r="OZ8" s="33"/>
      <c r="PA8" s="33"/>
      <c r="PB8" s="33"/>
      <c r="PC8" s="33"/>
      <c r="PD8" s="33"/>
      <c r="PE8" s="33"/>
      <c r="PF8" s="33"/>
      <c r="PG8" s="33"/>
      <c r="PH8" s="33"/>
      <c r="PI8" s="33"/>
      <c r="PJ8" s="33"/>
      <c r="PK8" s="33"/>
      <c r="PL8" s="33"/>
      <c r="PM8" s="33"/>
      <c r="PN8" s="33"/>
      <c r="PO8" s="33"/>
      <c r="PP8" s="33"/>
      <c r="PQ8" s="33"/>
      <c r="PR8" s="33"/>
      <c r="PS8" s="33"/>
      <c r="PT8" s="33"/>
      <c r="PU8" s="33"/>
      <c r="PV8" s="33"/>
      <c r="PW8" s="33"/>
      <c r="PX8" s="33"/>
      <c r="PY8" s="33"/>
      <c r="PZ8" s="33"/>
      <c r="QA8" s="33"/>
      <c r="QB8" s="33"/>
      <c r="QC8" s="33"/>
      <c r="QD8" s="33"/>
      <c r="QE8" s="33"/>
      <c r="QF8" s="33"/>
      <c r="QG8" s="33"/>
      <c r="QH8" s="33"/>
      <c r="QI8" s="33"/>
      <c r="QJ8" s="33"/>
      <c r="QK8" s="33"/>
      <c r="QL8" s="33"/>
      <c r="QM8" s="33"/>
      <c r="QN8" s="33"/>
      <c r="QO8" s="33"/>
      <c r="QP8" s="33"/>
      <c r="QQ8" s="33"/>
      <c r="QR8" s="33"/>
      <c r="QS8" s="33"/>
      <c r="QT8" s="33"/>
      <c r="QU8" s="33"/>
      <c r="QV8" s="33"/>
      <c r="QW8" s="33"/>
      <c r="QX8" s="33"/>
      <c r="QY8" s="33"/>
      <c r="QZ8" s="33"/>
      <c r="RA8" s="33"/>
      <c r="RB8" s="33"/>
      <c r="RC8" s="33"/>
      <c r="RD8" s="33"/>
      <c r="RE8" s="33"/>
      <c r="RF8" s="33"/>
      <c r="RG8" s="33"/>
      <c r="RH8" s="33"/>
      <c r="RI8" s="33"/>
      <c r="RJ8" s="33"/>
      <c r="RK8" s="33"/>
      <c r="RL8" s="33"/>
      <c r="RM8" s="33"/>
      <c r="RN8" s="33"/>
      <c r="RO8" s="33"/>
      <c r="RP8" s="33"/>
      <c r="RQ8" s="33"/>
      <c r="RR8" s="33"/>
      <c r="RS8" s="33"/>
      <c r="RT8" s="33"/>
      <c r="RU8" s="33"/>
      <c r="RV8" s="33"/>
      <c r="RW8" s="33"/>
      <c r="RX8" s="33"/>
      <c r="RY8" s="33"/>
      <c r="RZ8" s="33"/>
      <c r="SA8" s="33"/>
      <c r="SB8" s="33"/>
      <c r="SC8" s="33"/>
      <c r="SD8" s="33"/>
      <c r="SE8" s="33"/>
      <c r="SF8" s="33"/>
      <c r="SG8" s="33"/>
      <c r="SH8" s="33"/>
      <c r="SI8" s="33"/>
      <c r="SJ8" s="33"/>
      <c r="SK8" s="33"/>
      <c r="SL8" s="33"/>
      <c r="SM8" s="33"/>
      <c r="SN8" s="33"/>
      <c r="SO8" s="33"/>
      <c r="SP8" s="33"/>
      <c r="SQ8" s="33"/>
      <c r="SR8" s="33"/>
      <c r="SS8" s="33"/>
      <c r="ST8" s="33"/>
      <c r="SU8" s="33"/>
      <c r="SV8" s="33"/>
      <c r="SW8" s="33"/>
      <c r="SX8" s="33"/>
      <c r="SY8" s="33"/>
      <c r="SZ8" s="33"/>
      <c r="TA8" s="33"/>
      <c r="TB8" s="33"/>
      <c r="TC8" s="33"/>
      <c r="TD8" s="33"/>
      <c r="TE8" s="33"/>
      <c r="TF8" s="33"/>
      <c r="TG8" s="33"/>
      <c r="TH8" s="33"/>
      <c r="TI8" s="33"/>
      <c r="TJ8" s="33"/>
      <c r="TK8" s="33"/>
      <c r="TL8" s="33"/>
      <c r="TM8" s="33"/>
      <c r="TN8" s="33"/>
      <c r="TO8" s="33"/>
      <c r="TP8" s="33"/>
      <c r="TQ8" s="33"/>
      <c r="TR8" s="33"/>
      <c r="TS8" s="33"/>
      <c r="TT8" s="33"/>
      <c r="TU8" s="33"/>
      <c r="TV8" s="33"/>
      <c r="TW8" s="33"/>
      <c r="TX8" s="33"/>
      <c r="TY8" s="33"/>
      <c r="TZ8" s="33"/>
      <c r="UA8" s="33"/>
      <c r="UB8" s="33"/>
      <c r="UC8" s="33"/>
      <c r="UD8" s="33"/>
      <c r="UE8" s="33"/>
      <c r="UF8" s="33"/>
      <c r="UG8" s="33"/>
      <c r="UH8" s="33"/>
      <c r="UI8" s="33"/>
      <c r="UJ8" s="33"/>
      <c r="UK8" s="33"/>
      <c r="UL8" s="33"/>
      <c r="UM8" s="33"/>
      <c r="UN8" s="33"/>
      <c r="UO8" s="33"/>
      <c r="UP8" s="33"/>
      <c r="UQ8" s="33"/>
      <c r="UR8" s="33"/>
      <c r="US8" s="33"/>
      <c r="UT8" s="33"/>
      <c r="UU8" s="33"/>
      <c r="UV8" s="33"/>
      <c r="UW8" s="33"/>
      <c r="UX8" s="33"/>
      <c r="UY8" s="33"/>
      <c r="UZ8" s="33"/>
      <c r="VA8" s="33"/>
      <c r="VB8" s="33"/>
      <c r="VC8" s="33"/>
      <c r="VD8" s="33"/>
      <c r="VE8" s="33"/>
      <c r="VF8" s="33"/>
      <c r="VG8" s="33"/>
      <c r="VH8" s="33"/>
      <c r="VI8" s="33"/>
      <c r="VJ8" s="33"/>
      <c r="VK8" s="33"/>
      <c r="VL8" s="33"/>
      <c r="VM8" s="33"/>
      <c r="VN8" s="33"/>
      <c r="VO8" s="33"/>
      <c r="VP8" s="33"/>
      <c r="VQ8" s="33"/>
      <c r="VR8" s="33"/>
      <c r="VS8" s="33"/>
      <c r="VT8" s="33"/>
      <c r="VU8" s="33"/>
      <c r="VV8" s="33"/>
      <c r="VW8" s="33"/>
      <c r="VX8" s="33"/>
      <c r="VY8" s="33"/>
      <c r="VZ8" s="33"/>
      <c r="WA8" s="33"/>
      <c r="WB8" s="33"/>
      <c r="WC8" s="33"/>
      <c r="WD8" s="33"/>
      <c r="WE8" s="33"/>
      <c r="WF8" s="33"/>
      <c r="WG8" s="33"/>
      <c r="WH8" s="33"/>
      <c r="WI8" s="33"/>
      <c r="WJ8" s="33"/>
      <c r="WK8" s="33"/>
      <c r="WL8" s="33"/>
      <c r="WM8" s="33"/>
      <c r="WN8" s="33"/>
      <c r="WO8" s="33"/>
      <c r="WP8" s="33"/>
      <c r="WQ8" s="33"/>
      <c r="WR8" s="33"/>
      <c r="WS8" s="33"/>
      <c r="WT8" s="33"/>
      <c r="WU8" s="33"/>
      <c r="WV8" s="33"/>
      <c r="WW8" s="33"/>
      <c r="WX8" s="33"/>
      <c r="WY8" s="33"/>
      <c r="WZ8" s="33"/>
      <c r="XA8" s="33"/>
      <c r="XB8" s="33"/>
      <c r="XC8" s="33"/>
      <c r="XD8" s="33"/>
      <c r="XE8" s="33"/>
      <c r="XF8" s="33"/>
      <c r="XG8" s="33"/>
      <c r="XH8" s="33"/>
      <c r="XI8" s="33"/>
      <c r="XJ8" s="33"/>
      <c r="XK8" s="33"/>
      <c r="XL8" s="33"/>
      <c r="XM8" s="33"/>
      <c r="XN8" s="33"/>
      <c r="XO8" s="33"/>
      <c r="XP8" s="33"/>
      <c r="XQ8" s="33"/>
      <c r="XR8" s="33"/>
      <c r="XS8" s="33"/>
      <c r="XT8" s="33"/>
      <c r="XU8" s="33"/>
      <c r="XV8" s="33"/>
      <c r="XW8" s="33"/>
      <c r="XX8" s="33"/>
      <c r="XY8" s="33"/>
      <c r="XZ8" s="33"/>
      <c r="YA8" s="33"/>
      <c r="YB8" s="33"/>
      <c r="YC8" s="33"/>
      <c r="YD8" s="33"/>
      <c r="YE8" s="33"/>
      <c r="YF8" s="33"/>
      <c r="YG8" s="33"/>
      <c r="YH8" s="33"/>
      <c r="YI8" s="33"/>
      <c r="YJ8" s="33"/>
      <c r="YK8" s="33"/>
      <c r="YL8" s="33"/>
      <c r="YM8" s="33"/>
      <c r="YN8" s="33"/>
      <c r="YO8" s="33"/>
      <c r="YP8" s="33"/>
      <c r="YQ8" s="33"/>
      <c r="YR8" s="33"/>
      <c r="YS8" s="33"/>
      <c r="YT8" s="33"/>
      <c r="YU8" s="33"/>
      <c r="YV8" s="33"/>
      <c r="YW8" s="33"/>
      <c r="YX8" s="33"/>
      <c r="YY8" s="33"/>
      <c r="YZ8" s="33"/>
      <c r="ZA8" s="33"/>
      <c r="ZB8" s="33"/>
      <c r="ZC8" s="33"/>
      <c r="ZD8" s="33"/>
      <c r="ZE8" s="33"/>
      <c r="ZF8" s="33"/>
      <c r="ZG8" s="33"/>
      <c r="ZH8" s="33"/>
      <c r="ZI8" s="33"/>
      <c r="ZJ8" s="33"/>
      <c r="ZK8" s="33"/>
      <c r="ZL8" s="33"/>
      <c r="ZM8" s="33"/>
      <c r="ZN8" s="33"/>
      <c r="ZO8" s="33"/>
      <c r="ZP8" s="33"/>
      <c r="ZQ8" s="33"/>
      <c r="ZR8" s="33"/>
      <c r="ZS8" s="33"/>
      <c r="ZT8" s="33"/>
      <c r="ZU8" s="33"/>
      <c r="ZV8" s="33"/>
      <c r="ZW8" s="33"/>
      <c r="ZX8" s="33"/>
      <c r="ZY8" s="33"/>
      <c r="ZZ8" s="33"/>
      <c r="AAA8" s="33"/>
      <c r="AAB8" s="33"/>
      <c r="AAC8" s="33"/>
      <c r="AAD8" s="33"/>
      <c r="AAE8" s="33"/>
      <c r="AAF8" s="33"/>
      <c r="AAG8" s="33"/>
      <c r="AAH8" s="33"/>
      <c r="AAI8" s="33"/>
      <c r="AAJ8" s="33"/>
      <c r="AAK8" s="33"/>
      <c r="AAL8" s="33"/>
      <c r="AAM8" s="33"/>
      <c r="AAN8" s="33"/>
      <c r="AAO8" s="33"/>
      <c r="AAP8" s="33"/>
      <c r="AAQ8" s="33"/>
      <c r="AAR8" s="33"/>
      <c r="AAS8" s="33"/>
      <c r="AAT8" s="33"/>
      <c r="AAU8" s="33"/>
      <c r="AAV8" s="33"/>
      <c r="AAW8" s="33"/>
      <c r="AAX8" s="33"/>
      <c r="AAY8" s="33"/>
      <c r="AAZ8" s="33"/>
      <c r="ABA8" s="33"/>
      <c r="ABB8" s="33"/>
      <c r="ABC8" s="33"/>
      <c r="ABD8" s="33"/>
      <c r="ABE8" s="33"/>
      <c r="ABF8" s="33"/>
      <c r="ABG8" s="33"/>
      <c r="ABH8" s="33"/>
      <c r="ABI8" s="33"/>
      <c r="ABJ8" s="33"/>
      <c r="ABK8" s="33"/>
      <c r="ABL8" s="33"/>
      <c r="ABM8" s="33"/>
      <c r="ABN8" s="33"/>
      <c r="ABO8" s="33"/>
      <c r="ABP8" s="33"/>
      <c r="ABQ8" s="33"/>
      <c r="ABR8" s="33"/>
      <c r="ABS8" s="33"/>
      <c r="ABT8" s="33"/>
      <c r="ABU8" s="33"/>
      <c r="ABV8" s="33"/>
      <c r="ABW8" s="33"/>
      <c r="ABX8" s="33"/>
      <c r="ABY8" s="33"/>
      <c r="ABZ8" s="33"/>
      <c r="ACA8" s="33"/>
      <c r="ACB8" s="33"/>
      <c r="ACC8" s="33"/>
      <c r="ACD8" s="33"/>
      <c r="ACE8" s="33"/>
      <c r="ACF8" s="33"/>
      <c r="ACG8" s="33"/>
      <c r="ACH8" s="33"/>
      <c r="ACI8" s="33"/>
      <c r="ACJ8" s="33"/>
      <c r="ACK8" s="33"/>
      <c r="ACL8" s="33"/>
      <c r="ACM8" s="33"/>
      <c r="ACN8" s="33"/>
      <c r="ACO8" s="33"/>
      <c r="ACP8" s="33"/>
      <c r="ACQ8" s="33"/>
      <c r="ACR8" s="33"/>
      <c r="ACS8" s="33"/>
      <c r="ACT8" s="33"/>
      <c r="ACU8" s="33"/>
      <c r="ACV8" s="33"/>
      <c r="ACW8" s="33"/>
      <c r="ACX8" s="33"/>
      <c r="ACY8" s="33"/>
      <c r="ACZ8" s="33"/>
      <c r="ADA8" s="33"/>
      <c r="ADB8" s="33"/>
      <c r="ADC8" s="33"/>
      <c r="ADD8" s="33"/>
      <c r="ADE8" s="33"/>
      <c r="ADF8" s="33"/>
      <c r="ADG8" s="33"/>
      <c r="ADH8" s="33"/>
      <c r="ADI8" s="33"/>
      <c r="ADJ8" s="33"/>
      <c r="ADK8" s="33"/>
      <c r="ADL8" s="33"/>
      <c r="ADM8" s="33"/>
      <c r="ADN8" s="33"/>
      <c r="ADO8" s="33"/>
      <c r="ADP8" s="33"/>
      <c r="ADQ8" s="33"/>
      <c r="ADR8" s="33"/>
      <c r="ADS8" s="33"/>
      <c r="ADT8" s="33"/>
      <c r="ADU8" s="33"/>
      <c r="ADV8" s="33"/>
      <c r="ADW8" s="33"/>
      <c r="ADX8" s="33"/>
      <c r="ADY8" s="33"/>
      <c r="ADZ8" s="33"/>
      <c r="AEA8" s="33"/>
      <c r="AEB8" s="33"/>
      <c r="AEC8" s="33"/>
      <c r="AED8" s="33"/>
      <c r="AEE8" s="33"/>
      <c r="AEF8" s="33"/>
      <c r="AEG8" s="33"/>
      <c r="AEH8" s="33"/>
      <c r="AEI8" s="33"/>
      <c r="AEJ8" s="33"/>
      <c r="AEK8" s="33"/>
      <c r="AEL8" s="33"/>
      <c r="AEM8" s="33"/>
      <c r="AEN8" s="33"/>
      <c r="AEO8" s="33"/>
      <c r="AEP8" s="33"/>
      <c r="AEQ8" s="33"/>
      <c r="AER8" s="33"/>
      <c r="AES8" s="33"/>
      <c r="AET8" s="33"/>
      <c r="AEU8" s="33"/>
      <c r="AEV8" s="33"/>
      <c r="AEW8" s="33"/>
      <c r="AEX8" s="33"/>
      <c r="AEY8" s="33"/>
      <c r="AEZ8" s="33"/>
      <c r="AFA8" s="33"/>
      <c r="AFB8" s="33"/>
      <c r="AFC8" s="33"/>
      <c r="AFD8" s="33"/>
      <c r="AFE8" s="33"/>
      <c r="AFF8" s="33"/>
      <c r="AFG8" s="33"/>
      <c r="AFH8" s="33"/>
      <c r="AFI8" s="33"/>
      <c r="AFJ8" s="33"/>
      <c r="AFK8" s="33"/>
      <c r="AFL8" s="33"/>
      <c r="AFM8" s="33"/>
      <c r="AFN8" s="33"/>
      <c r="AFO8" s="33"/>
      <c r="AFP8" s="33"/>
      <c r="AFQ8" s="33"/>
      <c r="AFR8" s="33"/>
      <c r="AFS8" s="33"/>
      <c r="AFT8" s="33"/>
      <c r="AFU8" s="33"/>
      <c r="AFV8" s="33"/>
      <c r="AFW8" s="33"/>
      <c r="AFX8" s="33"/>
      <c r="AFY8" s="33"/>
      <c r="AFZ8" s="33"/>
      <c r="AGA8" s="33"/>
      <c r="AGB8" s="33"/>
      <c r="AGC8" s="33"/>
      <c r="AGD8" s="33"/>
      <c r="AGE8" s="33"/>
      <c r="AGF8" s="33"/>
      <c r="AGG8" s="33"/>
      <c r="AGH8" s="33"/>
      <c r="AGI8" s="33"/>
      <c r="AGJ8" s="33"/>
      <c r="AGK8" s="33"/>
      <c r="AGL8" s="33"/>
      <c r="AGM8" s="33"/>
      <c r="AGN8" s="33"/>
      <c r="AGO8" s="33"/>
      <c r="AGP8" s="33"/>
      <c r="AGQ8" s="33"/>
      <c r="AGR8" s="33"/>
      <c r="AGS8" s="33"/>
      <c r="AGT8" s="33"/>
      <c r="AGU8" s="33"/>
      <c r="AGV8" s="33"/>
      <c r="AGW8" s="33"/>
      <c r="AGX8" s="33"/>
      <c r="AGY8" s="33"/>
      <c r="AGZ8" s="33"/>
      <c r="AHA8" s="33"/>
      <c r="AHB8" s="33"/>
      <c r="AHC8" s="33"/>
      <c r="AHD8" s="33"/>
      <c r="AHE8" s="33"/>
      <c r="AHF8" s="33"/>
      <c r="AHG8" s="33"/>
      <c r="AHH8" s="33"/>
      <c r="AHI8" s="33"/>
      <c r="AHJ8" s="33"/>
      <c r="AHK8" s="33"/>
      <c r="AHL8" s="33"/>
      <c r="AHM8" s="33"/>
      <c r="AHN8" s="33"/>
      <c r="AHO8" s="33"/>
      <c r="AHP8" s="33"/>
      <c r="AHQ8" s="33"/>
      <c r="AHR8" s="33"/>
      <c r="AHS8" s="33"/>
      <c r="AHT8" s="33"/>
      <c r="AHU8" s="33"/>
      <c r="AHV8" s="33"/>
      <c r="AHW8" s="33"/>
      <c r="AHX8" s="33"/>
      <c r="AHY8" s="33"/>
      <c r="AHZ8" s="33"/>
      <c r="AIA8" s="33"/>
      <c r="AIB8" s="33"/>
      <c r="AIC8" s="33"/>
      <c r="AID8" s="33"/>
      <c r="AIE8" s="33"/>
      <c r="AIF8" s="33"/>
      <c r="AIG8" s="33"/>
      <c r="AIH8" s="33"/>
      <c r="AII8" s="33"/>
      <c r="AIJ8" s="33"/>
      <c r="AIK8" s="33"/>
      <c r="AIL8" s="33"/>
      <c r="AIM8" s="33"/>
      <c r="AIN8" s="33"/>
      <c r="AIO8" s="33"/>
      <c r="AIP8" s="33"/>
      <c r="AIQ8" s="33"/>
      <c r="AIR8" s="33"/>
      <c r="AIS8" s="33"/>
      <c r="AIT8" s="33"/>
      <c r="AIU8" s="33"/>
      <c r="AIV8" s="33"/>
      <c r="AIW8" s="33"/>
      <c r="AIX8" s="33"/>
      <c r="AIY8" s="33"/>
      <c r="AIZ8" s="33"/>
      <c r="AJA8" s="33"/>
      <c r="AJB8" s="33"/>
      <c r="AJC8" s="33"/>
      <c r="AJD8" s="33"/>
      <c r="AJE8" s="33"/>
      <c r="AJF8" s="33"/>
      <c r="AJG8" s="33"/>
      <c r="AJH8" s="33"/>
      <c r="AJI8" s="33"/>
      <c r="AJJ8" s="33"/>
      <c r="AJK8" s="33"/>
      <c r="AJL8" s="33"/>
      <c r="AJM8" s="33"/>
      <c r="AJN8" s="33"/>
      <c r="AJO8" s="33"/>
      <c r="AJP8" s="33"/>
      <c r="AJQ8" s="33"/>
      <c r="AJR8" s="33"/>
      <c r="AJS8" s="33"/>
      <c r="AJT8" s="33"/>
      <c r="AJU8" s="33"/>
      <c r="AJV8" s="33"/>
      <c r="AJW8" s="33"/>
      <c r="AJX8" s="33"/>
      <c r="AJY8" s="33"/>
      <c r="AJZ8" s="33"/>
      <c r="AKA8" s="33"/>
      <c r="AKB8" s="33"/>
      <c r="AKC8" s="33"/>
      <c r="AKD8" s="33"/>
      <c r="AKE8" s="33"/>
      <c r="AKF8" s="33"/>
      <c r="AKG8" s="33"/>
      <c r="AKH8" s="33"/>
      <c r="AKI8" s="33"/>
      <c r="AKJ8" s="33"/>
      <c r="AKK8" s="33"/>
      <c r="AKL8" s="33"/>
      <c r="AKM8" s="33"/>
      <c r="AKN8" s="33"/>
      <c r="AKO8" s="33"/>
      <c r="AKP8" s="33"/>
      <c r="AKQ8" s="33"/>
      <c r="AKR8" s="33"/>
      <c r="AKS8" s="33"/>
      <c r="AKT8" s="33"/>
      <c r="AKU8" s="33"/>
      <c r="AKV8" s="33"/>
      <c r="AKW8" s="33"/>
      <c r="AKX8" s="33"/>
      <c r="AKY8" s="33"/>
      <c r="AKZ8" s="33"/>
      <c r="ALA8" s="33"/>
      <c r="ALB8" s="33"/>
      <c r="ALC8" s="33"/>
      <c r="ALD8" s="33"/>
      <c r="ALE8" s="33"/>
      <c r="ALF8" s="33"/>
      <c r="ALG8" s="33"/>
      <c r="ALH8" s="33"/>
      <c r="ALI8" s="33"/>
      <c r="ALJ8" s="33"/>
      <c r="ALK8" s="33"/>
      <c r="ALL8" s="33"/>
      <c r="ALM8" s="33"/>
      <c r="ALN8" s="33"/>
      <c r="ALO8" s="33"/>
      <c r="ALP8" s="33"/>
      <c r="ALQ8" s="33"/>
      <c r="ALR8" s="33"/>
      <c r="ALS8" s="33"/>
      <c r="ALT8" s="33"/>
      <c r="ALU8" s="33"/>
      <c r="ALV8" s="33"/>
      <c r="ALW8" s="33"/>
      <c r="ALX8" s="33"/>
      <c r="ALY8" s="33"/>
      <c r="ALZ8" s="33"/>
      <c r="AMA8" s="33"/>
      <c r="AMB8" s="33"/>
      <c r="AMC8" s="33"/>
      <c r="AMD8" s="33"/>
      <c r="AME8" s="33"/>
      <c r="AMF8" s="33"/>
      <c r="AMG8" s="33"/>
      <c r="AMH8" s="33"/>
      <c r="AMI8" s="33"/>
    </row>
    <row r="9" spans="1:1023" ht="14.5" x14ac:dyDescent="0.35">
      <c r="A9" s="106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  <c r="IJ9" s="33"/>
      <c r="IK9" s="33"/>
      <c r="IL9" s="33"/>
      <c r="IM9" s="33"/>
      <c r="IN9" s="33"/>
      <c r="IO9" s="33"/>
      <c r="IP9" s="33"/>
      <c r="IQ9" s="33"/>
      <c r="IR9" s="33"/>
      <c r="IS9" s="33"/>
      <c r="IT9" s="33"/>
      <c r="IU9" s="33"/>
      <c r="IV9" s="33"/>
      <c r="IW9" s="33"/>
      <c r="IX9" s="33"/>
      <c r="IY9" s="33"/>
      <c r="IZ9" s="33"/>
      <c r="JA9" s="33"/>
      <c r="JB9" s="33"/>
      <c r="JC9" s="33"/>
      <c r="JD9" s="33"/>
      <c r="JE9" s="33"/>
      <c r="JF9" s="33"/>
      <c r="JG9" s="33"/>
      <c r="JH9" s="33"/>
      <c r="JI9" s="33"/>
      <c r="JJ9" s="33"/>
      <c r="JK9" s="33"/>
      <c r="JL9" s="33"/>
      <c r="JM9" s="33"/>
      <c r="JN9" s="33"/>
      <c r="JO9" s="33"/>
      <c r="JP9" s="33"/>
      <c r="JQ9" s="33"/>
      <c r="JR9" s="33"/>
      <c r="JS9" s="33"/>
      <c r="JT9" s="33"/>
      <c r="JU9" s="33"/>
      <c r="JV9" s="33"/>
      <c r="JW9" s="33"/>
      <c r="JX9" s="33"/>
      <c r="JY9" s="33"/>
      <c r="JZ9" s="33"/>
      <c r="KA9" s="33"/>
      <c r="KB9" s="33"/>
      <c r="KC9" s="33"/>
      <c r="KD9" s="33"/>
      <c r="KE9" s="33"/>
      <c r="KF9" s="33"/>
      <c r="KG9" s="33"/>
      <c r="KH9" s="33"/>
      <c r="KI9" s="33"/>
      <c r="KJ9" s="33"/>
      <c r="KK9" s="33"/>
      <c r="KL9" s="33"/>
      <c r="KM9" s="33"/>
      <c r="KN9" s="33"/>
      <c r="KO9" s="33"/>
      <c r="KP9" s="33"/>
      <c r="KQ9" s="33"/>
      <c r="KR9" s="33"/>
      <c r="KS9" s="33"/>
      <c r="KT9" s="33"/>
      <c r="KU9" s="33"/>
      <c r="KV9" s="33"/>
      <c r="KW9" s="33"/>
      <c r="KX9" s="33"/>
      <c r="KY9" s="33"/>
      <c r="KZ9" s="33"/>
      <c r="LA9" s="33"/>
      <c r="LB9" s="33"/>
      <c r="LC9" s="33"/>
      <c r="LD9" s="33"/>
      <c r="LE9" s="33"/>
      <c r="LF9" s="33"/>
      <c r="LG9" s="33"/>
      <c r="LH9" s="33"/>
      <c r="LI9" s="33"/>
      <c r="LJ9" s="33"/>
      <c r="LK9" s="33"/>
      <c r="LL9" s="33"/>
      <c r="LM9" s="33"/>
      <c r="LN9" s="33"/>
      <c r="LO9" s="33"/>
      <c r="LP9" s="33"/>
      <c r="LQ9" s="33"/>
      <c r="LR9" s="33"/>
      <c r="LS9" s="33"/>
      <c r="LT9" s="33"/>
      <c r="LU9" s="33"/>
      <c r="LV9" s="33"/>
      <c r="LW9" s="33"/>
      <c r="LX9" s="33"/>
      <c r="LY9" s="33"/>
      <c r="LZ9" s="33"/>
      <c r="MA9" s="33"/>
      <c r="MB9" s="33"/>
      <c r="MC9" s="33"/>
      <c r="MD9" s="33"/>
      <c r="ME9" s="33"/>
      <c r="MF9" s="33"/>
      <c r="MG9" s="33"/>
      <c r="MH9" s="33"/>
      <c r="MI9" s="33"/>
      <c r="MJ9" s="33"/>
      <c r="MK9" s="33"/>
      <c r="ML9" s="33"/>
      <c r="MM9" s="33"/>
      <c r="MN9" s="33"/>
      <c r="MO9" s="33"/>
      <c r="MP9" s="33"/>
      <c r="MQ9" s="33"/>
      <c r="MR9" s="33"/>
      <c r="MS9" s="33"/>
      <c r="MT9" s="33"/>
      <c r="MU9" s="33"/>
      <c r="MV9" s="33"/>
      <c r="MW9" s="33"/>
      <c r="MX9" s="33"/>
      <c r="MY9" s="33"/>
      <c r="MZ9" s="33"/>
      <c r="NA9" s="33"/>
      <c r="NB9" s="33"/>
      <c r="NC9" s="33"/>
      <c r="ND9" s="33"/>
      <c r="NE9" s="33"/>
      <c r="NF9" s="33"/>
      <c r="NG9" s="33"/>
      <c r="NH9" s="33"/>
      <c r="NI9" s="33"/>
      <c r="NJ9" s="33"/>
      <c r="NK9" s="33"/>
      <c r="NL9" s="33"/>
      <c r="NM9" s="33"/>
      <c r="NN9" s="33"/>
      <c r="NO9" s="33"/>
      <c r="NP9" s="33"/>
      <c r="NQ9" s="33"/>
      <c r="NR9" s="33"/>
      <c r="NS9" s="33"/>
      <c r="NT9" s="33"/>
      <c r="NU9" s="33"/>
      <c r="NV9" s="33"/>
      <c r="NW9" s="33"/>
      <c r="NX9" s="33"/>
      <c r="NY9" s="33"/>
      <c r="NZ9" s="33"/>
      <c r="OA9" s="33"/>
      <c r="OB9" s="33"/>
      <c r="OC9" s="33"/>
      <c r="OD9" s="33"/>
      <c r="OE9" s="33"/>
      <c r="OF9" s="33"/>
      <c r="OG9" s="33"/>
      <c r="OH9" s="33"/>
      <c r="OI9" s="33"/>
      <c r="OJ9" s="33"/>
      <c r="OK9" s="33"/>
      <c r="OL9" s="33"/>
      <c r="OM9" s="33"/>
      <c r="ON9" s="33"/>
      <c r="OO9" s="33"/>
      <c r="OP9" s="33"/>
      <c r="OQ9" s="33"/>
      <c r="OR9" s="33"/>
      <c r="OS9" s="33"/>
      <c r="OT9" s="33"/>
      <c r="OU9" s="33"/>
      <c r="OV9" s="33"/>
      <c r="OW9" s="33"/>
      <c r="OX9" s="33"/>
      <c r="OY9" s="33"/>
      <c r="OZ9" s="33"/>
      <c r="PA9" s="33"/>
      <c r="PB9" s="33"/>
      <c r="PC9" s="33"/>
      <c r="PD9" s="33"/>
      <c r="PE9" s="33"/>
      <c r="PF9" s="33"/>
      <c r="PG9" s="33"/>
      <c r="PH9" s="33"/>
      <c r="PI9" s="33"/>
      <c r="PJ9" s="33"/>
      <c r="PK9" s="33"/>
      <c r="PL9" s="33"/>
      <c r="PM9" s="33"/>
      <c r="PN9" s="33"/>
      <c r="PO9" s="33"/>
      <c r="PP9" s="33"/>
      <c r="PQ9" s="33"/>
      <c r="PR9" s="33"/>
      <c r="PS9" s="33"/>
      <c r="PT9" s="33"/>
      <c r="PU9" s="33"/>
      <c r="PV9" s="33"/>
      <c r="PW9" s="33"/>
      <c r="PX9" s="33"/>
      <c r="PY9" s="33"/>
      <c r="PZ9" s="33"/>
      <c r="QA9" s="33"/>
      <c r="QB9" s="33"/>
      <c r="QC9" s="33"/>
      <c r="QD9" s="33"/>
      <c r="QE9" s="33"/>
      <c r="QF9" s="33"/>
      <c r="QG9" s="33"/>
      <c r="QH9" s="33"/>
      <c r="QI9" s="33"/>
      <c r="QJ9" s="33"/>
      <c r="QK9" s="33"/>
      <c r="QL9" s="33"/>
      <c r="QM9" s="33"/>
      <c r="QN9" s="33"/>
      <c r="QO9" s="33"/>
      <c r="QP9" s="33"/>
      <c r="QQ9" s="33"/>
      <c r="QR9" s="33"/>
      <c r="QS9" s="33"/>
      <c r="QT9" s="33"/>
      <c r="QU9" s="33"/>
      <c r="QV9" s="33"/>
      <c r="QW9" s="33"/>
      <c r="QX9" s="33"/>
      <c r="QY9" s="33"/>
      <c r="QZ9" s="33"/>
      <c r="RA9" s="33"/>
      <c r="RB9" s="33"/>
      <c r="RC9" s="33"/>
      <c r="RD9" s="33"/>
      <c r="RE9" s="33"/>
      <c r="RF9" s="33"/>
      <c r="RG9" s="33"/>
      <c r="RH9" s="33"/>
      <c r="RI9" s="33"/>
      <c r="RJ9" s="33"/>
      <c r="RK9" s="33"/>
      <c r="RL9" s="33"/>
      <c r="RM9" s="33"/>
      <c r="RN9" s="33"/>
      <c r="RO9" s="33"/>
      <c r="RP9" s="33"/>
      <c r="RQ9" s="33"/>
      <c r="RR9" s="33"/>
      <c r="RS9" s="33"/>
      <c r="RT9" s="33"/>
      <c r="RU9" s="33"/>
      <c r="RV9" s="33"/>
      <c r="RW9" s="33"/>
      <c r="RX9" s="33"/>
      <c r="RY9" s="33"/>
      <c r="RZ9" s="33"/>
      <c r="SA9" s="33"/>
      <c r="SB9" s="33"/>
      <c r="SC9" s="33"/>
      <c r="SD9" s="33"/>
      <c r="SE9" s="33"/>
      <c r="SF9" s="33"/>
      <c r="SG9" s="33"/>
      <c r="SH9" s="33"/>
      <c r="SI9" s="33"/>
      <c r="SJ9" s="33"/>
      <c r="SK9" s="33"/>
      <c r="SL9" s="33"/>
      <c r="SM9" s="33"/>
      <c r="SN9" s="33"/>
      <c r="SO9" s="33"/>
      <c r="SP9" s="33"/>
      <c r="SQ9" s="33"/>
      <c r="SR9" s="33"/>
      <c r="SS9" s="33"/>
      <c r="ST9" s="33"/>
      <c r="SU9" s="33"/>
      <c r="SV9" s="33"/>
      <c r="SW9" s="33"/>
      <c r="SX9" s="33"/>
      <c r="SY9" s="33"/>
      <c r="SZ9" s="33"/>
      <c r="TA9" s="33"/>
      <c r="TB9" s="33"/>
      <c r="TC9" s="33"/>
      <c r="TD9" s="33"/>
      <c r="TE9" s="33"/>
      <c r="TF9" s="33"/>
      <c r="TG9" s="33"/>
      <c r="TH9" s="33"/>
      <c r="TI9" s="33"/>
      <c r="TJ9" s="33"/>
      <c r="TK9" s="33"/>
      <c r="TL9" s="33"/>
      <c r="TM9" s="33"/>
      <c r="TN9" s="33"/>
      <c r="TO9" s="33"/>
      <c r="TP9" s="33"/>
      <c r="TQ9" s="33"/>
      <c r="TR9" s="33"/>
      <c r="TS9" s="33"/>
      <c r="TT9" s="33"/>
      <c r="TU9" s="33"/>
      <c r="TV9" s="33"/>
      <c r="TW9" s="33"/>
      <c r="TX9" s="33"/>
      <c r="TY9" s="33"/>
      <c r="TZ9" s="33"/>
      <c r="UA9" s="33"/>
      <c r="UB9" s="33"/>
      <c r="UC9" s="33"/>
      <c r="UD9" s="33"/>
      <c r="UE9" s="33"/>
      <c r="UF9" s="33"/>
      <c r="UG9" s="33"/>
      <c r="UH9" s="33"/>
      <c r="UI9" s="33"/>
      <c r="UJ9" s="33"/>
      <c r="UK9" s="33"/>
      <c r="UL9" s="33"/>
      <c r="UM9" s="33"/>
      <c r="UN9" s="33"/>
      <c r="UO9" s="33"/>
      <c r="UP9" s="33"/>
      <c r="UQ9" s="33"/>
      <c r="UR9" s="33"/>
      <c r="US9" s="33"/>
      <c r="UT9" s="33"/>
      <c r="UU9" s="33"/>
      <c r="UV9" s="33"/>
      <c r="UW9" s="33"/>
      <c r="UX9" s="33"/>
      <c r="UY9" s="33"/>
      <c r="UZ9" s="33"/>
      <c r="VA9" s="33"/>
      <c r="VB9" s="33"/>
      <c r="VC9" s="33"/>
      <c r="VD9" s="33"/>
      <c r="VE9" s="33"/>
      <c r="VF9" s="33"/>
      <c r="VG9" s="33"/>
      <c r="VH9" s="33"/>
      <c r="VI9" s="33"/>
      <c r="VJ9" s="33"/>
      <c r="VK9" s="33"/>
      <c r="VL9" s="33"/>
      <c r="VM9" s="33"/>
      <c r="VN9" s="33"/>
      <c r="VO9" s="33"/>
      <c r="VP9" s="33"/>
      <c r="VQ9" s="33"/>
      <c r="VR9" s="33"/>
      <c r="VS9" s="33"/>
      <c r="VT9" s="33"/>
      <c r="VU9" s="33"/>
      <c r="VV9" s="33"/>
      <c r="VW9" s="33"/>
      <c r="VX9" s="33"/>
      <c r="VY9" s="33"/>
      <c r="VZ9" s="33"/>
      <c r="WA9" s="33"/>
      <c r="WB9" s="33"/>
      <c r="WC9" s="33"/>
      <c r="WD9" s="33"/>
      <c r="WE9" s="33"/>
      <c r="WF9" s="33"/>
      <c r="WG9" s="33"/>
      <c r="WH9" s="33"/>
      <c r="WI9" s="33"/>
      <c r="WJ9" s="33"/>
      <c r="WK9" s="33"/>
      <c r="WL9" s="33"/>
      <c r="WM9" s="33"/>
      <c r="WN9" s="33"/>
      <c r="WO9" s="33"/>
      <c r="WP9" s="33"/>
      <c r="WQ9" s="33"/>
      <c r="WR9" s="33"/>
      <c r="WS9" s="33"/>
      <c r="WT9" s="33"/>
      <c r="WU9" s="33"/>
      <c r="WV9" s="33"/>
      <c r="WW9" s="33"/>
      <c r="WX9" s="33"/>
      <c r="WY9" s="33"/>
      <c r="WZ9" s="33"/>
      <c r="XA9" s="33"/>
      <c r="XB9" s="33"/>
      <c r="XC9" s="33"/>
      <c r="XD9" s="33"/>
      <c r="XE9" s="33"/>
      <c r="XF9" s="33"/>
      <c r="XG9" s="33"/>
      <c r="XH9" s="33"/>
      <c r="XI9" s="33"/>
      <c r="XJ9" s="33"/>
      <c r="XK9" s="33"/>
      <c r="XL9" s="33"/>
      <c r="XM9" s="33"/>
      <c r="XN9" s="33"/>
      <c r="XO9" s="33"/>
      <c r="XP9" s="33"/>
      <c r="XQ9" s="33"/>
      <c r="XR9" s="33"/>
      <c r="XS9" s="33"/>
      <c r="XT9" s="33"/>
      <c r="XU9" s="33"/>
      <c r="XV9" s="33"/>
      <c r="XW9" s="33"/>
      <c r="XX9" s="33"/>
      <c r="XY9" s="33"/>
      <c r="XZ9" s="33"/>
      <c r="YA9" s="33"/>
      <c r="YB9" s="33"/>
      <c r="YC9" s="33"/>
      <c r="YD9" s="33"/>
      <c r="YE9" s="33"/>
      <c r="YF9" s="33"/>
      <c r="YG9" s="33"/>
      <c r="YH9" s="33"/>
      <c r="YI9" s="33"/>
      <c r="YJ9" s="33"/>
      <c r="YK9" s="33"/>
      <c r="YL9" s="33"/>
      <c r="YM9" s="33"/>
      <c r="YN9" s="33"/>
      <c r="YO9" s="33"/>
      <c r="YP9" s="33"/>
      <c r="YQ9" s="33"/>
      <c r="YR9" s="33"/>
      <c r="YS9" s="33"/>
      <c r="YT9" s="33"/>
      <c r="YU9" s="33"/>
      <c r="YV9" s="33"/>
      <c r="YW9" s="33"/>
      <c r="YX9" s="33"/>
      <c r="YY9" s="33"/>
      <c r="YZ9" s="33"/>
      <c r="ZA9" s="33"/>
      <c r="ZB9" s="33"/>
      <c r="ZC9" s="33"/>
      <c r="ZD9" s="33"/>
      <c r="ZE9" s="33"/>
      <c r="ZF9" s="33"/>
      <c r="ZG9" s="33"/>
      <c r="ZH9" s="33"/>
      <c r="ZI9" s="33"/>
      <c r="ZJ9" s="33"/>
      <c r="ZK9" s="33"/>
      <c r="ZL9" s="33"/>
      <c r="ZM9" s="33"/>
      <c r="ZN9" s="33"/>
      <c r="ZO9" s="33"/>
      <c r="ZP9" s="33"/>
      <c r="ZQ9" s="33"/>
      <c r="ZR9" s="33"/>
      <c r="ZS9" s="33"/>
      <c r="ZT9" s="33"/>
      <c r="ZU9" s="33"/>
      <c r="ZV9" s="33"/>
      <c r="ZW9" s="33"/>
      <c r="ZX9" s="33"/>
      <c r="ZY9" s="33"/>
      <c r="ZZ9" s="33"/>
      <c r="AAA9" s="33"/>
      <c r="AAB9" s="33"/>
      <c r="AAC9" s="33"/>
      <c r="AAD9" s="33"/>
      <c r="AAE9" s="33"/>
      <c r="AAF9" s="33"/>
      <c r="AAG9" s="33"/>
      <c r="AAH9" s="33"/>
      <c r="AAI9" s="33"/>
      <c r="AAJ9" s="33"/>
      <c r="AAK9" s="33"/>
      <c r="AAL9" s="33"/>
      <c r="AAM9" s="33"/>
      <c r="AAN9" s="33"/>
      <c r="AAO9" s="33"/>
      <c r="AAP9" s="33"/>
      <c r="AAQ9" s="33"/>
      <c r="AAR9" s="33"/>
      <c r="AAS9" s="33"/>
      <c r="AAT9" s="33"/>
      <c r="AAU9" s="33"/>
      <c r="AAV9" s="33"/>
      <c r="AAW9" s="33"/>
      <c r="AAX9" s="33"/>
      <c r="AAY9" s="33"/>
      <c r="AAZ9" s="33"/>
      <c r="ABA9" s="33"/>
      <c r="ABB9" s="33"/>
      <c r="ABC9" s="33"/>
      <c r="ABD9" s="33"/>
      <c r="ABE9" s="33"/>
      <c r="ABF9" s="33"/>
      <c r="ABG9" s="33"/>
      <c r="ABH9" s="33"/>
      <c r="ABI9" s="33"/>
      <c r="ABJ9" s="33"/>
      <c r="ABK9" s="33"/>
      <c r="ABL9" s="33"/>
      <c r="ABM9" s="33"/>
      <c r="ABN9" s="33"/>
      <c r="ABO9" s="33"/>
      <c r="ABP9" s="33"/>
      <c r="ABQ9" s="33"/>
      <c r="ABR9" s="33"/>
      <c r="ABS9" s="33"/>
      <c r="ABT9" s="33"/>
      <c r="ABU9" s="33"/>
      <c r="ABV9" s="33"/>
      <c r="ABW9" s="33"/>
      <c r="ABX9" s="33"/>
      <c r="ABY9" s="33"/>
      <c r="ABZ9" s="33"/>
      <c r="ACA9" s="33"/>
      <c r="ACB9" s="33"/>
      <c r="ACC9" s="33"/>
      <c r="ACD9" s="33"/>
      <c r="ACE9" s="33"/>
      <c r="ACF9" s="33"/>
      <c r="ACG9" s="33"/>
      <c r="ACH9" s="33"/>
      <c r="ACI9" s="33"/>
      <c r="ACJ9" s="33"/>
      <c r="ACK9" s="33"/>
      <c r="ACL9" s="33"/>
      <c r="ACM9" s="33"/>
      <c r="ACN9" s="33"/>
      <c r="ACO9" s="33"/>
      <c r="ACP9" s="33"/>
      <c r="ACQ9" s="33"/>
      <c r="ACR9" s="33"/>
      <c r="ACS9" s="33"/>
      <c r="ACT9" s="33"/>
      <c r="ACU9" s="33"/>
      <c r="ACV9" s="33"/>
      <c r="ACW9" s="33"/>
      <c r="ACX9" s="33"/>
      <c r="ACY9" s="33"/>
      <c r="ACZ9" s="33"/>
      <c r="ADA9" s="33"/>
      <c r="ADB9" s="33"/>
      <c r="ADC9" s="33"/>
      <c r="ADD9" s="33"/>
      <c r="ADE9" s="33"/>
      <c r="ADF9" s="33"/>
      <c r="ADG9" s="33"/>
      <c r="ADH9" s="33"/>
      <c r="ADI9" s="33"/>
      <c r="ADJ9" s="33"/>
      <c r="ADK9" s="33"/>
      <c r="ADL9" s="33"/>
      <c r="ADM9" s="33"/>
      <c r="ADN9" s="33"/>
      <c r="ADO9" s="33"/>
      <c r="ADP9" s="33"/>
      <c r="ADQ9" s="33"/>
      <c r="ADR9" s="33"/>
      <c r="ADS9" s="33"/>
      <c r="ADT9" s="33"/>
      <c r="ADU9" s="33"/>
      <c r="ADV9" s="33"/>
      <c r="ADW9" s="33"/>
      <c r="ADX9" s="33"/>
      <c r="ADY9" s="33"/>
      <c r="ADZ9" s="33"/>
      <c r="AEA9" s="33"/>
      <c r="AEB9" s="33"/>
      <c r="AEC9" s="33"/>
      <c r="AED9" s="33"/>
      <c r="AEE9" s="33"/>
      <c r="AEF9" s="33"/>
      <c r="AEG9" s="33"/>
      <c r="AEH9" s="33"/>
      <c r="AEI9" s="33"/>
      <c r="AEJ9" s="33"/>
      <c r="AEK9" s="33"/>
      <c r="AEL9" s="33"/>
      <c r="AEM9" s="33"/>
      <c r="AEN9" s="33"/>
      <c r="AEO9" s="33"/>
      <c r="AEP9" s="33"/>
      <c r="AEQ9" s="33"/>
      <c r="AER9" s="33"/>
      <c r="AES9" s="33"/>
      <c r="AET9" s="33"/>
      <c r="AEU9" s="33"/>
      <c r="AEV9" s="33"/>
      <c r="AEW9" s="33"/>
      <c r="AEX9" s="33"/>
      <c r="AEY9" s="33"/>
      <c r="AEZ9" s="33"/>
      <c r="AFA9" s="33"/>
      <c r="AFB9" s="33"/>
      <c r="AFC9" s="33"/>
      <c r="AFD9" s="33"/>
      <c r="AFE9" s="33"/>
      <c r="AFF9" s="33"/>
      <c r="AFG9" s="33"/>
      <c r="AFH9" s="33"/>
      <c r="AFI9" s="33"/>
      <c r="AFJ9" s="33"/>
      <c r="AFK9" s="33"/>
      <c r="AFL9" s="33"/>
      <c r="AFM9" s="33"/>
      <c r="AFN9" s="33"/>
      <c r="AFO9" s="33"/>
      <c r="AFP9" s="33"/>
      <c r="AFQ9" s="33"/>
      <c r="AFR9" s="33"/>
      <c r="AFS9" s="33"/>
      <c r="AFT9" s="33"/>
      <c r="AFU9" s="33"/>
      <c r="AFV9" s="33"/>
      <c r="AFW9" s="33"/>
      <c r="AFX9" s="33"/>
      <c r="AFY9" s="33"/>
      <c r="AFZ9" s="33"/>
      <c r="AGA9" s="33"/>
      <c r="AGB9" s="33"/>
      <c r="AGC9" s="33"/>
      <c r="AGD9" s="33"/>
      <c r="AGE9" s="33"/>
      <c r="AGF9" s="33"/>
      <c r="AGG9" s="33"/>
      <c r="AGH9" s="33"/>
      <c r="AGI9" s="33"/>
      <c r="AGJ9" s="33"/>
      <c r="AGK9" s="33"/>
      <c r="AGL9" s="33"/>
      <c r="AGM9" s="33"/>
      <c r="AGN9" s="33"/>
      <c r="AGO9" s="33"/>
      <c r="AGP9" s="33"/>
      <c r="AGQ9" s="33"/>
      <c r="AGR9" s="33"/>
      <c r="AGS9" s="33"/>
      <c r="AGT9" s="33"/>
      <c r="AGU9" s="33"/>
      <c r="AGV9" s="33"/>
      <c r="AGW9" s="33"/>
      <c r="AGX9" s="33"/>
      <c r="AGY9" s="33"/>
      <c r="AGZ9" s="33"/>
      <c r="AHA9" s="33"/>
      <c r="AHB9" s="33"/>
      <c r="AHC9" s="33"/>
      <c r="AHD9" s="33"/>
      <c r="AHE9" s="33"/>
      <c r="AHF9" s="33"/>
      <c r="AHG9" s="33"/>
      <c r="AHH9" s="33"/>
      <c r="AHI9" s="33"/>
      <c r="AHJ9" s="33"/>
      <c r="AHK9" s="33"/>
      <c r="AHL9" s="33"/>
      <c r="AHM9" s="33"/>
      <c r="AHN9" s="33"/>
      <c r="AHO9" s="33"/>
      <c r="AHP9" s="33"/>
      <c r="AHQ9" s="33"/>
      <c r="AHR9" s="33"/>
      <c r="AHS9" s="33"/>
      <c r="AHT9" s="33"/>
      <c r="AHU9" s="33"/>
      <c r="AHV9" s="33"/>
      <c r="AHW9" s="33"/>
      <c r="AHX9" s="33"/>
      <c r="AHY9" s="33"/>
      <c r="AHZ9" s="33"/>
      <c r="AIA9" s="33"/>
      <c r="AIB9" s="33"/>
      <c r="AIC9" s="33"/>
      <c r="AID9" s="33"/>
      <c r="AIE9" s="33"/>
      <c r="AIF9" s="33"/>
      <c r="AIG9" s="33"/>
      <c r="AIH9" s="33"/>
      <c r="AII9" s="33"/>
      <c r="AIJ9" s="33"/>
      <c r="AIK9" s="33"/>
      <c r="AIL9" s="33"/>
      <c r="AIM9" s="33"/>
      <c r="AIN9" s="33"/>
      <c r="AIO9" s="33"/>
      <c r="AIP9" s="33"/>
      <c r="AIQ9" s="33"/>
      <c r="AIR9" s="33"/>
      <c r="AIS9" s="33"/>
      <c r="AIT9" s="33"/>
      <c r="AIU9" s="33"/>
      <c r="AIV9" s="33"/>
      <c r="AIW9" s="33"/>
      <c r="AIX9" s="33"/>
      <c r="AIY9" s="33"/>
      <c r="AIZ9" s="33"/>
      <c r="AJA9" s="33"/>
      <c r="AJB9" s="33"/>
      <c r="AJC9" s="33"/>
      <c r="AJD9" s="33"/>
      <c r="AJE9" s="33"/>
      <c r="AJF9" s="33"/>
      <c r="AJG9" s="33"/>
      <c r="AJH9" s="33"/>
      <c r="AJI9" s="33"/>
      <c r="AJJ9" s="33"/>
      <c r="AJK9" s="33"/>
      <c r="AJL9" s="33"/>
      <c r="AJM9" s="33"/>
      <c r="AJN9" s="33"/>
      <c r="AJO9" s="33"/>
      <c r="AJP9" s="33"/>
      <c r="AJQ9" s="33"/>
      <c r="AJR9" s="33"/>
      <c r="AJS9" s="33"/>
      <c r="AJT9" s="33"/>
      <c r="AJU9" s="33"/>
      <c r="AJV9" s="33"/>
      <c r="AJW9" s="33"/>
      <c r="AJX9" s="33"/>
      <c r="AJY9" s="33"/>
      <c r="AJZ9" s="33"/>
      <c r="AKA9" s="33"/>
      <c r="AKB9" s="33"/>
      <c r="AKC9" s="33"/>
      <c r="AKD9" s="33"/>
      <c r="AKE9" s="33"/>
      <c r="AKF9" s="33"/>
      <c r="AKG9" s="33"/>
      <c r="AKH9" s="33"/>
      <c r="AKI9" s="33"/>
      <c r="AKJ9" s="33"/>
      <c r="AKK9" s="33"/>
      <c r="AKL9" s="33"/>
      <c r="AKM9" s="33"/>
      <c r="AKN9" s="33"/>
      <c r="AKO9" s="33"/>
      <c r="AKP9" s="33"/>
      <c r="AKQ9" s="33"/>
      <c r="AKR9" s="33"/>
      <c r="AKS9" s="33"/>
      <c r="AKT9" s="33"/>
      <c r="AKU9" s="33"/>
      <c r="AKV9" s="33"/>
      <c r="AKW9" s="33"/>
      <c r="AKX9" s="33"/>
      <c r="AKY9" s="33"/>
      <c r="AKZ9" s="33"/>
      <c r="ALA9" s="33"/>
      <c r="ALB9" s="33"/>
      <c r="ALC9" s="33"/>
      <c r="ALD9" s="33"/>
      <c r="ALE9" s="33"/>
      <c r="ALF9" s="33"/>
      <c r="ALG9" s="33"/>
      <c r="ALH9" s="33"/>
      <c r="ALI9" s="33"/>
      <c r="ALJ9" s="33"/>
      <c r="ALK9" s="33"/>
      <c r="ALL9" s="33"/>
      <c r="ALM9" s="33"/>
      <c r="ALN9" s="33"/>
      <c r="ALO9" s="33"/>
      <c r="ALP9" s="33"/>
      <c r="ALQ9" s="33"/>
      <c r="ALR9" s="33"/>
      <c r="ALS9" s="33"/>
      <c r="ALT9" s="33"/>
      <c r="ALU9" s="33"/>
      <c r="ALV9" s="33"/>
      <c r="ALW9" s="33"/>
      <c r="ALX9" s="33"/>
      <c r="ALY9" s="33"/>
      <c r="ALZ9" s="33"/>
      <c r="AMA9" s="33"/>
      <c r="AMB9" s="33"/>
      <c r="AMC9" s="33"/>
      <c r="AMD9" s="33"/>
      <c r="AME9" s="33"/>
      <c r="AMF9" s="33"/>
      <c r="AMG9" s="33"/>
      <c r="AMH9" s="33"/>
      <c r="AMI9" s="33"/>
    </row>
    <row r="10" spans="1:1023" ht="15.5" x14ac:dyDescent="0.35">
      <c r="A10" s="107" t="s">
        <v>900</v>
      </c>
      <c r="B10" s="33"/>
      <c r="C10" s="458"/>
      <c r="D10" s="458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33"/>
      <c r="GS10" s="33"/>
      <c r="GT10" s="33"/>
      <c r="GU10" s="33"/>
      <c r="GV10" s="33"/>
      <c r="GW10" s="33"/>
      <c r="GX10" s="33"/>
      <c r="GY10" s="33"/>
      <c r="GZ10" s="33"/>
      <c r="HA10" s="33"/>
      <c r="HB10" s="33"/>
      <c r="HC10" s="33"/>
      <c r="HD10" s="33"/>
      <c r="HE10" s="33"/>
      <c r="HF10" s="33"/>
      <c r="HG10" s="33"/>
      <c r="HH10" s="33"/>
      <c r="HI10" s="33"/>
      <c r="HJ10" s="33"/>
      <c r="HK10" s="33"/>
      <c r="HL10" s="33"/>
      <c r="HM10" s="33"/>
      <c r="HN10" s="33"/>
      <c r="HO10" s="33"/>
      <c r="HP10" s="33"/>
      <c r="HQ10" s="33"/>
      <c r="HR10" s="33"/>
      <c r="HS10" s="33"/>
      <c r="HT10" s="33"/>
      <c r="HU10" s="33"/>
      <c r="HV10" s="33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  <c r="IW10" s="33"/>
      <c r="IX10" s="33"/>
      <c r="IY10" s="33"/>
      <c r="IZ10" s="33"/>
      <c r="JA10" s="33"/>
      <c r="JB10" s="33"/>
      <c r="JC10" s="33"/>
      <c r="JD10" s="33"/>
      <c r="JE10" s="33"/>
      <c r="JF10" s="33"/>
      <c r="JG10" s="33"/>
      <c r="JH10" s="33"/>
      <c r="JI10" s="33"/>
      <c r="JJ10" s="33"/>
      <c r="JK10" s="33"/>
      <c r="JL10" s="33"/>
      <c r="JM10" s="33"/>
      <c r="JN10" s="33"/>
      <c r="JO10" s="33"/>
      <c r="JP10" s="33"/>
      <c r="JQ10" s="33"/>
      <c r="JR10" s="33"/>
      <c r="JS10" s="33"/>
      <c r="JT10" s="33"/>
      <c r="JU10" s="33"/>
      <c r="JV10" s="33"/>
      <c r="JW10" s="33"/>
      <c r="JX10" s="33"/>
      <c r="JY10" s="33"/>
      <c r="JZ10" s="33"/>
      <c r="KA10" s="33"/>
      <c r="KB10" s="33"/>
      <c r="KC10" s="33"/>
      <c r="KD10" s="33"/>
      <c r="KE10" s="33"/>
      <c r="KF10" s="33"/>
      <c r="KG10" s="33"/>
      <c r="KH10" s="33"/>
      <c r="KI10" s="33"/>
      <c r="KJ10" s="33"/>
      <c r="KK10" s="33"/>
      <c r="KL10" s="33"/>
      <c r="KM10" s="33"/>
      <c r="KN10" s="33"/>
      <c r="KO10" s="33"/>
      <c r="KP10" s="33"/>
      <c r="KQ10" s="33"/>
      <c r="KR10" s="33"/>
      <c r="KS10" s="33"/>
      <c r="KT10" s="33"/>
      <c r="KU10" s="33"/>
      <c r="KV10" s="33"/>
      <c r="KW10" s="33"/>
      <c r="KX10" s="33"/>
      <c r="KY10" s="33"/>
      <c r="KZ10" s="33"/>
      <c r="LA10" s="33"/>
      <c r="LB10" s="33"/>
      <c r="LC10" s="33"/>
      <c r="LD10" s="33"/>
      <c r="LE10" s="33"/>
      <c r="LF10" s="33"/>
      <c r="LG10" s="33"/>
      <c r="LH10" s="33"/>
      <c r="LI10" s="33"/>
      <c r="LJ10" s="33"/>
      <c r="LK10" s="33"/>
      <c r="LL10" s="33"/>
      <c r="LM10" s="33"/>
      <c r="LN10" s="33"/>
      <c r="LO10" s="33"/>
      <c r="LP10" s="33"/>
      <c r="LQ10" s="33"/>
      <c r="LR10" s="33"/>
      <c r="LS10" s="33"/>
      <c r="LT10" s="33"/>
      <c r="LU10" s="33"/>
      <c r="LV10" s="33"/>
      <c r="LW10" s="33"/>
      <c r="LX10" s="33"/>
      <c r="LY10" s="33"/>
      <c r="LZ10" s="33"/>
      <c r="MA10" s="33"/>
      <c r="MB10" s="33"/>
      <c r="MC10" s="33"/>
      <c r="MD10" s="33"/>
      <c r="ME10" s="33"/>
      <c r="MF10" s="33"/>
      <c r="MG10" s="33"/>
      <c r="MH10" s="33"/>
      <c r="MI10" s="33"/>
      <c r="MJ10" s="33"/>
      <c r="MK10" s="33"/>
      <c r="ML10" s="33"/>
      <c r="MM10" s="33"/>
      <c r="MN10" s="33"/>
      <c r="MO10" s="33"/>
      <c r="MP10" s="33"/>
      <c r="MQ10" s="33"/>
      <c r="MR10" s="33"/>
      <c r="MS10" s="33"/>
      <c r="MT10" s="33"/>
      <c r="MU10" s="33"/>
      <c r="MV10" s="33"/>
      <c r="MW10" s="33"/>
      <c r="MX10" s="33"/>
      <c r="MY10" s="33"/>
      <c r="MZ10" s="33"/>
      <c r="NA10" s="33"/>
      <c r="NB10" s="33"/>
      <c r="NC10" s="33"/>
      <c r="ND10" s="33"/>
      <c r="NE10" s="33"/>
      <c r="NF10" s="33"/>
      <c r="NG10" s="33"/>
      <c r="NH10" s="33"/>
      <c r="NI10" s="33"/>
      <c r="NJ10" s="33"/>
      <c r="NK10" s="33"/>
      <c r="NL10" s="33"/>
      <c r="NM10" s="33"/>
      <c r="NN10" s="33"/>
      <c r="NO10" s="33"/>
      <c r="NP10" s="33"/>
      <c r="NQ10" s="33"/>
      <c r="NR10" s="33"/>
      <c r="NS10" s="33"/>
      <c r="NT10" s="33"/>
      <c r="NU10" s="33"/>
      <c r="NV10" s="33"/>
      <c r="NW10" s="33"/>
      <c r="NX10" s="33"/>
      <c r="NY10" s="33"/>
      <c r="NZ10" s="33"/>
      <c r="OA10" s="33"/>
      <c r="OB10" s="33"/>
      <c r="OC10" s="33"/>
      <c r="OD10" s="33"/>
      <c r="OE10" s="33"/>
      <c r="OF10" s="33"/>
      <c r="OG10" s="33"/>
      <c r="OH10" s="33"/>
      <c r="OI10" s="33"/>
      <c r="OJ10" s="33"/>
      <c r="OK10" s="33"/>
      <c r="OL10" s="33"/>
      <c r="OM10" s="33"/>
      <c r="ON10" s="33"/>
      <c r="OO10" s="33"/>
      <c r="OP10" s="33"/>
      <c r="OQ10" s="33"/>
      <c r="OR10" s="33"/>
      <c r="OS10" s="33"/>
      <c r="OT10" s="33"/>
      <c r="OU10" s="33"/>
      <c r="OV10" s="33"/>
      <c r="OW10" s="33"/>
      <c r="OX10" s="33"/>
      <c r="OY10" s="33"/>
      <c r="OZ10" s="33"/>
      <c r="PA10" s="33"/>
      <c r="PB10" s="33"/>
      <c r="PC10" s="33"/>
      <c r="PD10" s="33"/>
      <c r="PE10" s="33"/>
      <c r="PF10" s="33"/>
      <c r="PG10" s="33"/>
      <c r="PH10" s="33"/>
      <c r="PI10" s="33"/>
      <c r="PJ10" s="33"/>
      <c r="PK10" s="33"/>
      <c r="PL10" s="33"/>
      <c r="PM10" s="33"/>
      <c r="PN10" s="33"/>
      <c r="PO10" s="33"/>
      <c r="PP10" s="33"/>
      <c r="PQ10" s="33"/>
      <c r="PR10" s="33"/>
      <c r="PS10" s="33"/>
      <c r="PT10" s="33"/>
      <c r="PU10" s="33"/>
      <c r="PV10" s="33"/>
      <c r="PW10" s="33"/>
      <c r="PX10" s="33"/>
      <c r="PY10" s="33"/>
      <c r="PZ10" s="33"/>
      <c r="QA10" s="33"/>
      <c r="QB10" s="33"/>
      <c r="QC10" s="33"/>
      <c r="QD10" s="33"/>
      <c r="QE10" s="33"/>
      <c r="QF10" s="33"/>
      <c r="QG10" s="33"/>
      <c r="QH10" s="33"/>
      <c r="QI10" s="33"/>
      <c r="QJ10" s="33"/>
      <c r="QK10" s="33"/>
      <c r="QL10" s="33"/>
      <c r="QM10" s="33"/>
      <c r="QN10" s="33"/>
      <c r="QO10" s="33"/>
      <c r="QP10" s="33"/>
      <c r="QQ10" s="33"/>
      <c r="QR10" s="33"/>
      <c r="QS10" s="33"/>
      <c r="QT10" s="33"/>
      <c r="QU10" s="33"/>
      <c r="QV10" s="33"/>
      <c r="QW10" s="33"/>
      <c r="QX10" s="33"/>
      <c r="QY10" s="33"/>
      <c r="QZ10" s="33"/>
      <c r="RA10" s="33"/>
      <c r="RB10" s="33"/>
      <c r="RC10" s="33"/>
      <c r="RD10" s="33"/>
      <c r="RE10" s="33"/>
      <c r="RF10" s="33"/>
      <c r="RG10" s="33"/>
      <c r="RH10" s="33"/>
      <c r="RI10" s="33"/>
      <c r="RJ10" s="33"/>
      <c r="RK10" s="33"/>
      <c r="RL10" s="33"/>
      <c r="RM10" s="33"/>
      <c r="RN10" s="33"/>
      <c r="RO10" s="33"/>
      <c r="RP10" s="33"/>
      <c r="RQ10" s="33"/>
      <c r="RR10" s="33"/>
      <c r="RS10" s="33"/>
      <c r="RT10" s="33"/>
      <c r="RU10" s="33"/>
      <c r="RV10" s="33"/>
      <c r="RW10" s="33"/>
      <c r="RX10" s="33"/>
      <c r="RY10" s="33"/>
      <c r="RZ10" s="33"/>
      <c r="SA10" s="33"/>
      <c r="SB10" s="33"/>
      <c r="SC10" s="33"/>
      <c r="SD10" s="33"/>
      <c r="SE10" s="33"/>
      <c r="SF10" s="33"/>
      <c r="SG10" s="33"/>
      <c r="SH10" s="33"/>
      <c r="SI10" s="33"/>
      <c r="SJ10" s="33"/>
      <c r="SK10" s="33"/>
      <c r="SL10" s="33"/>
      <c r="SM10" s="33"/>
      <c r="SN10" s="33"/>
      <c r="SO10" s="33"/>
      <c r="SP10" s="33"/>
      <c r="SQ10" s="33"/>
      <c r="SR10" s="33"/>
      <c r="SS10" s="33"/>
      <c r="ST10" s="33"/>
      <c r="SU10" s="33"/>
      <c r="SV10" s="33"/>
      <c r="SW10" s="33"/>
      <c r="SX10" s="33"/>
      <c r="SY10" s="33"/>
      <c r="SZ10" s="33"/>
      <c r="TA10" s="33"/>
      <c r="TB10" s="33"/>
      <c r="TC10" s="33"/>
      <c r="TD10" s="33"/>
      <c r="TE10" s="33"/>
      <c r="TF10" s="33"/>
      <c r="TG10" s="33"/>
      <c r="TH10" s="33"/>
      <c r="TI10" s="33"/>
      <c r="TJ10" s="33"/>
      <c r="TK10" s="33"/>
      <c r="TL10" s="33"/>
      <c r="TM10" s="33"/>
      <c r="TN10" s="33"/>
      <c r="TO10" s="33"/>
      <c r="TP10" s="33"/>
      <c r="TQ10" s="33"/>
      <c r="TR10" s="33"/>
      <c r="TS10" s="33"/>
      <c r="TT10" s="33"/>
      <c r="TU10" s="33"/>
      <c r="TV10" s="33"/>
      <c r="TW10" s="33"/>
      <c r="TX10" s="33"/>
      <c r="TY10" s="33"/>
      <c r="TZ10" s="33"/>
      <c r="UA10" s="33"/>
      <c r="UB10" s="33"/>
      <c r="UC10" s="33"/>
      <c r="UD10" s="33"/>
      <c r="UE10" s="33"/>
      <c r="UF10" s="33"/>
      <c r="UG10" s="33"/>
      <c r="UH10" s="33"/>
      <c r="UI10" s="33"/>
      <c r="UJ10" s="33"/>
      <c r="UK10" s="33"/>
      <c r="UL10" s="33"/>
      <c r="UM10" s="33"/>
      <c r="UN10" s="33"/>
      <c r="UO10" s="33"/>
      <c r="UP10" s="33"/>
      <c r="UQ10" s="33"/>
      <c r="UR10" s="33"/>
      <c r="US10" s="33"/>
      <c r="UT10" s="33"/>
      <c r="UU10" s="33"/>
      <c r="UV10" s="33"/>
      <c r="UW10" s="33"/>
      <c r="UX10" s="33"/>
      <c r="UY10" s="33"/>
      <c r="UZ10" s="33"/>
      <c r="VA10" s="33"/>
      <c r="VB10" s="33"/>
      <c r="VC10" s="33"/>
      <c r="VD10" s="33"/>
      <c r="VE10" s="33"/>
      <c r="VF10" s="33"/>
      <c r="VG10" s="33"/>
      <c r="VH10" s="33"/>
      <c r="VI10" s="33"/>
      <c r="VJ10" s="33"/>
      <c r="VK10" s="33"/>
      <c r="VL10" s="33"/>
      <c r="VM10" s="33"/>
      <c r="VN10" s="33"/>
      <c r="VO10" s="33"/>
      <c r="VP10" s="33"/>
      <c r="VQ10" s="33"/>
      <c r="VR10" s="33"/>
      <c r="VS10" s="33"/>
      <c r="VT10" s="33"/>
      <c r="VU10" s="33"/>
      <c r="VV10" s="33"/>
      <c r="VW10" s="33"/>
      <c r="VX10" s="33"/>
      <c r="VY10" s="33"/>
      <c r="VZ10" s="33"/>
      <c r="WA10" s="33"/>
      <c r="WB10" s="33"/>
      <c r="WC10" s="33"/>
      <c r="WD10" s="33"/>
      <c r="WE10" s="33"/>
      <c r="WF10" s="33"/>
      <c r="WG10" s="33"/>
      <c r="WH10" s="33"/>
      <c r="WI10" s="33"/>
      <c r="WJ10" s="33"/>
      <c r="WK10" s="33"/>
      <c r="WL10" s="33"/>
      <c r="WM10" s="33"/>
      <c r="WN10" s="33"/>
      <c r="WO10" s="33"/>
      <c r="WP10" s="33"/>
      <c r="WQ10" s="33"/>
      <c r="WR10" s="33"/>
      <c r="WS10" s="33"/>
      <c r="WT10" s="33"/>
      <c r="WU10" s="33"/>
      <c r="WV10" s="33"/>
      <c r="WW10" s="33"/>
      <c r="WX10" s="33"/>
      <c r="WY10" s="33"/>
      <c r="WZ10" s="33"/>
      <c r="XA10" s="33"/>
      <c r="XB10" s="33"/>
      <c r="XC10" s="33"/>
      <c r="XD10" s="33"/>
      <c r="XE10" s="33"/>
      <c r="XF10" s="33"/>
      <c r="XG10" s="33"/>
      <c r="XH10" s="33"/>
      <c r="XI10" s="33"/>
      <c r="XJ10" s="33"/>
      <c r="XK10" s="33"/>
      <c r="XL10" s="33"/>
      <c r="XM10" s="33"/>
      <c r="XN10" s="33"/>
      <c r="XO10" s="33"/>
      <c r="XP10" s="33"/>
      <c r="XQ10" s="33"/>
      <c r="XR10" s="33"/>
      <c r="XS10" s="33"/>
      <c r="XT10" s="33"/>
      <c r="XU10" s="33"/>
      <c r="XV10" s="33"/>
      <c r="XW10" s="33"/>
      <c r="XX10" s="33"/>
      <c r="XY10" s="33"/>
      <c r="XZ10" s="33"/>
      <c r="YA10" s="33"/>
      <c r="YB10" s="33"/>
      <c r="YC10" s="33"/>
      <c r="YD10" s="33"/>
      <c r="YE10" s="33"/>
      <c r="YF10" s="33"/>
      <c r="YG10" s="33"/>
      <c r="YH10" s="33"/>
      <c r="YI10" s="33"/>
      <c r="YJ10" s="33"/>
      <c r="YK10" s="33"/>
      <c r="YL10" s="33"/>
      <c r="YM10" s="33"/>
      <c r="YN10" s="33"/>
      <c r="YO10" s="33"/>
      <c r="YP10" s="33"/>
      <c r="YQ10" s="33"/>
      <c r="YR10" s="33"/>
      <c r="YS10" s="33"/>
      <c r="YT10" s="33"/>
      <c r="YU10" s="33"/>
      <c r="YV10" s="33"/>
      <c r="YW10" s="33"/>
      <c r="YX10" s="33"/>
      <c r="YY10" s="33"/>
      <c r="YZ10" s="33"/>
      <c r="ZA10" s="33"/>
      <c r="ZB10" s="33"/>
      <c r="ZC10" s="33"/>
      <c r="ZD10" s="33"/>
      <c r="ZE10" s="33"/>
      <c r="ZF10" s="33"/>
      <c r="ZG10" s="33"/>
      <c r="ZH10" s="33"/>
      <c r="ZI10" s="33"/>
      <c r="ZJ10" s="33"/>
      <c r="ZK10" s="33"/>
      <c r="ZL10" s="33"/>
      <c r="ZM10" s="33"/>
      <c r="ZN10" s="33"/>
      <c r="ZO10" s="33"/>
      <c r="ZP10" s="33"/>
      <c r="ZQ10" s="33"/>
      <c r="ZR10" s="33"/>
      <c r="ZS10" s="33"/>
      <c r="ZT10" s="33"/>
      <c r="ZU10" s="33"/>
      <c r="ZV10" s="33"/>
      <c r="ZW10" s="33"/>
      <c r="ZX10" s="33"/>
      <c r="ZY10" s="33"/>
      <c r="ZZ10" s="33"/>
      <c r="AAA10" s="33"/>
      <c r="AAB10" s="33"/>
      <c r="AAC10" s="33"/>
      <c r="AAD10" s="33"/>
      <c r="AAE10" s="33"/>
      <c r="AAF10" s="33"/>
      <c r="AAG10" s="33"/>
      <c r="AAH10" s="33"/>
      <c r="AAI10" s="33"/>
      <c r="AAJ10" s="33"/>
      <c r="AAK10" s="33"/>
      <c r="AAL10" s="33"/>
      <c r="AAM10" s="33"/>
      <c r="AAN10" s="33"/>
      <c r="AAO10" s="33"/>
      <c r="AAP10" s="33"/>
      <c r="AAQ10" s="33"/>
      <c r="AAR10" s="33"/>
      <c r="AAS10" s="33"/>
      <c r="AAT10" s="33"/>
      <c r="AAU10" s="33"/>
      <c r="AAV10" s="33"/>
      <c r="AAW10" s="33"/>
      <c r="AAX10" s="33"/>
      <c r="AAY10" s="33"/>
      <c r="AAZ10" s="33"/>
      <c r="ABA10" s="33"/>
      <c r="ABB10" s="33"/>
      <c r="ABC10" s="33"/>
      <c r="ABD10" s="33"/>
      <c r="ABE10" s="33"/>
      <c r="ABF10" s="33"/>
      <c r="ABG10" s="33"/>
      <c r="ABH10" s="33"/>
      <c r="ABI10" s="33"/>
      <c r="ABJ10" s="33"/>
      <c r="ABK10" s="33"/>
      <c r="ABL10" s="33"/>
      <c r="ABM10" s="33"/>
      <c r="ABN10" s="33"/>
      <c r="ABO10" s="33"/>
      <c r="ABP10" s="33"/>
      <c r="ABQ10" s="33"/>
      <c r="ABR10" s="33"/>
      <c r="ABS10" s="33"/>
      <c r="ABT10" s="33"/>
      <c r="ABU10" s="33"/>
      <c r="ABV10" s="33"/>
      <c r="ABW10" s="33"/>
      <c r="ABX10" s="33"/>
      <c r="ABY10" s="33"/>
      <c r="ABZ10" s="33"/>
      <c r="ACA10" s="33"/>
      <c r="ACB10" s="33"/>
      <c r="ACC10" s="33"/>
      <c r="ACD10" s="33"/>
      <c r="ACE10" s="33"/>
      <c r="ACF10" s="33"/>
      <c r="ACG10" s="33"/>
      <c r="ACH10" s="33"/>
      <c r="ACI10" s="33"/>
      <c r="ACJ10" s="33"/>
      <c r="ACK10" s="33"/>
      <c r="ACL10" s="33"/>
      <c r="ACM10" s="33"/>
      <c r="ACN10" s="33"/>
      <c r="ACO10" s="33"/>
      <c r="ACP10" s="33"/>
      <c r="ACQ10" s="33"/>
      <c r="ACR10" s="33"/>
      <c r="ACS10" s="33"/>
      <c r="ACT10" s="33"/>
      <c r="ACU10" s="33"/>
      <c r="ACV10" s="33"/>
      <c r="ACW10" s="33"/>
      <c r="ACX10" s="33"/>
      <c r="ACY10" s="33"/>
      <c r="ACZ10" s="33"/>
      <c r="ADA10" s="33"/>
      <c r="ADB10" s="33"/>
      <c r="ADC10" s="33"/>
      <c r="ADD10" s="33"/>
      <c r="ADE10" s="33"/>
      <c r="ADF10" s="33"/>
      <c r="ADG10" s="33"/>
      <c r="ADH10" s="33"/>
      <c r="ADI10" s="33"/>
      <c r="ADJ10" s="33"/>
      <c r="ADK10" s="33"/>
      <c r="ADL10" s="33"/>
      <c r="ADM10" s="33"/>
      <c r="ADN10" s="33"/>
      <c r="ADO10" s="33"/>
      <c r="ADP10" s="33"/>
      <c r="ADQ10" s="33"/>
      <c r="ADR10" s="33"/>
      <c r="ADS10" s="33"/>
      <c r="ADT10" s="33"/>
      <c r="ADU10" s="33"/>
      <c r="ADV10" s="33"/>
      <c r="ADW10" s="33"/>
      <c r="ADX10" s="33"/>
      <c r="ADY10" s="33"/>
      <c r="ADZ10" s="33"/>
      <c r="AEA10" s="33"/>
      <c r="AEB10" s="33"/>
      <c r="AEC10" s="33"/>
      <c r="AED10" s="33"/>
      <c r="AEE10" s="33"/>
      <c r="AEF10" s="33"/>
      <c r="AEG10" s="33"/>
      <c r="AEH10" s="33"/>
      <c r="AEI10" s="33"/>
      <c r="AEJ10" s="33"/>
      <c r="AEK10" s="33"/>
      <c r="AEL10" s="33"/>
      <c r="AEM10" s="33"/>
      <c r="AEN10" s="33"/>
      <c r="AEO10" s="33"/>
      <c r="AEP10" s="33"/>
      <c r="AEQ10" s="33"/>
      <c r="AER10" s="33"/>
      <c r="AES10" s="33"/>
      <c r="AET10" s="33"/>
      <c r="AEU10" s="33"/>
      <c r="AEV10" s="33"/>
      <c r="AEW10" s="33"/>
      <c r="AEX10" s="33"/>
      <c r="AEY10" s="33"/>
      <c r="AEZ10" s="33"/>
      <c r="AFA10" s="33"/>
      <c r="AFB10" s="33"/>
      <c r="AFC10" s="33"/>
      <c r="AFD10" s="33"/>
      <c r="AFE10" s="33"/>
      <c r="AFF10" s="33"/>
      <c r="AFG10" s="33"/>
      <c r="AFH10" s="33"/>
      <c r="AFI10" s="33"/>
      <c r="AFJ10" s="33"/>
      <c r="AFK10" s="33"/>
      <c r="AFL10" s="33"/>
      <c r="AFM10" s="33"/>
      <c r="AFN10" s="33"/>
      <c r="AFO10" s="33"/>
      <c r="AFP10" s="33"/>
      <c r="AFQ10" s="33"/>
      <c r="AFR10" s="33"/>
      <c r="AFS10" s="33"/>
      <c r="AFT10" s="33"/>
      <c r="AFU10" s="33"/>
      <c r="AFV10" s="33"/>
      <c r="AFW10" s="33"/>
      <c r="AFX10" s="33"/>
      <c r="AFY10" s="33"/>
      <c r="AFZ10" s="33"/>
      <c r="AGA10" s="33"/>
      <c r="AGB10" s="33"/>
      <c r="AGC10" s="33"/>
      <c r="AGD10" s="33"/>
      <c r="AGE10" s="33"/>
      <c r="AGF10" s="33"/>
      <c r="AGG10" s="33"/>
      <c r="AGH10" s="33"/>
      <c r="AGI10" s="33"/>
      <c r="AGJ10" s="33"/>
      <c r="AGK10" s="33"/>
      <c r="AGL10" s="33"/>
      <c r="AGM10" s="33"/>
      <c r="AGN10" s="33"/>
      <c r="AGO10" s="33"/>
      <c r="AGP10" s="33"/>
      <c r="AGQ10" s="33"/>
      <c r="AGR10" s="33"/>
      <c r="AGS10" s="33"/>
      <c r="AGT10" s="33"/>
      <c r="AGU10" s="33"/>
      <c r="AGV10" s="33"/>
      <c r="AGW10" s="33"/>
      <c r="AGX10" s="33"/>
      <c r="AGY10" s="33"/>
      <c r="AGZ10" s="33"/>
      <c r="AHA10" s="33"/>
      <c r="AHB10" s="33"/>
      <c r="AHC10" s="33"/>
      <c r="AHD10" s="33"/>
      <c r="AHE10" s="33"/>
      <c r="AHF10" s="33"/>
      <c r="AHG10" s="33"/>
      <c r="AHH10" s="33"/>
      <c r="AHI10" s="33"/>
      <c r="AHJ10" s="33"/>
      <c r="AHK10" s="33"/>
      <c r="AHL10" s="33"/>
      <c r="AHM10" s="33"/>
      <c r="AHN10" s="33"/>
      <c r="AHO10" s="33"/>
      <c r="AHP10" s="33"/>
      <c r="AHQ10" s="33"/>
      <c r="AHR10" s="33"/>
      <c r="AHS10" s="33"/>
      <c r="AHT10" s="33"/>
      <c r="AHU10" s="33"/>
      <c r="AHV10" s="33"/>
      <c r="AHW10" s="33"/>
      <c r="AHX10" s="33"/>
      <c r="AHY10" s="33"/>
      <c r="AHZ10" s="33"/>
      <c r="AIA10" s="33"/>
      <c r="AIB10" s="33"/>
      <c r="AIC10" s="33"/>
      <c r="AID10" s="33"/>
      <c r="AIE10" s="33"/>
      <c r="AIF10" s="33"/>
      <c r="AIG10" s="33"/>
      <c r="AIH10" s="33"/>
      <c r="AII10" s="33"/>
      <c r="AIJ10" s="33"/>
      <c r="AIK10" s="33"/>
      <c r="AIL10" s="33"/>
      <c r="AIM10" s="33"/>
      <c r="AIN10" s="33"/>
      <c r="AIO10" s="33"/>
      <c r="AIP10" s="33"/>
      <c r="AIQ10" s="33"/>
      <c r="AIR10" s="33"/>
      <c r="AIS10" s="33"/>
      <c r="AIT10" s="33"/>
      <c r="AIU10" s="33"/>
      <c r="AIV10" s="33"/>
      <c r="AIW10" s="33"/>
      <c r="AIX10" s="33"/>
      <c r="AIY10" s="33"/>
      <c r="AIZ10" s="33"/>
      <c r="AJA10" s="33"/>
      <c r="AJB10" s="33"/>
      <c r="AJC10" s="33"/>
      <c r="AJD10" s="33"/>
      <c r="AJE10" s="33"/>
      <c r="AJF10" s="33"/>
      <c r="AJG10" s="33"/>
      <c r="AJH10" s="33"/>
      <c r="AJI10" s="33"/>
      <c r="AJJ10" s="33"/>
      <c r="AJK10" s="33"/>
      <c r="AJL10" s="33"/>
      <c r="AJM10" s="33"/>
      <c r="AJN10" s="33"/>
      <c r="AJO10" s="33"/>
      <c r="AJP10" s="33"/>
      <c r="AJQ10" s="33"/>
      <c r="AJR10" s="33"/>
      <c r="AJS10" s="33"/>
      <c r="AJT10" s="33"/>
      <c r="AJU10" s="33"/>
      <c r="AJV10" s="33"/>
      <c r="AJW10" s="33"/>
      <c r="AJX10" s="33"/>
      <c r="AJY10" s="33"/>
      <c r="AJZ10" s="33"/>
      <c r="AKA10" s="33"/>
      <c r="AKB10" s="33"/>
      <c r="AKC10" s="33"/>
      <c r="AKD10" s="33"/>
      <c r="AKE10" s="33"/>
      <c r="AKF10" s="33"/>
      <c r="AKG10" s="33"/>
      <c r="AKH10" s="33"/>
      <c r="AKI10" s="33"/>
      <c r="AKJ10" s="33"/>
      <c r="AKK10" s="33"/>
      <c r="AKL10" s="33"/>
      <c r="AKM10" s="33"/>
      <c r="AKN10" s="33"/>
      <c r="AKO10" s="33"/>
      <c r="AKP10" s="33"/>
      <c r="AKQ10" s="33"/>
      <c r="AKR10" s="33"/>
      <c r="AKS10" s="33"/>
      <c r="AKT10" s="33"/>
      <c r="AKU10" s="33"/>
      <c r="AKV10" s="33"/>
      <c r="AKW10" s="33"/>
      <c r="AKX10" s="33"/>
      <c r="AKY10" s="33"/>
      <c r="AKZ10" s="33"/>
      <c r="ALA10" s="33"/>
      <c r="ALB10" s="33"/>
      <c r="ALC10" s="33"/>
      <c r="ALD10" s="33"/>
      <c r="ALE10" s="33"/>
      <c r="ALF10" s="33"/>
      <c r="ALG10" s="33"/>
      <c r="ALH10" s="33"/>
      <c r="ALI10" s="33"/>
      <c r="ALJ10" s="33"/>
      <c r="ALK10" s="33"/>
      <c r="ALL10" s="33"/>
      <c r="ALM10" s="33"/>
      <c r="ALN10" s="33"/>
      <c r="ALO10" s="33"/>
      <c r="ALP10" s="33"/>
      <c r="ALQ10" s="33"/>
      <c r="ALR10" s="33"/>
      <c r="ALS10" s="33"/>
      <c r="ALT10" s="33"/>
      <c r="ALU10" s="33"/>
      <c r="ALV10" s="33"/>
      <c r="ALW10" s="33"/>
      <c r="ALX10" s="33"/>
      <c r="ALY10" s="33"/>
      <c r="ALZ10" s="33"/>
      <c r="AMA10" s="33"/>
      <c r="AMB10" s="33"/>
      <c r="AMC10" s="33"/>
      <c r="AMD10" s="33"/>
      <c r="AME10" s="33"/>
      <c r="AMF10" s="33"/>
      <c r="AMG10" s="33"/>
      <c r="AMH10" s="33"/>
      <c r="AMI10" s="33"/>
    </row>
    <row r="11" spans="1:1023" ht="14.5" x14ac:dyDescent="0.35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3"/>
      <c r="DG11" s="33"/>
      <c r="DH11" s="33"/>
      <c r="DI11" s="33"/>
      <c r="DJ11" s="33"/>
      <c r="DK11" s="33"/>
      <c r="DL11" s="33"/>
      <c r="DM11" s="33"/>
      <c r="DN11" s="33"/>
      <c r="DO11" s="33"/>
      <c r="DP11" s="33"/>
      <c r="DQ11" s="33"/>
      <c r="DR11" s="33"/>
      <c r="DS11" s="33"/>
      <c r="DT11" s="33"/>
      <c r="DU11" s="33"/>
      <c r="DV11" s="33"/>
      <c r="DW11" s="33"/>
      <c r="DX11" s="33"/>
      <c r="DY11" s="33"/>
      <c r="DZ11" s="33"/>
      <c r="EA11" s="33"/>
      <c r="EB11" s="33"/>
      <c r="EC11" s="33"/>
      <c r="ED11" s="33"/>
      <c r="EE11" s="33"/>
      <c r="EF11" s="33"/>
      <c r="EG11" s="33"/>
      <c r="EH11" s="33"/>
      <c r="EI11" s="33"/>
      <c r="EJ11" s="33"/>
      <c r="EK11" s="33"/>
      <c r="EL11" s="33"/>
      <c r="EM11" s="33"/>
      <c r="EN11" s="33"/>
      <c r="EO11" s="33"/>
      <c r="EP11" s="33"/>
      <c r="EQ11" s="33"/>
      <c r="ER11" s="33"/>
      <c r="ES11" s="33"/>
      <c r="ET11" s="33"/>
      <c r="EU11" s="33"/>
      <c r="EV11" s="33"/>
      <c r="EW11" s="33"/>
      <c r="EX11" s="33"/>
      <c r="EY11" s="33"/>
      <c r="EZ11" s="33"/>
      <c r="FA11" s="33"/>
      <c r="FB11" s="33"/>
      <c r="FC11" s="33"/>
      <c r="FD11" s="33"/>
      <c r="FE11" s="33"/>
      <c r="FF11" s="33"/>
      <c r="FG11" s="33"/>
      <c r="FH11" s="33"/>
      <c r="FI11" s="33"/>
      <c r="FJ11" s="33"/>
      <c r="FK11" s="33"/>
      <c r="FL11" s="33"/>
      <c r="FM11" s="33"/>
      <c r="FN11" s="33"/>
      <c r="FO11" s="33"/>
      <c r="FP11" s="33"/>
      <c r="FQ11" s="33"/>
      <c r="FR11" s="33"/>
      <c r="FS11" s="33"/>
      <c r="FT11" s="33"/>
      <c r="FU11" s="33"/>
      <c r="FV11" s="33"/>
      <c r="FW11" s="33"/>
      <c r="FX11" s="33"/>
      <c r="FY11" s="33"/>
      <c r="FZ11" s="33"/>
      <c r="GA11" s="33"/>
      <c r="GB11" s="33"/>
      <c r="GC11" s="33"/>
      <c r="GD11" s="33"/>
      <c r="GE11" s="33"/>
      <c r="GF11" s="33"/>
      <c r="GG11" s="33"/>
      <c r="GH11" s="33"/>
      <c r="GI11" s="33"/>
      <c r="GJ11" s="33"/>
      <c r="GK11" s="33"/>
      <c r="GL11" s="33"/>
      <c r="GM11" s="33"/>
      <c r="GN11" s="33"/>
      <c r="GO11" s="33"/>
      <c r="GP11" s="33"/>
      <c r="GQ11" s="33"/>
      <c r="GR11" s="33"/>
      <c r="GS11" s="33"/>
      <c r="GT11" s="33"/>
      <c r="GU11" s="33"/>
      <c r="GV11" s="33"/>
      <c r="GW11" s="33"/>
      <c r="GX11" s="33"/>
      <c r="GY11" s="33"/>
      <c r="GZ11" s="33"/>
      <c r="HA11" s="33"/>
      <c r="HB11" s="33"/>
      <c r="HC11" s="33"/>
      <c r="HD11" s="33"/>
      <c r="HE11" s="33"/>
      <c r="HF11" s="33"/>
      <c r="HG11" s="33"/>
      <c r="HH11" s="33"/>
      <c r="HI11" s="33"/>
      <c r="HJ11" s="33"/>
      <c r="HK11" s="33"/>
      <c r="HL11" s="33"/>
      <c r="HM11" s="33"/>
      <c r="HN11" s="33"/>
      <c r="HO11" s="33"/>
      <c r="HP11" s="33"/>
      <c r="HQ11" s="33"/>
      <c r="HR11" s="33"/>
      <c r="HS11" s="33"/>
      <c r="HT11" s="33"/>
      <c r="HU11" s="33"/>
      <c r="HV11" s="33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  <c r="IW11" s="33"/>
      <c r="IX11" s="33"/>
      <c r="IY11" s="33"/>
      <c r="IZ11" s="33"/>
      <c r="JA11" s="33"/>
      <c r="JB11" s="33"/>
      <c r="JC11" s="33"/>
      <c r="JD11" s="33"/>
      <c r="JE11" s="33"/>
      <c r="JF11" s="33"/>
      <c r="JG11" s="33"/>
      <c r="JH11" s="33"/>
      <c r="JI11" s="33"/>
      <c r="JJ11" s="33"/>
      <c r="JK11" s="33"/>
      <c r="JL11" s="33"/>
      <c r="JM11" s="33"/>
      <c r="JN11" s="33"/>
      <c r="JO11" s="33"/>
      <c r="JP11" s="33"/>
      <c r="JQ11" s="33"/>
      <c r="JR11" s="33"/>
      <c r="JS11" s="33"/>
      <c r="JT11" s="33"/>
      <c r="JU11" s="33"/>
      <c r="JV11" s="33"/>
      <c r="JW11" s="33"/>
      <c r="JX11" s="33"/>
      <c r="JY11" s="33"/>
      <c r="JZ11" s="33"/>
      <c r="KA11" s="33"/>
      <c r="KB11" s="33"/>
      <c r="KC11" s="33"/>
      <c r="KD11" s="33"/>
      <c r="KE11" s="33"/>
      <c r="KF11" s="33"/>
      <c r="KG11" s="33"/>
      <c r="KH11" s="33"/>
      <c r="KI11" s="33"/>
      <c r="KJ11" s="33"/>
      <c r="KK11" s="33"/>
      <c r="KL11" s="33"/>
      <c r="KM11" s="33"/>
      <c r="KN11" s="33"/>
      <c r="KO11" s="33"/>
      <c r="KP11" s="33"/>
      <c r="KQ11" s="33"/>
      <c r="KR11" s="33"/>
      <c r="KS11" s="33"/>
      <c r="KT11" s="33"/>
      <c r="KU11" s="33"/>
      <c r="KV11" s="33"/>
      <c r="KW11" s="33"/>
      <c r="KX11" s="33"/>
      <c r="KY11" s="33"/>
      <c r="KZ11" s="33"/>
      <c r="LA11" s="33"/>
      <c r="LB11" s="33"/>
      <c r="LC11" s="33"/>
      <c r="LD11" s="33"/>
      <c r="LE11" s="33"/>
      <c r="LF11" s="33"/>
      <c r="LG11" s="33"/>
      <c r="LH11" s="33"/>
      <c r="LI11" s="33"/>
      <c r="LJ11" s="33"/>
      <c r="LK11" s="33"/>
      <c r="LL11" s="33"/>
      <c r="LM11" s="33"/>
      <c r="LN11" s="33"/>
      <c r="LO11" s="33"/>
      <c r="LP11" s="33"/>
      <c r="LQ11" s="33"/>
      <c r="LR11" s="33"/>
      <c r="LS11" s="33"/>
      <c r="LT11" s="33"/>
      <c r="LU11" s="33"/>
      <c r="LV11" s="33"/>
      <c r="LW11" s="33"/>
      <c r="LX11" s="33"/>
      <c r="LY11" s="33"/>
      <c r="LZ11" s="33"/>
      <c r="MA11" s="33"/>
      <c r="MB11" s="33"/>
      <c r="MC11" s="33"/>
      <c r="MD11" s="33"/>
      <c r="ME11" s="33"/>
      <c r="MF11" s="33"/>
      <c r="MG11" s="33"/>
      <c r="MH11" s="33"/>
      <c r="MI11" s="33"/>
      <c r="MJ11" s="33"/>
      <c r="MK11" s="33"/>
      <c r="ML11" s="33"/>
      <c r="MM11" s="33"/>
      <c r="MN11" s="33"/>
      <c r="MO11" s="33"/>
      <c r="MP11" s="33"/>
      <c r="MQ11" s="33"/>
      <c r="MR11" s="33"/>
      <c r="MS11" s="33"/>
      <c r="MT11" s="33"/>
      <c r="MU11" s="33"/>
      <c r="MV11" s="33"/>
      <c r="MW11" s="33"/>
      <c r="MX11" s="33"/>
      <c r="MY11" s="33"/>
      <c r="MZ11" s="33"/>
      <c r="NA11" s="33"/>
      <c r="NB11" s="33"/>
      <c r="NC11" s="33"/>
      <c r="ND11" s="33"/>
      <c r="NE11" s="33"/>
      <c r="NF11" s="33"/>
      <c r="NG11" s="33"/>
      <c r="NH11" s="33"/>
      <c r="NI11" s="33"/>
      <c r="NJ11" s="33"/>
      <c r="NK11" s="33"/>
      <c r="NL11" s="33"/>
      <c r="NM11" s="33"/>
      <c r="NN11" s="33"/>
      <c r="NO11" s="33"/>
      <c r="NP11" s="33"/>
      <c r="NQ11" s="33"/>
      <c r="NR11" s="33"/>
      <c r="NS11" s="33"/>
      <c r="NT11" s="33"/>
      <c r="NU11" s="33"/>
      <c r="NV11" s="33"/>
      <c r="NW11" s="33"/>
      <c r="NX11" s="33"/>
      <c r="NY11" s="33"/>
      <c r="NZ11" s="33"/>
      <c r="OA11" s="33"/>
      <c r="OB11" s="33"/>
      <c r="OC11" s="33"/>
      <c r="OD11" s="33"/>
      <c r="OE11" s="33"/>
      <c r="OF11" s="33"/>
      <c r="OG11" s="33"/>
      <c r="OH11" s="33"/>
      <c r="OI11" s="33"/>
      <c r="OJ11" s="33"/>
      <c r="OK11" s="33"/>
      <c r="OL11" s="33"/>
      <c r="OM11" s="33"/>
      <c r="ON11" s="33"/>
      <c r="OO11" s="33"/>
      <c r="OP11" s="33"/>
      <c r="OQ11" s="33"/>
      <c r="OR11" s="33"/>
      <c r="OS11" s="33"/>
      <c r="OT11" s="33"/>
      <c r="OU11" s="33"/>
      <c r="OV11" s="33"/>
      <c r="OW11" s="33"/>
      <c r="OX11" s="33"/>
      <c r="OY11" s="33"/>
      <c r="OZ11" s="33"/>
      <c r="PA11" s="33"/>
      <c r="PB11" s="33"/>
      <c r="PC11" s="33"/>
      <c r="PD11" s="33"/>
      <c r="PE11" s="33"/>
      <c r="PF11" s="33"/>
      <c r="PG11" s="33"/>
      <c r="PH11" s="33"/>
      <c r="PI11" s="33"/>
      <c r="PJ11" s="33"/>
      <c r="PK11" s="33"/>
      <c r="PL11" s="33"/>
      <c r="PM11" s="33"/>
      <c r="PN11" s="33"/>
      <c r="PO11" s="33"/>
      <c r="PP11" s="33"/>
      <c r="PQ11" s="33"/>
      <c r="PR11" s="33"/>
      <c r="PS11" s="33"/>
      <c r="PT11" s="33"/>
      <c r="PU11" s="33"/>
      <c r="PV11" s="33"/>
      <c r="PW11" s="33"/>
      <c r="PX11" s="33"/>
      <c r="PY11" s="33"/>
      <c r="PZ11" s="33"/>
      <c r="QA11" s="33"/>
      <c r="QB11" s="33"/>
      <c r="QC11" s="33"/>
      <c r="QD11" s="33"/>
      <c r="QE11" s="33"/>
      <c r="QF11" s="33"/>
      <c r="QG11" s="33"/>
      <c r="QH11" s="33"/>
      <c r="QI11" s="33"/>
      <c r="QJ11" s="33"/>
      <c r="QK11" s="33"/>
      <c r="QL11" s="33"/>
      <c r="QM11" s="33"/>
      <c r="QN11" s="33"/>
      <c r="QO11" s="33"/>
      <c r="QP11" s="33"/>
      <c r="QQ11" s="33"/>
      <c r="QR11" s="33"/>
      <c r="QS11" s="33"/>
      <c r="QT11" s="33"/>
      <c r="QU11" s="33"/>
      <c r="QV11" s="33"/>
      <c r="QW11" s="33"/>
      <c r="QX11" s="33"/>
      <c r="QY11" s="33"/>
      <c r="QZ11" s="33"/>
      <c r="RA11" s="33"/>
      <c r="RB11" s="33"/>
      <c r="RC11" s="33"/>
      <c r="RD11" s="33"/>
      <c r="RE11" s="33"/>
      <c r="RF11" s="33"/>
      <c r="RG11" s="33"/>
      <c r="RH11" s="33"/>
      <c r="RI11" s="33"/>
      <c r="RJ11" s="33"/>
      <c r="RK11" s="33"/>
      <c r="RL11" s="33"/>
      <c r="RM11" s="33"/>
      <c r="RN11" s="33"/>
      <c r="RO11" s="33"/>
      <c r="RP11" s="33"/>
      <c r="RQ11" s="33"/>
      <c r="RR11" s="33"/>
      <c r="RS11" s="33"/>
      <c r="RT11" s="33"/>
      <c r="RU11" s="33"/>
      <c r="RV11" s="33"/>
      <c r="RW11" s="33"/>
      <c r="RX11" s="33"/>
      <c r="RY11" s="33"/>
      <c r="RZ11" s="33"/>
      <c r="SA11" s="33"/>
      <c r="SB11" s="33"/>
      <c r="SC11" s="33"/>
      <c r="SD11" s="33"/>
      <c r="SE11" s="33"/>
      <c r="SF11" s="33"/>
      <c r="SG11" s="33"/>
      <c r="SH11" s="33"/>
      <c r="SI11" s="33"/>
      <c r="SJ11" s="33"/>
      <c r="SK11" s="33"/>
      <c r="SL11" s="33"/>
      <c r="SM11" s="33"/>
      <c r="SN11" s="33"/>
      <c r="SO11" s="33"/>
      <c r="SP11" s="33"/>
      <c r="SQ11" s="33"/>
      <c r="SR11" s="33"/>
      <c r="SS11" s="33"/>
      <c r="ST11" s="33"/>
      <c r="SU11" s="33"/>
      <c r="SV11" s="33"/>
      <c r="SW11" s="33"/>
      <c r="SX11" s="33"/>
      <c r="SY11" s="33"/>
      <c r="SZ11" s="33"/>
      <c r="TA11" s="33"/>
      <c r="TB11" s="33"/>
      <c r="TC11" s="33"/>
      <c r="TD11" s="33"/>
      <c r="TE11" s="33"/>
      <c r="TF11" s="33"/>
      <c r="TG11" s="33"/>
      <c r="TH11" s="33"/>
      <c r="TI11" s="33"/>
      <c r="TJ11" s="33"/>
      <c r="TK11" s="33"/>
      <c r="TL11" s="33"/>
      <c r="TM11" s="33"/>
      <c r="TN11" s="33"/>
      <c r="TO11" s="33"/>
      <c r="TP11" s="33"/>
      <c r="TQ11" s="33"/>
      <c r="TR11" s="33"/>
      <c r="TS11" s="33"/>
      <c r="TT11" s="33"/>
      <c r="TU11" s="33"/>
      <c r="TV11" s="33"/>
      <c r="TW11" s="33"/>
      <c r="TX11" s="33"/>
      <c r="TY11" s="33"/>
      <c r="TZ11" s="33"/>
      <c r="UA11" s="33"/>
      <c r="UB11" s="33"/>
      <c r="UC11" s="33"/>
      <c r="UD11" s="33"/>
      <c r="UE11" s="33"/>
      <c r="UF11" s="33"/>
      <c r="UG11" s="33"/>
      <c r="UH11" s="33"/>
      <c r="UI11" s="33"/>
      <c r="UJ11" s="33"/>
      <c r="UK11" s="33"/>
      <c r="UL11" s="33"/>
      <c r="UM11" s="33"/>
      <c r="UN11" s="33"/>
      <c r="UO11" s="33"/>
      <c r="UP11" s="33"/>
      <c r="UQ11" s="33"/>
      <c r="UR11" s="33"/>
      <c r="US11" s="33"/>
      <c r="UT11" s="33"/>
      <c r="UU11" s="33"/>
      <c r="UV11" s="33"/>
      <c r="UW11" s="33"/>
      <c r="UX11" s="33"/>
      <c r="UY11" s="33"/>
      <c r="UZ11" s="33"/>
      <c r="VA11" s="33"/>
      <c r="VB11" s="33"/>
      <c r="VC11" s="33"/>
      <c r="VD11" s="33"/>
      <c r="VE11" s="33"/>
      <c r="VF11" s="33"/>
      <c r="VG11" s="33"/>
      <c r="VH11" s="33"/>
      <c r="VI11" s="33"/>
      <c r="VJ11" s="33"/>
      <c r="VK11" s="33"/>
      <c r="VL11" s="33"/>
      <c r="VM11" s="33"/>
      <c r="VN11" s="33"/>
      <c r="VO11" s="33"/>
      <c r="VP11" s="33"/>
      <c r="VQ11" s="33"/>
      <c r="VR11" s="33"/>
      <c r="VS11" s="33"/>
      <c r="VT11" s="33"/>
      <c r="VU11" s="33"/>
      <c r="VV11" s="33"/>
      <c r="VW11" s="33"/>
      <c r="VX11" s="33"/>
      <c r="VY11" s="33"/>
      <c r="VZ11" s="33"/>
      <c r="WA11" s="33"/>
      <c r="WB11" s="33"/>
      <c r="WC11" s="33"/>
      <c r="WD11" s="33"/>
      <c r="WE11" s="33"/>
      <c r="WF11" s="33"/>
      <c r="WG11" s="33"/>
      <c r="WH11" s="33"/>
      <c r="WI11" s="33"/>
      <c r="WJ11" s="33"/>
      <c r="WK11" s="33"/>
      <c r="WL11" s="33"/>
      <c r="WM11" s="33"/>
      <c r="WN11" s="33"/>
      <c r="WO11" s="33"/>
      <c r="WP11" s="33"/>
      <c r="WQ11" s="33"/>
      <c r="WR11" s="33"/>
      <c r="WS11" s="33"/>
      <c r="WT11" s="33"/>
      <c r="WU11" s="33"/>
      <c r="WV11" s="33"/>
      <c r="WW11" s="33"/>
      <c r="WX11" s="33"/>
      <c r="WY11" s="33"/>
      <c r="WZ11" s="33"/>
      <c r="XA11" s="33"/>
      <c r="XB11" s="33"/>
      <c r="XC11" s="33"/>
      <c r="XD11" s="33"/>
      <c r="XE11" s="33"/>
      <c r="XF11" s="33"/>
      <c r="XG11" s="33"/>
      <c r="XH11" s="33"/>
      <c r="XI11" s="33"/>
      <c r="XJ11" s="33"/>
      <c r="XK11" s="33"/>
      <c r="XL11" s="33"/>
      <c r="XM11" s="33"/>
      <c r="XN11" s="33"/>
      <c r="XO11" s="33"/>
      <c r="XP11" s="33"/>
      <c r="XQ11" s="33"/>
      <c r="XR11" s="33"/>
      <c r="XS11" s="33"/>
      <c r="XT11" s="33"/>
      <c r="XU11" s="33"/>
      <c r="XV11" s="33"/>
      <c r="XW11" s="33"/>
      <c r="XX11" s="33"/>
      <c r="XY11" s="33"/>
      <c r="XZ11" s="33"/>
      <c r="YA11" s="33"/>
      <c r="YB11" s="33"/>
      <c r="YC11" s="33"/>
      <c r="YD11" s="33"/>
      <c r="YE11" s="33"/>
      <c r="YF11" s="33"/>
      <c r="YG11" s="33"/>
      <c r="YH11" s="33"/>
      <c r="YI11" s="33"/>
      <c r="YJ11" s="33"/>
      <c r="YK11" s="33"/>
      <c r="YL11" s="33"/>
      <c r="YM11" s="33"/>
      <c r="YN11" s="33"/>
      <c r="YO11" s="33"/>
      <c r="YP11" s="33"/>
      <c r="YQ11" s="33"/>
      <c r="YR11" s="33"/>
      <c r="YS11" s="33"/>
      <c r="YT11" s="33"/>
      <c r="YU11" s="33"/>
      <c r="YV11" s="33"/>
      <c r="YW11" s="33"/>
      <c r="YX11" s="33"/>
      <c r="YY11" s="33"/>
      <c r="YZ11" s="33"/>
      <c r="ZA11" s="33"/>
      <c r="ZB11" s="33"/>
      <c r="ZC11" s="33"/>
      <c r="ZD11" s="33"/>
      <c r="ZE11" s="33"/>
      <c r="ZF11" s="33"/>
      <c r="ZG11" s="33"/>
      <c r="ZH11" s="33"/>
      <c r="ZI11" s="33"/>
      <c r="ZJ11" s="33"/>
      <c r="ZK11" s="33"/>
      <c r="ZL11" s="33"/>
      <c r="ZM11" s="33"/>
      <c r="ZN11" s="33"/>
      <c r="ZO11" s="33"/>
      <c r="ZP11" s="33"/>
      <c r="ZQ11" s="33"/>
      <c r="ZR11" s="33"/>
      <c r="ZS11" s="33"/>
      <c r="ZT11" s="33"/>
      <c r="ZU11" s="33"/>
      <c r="ZV11" s="33"/>
      <c r="ZW11" s="33"/>
      <c r="ZX11" s="33"/>
      <c r="ZY11" s="33"/>
      <c r="ZZ11" s="33"/>
      <c r="AAA11" s="33"/>
      <c r="AAB11" s="33"/>
      <c r="AAC11" s="33"/>
      <c r="AAD11" s="33"/>
      <c r="AAE11" s="33"/>
      <c r="AAF11" s="33"/>
      <c r="AAG11" s="33"/>
      <c r="AAH11" s="33"/>
      <c r="AAI11" s="33"/>
      <c r="AAJ11" s="33"/>
      <c r="AAK11" s="33"/>
      <c r="AAL11" s="33"/>
      <c r="AAM11" s="33"/>
      <c r="AAN11" s="33"/>
      <c r="AAO11" s="33"/>
      <c r="AAP11" s="33"/>
      <c r="AAQ11" s="33"/>
      <c r="AAR11" s="33"/>
      <c r="AAS11" s="33"/>
      <c r="AAT11" s="33"/>
      <c r="AAU11" s="33"/>
      <c r="AAV11" s="33"/>
      <c r="AAW11" s="33"/>
      <c r="AAX11" s="33"/>
      <c r="AAY11" s="33"/>
      <c r="AAZ11" s="33"/>
      <c r="ABA11" s="33"/>
      <c r="ABB11" s="33"/>
      <c r="ABC11" s="33"/>
      <c r="ABD11" s="33"/>
      <c r="ABE11" s="33"/>
      <c r="ABF11" s="33"/>
      <c r="ABG11" s="33"/>
      <c r="ABH11" s="33"/>
      <c r="ABI11" s="33"/>
      <c r="ABJ11" s="33"/>
      <c r="ABK11" s="33"/>
      <c r="ABL11" s="33"/>
      <c r="ABM11" s="33"/>
      <c r="ABN11" s="33"/>
      <c r="ABO11" s="33"/>
      <c r="ABP11" s="33"/>
      <c r="ABQ11" s="33"/>
      <c r="ABR11" s="33"/>
      <c r="ABS11" s="33"/>
      <c r="ABT11" s="33"/>
      <c r="ABU11" s="33"/>
      <c r="ABV11" s="33"/>
      <c r="ABW11" s="33"/>
      <c r="ABX11" s="33"/>
      <c r="ABY11" s="33"/>
      <c r="ABZ11" s="33"/>
      <c r="ACA11" s="33"/>
      <c r="ACB11" s="33"/>
      <c r="ACC11" s="33"/>
      <c r="ACD11" s="33"/>
      <c r="ACE11" s="33"/>
      <c r="ACF11" s="33"/>
      <c r="ACG11" s="33"/>
      <c r="ACH11" s="33"/>
      <c r="ACI11" s="33"/>
      <c r="ACJ11" s="33"/>
      <c r="ACK11" s="33"/>
      <c r="ACL11" s="33"/>
      <c r="ACM11" s="33"/>
      <c r="ACN11" s="33"/>
      <c r="ACO11" s="33"/>
      <c r="ACP11" s="33"/>
      <c r="ACQ11" s="33"/>
      <c r="ACR11" s="33"/>
      <c r="ACS11" s="33"/>
      <c r="ACT11" s="33"/>
      <c r="ACU11" s="33"/>
      <c r="ACV11" s="33"/>
      <c r="ACW11" s="33"/>
      <c r="ACX11" s="33"/>
      <c r="ACY11" s="33"/>
      <c r="ACZ11" s="33"/>
      <c r="ADA11" s="33"/>
      <c r="ADB11" s="33"/>
      <c r="ADC11" s="33"/>
      <c r="ADD11" s="33"/>
      <c r="ADE11" s="33"/>
      <c r="ADF11" s="33"/>
      <c r="ADG11" s="33"/>
      <c r="ADH11" s="33"/>
      <c r="ADI11" s="33"/>
      <c r="ADJ11" s="33"/>
      <c r="ADK11" s="33"/>
      <c r="ADL11" s="33"/>
      <c r="ADM11" s="33"/>
      <c r="ADN11" s="33"/>
      <c r="ADO11" s="33"/>
      <c r="ADP11" s="33"/>
      <c r="ADQ11" s="33"/>
      <c r="ADR11" s="33"/>
      <c r="ADS11" s="33"/>
      <c r="ADT11" s="33"/>
      <c r="ADU11" s="33"/>
      <c r="ADV11" s="33"/>
      <c r="ADW11" s="33"/>
      <c r="ADX11" s="33"/>
      <c r="ADY11" s="33"/>
      <c r="ADZ11" s="33"/>
      <c r="AEA11" s="33"/>
      <c r="AEB11" s="33"/>
      <c r="AEC11" s="33"/>
      <c r="AED11" s="33"/>
      <c r="AEE11" s="33"/>
      <c r="AEF11" s="33"/>
      <c r="AEG11" s="33"/>
      <c r="AEH11" s="33"/>
      <c r="AEI11" s="33"/>
      <c r="AEJ11" s="33"/>
      <c r="AEK11" s="33"/>
      <c r="AEL11" s="33"/>
      <c r="AEM11" s="33"/>
      <c r="AEN11" s="33"/>
      <c r="AEO11" s="33"/>
      <c r="AEP11" s="33"/>
      <c r="AEQ11" s="33"/>
      <c r="AER11" s="33"/>
      <c r="AES11" s="33"/>
      <c r="AET11" s="33"/>
      <c r="AEU11" s="33"/>
      <c r="AEV11" s="33"/>
      <c r="AEW11" s="33"/>
      <c r="AEX11" s="33"/>
      <c r="AEY11" s="33"/>
      <c r="AEZ11" s="33"/>
      <c r="AFA11" s="33"/>
      <c r="AFB11" s="33"/>
      <c r="AFC11" s="33"/>
      <c r="AFD11" s="33"/>
      <c r="AFE11" s="33"/>
      <c r="AFF11" s="33"/>
      <c r="AFG11" s="33"/>
      <c r="AFH11" s="33"/>
      <c r="AFI11" s="33"/>
      <c r="AFJ11" s="33"/>
      <c r="AFK11" s="33"/>
      <c r="AFL11" s="33"/>
      <c r="AFM11" s="33"/>
      <c r="AFN11" s="33"/>
      <c r="AFO11" s="33"/>
      <c r="AFP11" s="33"/>
      <c r="AFQ11" s="33"/>
      <c r="AFR11" s="33"/>
      <c r="AFS11" s="33"/>
      <c r="AFT11" s="33"/>
      <c r="AFU11" s="33"/>
      <c r="AFV11" s="33"/>
      <c r="AFW11" s="33"/>
      <c r="AFX11" s="33"/>
      <c r="AFY11" s="33"/>
      <c r="AFZ11" s="33"/>
      <c r="AGA11" s="33"/>
      <c r="AGB11" s="33"/>
      <c r="AGC11" s="33"/>
      <c r="AGD11" s="33"/>
      <c r="AGE11" s="33"/>
      <c r="AGF11" s="33"/>
      <c r="AGG11" s="33"/>
      <c r="AGH11" s="33"/>
      <c r="AGI11" s="33"/>
      <c r="AGJ11" s="33"/>
      <c r="AGK11" s="33"/>
      <c r="AGL11" s="33"/>
      <c r="AGM11" s="33"/>
      <c r="AGN11" s="33"/>
      <c r="AGO11" s="33"/>
      <c r="AGP11" s="33"/>
      <c r="AGQ11" s="33"/>
      <c r="AGR11" s="33"/>
      <c r="AGS11" s="33"/>
      <c r="AGT11" s="33"/>
      <c r="AGU11" s="33"/>
      <c r="AGV11" s="33"/>
      <c r="AGW11" s="33"/>
      <c r="AGX11" s="33"/>
      <c r="AGY11" s="33"/>
      <c r="AGZ11" s="33"/>
      <c r="AHA11" s="33"/>
      <c r="AHB11" s="33"/>
      <c r="AHC11" s="33"/>
      <c r="AHD11" s="33"/>
      <c r="AHE11" s="33"/>
      <c r="AHF11" s="33"/>
      <c r="AHG11" s="33"/>
      <c r="AHH11" s="33"/>
      <c r="AHI11" s="33"/>
      <c r="AHJ11" s="33"/>
      <c r="AHK11" s="33"/>
      <c r="AHL11" s="33"/>
      <c r="AHM11" s="33"/>
      <c r="AHN11" s="33"/>
      <c r="AHO11" s="33"/>
      <c r="AHP11" s="33"/>
      <c r="AHQ11" s="33"/>
      <c r="AHR11" s="33"/>
      <c r="AHS11" s="33"/>
      <c r="AHT11" s="33"/>
      <c r="AHU11" s="33"/>
      <c r="AHV11" s="33"/>
      <c r="AHW11" s="33"/>
      <c r="AHX11" s="33"/>
      <c r="AHY11" s="33"/>
      <c r="AHZ11" s="33"/>
      <c r="AIA11" s="33"/>
      <c r="AIB11" s="33"/>
      <c r="AIC11" s="33"/>
      <c r="AID11" s="33"/>
      <c r="AIE11" s="33"/>
      <c r="AIF11" s="33"/>
      <c r="AIG11" s="33"/>
      <c r="AIH11" s="33"/>
      <c r="AII11" s="33"/>
      <c r="AIJ11" s="33"/>
      <c r="AIK11" s="33"/>
      <c r="AIL11" s="33"/>
      <c r="AIM11" s="33"/>
      <c r="AIN11" s="33"/>
      <c r="AIO11" s="33"/>
      <c r="AIP11" s="33"/>
      <c r="AIQ11" s="33"/>
      <c r="AIR11" s="33"/>
      <c r="AIS11" s="33"/>
      <c r="AIT11" s="33"/>
      <c r="AIU11" s="33"/>
      <c r="AIV11" s="33"/>
      <c r="AIW11" s="33"/>
      <c r="AIX11" s="33"/>
      <c r="AIY11" s="33"/>
      <c r="AIZ11" s="33"/>
      <c r="AJA11" s="33"/>
      <c r="AJB11" s="33"/>
      <c r="AJC11" s="33"/>
      <c r="AJD11" s="33"/>
      <c r="AJE11" s="33"/>
      <c r="AJF11" s="33"/>
      <c r="AJG11" s="33"/>
      <c r="AJH11" s="33"/>
      <c r="AJI11" s="33"/>
      <c r="AJJ11" s="33"/>
      <c r="AJK11" s="33"/>
      <c r="AJL11" s="33"/>
      <c r="AJM11" s="33"/>
      <c r="AJN11" s="33"/>
      <c r="AJO11" s="33"/>
      <c r="AJP11" s="33"/>
      <c r="AJQ11" s="33"/>
      <c r="AJR11" s="33"/>
      <c r="AJS11" s="33"/>
      <c r="AJT11" s="33"/>
      <c r="AJU11" s="33"/>
      <c r="AJV11" s="33"/>
      <c r="AJW11" s="33"/>
      <c r="AJX11" s="33"/>
      <c r="AJY11" s="33"/>
      <c r="AJZ11" s="33"/>
      <c r="AKA11" s="33"/>
      <c r="AKB11" s="33"/>
      <c r="AKC11" s="33"/>
      <c r="AKD11" s="33"/>
      <c r="AKE11" s="33"/>
      <c r="AKF11" s="33"/>
      <c r="AKG11" s="33"/>
      <c r="AKH11" s="33"/>
      <c r="AKI11" s="33"/>
      <c r="AKJ11" s="33"/>
      <c r="AKK11" s="33"/>
      <c r="AKL11" s="33"/>
      <c r="AKM11" s="33"/>
      <c r="AKN11" s="33"/>
      <c r="AKO11" s="33"/>
      <c r="AKP11" s="33"/>
      <c r="AKQ11" s="33"/>
      <c r="AKR11" s="33"/>
      <c r="AKS11" s="33"/>
      <c r="AKT11" s="33"/>
      <c r="AKU11" s="33"/>
      <c r="AKV11" s="33"/>
      <c r="AKW11" s="33"/>
      <c r="AKX11" s="33"/>
      <c r="AKY11" s="33"/>
      <c r="AKZ11" s="33"/>
      <c r="ALA11" s="33"/>
      <c r="ALB11" s="33"/>
      <c r="ALC11" s="33"/>
      <c r="ALD11" s="33"/>
      <c r="ALE11" s="33"/>
      <c r="ALF11" s="33"/>
      <c r="ALG11" s="33"/>
      <c r="ALH11" s="33"/>
      <c r="ALI11" s="33"/>
      <c r="ALJ11" s="33"/>
      <c r="ALK11" s="33"/>
      <c r="ALL11" s="33"/>
      <c r="ALM11" s="33"/>
      <c r="ALN11" s="33"/>
      <c r="ALO11" s="33"/>
      <c r="ALP11" s="33"/>
      <c r="ALQ11" s="33"/>
      <c r="ALR11" s="33"/>
      <c r="ALS11" s="33"/>
      <c r="ALT11" s="33"/>
      <c r="ALU11" s="33"/>
      <c r="ALV11" s="33"/>
      <c r="ALW11" s="33"/>
      <c r="ALX11" s="33"/>
      <c r="ALY11" s="33"/>
      <c r="ALZ11" s="33"/>
      <c r="AMA11" s="33"/>
      <c r="AMB11" s="33"/>
      <c r="AMC11" s="33"/>
      <c r="AMD11" s="33"/>
      <c r="AME11" s="33"/>
      <c r="AMF11" s="33"/>
      <c r="AMG11" s="33"/>
      <c r="AMH11" s="33"/>
      <c r="AMI11" s="33"/>
    </row>
    <row r="12" spans="1:1023" ht="15.5" x14ac:dyDescent="0.35">
      <c r="A12" s="111"/>
      <c r="B12" s="112" t="s">
        <v>7</v>
      </c>
      <c r="C12" s="357" t="s">
        <v>901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3"/>
      <c r="DS12" s="33"/>
      <c r="DT12" s="33"/>
      <c r="DU12" s="33"/>
      <c r="DV12" s="33"/>
      <c r="DW12" s="33"/>
      <c r="DX12" s="33"/>
      <c r="DY12" s="33"/>
      <c r="DZ12" s="33"/>
      <c r="EA12" s="33"/>
      <c r="EB12" s="33"/>
      <c r="EC12" s="33"/>
      <c r="ED12" s="33"/>
      <c r="EE12" s="33"/>
      <c r="EF12" s="33"/>
      <c r="EG12" s="33"/>
      <c r="EH12" s="33"/>
      <c r="EI12" s="33"/>
      <c r="EJ12" s="33"/>
      <c r="EK12" s="33"/>
      <c r="EL12" s="33"/>
      <c r="EM12" s="33"/>
      <c r="EN12" s="33"/>
      <c r="EO12" s="33"/>
      <c r="EP12" s="33"/>
      <c r="EQ12" s="33"/>
      <c r="ER12" s="33"/>
      <c r="ES12" s="33"/>
      <c r="ET12" s="33"/>
      <c r="EU12" s="33"/>
      <c r="EV12" s="33"/>
      <c r="EW12" s="33"/>
      <c r="EX12" s="33"/>
      <c r="EY12" s="33"/>
      <c r="EZ12" s="33"/>
      <c r="FA12" s="33"/>
      <c r="FB12" s="33"/>
      <c r="FC12" s="33"/>
      <c r="FD12" s="33"/>
      <c r="FE12" s="33"/>
      <c r="FF12" s="33"/>
      <c r="FG12" s="33"/>
      <c r="FH12" s="33"/>
      <c r="FI12" s="33"/>
      <c r="FJ12" s="33"/>
      <c r="FK12" s="33"/>
      <c r="FL12" s="33"/>
      <c r="FM12" s="33"/>
      <c r="FN12" s="33"/>
      <c r="FO12" s="33"/>
      <c r="FP12" s="33"/>
      <c r="FQ12" s="33"/>
      <c r="FR12" s="33"/>
      <c r="FS12" s="33"/>
      <c r="FT12" s="33"/>
      <c r="FU12" s="33"/>
      <c r="FV12" s="33"/>
      <c r="FW12" s="33"/>
      <c r="FX12" s="33"/>
      <c r="FY12" s="33"/>
      <c r="FZ12" s="33"/>
      <c r="GA12" s="33"/>
      <c r="GB12" s="33"/>
      <c r="GC12" s="33"/>
      <c r="GD12" s="33"/>
      <c r="GE12" s="33"/>
      <c r="GF12" s="33"/>
      <c r="GG12" s="33"/>
      <c r="GH12" s="33"/>
      <c r="GI12" s="33"/>
      <c r="GJ12" s="33"/>
      <c r="GK12" s="33"/>
      <c r="GL12" s="33"/>
      <c r="GM12" s="33"/>
      <c r="GN12" s="33"/>
      <c r="GO12" s="33"/>
      <c r="GP12" s="33"/>
      <c r="GQ12" s="33"/>
      <c r="GR12" s="33"/>
      <c r="GS12" s="33"/>
      <c r="GT12" s="33"/>
      <c r="GU12" s="33"/>
      <c r="GV12" s="33"/>
      <c r="GW12" s="33"/>
      <c r="GX12" s="33"/>
      <c r="GY12" s="33"/>
      <c r="GZ12" s="33"/>
      <c r="HA12" s="33"/>
      <c r="HB12" s="33"/>
      <c r="HC12" s="33"/>
      <c r="HD12" s="33"/>
      <c r="HE12" s="33"/>
      <c r="HF12" s="33"/>
      <c r="HG12" s="33"/>
      <c r="HH12" s="33"/>
      <c r="HI12" s="33"/>
      <c r="HJ12" s="33"/>
      <c r="HK12" s="33"/>
      <c r="HL12" s="33"/>
      <c r="HM12" s="33"/>
      <c r="HN12" s="33"/>
      <c r="HO12" s="33"/>
      <c r="HP12" s="33"/>
      <c r="HQ12" s="33"/>
      <c r="HR12" s="33"/>
      <c r="HS12" s="33"/>
      <c r="HT12" s="33"/>
      <c r="HU12" s="33"/>
      <c r="HV12" s="33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  <c r="IW12" s="33"/>
      <c r="IX12" s="33"/>
      <c r="IY12" s="33"/>
      <c r="IZ12" s="33"/>
      <c r="JA12" s="33"/>
      <c r="JB12" s="33"/>
      <c r="JC12" s="33"/>
      <c r="JD12" s="33"/>
      <c r="JE12" s="33"/>
      <c r="JF12" s="33"/>
      <c r="JG12" s="33"/>
      <c r="JH12" s="33"/>
      <c r="JI12" s="33"/>
      <c r="JJ12" s="33"/>
      <c r="JK12" s="33"/>
      <c r="JL12" s="33"/>
      <c r="JM12" s="33"/>
      <c r="JN12" s="33"/>
      <c r="JO12" s="33"/>
      <c r="JP12" s="33"/>
      <c r="JQ12" s="33"/>
      <c r="JR12" s="33"/>
      <c r="JS12" s="33"/>
      <c r="JT12" s="33"/>
      <c r="JU12" s="33"/>
      <c r="JV12" s="33"/>
      <c r="JW12" s="33"/>
      <c r="JX12" s="33"/>
      <c r="JY12" s="33"/>
      <c r="JZ12" s="33"/>
      <c r="KA12" s="33"/>
      <c r="KB12" s="33"/>
      <c r="KC12" s="33"/>
      <c r="KD12" s="33"/>
      <c r="KE12" s="33"/>
      <c r="KF12" s="33"/>
      <c r="KG12" s="33"/>
      <c r="KH12" s="33"/>
      <c r="KI12" s="33"/>
      <c r="KJ12" s="33"/>
      <c r="KK12" s="33"/>
      <c r="KL12" s="33"/>
      <c r="KM12" s="33"/>
      <c r="KN12" s="33"/>
      <c r="KO12" s="33"/>
      <c r="KP12" s="33"/>
      <c r="KQ12" s="33"/>
      <c r="KR12" s="33"/>
      <c r="KS12" s="33"/>
      <c r="KT12" s="33"/>
      <c r="KU12" s="33"/>
      <c r="KV12" s="33"/>
      <c r="KW12" s="33"/>
      <c r="KX12" s="33"/>
      <c r="KY12" s="33"/>
      <c r="KZ12" s="33"/>
      <c r="LA12" s="33"/>
      <c r="LB12" s="33"/>
      <c r="LC12" s="33"/>
      <c r="LD12" s="33"/>
      <c r="LE12" s="33"/>
      <c r="LF12" s="33"/>
      <c r="LG12" s="33"/>
      <c r="LH12" s="33"/>
      <c r="LI12" s="33"/>
      <c r="LJ12" s="33"/>
      <c r="LK12" s="33"/>
      <c r="LL12" s="33"/>
      <c r="LM12" s="33"/>
      <c r="LN12" s="33"/>
      <c r="LO12" s="33"/>
      <c r="LP12" s="33"/>
      <c r="LQ12" s="33"/>
      <c r="LR12" s="33"/>
      <c r="LS12" s="33"/>
      <c r="LT12" s="33"/>
      <c r="LU12" s="33"/>
      <c r="LV12" s="33"/>
      <c r="LW12" s="33"/>
      <c r="LX12" s="33"/>
      <c r="LY12" s="33"/>
      <c r="LZ12" s="33"/>
      <c r="MA12" s="33"/>
      <c r="MB12" s="33"/>
      <c r="MC12" s="33"/>
      <c r="MD12" s="33"/>
      <c r="ME12" s="33"/>
      <c r="MF12" s="33"/>
      <c r="MG12" s="33"/>
      <c r="MH12" s="33"/>
      <c r="MI12" s="33"/>
      <c r="MJ12" s="33"/>
      <c r="MK12" s="33"/>
      <c r="ML12" s="33"/>
      <c r="MM12" s="33"/>
      <c r="MN12" s="33"/>
      <c r="MO12" s="33"/>
      <c r="MP12" s="33"/>
      <c r="MQ12" s="33"/>
      <c r="MR12" s="33"/>
      <c r="MS12" s="33"/>
      <c r="MT12" s="33"/>
      <c r="MU12" s="33"/>
      <c r="MV12" s="33"/>
      <c r="MW12" s="33"/>
      <c r="MX12" s="33"/>
      <c r="MY12" s="33"/>
      <c r="MZ12" s="33"/>
      <c r="NA12" s="33"/>
      <c r="NB12" s="33"/>
      <c r="NC12" s="33"/>
      <c r="ND12" s="33"/>
      <c r="NE12" s="33"/>
      <c r="NF12" s="33"/>
      <c r="NG12" s="33"/>
      <c r="NH12" s="33"/>
      <c r="NI12" s="33"/>
      <c r="NJ12" s="33"/>
      <c r="NK12" s="33"/>
      <c r="NL12" s="33"/>
      <c r="NM12" s="33"/>
      <c r="NN12" s="33"/>
      <c r="NO12" s="33"/>
      <c r="NP12" s="33"/>
      <c r="NQ12" s="33"/>
      <c r="NR12" s="33"/>
      <c r="NS12" s="33"/>
      <c r="NT12" s="33"/>
      <c r="NU12" s="33"/>
      <c r="NV12" s="33"/>
      <c r="NW12" s="33"/>
      <c r="NX12" s="33"/>
      <c r="NY12" s="33"/>
      <c r="NZ12" s="33"/>
      <c r="OA12" s="33"/>
      <c r="OB12" s="33"/>
      <c r="OC12" s="33"/>
      <c r="OD12" s="33"/>
      <c r="OE12" s="33"/>
      <c r="OF12" s="33"/>
      <c r="OG12" s="33"/>
      <c r="OH12" s="33"/>
      <c r="OI12" s="33"/>
      <c r="OJ12" s="33"/>
      <c r="OK12" s="33"/>
      <c r="OL12" s="33"/>
      <c r="OM12" s="33"/>
      <c r="ON12" s="33"/>
      <c r="OO12" s="33"/>
      <c r="OP12" s="33"/>
      <c r="OQ12" s="33"/>
      <c r="OR12" s="33"/>
      <c r="OS12" s="33"/>
      <c r="OT12" s="33"/>
      <c r="OU12" s="33"/>
      <c r="OV12" s="33"/>
      <c r="OW12" s="33"/>
      <c r="OX12" s="33"/>
      <c r="OY12" s="33"/>
      <c r="OZ12" s="33"/>
      <c r="PA12" s="33"/>
      <c r="PB12" s="33"/>
      <c r="PC12" s="33"/>
      <c r="PD12" s="33"/>
      <c r="PE12" s="33"/>
      <c r="PF12" s="33"/>
      <c r="PG12" s="33"/>
      <c r="PH12" s="33"/>
      <c r="PI12" s="33"/>
      <c r="PJ12" s="33"/>
      <c r="PK12" s="33"/>
      <c r="PL12" s="33"/>
      <c r="PM12" s="33"/>
      <c r="PN12" s="33"/>
      <c r="PO12" s="33"/>
      <c r="PP12" s="33"/>
      <c r="PQ12" s="33"/>
      <c r="PR12" s="33"/>
      <c r="PS12" s="33"/>
      <c r="PT12" s="33"/>
      <c r="PU12" s="33"/>
      <c r="PV12" s="33"/>
      <c r="PW12" s="33"/>
      <c r="PX12" s="33"/>
      <c r="PY12" s="33"/>
      <c r="PZ12" s="33"/>
      <c r="QA12" s="33"/>
      <c r="QB12" s="33"/>
      <c r="QC12" s="33"/>
      <c r="QD12" s="33"/>
      <c r="QE12" s="33"/>
      <c r="QF12" s="33"/>
      <c r="QG12" s="33"/>
      <c r="QH12" s="33"/>
      <c r="QI12" s="33"/>
      <c r="QJ12" s="33"/>
      <c r="QK12" s="33"/>
      <c r="QL12" s="33"/>
      <c r="QM12" s="33"/>
      <c r="QN12" s="33"/>
      <c r="QO12" s="33"/>
      <c r="QP12" s="33"/>
      <c r="QQ12" s="33"/>
      <c r="QR12" s="33"/>
      <c r="QS12" s="33"/>
      <c r="QT12" s="33"/>
      <c r="QU12" s="33"/>
      <c r="QV12" s="33"/>
      <c r="QW12" s="33"/>
      <c r="QX12" s="33"/>
      <c r="QY12" s="33"/>
      <c r="QZ12" s="33"/>
      <c r="RA12" s="33"/>
      <c r="RB12" s="33"/>
      <c r="RC12" s="33"/>
      <c r="RD12" s="33"/>
      <c r="RE12" s="33"/>
      <c r="RF12" s="33"/>
      <c r="RG12" s="33"/>
      <c r="RH12" s="33"/>
      <c r="RI12" s="33"/>
      <c r="RJ12" s="33"/>
      <c r="RK12" s="33"/>
      <c r="RL12" s="33"/>
      <c r="RM12" s="33"/>
      <c r="RN12" s="33"/>
      <c r="RO12" s="33"/>
      <c r="RP12" s="33"/>
      <c r="RQ12" s="33"/>
      <c r="RR12" s="33"/>
      <c r="RS12" s="33"/>
      <c r="RT12" s="33"/>
      <c r="RU12" s="33"/>
      <c r="RV12" s="33"/>
      <c r="RW12" s="33"/>
      <c r="RX12" s="33"/>
      <c r="RY12" s="33"/>
      <c r="RZ12" s="33"/>
      <c r="SA12" s="33"/>
      <c r="SB12" s="33"/>
      <c r="SC12" s="33"/>
      <c r="SD12" s="33"/>
      <c r="SE12" s="33"/>
      <c r="SF12" s="33"/>
      <c r="SG12" s="33"/>
      <c r="SH12" s="33"/>
      <c r="SI12" s="33"/>
      <c r="SJ12" s="33"/>
      <c r="SK12" s="33"/>
      <c r="SL12" s="33"/>
      <c r="SM12" s="33"/>
      <c r="SN12" s="33"/>
      <c r="SO12" s="33"/>
      <c r="SP12" s="33"/>
      <c r="SQ12" s="33"/>
      <c r="SR12" s="33"/>
      <c r="SS12" s="33"/>
      <c r="ST12" s="33"/>
      <c r="SU12" s="33"/>
      <c r="SV12" s="33"/>
      <c r="SW12" s="33"/>
      <c r="SX12" s="33"/>
      <c r="SY12" s="33"/>
      <c r="SZ12" s="33"/>
      <c r="TA12" s="33"/>
      <c r="TB12" s="33"/>
      <c r="TC12" s="33"/>
      <c r="TD12" s="33"/>
      <c r="TE12" s="33"/>
      <c r="TF12" s="33"/>
      <c r="TG12" s="33"/>
      <c r="TH12" s="33"/>
      <c r="TI12" s="33"/>
      <c r="TJ12" s="33"/>
      <c r="TK12" s="33"/>
      <c r="TL12" s="33"/>
      <c r="TM12" s="33"/>
      <c r="TN12" s="33"/>
      <c r="TO12" s="33"/>
      <c r="TP12" s="33"/>
      <c r="TQ12" s="33"/>
      <c r="TR12" s="33"/>
      <c r="TS12" s="33"/>
      <c r="TT12" s="33"/>
      <c r="TU12" s="33"/>
      <c r="TV12" s="33"/>
      <c r="TW12" s="33"/>
      <c r="TX12" s="33"/>
      <c r="TY12" s="33"/>
      <c r="TZ12" s="33"/>
      <c r="UA12" s="33"/>
      <c r="UB12" s="33"/>
      <c r="UC12" s="33"/>
      <c r="UD12" s="33"/>
      <c r="UE12" s="33"/>
      <c r="UF12" s="33"/>
      <c r="UG12" s="33"/>
      <c r="UH12" s="33"/>
      <c r="UI12" s="33"/>
      <c r="UJ12" s="33"/>
      <c r="UK12" s="33"/>
      <c r="UL12" s="33"/>
      <c r="UM12" s="33"/>
      <c r="UN12" s="33"/>
      <c r="UO12" s="33"/>
      <c r="UP12" s="33"/>
      <c r="UQ12" s="33"/>
      <c r="UR12" s="33"/>
      <c r="US12" s="33"/>
      <c r="UT12" s="33"/>
      <c r="UU12" s="33"/>
      <c r="UV12" s="33"/>
      <c r="UW12" s="33"/>
      <c r="UX12" s="33"/>
      <c r="UY12" s="33"/>
      <c r="UZ12" s="33"/>
      <c r="VA12" s="33"/>
      <c r="VB12" s="33"/>
      <c r="VC12" s="33"/>
      <c r="VD12" s="33"/>
      <c r="VE12" s="33"/>
      <c r="VF12" s="33"/>
      <c r="VG12" s="33"/>
      <c r="VH12" s="33"/>
      <c r="VI12" s="33"/>
      <c r="VJ12" s="33"/>
      <c r="VK12" s="33"/>
      <c r="VL12" s="33"/>
      <c r="VM12" s="33"/>
      <c r="VN12" s="33"/>
      <c r="VO12" s="33"/>
      <c r="VP12" s="33"/>
      <c r="VQ12" s="33"/>
      <c r="VR12" s="33"/>
      <c r="VS12" s="33"/>
      <c r="VT12" s="33"/>
      <c r="VU12" s="33"/>
      <c r="VV12" s="33"/>
      <c r="VW12" s="33"/>
      <c r="VX12" s="33"/>
      <c r="VY12" s="33"/>
      <c r="VZ12" s="33"/>
      <c r="WA12" s="33"/>
      <c r="WB12" s="33"/>
      <c r="WC12" s="33"/>
      <c r="WD12" s="33"/>
      <c r="WE12" s="33"/>
      <c r="WF12" s="33"/>
      <c r="WG12" s="33"/>
      <c r="WH12" s="33"/>
      <c r="WI12" s="33"/>
      <c r="WJ12" s="33"/>
      <c r="WK12" s="33"/>
      <c r="WL12" s="33"/>
      <c r="WM12" s="33"/>
      <c r="WN12" s="33"/>
      <c r="WO12" s="33"/>
      <c r="WP12" s="33"/>
      <c r="WQ12" s="33"/>
      <c r="WR12" s="33"/>
      <c r="WS12" s="33"/>
      <c r="WT12" s="33"/>
      <c r="WU12" s="33"/>
      <c r="WV12" s="33"/>
      <c r="WW12" s="33"/>
      <c r="WX12" s="33"/>
      <c r="WY12" s="33"/>
      <c r="WZ12" s="33"/>
      <c r="XA12" s="33"/>
      <c r="XB12" s="33"/>
      <c r="XC12" s="33"/>
      <c r="XD12" s="33"/>
      <c r="XE12" s="33"/>
      <c r="XF12" s="33"/>
      <c r="XG12" s="33"/>
      <c r="XH12" s="33"/>
      <c r="XI12" s="33"/>
      <c r="XJ12" s="33"/>
      <c r="XK12" s="33"/>
      <c r="XL12" s="33"/>
      <c r="XM12" s="33"/>
      <c r="XN12" s="33"/>
      <c r="XO12" s="33"/>
      <c r="XP12" s="33"/>
      <c r="XQ12" s="33"/>
      <c r="XR12" s="33"/>
      <c r="XS12" s="33"/>
      <c r="XT12" s="33"/>
      <c r="XU12" s="33"/>
      <c r="XV12" s="33"/>
      <c r="XW12" s="33"/>
      <c r="XX12" s="33"/>
      <c r="XY12" s="33"/>
      <c r="XZ12" s="33"/>
      <c r="YA12" s="33"/>
      <c r="YB12" s="33"/>
      <c r="YC12" s="33"/>
      <c r="YD12" s="33"/>
      <c r="YE12" s="33"/>
      <c r="YF12" s="33"/>
      <c r="YG12" s="33"/>
      <c r="YH12" s="33"/>
      <c r="YI12" s="33"/>
      <c r="YJ12" s="33"/>
      <c r="YK12" s="33"/>
      <c r="YL12" s="33"/>
      <c r="YM12" s="33"/>
      <c r="YN12" s="33"/>
      <c r="YO12" s="33"/>
      <c r="YP12" s="33"/>
      <c r="YQ12" s="33"/>
      <c r="YR12" s="33"/>
      <c r="YS12" s="33"/>
      <c r="YT12" s="33"/>
      <c r="YU12" s="33"/>
      <c r="YV12" s="33"/>
      <c r="YW12" s="33"/>
      <c r="YX12" s="33"/>
      <c r="YY12" s="33"/>
      <c r="YZ12" s="33"/>
      <c r="ZA12" s="33"/>
      <c r="ZB12" s="33"/>
      <c r="ZC12" s="33"/>
      <c r="ZD12" s="33"/>
      <c r="ZE12" s="33"/>
      <c r="ZF12" s="33"/>
      <c r="ZG12" s="33"/>
      <c r="ZH12" s="33"/>
      <c r="ZI12" s="33"/>
      <c r="ZJ12" s="33"/>
      <c r="ZK12" s="33"/>
      <c r="ZL12" s="33"/>
      <c r="ZM12" s="33"/>
      <c r="ZN12" s="33"/>
      <c r="ZO12" s="33"/>
      <c r="ZP12" s="33"/>
      <c r="ZQ12" s="33"/>
      <c r="ZR12" s="33"/>
      <c r="ZS12" s="33"/>
      <c r="ZT12" s="33"/>
      <c r="ZU12" s="33"/>
      <c r="ZV12" s="33"/>
      <c r="ZW12" s="33"/>
      <c r="ZX12" s="33"/>
      <c r="ZY12" s="33"/>
      <c r="ZZ12" s="33"/>
      <c r="AAA12" s="33"/>
      <c r="AAB12" s="33"/>
      <c r="AAC12" s="33"/>
      <c r="AAD12" s="33"/>
      <c r="AAE12" s="33"/>
      <c r="AAF12" s="33"/>
      <c r="AAG12" s="33"/>
      <c r="AAH12" s="33"/>
      <c r="AAI12" s="33"/>
      <c r="AAJ12" s="33"/>
      <c r="AAK12" s="33"/>
      <c r="AAL12" s="33"/>
      <c r="AAM12" s="33"/>
      <c r="AAN12" s="33"/>
      <c r="AAO12" s="33"/>
      <c r="AAP12" s="33"/>
      <c r="AAQ12" s="33"/>
      <c r="AAR12" s="33"/>
      <c r="AAS12" s="33"/>
      <c r="AAT12" s="33"/>
      <c r="AAU12" s="33"/>
      <c r="AAV12" s="33"/>
      <c r="AAW12" s="33"/>
      <c r="AAX12" s="33"/>
      <c r="AAY12" s="33"/>
      <c r="AAZ12" s="33"/>
      <c r="ABA12" s="33"/>
      <c r="ABB12" s="33"/>
      <c r="ABC12" s="33"/>
      <c r="ABD12" s="33"/>
      <c r="ABE12" s="33"/>
      <c r="ABF12" s="33"/>
      <c r="ABG12" s="33"/>
      <c r="ABH12" s="33"/>
      <c r="ABI12" s="33"/>
      <c r="ABJ12" s="33"/>
      <c r="ABK12" s="33"/>
      <c r="ABL12" s="33"/>
      <c r="ABM12" s="33"/>
      <c r="ABN12" s="33"/>
      <c r="ABO12" s="33"/>
      <c r="ABP12" s="33"/>
      <c r="ABQ12" s="33"/>
      <c r="ABR12" s="33"/>
      <c r="ABS12" s="33"/>
      <c r="ABT12" s="33"/>
      <c r="ABU12" s="33"/>
      <c r="ABV12" s="33"/>
      <c r="ABW12" s="33"/>
      <c r="ABX12" s="33"/>
      <c r="ABY12" s="33"/>
      <c r="ABZ12" s="33"/>
      <c r="ACA12" s="33"/>
      <c r="ACB12" s="33"/>
      <c r="ACC12" s="33"/>
      <c r="ACD12" s="33"/>
      <c r="ACE12" s="33"/>
      <c r="ACF12" s="33"/>
      <c r="ACG12" s="33"/>
      <c r="ACH12" s="33"/>
      <c r="ACI12" s="33"/>
      <c r="ACJ12" s="33"/>
      <c r="ACK12" s="33"/>
      <c r="ACL12" s="33"/>
      <c r="ACM12" s="33"/>
      <c r="ACN12" s="33"/>
      <c r="ACO12" s="33"/>
      <c r="ACP12" s="33"/>
      <c r="ACQ12" s="33"/>
      <c r="ACR12" s="33"/>
      <c r="ACS12" s="33"/>
      <c r="ACT12" s="33"/>
      <c r="ACU12" s="33"/>
      <c r="ACV12" s="33"/>
      <c r="ACW12" s="33"/>
      <c r="ACX12" s="33"/>
      <c r="ACY12" s="33"/>
      <c r="ACZ12" s="33"/>
      <c r="ADA12" s="33"/>
      <c r="ADB12" s="33"/>
      <c r="ADC12" s="33"/>
      <c r="ADD12" s="33"/>
      <c r="ADE12" s="33"/>
      <c r="ADF12" s="33"/>
      <c r="ADG12" s="33"/>
      <c r="ADH12" s="33"/>
      <c r="ADI12" s="33"/>
      <c r="ADJ12" s="33"/>
      <c r="ADK12" s="33"/>
      <c r="ADL12" s="33"/>
      <c r="ADM12" s="33"/>
      <c r="ADN12" s="33"/>
      <c r="ADO12" s="33"/>
      <c r="ADP12" s="33"/>
      <c r="ADQ12" s="33"/>
      <c r="ADR12" s="33"/>
      <c r="ADS12" s="33"/>
      <c r="ADT12" s="33"/>
      <c r="ADU12" s="33"/>
      <c r="ADV12" s="33"/>
      <c r="ADW12" s="33"/>
      <c r="ADX12" s="33"/>
      <c r="ADY12" s="33"/>
      <c r="ADZ12" s="33"/>
      <c r="AEA12" s="33"/>
      <c r="AEB12" s="33"/>
      <c r="AEC12" s="33"/>
      <c r="AED12" s="33"/>
      <c r="AEE12" s="33"/>
      <c r="AEF12" s="33"/>
      <c r="AEG12" s="33"/>
      <c r="AEH12" s="33"/>
      <c r="AEI12" s="33"/>
      <c r="AEJ12" s="33"/>
      <c r="AEK12" s="33"/>
      <c r="AEL12" s="33"/>
      <c r="AEM12" s="33"/>
      <c r="AEN12" s="33"/>
      <c r="AEO12" s="33"/>
      <c r="AEP12" s="33"/>
      <c r="AEQ12" s="33"/>
      <c r="AER12" s="33"/>
      <c r="AES12" s="33"/>
      <c r="AET12" s="33"/>
      <c r="AEU12" s="33"/>
      <c r="AEV12" s="33"/>
      <c r="AEW12" s="33"/>
      <c r="AEX12" s="33"/>
      <c r="AEY12" s="33"/>
      <c r="AEZ12" s="33"/>
      <c r="AFA12" s="33"/>
      <c r="AFB12" s="33"/>
      <c r="AFC12" s="33"/>
      <c r="AFD12" s="33"/>
      <c r="AFE12" s="33"/>
      <c r="AFF12" s="33"/>
      <c r="AFG12" s="33"/>
      <c r="AFH12" s="33"/>
      <c r="AFI12" s="33"/>
      <c r="AFJ12" s="33"/>
      <c r="AFK12" s="33"/>
      <c r="AFL12" s="33"/>
      <c r="AFM12" s="33"/>
      <c r="AFN12" s="33"/>
      <c r="AFO12" s="33"/>
      <c r="AFP12" s="33"/>
      <c r="AFQ12" s="33"/>
      <c r="AFR12" s="33"/>
      <c r="AFS12" s="33"/>
      <c r="AFT12" s="33"/>
      <c r="AFU12" s="33"/>
      <c r="AFV12" s="33"/>
      <c r="AFW12" s="33"/>
      <c r="AFX12" s="33"/>
      <c r="AFY12" s="33"/>
      <c r="AFZ12" s="33"/>
      <c r="AGA12" s="33"/>
      <c r="AGB12" s="33"/>
      <c r="AGC12" s="33"/>
      <c r="AGD12" s="33"/>
      <c r="AGE12" s="33"/>
      <c r="AGF12" s="33"/>
      <c r="AGG12" s="33"/>
      <c r="AGH12" s="33"/>
      <c r="AGI12" s="33"/>
      <c r="AGJ12" s="33"/>
      <c r="AGK12" s="33"/>
      <c r="AGL12" s="33"/>
      <c r="AGM12" s="33"/>
      <c r="AGN12" s="33"/>
      <c r="AGO12" s="33"/>
      <c r="AGP12" s="33"/>
      <c r="AGQ12" s="33"/>
      <c r="AGR12" s="33"/>
      <c r="AGS12" s="33"/>
      <c r="AGT12" s="33"/>
      <c r="AGU12" s="33"/>
      <c r="AGV12" s="33"/>
      <c r="AGW12" s="33"/>
      <c r="AGX12" s="33"/>
      <c r="AGY12" s="33"/>
      <c r="AGZ12" s="33"/>
      <c r="AHA12" s="33"/>
      <c r="AHB12" s="33"/>
      <c r="AHC12" s="33"/>
      <c r="AHD12" s="33"/>
      <c r="AHE12" s="33"/>
      <c r="AHF12" s="33"/>
      <c r="AHG12" s="33"/>
      <c r="AHH12" s="33"/>
      <c r="AHI12" s="33"/>
      <c r="AHJ12" s="33"/>
      <c r="AHK12" s="33"/>
      <c r="AHL12" s="33"/>
      <c r="AHM12" s="33"/>
      <c r="AHN12" s="33"/>
      <c r="AHO12" s="33"/>
      <c r="AHP12" s="33"/>
      <c r="AHQ12" s="33"/>
      <c r="AHR12" s="33"/>
      <c r="AHS12" s="33"/>
      <c r="AHT12" s="33"/>
      <c r="AHU12" s="33"/>
      <c r="AHV12" s="33"/>
      <c r="AHW12" s="33"/>
      <c r="AHX12" s="33"/>
      <c r="AHY12" s="33"/>
      <c r="AHZ12" s="33"/>
      <c r="AIA12" s="33"/>
      <c r="AIB12" s="33"/>
      <c r="AIC12" s="33"/>
      <c r="AID12" s="33"/>
      <c r="AIE12" s="33"/>
      <c r="AIF12" s="33"/>
      <c r="AIG12" s="33"/>
      <c r="AIH12" s="33"/>
      <c r="AII12" s="33"/>
      <c r="AIJ12" s="33"/>
      <c r="AIK12" s="33"/>
      <c r="AIL12" s="33"/>
      <c r="AIM12" s="33"/>
      <c r="AIN12" s="33"/>
      <c r="AIO12" s="33"/>
      <c r="AIP12" s="33"/>
      <c r="AIQ12" s="33"/>
      <c r="AIR12" s="33"/>
      <c r="AIS12" s="33"/>
      <c r="AIT12" s="33"/>
      <c r="AIU12" s="33"/>
      <c r="AIV12" s="33"/>
      <c r="AIW12" s="33"/>
      <c r="AIX12" s="33"/>
      <c r="AIY12" s="33"/>
      <c r="AIZ12" s="33"/>
      <c r="AJA12" s="33"/>
      <c r="AJB12" s="33"/>
      <c r="AJC12" s="33"/>
      <c r="AJD12" s="33"/>
      <c r="AJE12" s="33"/>
      <c r="AJF12" s="33"/>
      <c r="AJG12" s="33"/>
      <c r="AJH12" s="33"/>
      <c r="AJI12" s="33"/>
      <c r="AJJ12" s="33"/>
      <c r="AJK12" s="33"/>
      <c r="AJL12" s="33"/>
      <c r="AJM12" s="33"/>
      <c r="AJN12" s="33"/>
      <c r="AJO12" s="33"/>
      <c r="AJP12" s="33"/>
      <c r="AJQ12" s="33"/>
      <c r="AJR12" s="33"/>
      <c r="AJS12" s="33"/>
      <c r="AJT12" s="33"/>
      <c r="AJU12" s="33"/>
      <c r="AJV12" s="33"/>
      <c r="AJW12" s="33"/>
      <c r="AJX12" s="33"/>
      <c r="AJY12" s="33"/>
      <c r="AJZ12" s="33"/>
      <c r="AKA12" s="33"/>
      <c r="AKB12" s="33"/>
      <c r="AKC12" s="33"/>
      <c r="AKD12" s="33"/>
      <c r="AKE12" s="33"/>
      <c r="AKF12" s="33"/>
      <c r="AKG12" s="33"/>
      <c r="AKH12" s="33"/>
      <c r="AKI12" s="33"/>
      <c r="AKJ12" s="33"/>
      <c r="AKK12" s="33"/>
      <c r="AKL12" s="33"/>
      <c r="AKM12" s="33"/>
      <c r="AKN12" s="33"/>
      <c r="AKO12" s="33"/>
      <c r="AKP12" s="33"/>
      <c r="AKQ12" s="33"/>
      <c r="AKR12" s="33"/>
      <c r="AKS12" s="33"/>
      <c r="AKT12" s="33"/>
      <c r="AKU12" s="33"/>
      <c r="AKV12" s="33"/>
      <c r="AKW12" s="33"/>
      <c r="AKX12" s="33"/>
      <c r="AKY12" s="33"/>
      <c r="AKZ12" s="33"/>
      <c r="ALA12" s="33"/>
      <c r="ALB12" s="33"/>
      <c r="ALC12" s="33"/>
      <c r="ALD12" s="33"/>
      <c r="ALE12" s="33"/>
      <c r="ALF12" s="33"/>
      <c r="ALG12" s="33"/>
      <c r="ALH12" s="33"/>
      <c r="ALI12" s="33"/>
      <c r="ALJ12" s="33"/>
      <c r="ALK12" s="33"/>
      <c r="ALL12" s="33"/>
      <c r="ALM12" s="33"/>
      <c r="ALN12" s="33"/>
      <c r="ALO12" s="33"/>
      <c r="ALP12" s="33"/>
      <c r="ALQ12" s="33"/>
      <c r="ALR12" s="33"/>
      <c r="ALS12" s="33"/>
      <c r="ALT12" s="33"/>
      <c r="ALU12" s="33"/>
      <c r="ALV12" s="33"/>
      <c r="ALW12" s="33"/>
      <c r="ALX12" s="33"/>
      <c r="ALY12" s="33"/>
      <c r="ALZ12" s="33"/>
      <c r="AMA12" s="33"/>
      <c r="AMB12" s="33"/>
      <c r="AMC12" s="33"/>
      <c r="AMD12" s="33"/>
      <c r="AME12" s="33"/>
      <c r="AMF12" s="33"/>
      <c r="AMG12" s="33"/>
      <c r="AMH12" s="33"/>
      <c r="AMI12" s="33"/>
    </row>
    <row r="13" spans="1:1023" ht="15.5" x14ac:dyDescent="0.35">
      <c r="A13" s="113" t="s">
        <v>8</v>
      </c>
      <c r="B13" s="113" t="s">
        <v>9</v>
      </c>
      <c r="C13" s="221" t="s">
        <v>10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3"/>
      <c r="DG13" s="33"/>
      <c r="DH13" s="33"/>
      <c r="DI13" s="33"/>
      <c r="DJ13" s="33"/>
      <c r="DK13" s="33"/>
      <c r="DL13" s="33"/>
      <c r="DM13" s="33"/>
      <c r="DN13" s="33"/>
      <c r="DO13" s="33"/>
      <c r="DP13" s="33"/>
      <c r="DQ13" s="33"/>
      <c r="DR13" s="33"/>
      <c r="DS13" s="33"/>
      <c r="DT13" s="33"/>
      <c r="DU13" s="33"/>
      <c r="DV13" s="33"/>
      <c r="DW13" s="33"/>
      <c r="DX13" s="33"/>
      <c r="DY13" s="33"/>
      <c r="DZ13" s="33"/>
      <c r="EA13" s="33"/>
      <c r="EB13" s="33"/>
      <c r="EC13" s="33"/>
      <c r="ED13" s="33"/>
      <c r="EE13" s="33"/>
      <c r="EF13" s="33"/>
      <c r="EG13" s="33"/>
      <c r="EH13" s="33"/>
      <c r="EI13" s="33"/>
      <c r="EJ13" s="33"/>
      <c r="EK13" s="33"/>
      <c r="EL13" s="33"/>
      <c r="EM13" s="33"/>
      <c r="EN13" s="33"/>
      <c r="EO13" s="33"/>
      <c r="EP13" s="33"/>
      <c r="EQ13" s="33"/>
      <c r="ER13" s="33"/>
      <c r="ES13" s="33"/>
      <c r="ET13" s="33"/>
      <c r="EU13" s="33"/>
      <c r="EV13" s="33"/>
      <c r="EW13" s="33"/>
      <c r="EX13" s="33"/>
      <c r="EY13" s="33"/>
      <c r="EZ13" s="33"/>
      <c r="FA13" s="33"/>
      <c r="FB13" s="33"/>
      <c r="FC13" s="33"/>
      <c r="FD13" s="33"/>
      <c r="FE13" s="33"/>
      <c r="FF13" s="33"/>
      <c r="FG13" s="33"/>
      <c r="FH13" s="33"/>
      <c r="FI13" s="33"/>
      <c r="FJ13" s="33"/>
      <c r="FK13" s="33"/>
      <c r="FL13" s="33"/>
      <c r="FM13" s="33"/>
      <c r="FN13" s="33"/>
      <c r="FO13" s="33"/>
      <c r="FP13" s="33"/>
      <c r="FQ13" s="33"/>
      <c r="FR13" s="33"/>
      <c r="FS13" s="33"/>
      <c r="FT13" s="33"/>
      <c r="FU13" s="33"/>
      <c r="FV13" s="33"/>
      <c r="FW13" s="33"/>
      <c r="FX13" s="33"/>
      <c r="FY13" s="33"/>
      <c r="FZ13" s="33"/>
      <c r="GA13" s="33"/>
      <c r="GB13" s="33"/>
      <c r="GC13" s="33"/>
      <c r="GD13" s="33"/>
      <c r="GE13" s="33"/>
      <c r="GF13" s="33"/>
      <c r="GG13" s="33"/>
      <c r="GH13" s="33"/>
      <c r="GI13" s="33"/>
      <c r="GJ13" s="33"/>
      <c r="GK13" s="33"/>
      <c r="GL13" s="33"/>
      <c r="GM13" s="33"/>
      <c r="GN13" s="33"/>
      <c r="GO13" s="33"/>
      <c r="GP13" s="33"/>
      <c r="GQ13" s="33"/>
      <c r="GR13" s="33"/>
      <c r="GS13" s="33"/>
      <c r="GT13" s="33"/>
      <c r="GU13" s="33"/>
      <c r="GV13" s="33"/>
      <c r="GW13" s="33"/>
      <c r="GX13" s="33"/>
      <c r="GY13" s="33"/>
      <c r="GZ13" s="33"/>
      <c r="HA13" s="33"/>
      <c r="HB13" s="33"/>
      <c r="HC13" s="33"/>
      <c r="HD13" s="33"/>
      <c r="HE13" s="33"/>
      <c r="HF13" s="33"/>
      <c r="HG13" s="33"/>
      <c r="HH13" s="33"/>
      <c r="HI13" s="33"/>
      <c r="HJ13" s="33"/>
      <c r="HK13" s="33"/>
      <c r="HL13" s="33"/>
      <c r="HM13" s="33"/>
      <c r="HN13" s="33"/>
      <c r="HO13" s="33"/>
      <c r="HP13" s="33"/>
      <c r="HQ13" s="33"/>
      <c r="HR13" s="33"/>
      <c r="HS13" s="33"/>
      <c r="HT13" s="33"/>
      <c r="HU13" s="33"/>
      <c r="HV13" s="33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  <c r="IW13" s="33"/>
      <c r="IX13" s="33"/>
      <c r="IY13" s="33"/>
      <c r="IZ13" s="33"/>
      <c r="JA13" s="33"/>
      <c r="JB13" s="33"/>
      <c r="JC13" s="33"/>
      <c r="JD13" s="33"/>
      <c r="JE13" s="33"/>
      <c r="JF13" s="33"/>
      <c r="JG13" s="33"/>
      <c r="JH13" s="33"/>
      <c r="JI13" s="33"/>
      <c r="JJ13" s="33"/>
      <c r="JK13" s="33"/>
      <c r="JL13" s="33"/>
      <c r="JM13" s="33"/>
      <c r="JN13" s="33"/>
      <c r="JO13" s="33"/>
      <c r="JP13" s="33"/>
      <c r="JQ13" s="33"/>
      <c r="JR13" s="33"/>
      <c r="JS13" s="33"/>
      <c r="JT13" s="33"/>
      <c r="JU13" s="33"/>
      <c r="JV13" s="33"/>
      <c r="JW13" s="33"/>
      <c r="JX13" s="33"/>
      <c r="JY13" s="33"/>
      <c r="JZ13" s="33"/>
      <c r="KA13" s="33"/>
      <c r="KB13" s="33"/>
      <c r="KC13" s="33"/>
      <c r="KD13" s="33"/>
      <c r="KE13" s="33"/>
      <c r="KF13" s="33"/>
      <c r="KG13" s="33"/>
      <c r="KH13" s="33"/>
      <c r="KI13" s="33"/>
      <c r="KJ13" s="33"/>
      <c r="KK13" s="33"/>
      <c r="KL13" s="33"/>
      <c r="KM13" s="33"/>
      <c r="KN13" s="33"/>
      <c r="KO13" s="33"/>
      <c r="KP13" s="33"/>
      <c r="KQ13" s="33"/>
      <c r="KR13" s="33"/>
      <c r="KS13" s="33"/>
      <c r="KT13" s="33"/>
      <c r="KU13" s="33"/>
      <c r="KV13" s="33"/>
      <c r="KW13" s="33"/>
      <c r="KX13" s="33"/>
      <c r="KY13" s="33"/>
      <c r="KZ13" s="33"/>
      <c r="LA13" s="33"/>
      <c r="LB13" s="33"/>
      <c r="LC13" s="33"/>
      <c r="LD13" s="33"/>
      <c r="LE13" s="33"/>
      <c r="LF13" s="33"/>
      <c r="LG13" s="33"/>
      <c r="LH13" s="33"/>
      <c r="LI13" s="33"/>
      <c r="LJ13" s="33"/>
      <c r="LK13" s="33"/>
      <c r="LL13" s="33"/>
      <c r="LM13" s="33"/>
      <c r="LN13" s="33"/>
      <c r="LO13" s="33"/>
      <c r="LP13" s="33"/>
      <c r="LQ13" s="33"/>
      <c r="LR13" s="33"/>
      <c r="LS13" s="33"/>
      <c r="LT13" s="33"/>
      <c r="LU13" s="33"/>
      <c r="LV13" s="33"/>
      <c r="LW13" s="33"/>
      <c r="LX13" s="33"/>
      <c r="LY13" s="33"/>
      <c r="LZ13" s="33"/>
      <c r="MA13" s="33"/>
      <c r="MB13" s="33"/>
      <c r="MC13" s="33"/>
      <c r="MD13" s="33"/>
      <c r="ME13" s="33"/>
      <c r="MF13" s="33"/>
      <c r="MG13" s="33"/>
      <c r="MH13" s="33"/>
      <c r="MI13" s="33"/>
      <c r="MJ13" s="33"/>
      <c r="MK13" s="33"/>
      <c r="ML13" s="33"/>
      <c r="MM13" s="33"/>
      <c r="MN13" s="33"/>
      <c r="MO13" s="33"/>
      <c r="MP13" s="33"/>
      <c r="MQ13" s="33"/>
      <c r="MR13" s="33"/>
      <c r="MS13" s="33"/>
      <c r="MT13" s="33"/>
      <c r="MU13" s="33"/>
      <c r="MV13" s="33"/>
      <c r="MW13" s="33"/>
      <c r="MX13" s="33"/>
      <c r="MY13" s="33"/>
      <c r="MZ13" s="33"/>
      <c r="NA13" s="33"/>
      <c r="NB13" s="33"/>
      <c r="NC13" s="33"/>
      <c r="ND13" s="33"/>
      <c r="NE13" s="33"/>
      <c r="NF13" s="33"/>
      <c r="NG13" s="33"/>
      <c r="NH13" s="33"/>
      <c r="NI13" s="33"/>
      <c r="NJ13" s="33"/>
      <c r="NK13" s="33"/>
      <c r="NL13" s="33"/>
      <c r="NM13" s="33"/>
      <c r="NN13" s="33"/>
      <c r="NO13" s="33"/>
      <c r="NP13" s="33"/>
      <c r="NQ13" s="33"/>
      <c r="NR13" s="33"/>
      <c r="NS13" s="33"/>
      <c r="NT13" s="33"/>
      <c r="NU13" s="33"/>
      <c r="NV13" s="33"/>
      <c r="NW13" s="33"/>
      <c r="NX13" s="33"/>
      <c r="NY13" s="33"/>
      <c r="NZ13" s="33"/>
      <c r="OA13" s="33"/>
      <c r="OB13" s="33"/>
      <c r="OC13" s="33"/>
      <c r="OD13" s="33"/>
      <c r="OE13" s="33"/>
      <c r="OF13" s="33"/>
      <c r="OG13" s="33"/>
      <c r="OH13" s="33"/>
      <c r="OI13" s="33"/>
      <c r="OJ13" s="33"/>
      <c r="OK13" s="33"/>
      <c r="OL13" s="33"/>
      <c r="OM13" s="33"/>
      <c r="ON13" s="33"/>
      <c r="OO13" s="33"/>
      <c r="OP13" s="33"/>
      <c r="OQ13" s="33"/>
      <c r="OR13" s="33"/>
      <c r="OS13" s="33"/>
      <c r="OT13" s="33"/>
      <c r="OU13" s="33"/>
      <c r="OV13" s="33"/>
      <c r="OW13" s="33"/>
      <c r="OX13" s="33"/>
      <c r="OY13" s="33"/>
      <c r="OZ13" s="33"/>
      <c r="PA13" s="33"/>
      <c r="PB13" s="33"/>
      <c r="PC13" s="33"/>
      <c r="PD13" s="33"/>
      <c r="PE13" s="33"/>
      <c r="PF13" s="33"/>
      <c r="PG13" s="33"/>
      <c r="PH13" s="33"/>
      <c r="PI13" s="33"/>
      <c r="PJ13" s="33"/>
      <c r="PK13" s="33"/>
      <c r="PL13" s="33"/>
      <c r="PM13" s="33"/>
      <c r="PN13" s="33"/>
      <c r="PO13" s="33"/>
      <c r="PP13" s="33"/>
      <c r="PQ13" s="33"/>
      <c r="PR13" s="33"/>
      <c r="PS13" s="33"/>
      <c r="PT13" s="33"/>
      <c r="PU13" s="33"/>
      <c r="PV13" s="33"/>
      <c r="PW13" s="33"/>
      <c r="PX13" s="33"/>
      <c r="PY13" s="33"/>
      <c r="PZ13" s="33"/>
      <c r="QA13" s="33"/>
      <c r="QB13" s="33"/>
      <c r="QC13" s="33"/>
      <c r="QD13" s="33"/>
      <c r="QE13" s="33"/>
      <c r="QF13" s="33"/>
      <c r="QG13" s="33"/>
      <c r="QH13" s="33"/>
      <c r="QI13" s="33"/>
      <c r="QJ13" s="33"/>
      <c r="QK13" s="33"/>
      <c r="QL13" s="33"/>
      <c r="QM13" s="33"/>
      <c r="QN13" s="33"/>
      <c r="QO13" s="33"/>
      <c r="QP13" s="33"/>
      <c r="QQ13" s="33"/>
      <c r="QR13" s="33"/>
      <c r="QS13" s="33"/>
      <c r="QT13" s="33"/>
      <c r="QU13" s="33"/>
      <c r="QV13" s="33"/>
      <c r="QW13" s="33"/>
      <c r="QX13" s="33"/>
      <c r="QY13" s="33"/>
      <c r="QZ13" s="33"/>
      <c r="RA13" s="33"/>
      <c r="RB13" s="33"/>
      <c r="RC13" s="33"/>
      <c r="RD13" s="33"/>
      <c r="RE13" s="33"/>
      <c r="RF13" s="33"/>
      <c r="RG13" s="33"/>
      <c r="RH13" s="33"/>
      <c r="RI13" s="33"/>
      <c r="RJ13" s="33"/>
      <c r="RK13" s="33"/>
      <c r="RL13" s="33"/>
      <c r="RM13" s="33"/>
      <c r="RN13" s="33"/>
      <c r="RO13" s="33"/>
      <c r="RP13" s="33"/>
      <c r="RQ13" s="33"/>
      <c r="RR13" s="33"/>
      <c r="RS13" s="33"/>
      <c r="RT13" s="33"/>
      <c r="RU13" s="33"/>
      <c r="RV13" s="33"/>
      <c r="RW13" s="33"/>
      <c r="RX13" s="33"/>
      <c r="RY13" s="33"/>
      <c r="RZ13" s="33"/>
      <c r="SA13" s="33"/>
      <c r="SB13" s="33"/>
      <c r="SC13" s="33"/>
      <c r="SD13" s="33"/>
      <c r="SE13" s="33"/>
      <c r="SF13" s="33"/>
      <c r="SG13" s="33"/>
      <c r="SH13" s="33"/>
      <c r="SI13" s="33"/>
      <c r="SJ13" s="33"/>
      <c r="SK13" s="33"/>
      <c r="SL13" s="33"/>
      <c r="SM13" s="33"/>
      <c r="SN13" s="33"/>
      <c r="SO13" s="33"/>
      <c r="SP13" s="33"/>
      <c r="SQ13" s="33"/>
      <c r="SR13" s="33"/>
      <c r="SS13" s="33"/>
      <c r="ST13" s="33"/>
      <c r="SU13" s="33"/>
      <c r="SV13" s="33"/>
      <c r="SW13" s="33"/>
      <c r="SX13" s="33"/>
      <c r="SY13" s="33"/>
      <c r="SZ13" s="33"/>
      <c r="TA13" s="33"/>
      <c r="TB13" s="33"/>
      <c r="TC13" s="33"/>
      <c r="TD13" s="33"/>
      <c r="TE13" s="33"/>
      <c r="TF13" s="33"/>
      <c r="TG13" s="33"/>
      <c r="TH13" s="33"/>
      <c r="TI13" s="33"/>
      <c r="TJ13" s="33"/>
      <c r="TK13" s="33"/>
      <c r="TL13" s="33"/>
      <c r="TM13" s="33"/>
      <c r="TN13" s="33"/>
      <c r="TO13" s="33"/>
      <c r="TP13" s="33"/>
      <c r="TQ13" s="33"/>
      <c r="TR13" s="33"/>
      <c r="TS13" s="33"/>
      <c r="TT13" s="33"/>
      <c r="TU13" s="33"/>
      <c r="TV13" s="33"/>
      <c r="TW13" s="33"/>
      <c r="TX13" s="33"/>
      <c r="TY13" s="33"/>
      <c r="TZ13" s="33"/>
      <c r="UA13" s="33"/>
      <c r="UB13" s="33"/>
      <c r="UC13" s="33"/>
      <c r="UD13" s="33"/>
      <c r="UE13" s="33"/>
      <c r="UF13" s="33"/>
      <c r="UG13" s="33"/>
      <c r="UH13" s="33"/>
      <c r="UI13" s="33"/>
      <c r="UJ13" s="33"/>
      <c r="UK13" s="33"/>
      <c r="UL13" s="33"/>
      <c r="UM13" s="33"/>
      <c r="UN13" s="33"/>
      <c r="UO13" s="33"/>
      <c r="UP13" s="33"/>
      <c r="UQ13" s="33"/>
      <c r="UR13" s="33"/>
      <c r="US13" s="33"/>
      <c r="UT13" s="33"/>
      <c r="UU13" s="33"/>
      <c r="UV13" s="33"/>
      <c r="UW13" s="33"/>
      <c r="UX13" s="33"/>
      <c r="UY13" s="33"/>
      <c r="UZ13" s="33"/>
      <c r="VA13" s="33"/>
      <c r="VB13" s="33"/>
      <c r="VC13" s="33"/>
      <c r="VD13" s="33"/>
      <c r="VE13" s="33"/>
      <c r="VF13" s="33"/>
      <c r="VG13" s="33"/>
      <c r="VH13" s="33"/>
      <c r="VI13" s="33"/>
      <c r="VJ13" s="33"/>
      <c r="VK13" s="33"/>
      <c r="VL13" s="33"/>
      <c r="VM13" s="33"/>
      <c r="VN13" s="33"/>
      <c r="VO13" s="33"/>
      <c r="VP13" s="33"/>
      <c r="VQ13" s="33"/>
      <c r="VR13" s="33"/>
      <c r="VS13" s="33"/>
      <c r="VT13" s="33"/>
      <c r="VU13" s="33"/>
      <c r="VV13" s="33"/>
      <c r="VW13" s="33"/>
      <c r="VX13" s="33"/>
      <c r="VY13" s="33"/>
      <c r="VZ13" s="33"/>
      <c r="WA13" s="33"/>
      <c r="WB13" s="33"/>
      <c r="WC13" s="33"/>
      <c r="WD13" s="33"/>
      <c r="WE13" s="33"/>
      <c r="WF13" s="33"/>
      <c r="WG13" s="33"/>
      <c r="WH13" s="33"/>
      <c r="WI13" s="33"/>
      <c r="WJ13" s="33"/>
      <c r="WK13" s="33"/>
      <c r="WL13" s="33"/>
      <c r="WM13" s="33"/>
      <c r="WN13" s="33"/>
      <c r="WO13" s="33"/>
      <c r="WP13" s="33"/>
      <c r="WQ13" s="33"/>
      <c r="WR13" s="33"/>
      <c r="WS13" s="33"/>
      <c r="WT13" s="33"/>
      <c r="WU13" s="33"/>
      <c r="WV13" s="33"/>
      <c r="WW13" s="33"/>
      <c r="WX13" s="33"/>
      <c r="WY13" s="33"/>
      <c r="WZ13" s="33"/>
      <c r="XA13" s="33"/>
      <c r="XB13" s="33"/>
      <c r="XC13" s="33"/>
      <c r="XD13" s="33"/>
      <c r="XE13" s="33"/>
      <c r="XF13" s="33"/>
      <c r="XG13" s="33"/>
      <c r="XH13" s="33"/>
      <c r="XI13" s="33"/>
      <c r="XJ13" s="33"/>
      <c r="XK13" s="33"/>
      <c r="XL13" s="33"/>
      <c r="XM13" s="33"/>
      <c r="XN13" s="33"/>
      <c r="XO13" s="33"/>
      <c r="XP13" s="33"/>
      <c r="XQ13" s="33"/>
      <c r="XR13" s="33"/>
      <c r="XS13" s="33"/>
      <c r="XT13" s="33"/>
      <c r="XU13" s="33"/>
      <c r="XV13" s="33"/>
      <c r="XW13" s="33"/>
      <c r="XX13" s="33"/>
      <c r="XY13" s="33"/>
      <c r="XZ13" s="33"/>
      <c r="YA13" s="33"/>
      <c r="YB13" s="33"/>
      <c r="YC13" s="33"/>
      <c r="YD13" s="33"/>
      <c r="YE13" s="33"/>
      <c r="YF13" s="33"/>
      <c r="YG13" s="33"/>
      <c r="YH13" s="33"/>
      <c r="YI13" s="33"/>
      <c r="YJ13" s="33"/>
      <c r="YK13" s="33"/>
      <c r="YL13" s="33"/>
      <c r="YM13" s="33"/>
      <c r="YN13" s="33"/>
      <c r="YO13" s="33"/>
      <c r="YP13" s="33"/>
      <c r="YQ13" s="33"/>
      <c r="YR13" s="33"/>
      <c r="YS13" s="33"/>
      <c r="YT13" s="33"/>
      <c r="YU13" s="33"/>
      <c r="YV13" s="33"/>
      <c r="YW13" s="33"/>
      <c r="YX13" s="33"/>
      <c r="YY13" s="33"/>
      <c r="YZ13" s="33"/>
      <c r="ZA13" s="33"/>
      <c r="ZB13" s="33"/>
      <c r="ZC13" s="33"/>
      <c r="ZD13" s="33"/>
      <c r="ZE13" s="33"/>
      <c r="ZF13" s="33"/>
      <c r="ZG13" s="33"/>
      <c r="ZH13" s="33"/>
      <c r="ZI13" s="33"/>
      <c r="ZJ13" s="33"/>
      <c r="ZK13" s="33"/>
      <c r="ZL13" s="33"/>
      <c r="ZM13" s="33"/>
      <c r="ZN13" s="33"/>
      <c r="ZO13" s="33"/>
      <c r="ZP13" s="33"/>
      <c r="ZQ13" s="33"/>
      <c r="ZR13" s="33"/>
      <c r="ZS13" s="33"/>
      <c r="ZT13" s="33"/>
      <c r="ZU13" s="33"/>
      <c r="ZV13" s="33"/>
      <c r="ZW13" s="33"/>
      <c r="ZX13" s="33"/>
      <c r="ZY13" s="33"/>
      <c r="ZZ13" s="33"/>
      <c r="AAA13" s="33"/>
      <c r="AAB13" s="33"/>
      <c r="AAC13" s="33"/>
      <c r="AAD13" s="33"/>
      <c r="AAE13" s="33"/>
      <c r="AAF13" s="33"/>
      <c r="AAG13" s="33"/>
      <c r="AAH13" s="33"/>
      <c r="AAI13" s="33"/>
      <c r="AAJ13" s="33"/>
      <c r="AAK13" s="33"/>
      <c r="AAL13" s="33"/>
      <c r="AAM13" s="33"/>
      <c r="AAN13" s="33"/>
      <c r="AAO13" s="33"/>
      <c r="AAP13" s="33"/>
      <c r="AAQ13" s="33"/>
      <c r="AAR13" s="33"/>
      <c r="AAS13" s="33"/>
      <c r="AAT13" s="33"/>
      <c r="AAU13" s="33"/>
      <c r="AAV13" s="33"/>
      <c r="AAW13" s="33"/>
      <c r="AAX13" s="33"/>
      <c r="AAY13" s="33"/>
      <c r="AAZ13" s="33"/>
      <c r="ABA13" s="33"/>
      <c r="ABB13" s="33"/>
      <c r="ABC13" s="33"/>
      <c r="ABD13" s="33"/>
      <c r="ABE13" s="33"/>
      <c r="ABF13" s="33"/>
      <c r="ABG13" s="33"/>
      <c r="ABH13" s="33"/>
      <c r="ABI13" s="33"/>
      <c r="ABJ13" s="33"/>
      <c r="ABK13" s="33"/>
      <c r="ABL13" s="33"/>
      <c r="ABM13" s="33"/>
      <c r="ABN13" s="33"/>
      <c r="ABO13" s="33"/>
      <c r="ABP13" s="33"/>
      <c r="ABQ13" s="33"/>
      <c r="ABR13" s="33"/>
      <c r="ABS13" s="33"/>
      <c r="ABT13" s="33"/>
      <c r="ABU13" s="33"/>
      <c r="ABV13" s="33"/>
      <c r="ABW13" s="33"/>
      <c r="ABX13" s="33"/>
      <c r="ABY13" s="33"/>
      <c r="ABZ13" s="33"/>
      <c r="ACA13" s="33"/>
      <c r="ACB13" s="33"/>
      <c r="ACC13" s="33"/>
      <c r="ACD13" s="33"/>
      <c r="ACE13" s="33"/>
      <c r="ACF13" s="33"/>
      <c r="ACG13" s="33"/>
      <c r="ACH13" s="33"/>
      <c r="ACI13" s="33"/>
      <c r="ACJ13" s="33"/>
      <c r="ACK13" s="33"/>
      <c r="ACL13" s="33"/>
      <c r="ACM13" s="33"/>
      <c r="ACN13" s="33"/>
      <c r="ACO13" s="33"/>
      <c r="ACP13" s="33"/>
      <c r="ACQ13" s="33"/>
      <c r="ACR13" s="33"/>
      <c r="ACS13" s="33"/>
      <c r="ACT13" s="33"/>
      <c r="ACU13" s="33"/>
      <c r="ACV13" s="33"/>
      <c r="ACW13" s="33"/>
      <c r="ACX13" s="33"/>
      <c r="ACY13" s="33"/>
      <c r="ACZ13" s="33"/>
      <c r="ADA13" s="33"/>
      <c r="ADB13" s="33"/>
      <c r="ADC13" s="33"/>
      <c r="ADD13" s="33"/>
      <c r="ADE13" s="33"/>
      <c r="ADF13" s="33"/>
      <c r="ADG13" s="33"/>
      <c r="ADH13" s="33"/>
      <c r="ADI13" s="33"/>
      <c r="ADJ13" s="33"/>
      <c r="ADK13" s="33"/>
      <c r="ADL13" s="33"/>
      <c r="ADM13" s="33"/>
      <c r="ADN13" s="33"/>
      <c r="ADO13" s="33"/>
      <c r="ADP13" s="33"/>
      <c r="ADQ13" s="33"/>
      <c r="ADR13" s="33"/>
      <c r="ADS13" s="33"/>
      <c r="ADT13" s="33"/>
      <c r="ADU13" s="33"/>
      <c r="ADV13" s="33"/>
      <c r="ADW13" s="33"/>
      <c r="ADX13" s="33"/>
      <c r="ADY13" s="33"/>
      <c r="ADZ13" s="33"/>
      <c r="AEA13" s="33"/>
      <c r="AEB13" s="33"/>
      <c r="AEC13" s="33"/>
      <c r="AED13" s="33"/>
      <c r="AEE13" s="33"/>
      <c r="AEF13" s="33"/>
      <c r="AEG13" s="33"/>
      <c r="AEH13" s="33"/>
      <c r="AEI13" s="33"/>
      <c r="AEJ13" s="33"/>
      <c r="AEK13" s="33"/>
      <c r="AEL13" s="33"/>
      <c r="AEM13" s="33"/>
      <c r="AEN13" s="33"/>
      <c r="AEO13" s="33"/>
      <c r="AEP13" s="33"/>
      <c r="AEQ13" s="33"/>
      <c r="AER13" s="33"/>
      <c r="AES13" s="33"/>
      <c r="AET13" s="33"/>
      <c r="AEU13" s="33"/>
      <c r="AEV13" s="33"/>
      <c r="AEW13" s="33"/>
      <c r="AEX13" s="33"/>
      <c r="AEY13" s="33"/>
      <c r="AEZ13" s="33"/>
      <c r="AFA13" s="33"/>
      <c r="AFB13" s="33"/>
      <c r="AFC13" s="33"/>
      <c r="AFD13" s="33"/>
      <c r="AFE13" s="33"/>
      <c r="AFF13" s="33"/>
      <c r="AFG13" s="33"/>
      <c r="AFH13" s="33"/>
      <c r="AFI13" s="33"/>
      <c r="AFJ13" s="33"/>
      <c r="AFK13" s="33"/>
      <c r="AFL13" s="33"/>
      <c r="AFM13" s="33"/>
      <c r="AFN13" s="33"/>
      <c r="AFO13" s="33"/>
      <c r="AFP13" s="33"/>
      <c r="AFQ13" s="33"/>
      <c r="AFR13" s="33"/>
      <c r="AFS13" s="33"/>
      <c r="AFT13" s="33"/>
      <c r="AFU13" s="33"/>
      <c r="AFV13" s="33"/>
      <c r="AFW13" s="33"/>
      <c r="AFX13" s="33"/>
      <c r="AFY13" s="33"/>
      <c r="AFZ13" s="33"/>
      <c r="AGA13" s="33"/>
      <c r="AGB13" s="33"/>
      <c r="AGC13" s="33"/>
      <c r="AGD13" s="33"/>
      <c r="AGE13" s="33"/>
      <c r="AGF13" s="33"/>
      <c r="AGG13" s="33"/>
      <c r="AGH13" s="33"/>
      <c r="AGI13" s="33"/>
      <c r="AGJ13" s="33"/>
      <c r="AGK13" s="33"/>
      <c r="AGL13" s="33"/>
      <c r="AGM13" s="33"/>
      <c r="AGN13" s="33"/>
      <c r="AGO13" s="33"/>
      <c r="AGP13" s="33"/>
      <c r="AGQ13" s="33"/>
      <c r="AGR13" s="33"/>
      <c r="AGS13" s="33"/>
      <c r="AGT13" s="33"/>
      <c r="AGU13" s="33"/>
      <c r="AGV13" s="33"/>
      <c r="AGW13" s="33"/>
      <c r="AGX13" s="33"/>
      <c r="AGY13" s="33"/>
      <c r="AGZ13" s="33"/>
      <c r="AHA13" s="33"/>
      <c r="AHB13" s="33"/>
      <c r="AHC13" s="33"/>
      <c r="AHD13" s="33"/>
      <c r="AHE13" s="33"/>
      <c r="AHF13" s="33"/>
      <c r="AHG13" s="33"/>
      <c r="AHH13" s="33"/>
      <c r="AHI13" s="33"/>
      <c r="AHJ13" s="33"/>
      <c r="AHK13" s="33"/>
      <c r="AHL13" s="33"/>
      <c r="AHM13" s="33"/>
      <c r="AHN13" s="33"/>
      <c r="AHO13" s="33"/>
      <c r="AHP13" s="33"/>
      <c r="AHQ13" s="33"/>
      <c r="AHR13" s="33"/>
      <c r="AHS13" s="33"/>
      <c r="AHT13" s="33"/>
      <c r="AHU13" s="33"/>
      <c r="AHV13" s="33"/>
      <c r="AHW13" s="33"/>
      <c r="AHX13" s="33"/>
      <c r="AHY13" s="33"/>
      <c r="AHZ13" s="33"/>
      <c r="AIA13" s="33"/>
      <c r="AIB13" s="33"/>
      <c r="AIC13" s="33"/>
      <c r="AID13" s="33"/>
      <c r="AIE13" s="33"/>
      <c r="AIF13" s="33"/>
      <c r="AIG13" s="33"/>
      <c r="AIH13" s="33"/>
      <c r="AII13" s="33"/>
      <c r="AIJ13" s="33"/>
      <c r="AIK13" s="33"/>
      <c r="AIL13" s="33"/>
      <c r="AIM13" s="33"/>
      <c r="AIN13" s="33"/>
      <c r="AIO13" s="33"/>
      <c r="AIP13" s="33"/>
      <c r="AIQ13" s="33"/>
      <c r="AIR13" s="33"/>
      <c r="AIS13" s="33"/>
      <c r="AIT13" s="33"/>
      <c r="AIU13" s="33"/>
      <c r="AIV13" s="33"/>
      <c r="AIW13" s="33"/>
      <c r="AIX13" s="33"/>
      <c r="AIY13" s="33"/>
      <c r="AIZ13" s="33"/>
      <c r="AJA13" s="33"/>
      <c r="AJB13" s="33"/>
      <c r="AJC13" s="33"/>
      <c r="AJD13" s="33"/>
      <c r="AJE13" s="33"/>
      <c r="AJF13" s="33"/>
      <c r="AJG13" s="33"/>
      <c r="AJH13" s="33"/>
      <c r="AJI13" s="33"/>
      <c r="AJJ13" s="33"/>
      <c r="AJK13" s="33"/>
      <c r="AJL13" s="33"/>
      <c r="AJM13" s="33"/>
      <c r="AJN13" s="33"/>
      <c r="AJO13" s="33"/>
      <c r="AJP13" s="33"/>
      <c r="AJQ13" s="33"/>
      <c r="AJR13" s="33"/>
      <c r="AJS13" s="33"/>
      <c r="AJT13" s="33"/>
      <c r="AJU13" s="33"/>
      <c r="AJV13" s="33"/>
      <c r="AJW13" s="33"/>
      <c r="AJX13" s="33"/>
      <c r="AJY13" s="33"/>
      <c r="AJZ13" s="33"/>
      <c r="AKA13" s="33"/>
      <c r="AKB13" s="33"/>
      <c r="AKC13" s="33"/>
      <c r="AKD13" s="33"/>
      <c r="AKE13" s="33"/>
      <c r="AKF13" s="33"/>
      <c r="AKG13" s="33"/>
      <c r="AKH13" s="33"/>
      <c r="AKI13" s="33"/>
      <c r="AKJ13" s="33"/>
      <c r="AKK13" s="33"/>
      <c r="AKL13" s="33"/>
      <c r="AKM13" s="33"/>
      <c r="AKN13" s="33"/>
      <c r="AKO13" s="33"/>
      <c r="AKP13" s="33"/>
      <c r="AKQ13" s="33"/>
      <c r="AKR13" s="33"/>
      <c r="AKS13" s="33"/>
      <c r="AKT13" s="33"/>
      <c r="AKU13" s="33"/>
      <c r="AKV13" s="33"/>
      <c r="AKW13" s="33"/>
      <c r="AKX13" s="33"/>
      <c r="AKY13" s="33"/>
      <c r="AKZ13" s="33"/>
      <c r="ALA13" s="33"/>
      <c r="ALB13" s="33"/>
      <c r="ALC13" s="33"/>
      <c r="ALD13" s="33"/>
      <c r="ALE13" s="33"/>
      <c r="ALF13" s="33"/>
      <c r="ALG13" s="33"/>
      <c r="ALH13" s="33"/>
      <c r="ALI13" s="33"/>
      <c r="ALJ13" s="33"/>
      <c r="ALK13" s="33"/>
      <c r="ALL13" s="33"/>
      <c r="ALM13" s="33"/>
      <c r="ALN13" s="33"/>
      <c r="ALO13" s="33"/>
      <c r="ALP13" s="33"/>
      <c r="ALQ13" s="33"/>
      <c r="ALR13" s="33"/>
      <c r="ALS13" s="33"/>
      <c r="ALT13" s="33"/>
      <c r="ALU13" s="33"/>
      <c r="ALV13" s="33"/>
      <c r="ALW13" s="33"/>
      <c r="ALX13" s="33"/>
      <c r="ALY13" s="33"/>
      <c r="ALZ13" s="33"/>
      <c r="AMA13" s="33"/>
      <c r="AMB13" s="33"/>
      <c r="AMC13" s="33"/>
      <c r="AMD13" s="33"/>
      <c r="AME13" s="33"/>
      <c r="AMF13" s="33"/>
      <c r="AMG13" s="33"/>
      <c r="AMH13" s="33"/>
      <c r="AMI13" s="33"/>
    </row>
    <row r="14" spans="1:1023" s="33" customFormat="1" ht="14.5" x14ac:dyDescent="0.35">
      <c r="A14" s="78" t="s">
        <v>11</v>
      </c>
      <c r="B14" s="78" t="s">
        <v>16</v>
      </c>
      <c r="C14" s="79">
        <v>0.34166666666666673</v>
      </c>
    </row>
    <row r="15" spans="1:1023" s="33" customFormat="1" ht="14.5" x14ac:dyDescent="0.35">
      <c r="A15" s="39"/>
      <c r="B15" s="39" t="s">
        <v>14</v>
      </c>
      <c r="C15" s="80">
        <v>0.34652777777777782</v>
      </c>
    </row>
    <row r="16" spans="1:1023" s="33" customFormat="1" ht="14.5" x14ac:dyDescent="0.35">
      <c r="A16" s="358"/>
      <c r="B16" s="39" t="s">
        <v>107</v>
      </c>
      <c r="C16" s="80">
        <v>0.34791666666666671</v>
      </c>
    </row>
    <row r="17" spans="1:1023" s="33" customFormat="1" ht="14.5" x14ac:dyDescent="0.35">
      <c r="A17" s="39"/>
      <c r="B17" s="39" t="s">
        <v>24</v>
      </c>
      <c r="C17" s="80">
        <v>0.35208333333333336</v>
      </c>
    </row>
    <row r="18" spans="1:1023" s="33" customFormat="1" ht="14.5" x14ac:dyDescent="0.35">
      <c r="A18" s="39"/>
      <c r="B18" s="39" t="s">
        <v>25</v>
      </c>
      <c r="C18" s="80">
        <v>0.35347222222222224</v>
      </c>
    </row>
    <row r="19" spans="1:1023" s="33" customFormat="1" ht="14.5" x14ac:dyDescent="0.35">
      <c r="A19" s="39"/>
      <c r="B19" s="39" t="s">
        <v>26</v>
      </c>
      <c r="C19" s="80">
        <v>0.35416666666666669</v>
      </c>
    </row>
    <row r="20" spans="1:1023" s="33" customFormat="1" ht="14.5" x14ac:dyDescent="0.35">
      <c r="A20" s="39"/>
      <c r="B20" s="39" t="s">
        <v>27</v>
      </c>
      <c r="C20" s="80">
        <v>0.35555555555555557</v>
      </c>
    </row>
    <row r="21" spans="1:1023" s="33" customFormat="1" ht="14.5" x14ac:dyDescent="0.35">
      <c r="A21" s="39"/>
      <c r="B21" s="39" t="s">
        <v>28</v>
      </c>
      <c r="C21" s="80">
        <v>0.35902777777777778</v>
      </c>
    </row>
    <row r="22" spans="1:1023" s="33" customFormat="1" ht="14.5" x14ac:dyDescent="0.35">
      <c r="A22" s="83"/>
      <c r="B22" s="83" t="s">
        <v>17</v>
      </c>
      <c r="C22" s="40">
        <v>0.36805555555555558</v>
      </c>
    </row>
    <row r="23" spans="1:1023" s="33" customFormat="1" ht="14.5" x14ac:dyDescent="0.35">
      <c r="A23" s="459" t="s">
        <v>18</v>
      </c>
      <c r="B23" s="64" t="s">
        <v>19</v>
      </c>
      <c r="C23" s="38">
        <v>2.6388888888888851E-2</v>
      </c>
    </row>
    <row r="24" spans="1:1023" s="33" customFormat="1" ht="14.5" x14ac:dyDescent="0.35">
      <c r="A24" s="449"/>
      <c r="B24" s="65" t="s">
        <v>20</v>
      </c>
      <c r="C24" s="423">
        <v>24.2</v>
      </c>
    </row>
    <row r="25" spans="1:1023" ht="14.5" x14ac:dyDescent="0.35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  <c r="DQ25" s="33"/>
      <c r="DR25" s="33"/>
      <c r="DS25" s="33"/>
      <c r="DT25" s="33"/>
      <c r="DU25" s="33"/>
      <c r="DV25" s="33"/>
      <c r="DW25" s="33"/>
      <c r="DX25" s="33"/>
      <c r="DY25" s="33"/>
      <c r="DZ25" s="33"/>
      <c r="EA25" s="33"/>
      <c r="EB25" s="33"/>
      <c r="EC25" s="33"/>
      <c r="ED25" s="33"/>
      <c r="EE25" s="33"/>
      <c r="EF25" s="33"/>
      <c r="EG25" s="33"/>
      <c r="EH25" s="33"/>
      <c r="EI25" s="33"/>
      <c r="EJ25" s="33"/>
      <c r="EK25" s="33"/>
      <c r="EL25" s="33"/>
      <c r="EM25" s="33"/>
      <c r="EN25" s="33"/>
      <c r="EO25" s="33"/>
      <c r="EP25" s="33"/>
      <c r="EQ25" s="33"/>
      <c r="ER25" s="33"/>
      <c r="ES25" s="33"/>
      <c r="ET25" s="33"/>
      <c r="EU25" s="33"/>
      <c r="EV25" s="33"/>
      <c r="EW25" s="33"/>
      <c r="EX25" s="33"/>
      <c r="EY25" s="33"/>
      <c r="EZ25" s="33"/>
      <c r="FA25" s="33"/>
      <c r="FB25" s="33"/>
      <c r="FC25" s="33"/>
      <c r="FD25" s="33"/>
      <c r="FE25" s="33"/>
      <c r="FF25" s="33"/>
      <c r="FG25" s="33"/>
      <c r="FH25" s="33"/>
      <c r="FI25" s="33"/>
      <c r="FJ25" s="33"/>
      <c r="FK25" s="33"/>
      <c r="FL25" s="33"/>
      <c r="FM25" s="33"/>
      <c r="FN25" s="33"/>
      <c r="FO25" s="33"/>
      <c r="FP25" s="33"/>
      <c r="FQ25" s="33"/>
      <c r="FR25" s="33"/>
      <c r="FS25" s="33"/>
      <c r="FT25" s="33"/>
      <c r="FU25" s="33"/>
      <c r="FV25" s="33"/>
      <c r="FW25" s="33"/>
      <c r="FX25" s="33"/>
      <c r="FY25" s="33"/>
      <c r="FZ25" s="33"/>
      <c r="GA25" s="33"/>
      <c r="GB25" s="33"/>
      <c r="GC25" s="33"/>
      <c r="GD25" s="33"/>
      <c r="GE25" s="33"/>
      <c r="GF25" s="33"/>
      <c r="GG25" s="33"/>
      <c r="GH25" s="33"/>
      <c r="GI25" s="33"/>
      <c r="GJ25" s="33"/>
      <c r="GK25" s="33"/>
      <c r="GL25" s="33"/>
      <c r="GM25" s="33"/>
      <c r="GN25" s="33"/>
      <c r="GO25" s="33"/>
      <c r="GP25" s="33"/>
      <c r="GQ25" s="33"/>
      <c r="GR25" s="33"/>
      <c r="GS25" s="33"/>
      <c r="GT25" s="33"/>
      <c r="GU25" s="33"/>
      <c r="GV25" s="33"/>
      <c r="GW25" s="33"/>
      <c r="GX25" s="33"/>
      <c r="GY25" s="33"/>
      <c r="GZ25" s="33"/>
      <c r="HA25" s="33"/>
      <c r="HB25" s="33"/>
      <c r="HC25" s="33"/>
      <c r="HD25" s="33"/>
      <c r="HE25" s="33"/>
      <c r="HF25" s="33"/>
      <c r="HG25" s="33"/>
      <c r="HH25" s="33"/>
      <c r="HI25" s="33"/>
      <c r="HJ25" s="33"/>
      <c r="HK25" s="33"/>
      <c r="HL25" s="33"/>
      <c r="HM25" s="33"/>
      <c r="HN25" s="33"/>
      <c r="HO25" s="33"/>
      <c r="HP25" s="33"/>
      <c r="HQ25" s="33"/>
      <c r="HR25" s="33"/>
      <c r="HS25" s="33"/>
      <c r="HT25" s="33"/>
      <c r="HU25" s="33"/>
      <c r="HV25" s="33"/>
      <c r="HW25" s="33"/>
      <c r="HX25" s="33"/>
      <c r="HY25" s="33"/>
      <c r="HZ25" s="33"/>
      <c r="IA25" s="33"/>
      <c r="IB25" s="33"/>
      <c r="IC25" s="33"/>
      <c r="ID25" s="33"/>
      <c r="IE25" s="33"/>
      <c r="IF25" s="33"/>
      <c r="IG25" s="33"/>
      <c r="IH25" s="33"/>
      <c r="II25" s="33"/>
      <c r="IJ25" s="33"/>
      <c r="IK25" s="33"/>
      <c r="IL25" s="33"/>
      <c r="IM25" s="33"/>
      <c r="IN25" s="33"/>
      <c r="IO25" s="33"/>
      <c r="IP25" s="33"/>
      <c r="IQ25" s="33"/>
      <c r="IR25" s="33"/>
      <c r="IS25" s="33"/>
      <c r="IT25" s="33"/>
      <c r="IU25" s="33"/>
      <c r="IV25" s="33"/>
      <c r="IW25" s="33"/>
      <c r="IX25" s="33"/>
      <c r="IY25" s="33"/>
      <c r="IZ25" s="33"/>
      <c r="JA25" s="33"/>
      <c r="JB25" s="33"/>
      <c r="JC25" s="33"/>
      <c r="JD25" s="33"/>
      <c r="JE25" s="33"/>
      <c r="JF25" s="33"/>
      <c r="JG25" s="33"/>
      <c r="JH25" s="33"/>
      <c r="JI25" s="33"/>
      <c r="JJ25" s="33"/>
      <c r="JK25" s="33"/>
      <c r="JL25" s="33"/>
      <c r="JM25" s="33"/>
      <c r="JN25" s="33"/>
      <c r="JO25" s="33"/>
      <c r="JP25" s="33"/>
      <c r="JQ25" s="33"/>
      <c r="JR25" s="33"/>
      <c r="JS25" s="33"/>
      <c r="JT25" s="33"/>
      <c r="JU25" s="33"/>
      <c r="JV25" s="33"/>
      <c r="JW25" s="33"/>
      <c r="JX25" s="33"/>
      <c r="JY25" s="33"/>
      <c r="JZ25" s="33"/>
      <c r="KA25" s="33"/>
      <c r="KB25" s="33"/>
      <c r="KC25" s="33"/>
      <c r="KD25" s="33"/>
      <c r="KE25" s="33"/>
      <c r="KF25" s="33"/>
      <c r="KG25" s="33"/>
      <c r="KH25" s="33"/>
      <c r="KI25" s="33"/>
      <c r="KJ25" s="33"/>
      <c r="KK25" s="33"/>
      <c r="KL25" s="33"/>
      <c r="KM25" s="33"/>
      <c r="KN25" s="33"/>
      <c r="KO25" s="33"/>
      <c r="KP25" s="33"/>
      <c r="KQ25" s="33"/>
      <c r="KR25" s="33"/>
      <c r="KS25" s="33"/>
      <c r="KT25" s="33"/>
      <c r="KU25" s="33"/>
      <c r="KV25" s="33"/>
      <c r="KW25" s="33"/>
      <c r="KX25" s="33"/>
      <c r="KY25" s="33"/>
      <c r="KZ25" s="33"/>
      <c r="LA25" s="33"/>
      <c r="LB25" s="33"/>
      <c r="LC25" s="33"/>
      <c r="LD25" s="33"/>
      <c r="LE25" s="33"/>
      <c r="LF25" s="33"/>
      <c r="LG25" s="33"/>
      <c r="LH25" s="33"/>
      <c r="LI25" s="33"/>
      <c r="LJ25" s="33"/>
      <c r="LK25" s="33"/>
      <c r="LL25" s="33"/>
      <c r="LM25" s="33"/>
      <c r="LN25" s="33"/>
      <c r="LO25" s="33"/>
      <c r="LP25" s="33"/>
      <c r="LQ25" s="33"/>
      <c r="LR25" s="33"/>
      <c r="LS25" s="33"/>
      <c r="LT25" s="33"/>
      <c r="LU25" s="33"/>
      <c r="LV25" s="33"/>
      <c r="LW25" s="33"/>
      <c r="LX25" s="33"/>
      <c r="LY25" s="33"/>
      <c r="LZ25" s="33"/>
      <c r="MA25" s="33"/>
      <c r="MB25" s="33"/>
      <c r="MC25" s="33"/>
      <c r="MD25" s="33"/>
      <c r="ME25" s="33"/>
      <c r="MF25" s="33"/>
      <c r="MG25" s="33"/>
      <c r="MH25" s="33"/>
      <c r="MI25" s="33"/>
      <c r="MJ25" s="33"/>
      <c r="MK25" s="33"/>
      <c r="ML25" s="33"/>
      <c r="MM25" s="33"/>
      <c r="MN25" s="33"/>
      <c r="MO25" s="33"/>
      <c r="MP25" s="33"/>
      <c r="MQ25" s="33"/>
      <c r="MR25" s="33"/>
      <c r="MS25" s="33"/>
      <c r="MT25" s="33"/>
      <c r="MU25" s="33"/>
      <c r="MV25" s="33"/>
      <c r="MW25" s="33"/>
      <c r="MX25" s="33"/>
      <c r="MY25" s="33"/>
      <c r="MZ25" s="33"/>
      <c r="NA25" s="33"/>
      <c r="NB25" s="33"/>
      <c r="NC25" s="33"/>
      <c r="ND25" s="33"/>
      <c r="NE25" s="33"/>
      <c r="NF25" s="33"/>
      <c r="NG25" s="33"/>
      <c r="NH25" s="33"/>
      <c r="NI25" s="33"/>
      <c r="NJ25" s="33"/>
      <c r="NK25" s="33"/>
      <c r="NL25" s="33"/>
      <c r="NM25" s="33"/>
      <c r="NN25" s="33"/>
      <c r="NO25" s="33"/>
      <c r="NP25" s="33"/>
      <c r="NQ25" s="33"/>
      <c r="NR25" s="33"/>
      <c r="NS25" s="33"/>
      <c r="NT25" s="33"/>
      <c r="NU25" s="33"/>
      <c r="NV25" s="33"/>
      <c r="NW25" s="33"/>
      <c r="NX25" s="33"/>
      <c r="NY25" s="33"/>
      <c r="NZ25" s="33"/>
      <c r="OA25" s="33"/>
      <c r="OB25" s="33"/>
      <c r="OC25" s="33"/>
      <c r="OD25" s="33"/>
      <c r="OE25" s="33"/>
      <c r="OF25" s="33"/>
      <c r="OG25" s="33"/>
      <c r="OH25" s="33"/>
      <c r="OI25" s="33"/>
      <c r="OJ25" s="33"/>
      <c r="OK25" s="33"/>
      <c r="OL25" s="33"/>
      <c r="OM25" s="33"/>
      <c r="ON25" s="33"/>
      <c r="OO25" s="33"/>
      <c r="OP25" s="33"/>
      <c r="OQ25" s="33"/>
      <c r="OR25" s="33"/>
      <c r="OS25" s="33"/>
      <c r="OT25" s="33"/>
      <c r="OU25" s="33"/>
      <c r="OV25" s="33"/>
      <c r="OW25" s="33"/>
      <c r="OX25" s="33"/>
      <c r="OY25" s="33"/>
      <c r="OZ25" s="33"/>
      <c r="PA25" s="33"/>
      <c r="PB25" s="33"/>
      <c r="PC25" s="33"/>
      <c r="PD25" s="33"/>
      <c r="PE25" s="33"/>
      <c r="PF25" s="33"/>
      <c r="PG25" s="33"/>
      <c r="PH25" s="33"/>
      <c r="PI25" s="33"/>
      <c r="PJ25" s="33"/>
      <c r="PK25" s="33"/>
      <c r="PL25" s="33"/>
      <c r="PM25" s="33"/>
      <c r="PN25" s="33"/>
      <c r="PO25" s="33"/>
      <c r="PP25" s="33"/>
      <c r="PQ25" s="33"/>
      <c r="PR25" s="33"/>
      <c r="PS25" s="33"/>
      <c r="PT25" s="33"/>
      <c r="PU25" s="33"/>
      <c r="PV25" s="33"/>
      <c r="PW25" s="33"/>
      <c r="PX25" s="33"/>
      <c r="PY25" s="33"/>
      <c r="PZ25" s="33"/>
      <c r="QA25" s="33"/>
      <c r="QB25" s="33"/>
      <c r="QC25" s="33"/>
      <c r="QD25" s="33"/>
      <c r="QE25" s="33"/>
      <c r="QF25" s="33"/>
      <c r="QG25" s="33"/>
      <c r="QH25" s="33"/>
      <c r="QI25" s="33"/>
      <c r="QJ25" s="33"/>
      <c r="QK25" s="33"/>
      <c r="QL25" s="33"/>
      <c r="QM25" s="33"/>
      <c r="QN25" s="33"/>
      <c r="QO25" s="33"/>
      <c r="QP25" s="33"/>
      <c r="QQ25" s="33"/>
      <c r="QR25" s="33"/>
      <c r="QS25" s="33"/>
      <c r="QT25" s="33"/>
      <c r="QU25" s="33"/>
      <c r="QV25" s="33"/>
      <c r="QW25" s="33"/>
      <c r="QX25" s="33"/>
      <c r="QY25" s="33"/>
      <c r="QZ25" s="33"/>
      <c r="RA25" s="33"/>
      <c r="RB25" s="33"/>
      <c r="RC25" s="33"/>
      <c r="RD25" s="33"/>
      <c r="RE25" s="33"/>
      <c r="RF25" s="33"/>
      <c r="RG25" s="33"/>
      <c r="RH25" s="33"/>
      <c r="RI25" s="33"/>
      <c r="RJ25" s="33"/>
      <c r="RK25" s="33"/>
      <c r="RL25" s="33"/>
      <c r="RM25" s="33"/>
      <c r="RN25" s="33"/>
      <c r="RO25" s="33"/>
      <c r="RP25" s="33"/>
      <c r="RQ25" s="33"/>
      <c r="RR25" s="33"/>
      <c r="RS25" s="33"/>
      <c r="RT25" s="33"/>
      <c r="RU25" s="33"/>
      <c r="RV25" s="33"/>
      <c r="RW25" s="33"/>
      <c r="RX25" s="33"/>
      <c r="RY25" s="33"/>
      <c r="RZ25" s="33"/>
      <c r="SA25" s="33"/>
      <c r="SB25" s="33"/>
      <c r="SC25" s="33"/>
      <c r="SD25" s="33"/>
      <c r="SE25" s="33"/>
      <c r="SF25" s="33"/>
      <c r="SG25" s="33"/>
      <c r="SH25" s="33"/>
      <c r="SI25" s="33"/>
      <c r="SJ25" s="33"/>
      <c r="SK25" s="33"/>
      <c r="SL25" s="33"/>
      <c r="SM25" s="33"/>
      <c r="SN25" s="33"/>
      <c r="SO25" s="33"/>
      <c r="SP25" s="33"/>
      <c r="SQ25" s="33"/>
      <c r="SR25" s="33"/>
      <c r="SS25" s="33"/>
      <c r="ST25" s="33"/>
      <c r="SU25" s="33"/>
      <c r="SV25" s="33"/>
      <c r="SW25" s="33"/>
      <c r="SX25" s="33"/>
      <c r="SY25" s="33"/>
      <c r="SZ25" s="33"/>
      <c r="TA25" s="33"/>
      <c r="TB25" s="33"/>
      <c r="TC25" s="33"/>
      <c r="TD25" s="33"/>
      <c r="TE25" s="33"/>
      <c r="TF25" s="33"/>
      <c r="TG25" s="33"/>
      <c r="TH25" s="33"/>
      <c r="TI25" s="33"/>
      <c r="TJ25" s="33"/>
      <c r="TK25" s="33"/>
      <c r="TL25" s="33"/>
      <c r="TM25" s="33"/>
      <c r="TN25" s="33"/>
      <c r="TO25" s="33"/>
      <c r="TP25" s="33"/>
      <c r="TQ25" s="33"/>
      <c r="TR25" s="33"/>
      <c r="TS25" s="33"/>
      <c r="TT25" s="33"/>
      <c r="TU25" s="33"/>
      <c r="TV25" s="33"/>
      <c r="TW25" s="33"/>
      <c r="TX25" s="33"/>
      <c r="TY25" s="33"/>
      <c r="TZ25" s="33"/>
      <c r="UA25" s="33"/>
      <c r="UB25" s="33"/>
      <c r="UC25" s="33"/>
      <c r="UD25" s="33"/>
      <c r="UE25" s="33"/>
      <c r="UF25" s="33"/>
      <c r="UG25" s="33"/>
      <c r="UH25" s="33"/>
      <c r="UI25" s="33"/>
      <c r="UJ25" s="33"/>
      <c r="UK25" s="33"/>
      <c r="UL25" s="33"/>
      <c r="UM25" s="33"/>
      <c r="UN25" s="33"/>
      <c r="UO25" s="33"/>
      <c r="UP25" s="33"/>
      <c r="UQ25" s="33"/>
      <c r="UR25" s="33"/>
      <c r="US25" s="33"/>
      <c r="UT25" s="33"/>
      <c r="UU25" s="33"/>
      <c r="UV25" s="33"/>
      <c r="UW25" s="33"/>
      <c r="UX25" s="33"/>
      <c r="UY25" s="33"/>
      <c r="UZ25" s="33"/>
      <c r="VA25" s="33"/>
      <c r="VB25" s="33"/>
      <c r="VC25" s="33"/>
      <c r="VD25" s="33"/>
      <c r="VE25" s="33"/>
      <c r="VF25" s="33"/>
      <c r="VG25" s="33"/>
      <c r="VH25" s="33"/>
      <c r="VI25" s="33"/>
      <c r="VJ25" s="33"/>
      <c r="VK25" s="33"/>
      <c r="VL25" s="33"/>
      <c r="VM25" s="33"/>
      <c r="VN25" s="33"/>
      <c r="VO25" s="33"/>
      <c r="VP25" s="33"/>
      <c r="VQ25" s="33"/>
      <c r="VR25" s="33"/>
      <c r="VS25" s="33"/>
      <c r="VT25" s="33"/>
      <c r="VU25" s="33"/>
      <c r="VV25" s="33"/>
      <c r="VW25" s="33"/>
      <c r="VX25" s="33"/>
      <c r="VY25" s="33"/>
      <c r="VZ25" s="33"/>
      <c r="WA25" s="33"/>
      <c r="WB25" s="33"/>
      <c r="WC25" s="33"/>
      <c r="WD25" s="33"/>
      <c r="WE25" s="33"/>
      <c r="WF25" s="33"/>
      <c r="WG25" s="33"/>
      <c r="WH25" s="33"/>
      <c r="WI25" s="33"/>
      <c r="WJ25" s="33"/>
      <c r="WK25" s="33"/>
      <c r="WL25" s="33"/>
      <c r="WM25" s="33"/>
      <c r="WN25" s="33"/>
      <c r="WO25" s="33"/>
      <c r="WP25" s="33"/>
      <c r="WQ25" s="33"/>
      <c r="WR25" s="33"/>
      <c r="WS25" s="33"/>
      <c r="WT25" s="33"/>
      <c r="WU25" s="33"/>
      <c r="WV25" s="33"/>
      <c r="WW25" s="33"/>
      <c r="WX25" s="33"/>
      <c r="WY25" s="33"/>
      <c r="WZ25" s="33"/>
      <c r="XA25" s="33"/>
      <c r="XB25" s="33"/>
      <c r="XC25" s="33"/>
      <c r="XD25" s="33"/>
      <c r="XE25" s="33"/>
      <c r="XF25" s="33"/>
      <c r="XG25" s="33"/>
      <c r="XH25" s="33"/>
      <c r="XI25" s="33"/>
      <c r="XJ25" s="33"/>
      <c r="XK25" s="33"/>
      <c r="XL25" s="33"/>
      <c r="XM25" s="33"/>
      <c r="XN25" s="33"/>
      <c r="XO25" s="33"/>
      <c r="XP25" s="33"/>
      <c r="XQ25" s="33"/>
      <c r="XR25" s="33"/>
      <c r="XS25" s="33"/>
      <c r="XT25" s="33"/>
      <c r="XU25" s="33"/>
      <c r="XV25" s="33"/>
      <c r="XW25" s="33"/>
      <c r="XX25" s="33"/>
      <c r="XY25" s="33"/>
      <c r="XZ25" s="33"/>
      <c r="YA25" s="33"/>
      <c r="YB25" s="33"/>
      <c r="YC25" s="33"/>
      <c r="YD25" s="33"/>
      <c r="YE25" s="33"/>
      <c r="YF25" s="33"/>
      <c r="YG25" s="33"/>
      <c r="YH25" s="33"/>
      <c r="YI25" s="33"/>
      <c r="YJ25" s="33"/>
      <c r="YK25" s="33"/>
      <c r="YL25" s="33"/>
      <c r="YM25" s="33"/>
      <c r="YN25" s="33"/>
      <c r="YO25" s="33"/>
      <c r="YP25" s="33"/>
      <c r="YQ25" s="33"/>
      <c r="YR25" s="33"/>
      <c r="YS25" s="33"/>
      <c r="YT25" s="33"/>
      <c r="YU25" s="33"/>
      <c r="YV25" s="33"/>
      <c r="YW25" s="33"/>
      <c r="YX25" s="33"/>
      <c r="YY25" s="33"/>
      <c r="YZ25" s="33"/>
      <c r="ZA25" s="33"/>
      <c r="ZB25" s="33"/>
      <c r="ZC25" s="33"/>
      <c r="ZD25" s="33"/>
      <c r="ZE25" s="33"/>
      <c r="ZF25" s="33"/>
      <c r="ZG25" s="33"/>
      <c r="ZH25" s="33"/>
      <c r="ZI25" s="33"/>
      <c r="ZJ25" s="33"/>
      <c r="ZK25" s="33"/>
      <c r="ZL25" s="33"/>
      <c r="ZM25" s="33"/>
      <c r="ZN25" s="33"/>
      <c r="ZO25" s="33"/>
      <c r="ZP25" s="33"/>
      <c r="ZQ25" s="33"/>
      <c r="ZR25" s="33"/>
      <c r="ZS25" s="33"/>
      <c r="ZT25" s="33"/>
      <c r="ZU25" s="33"/>
      <c r="ZV25" s="33"/>
      <c r="ZW25" s="33"/>
      <c r="ZX25" s="33"/>
      <c r="ZY25" s="33"/>
      <c r="ZZ25" s="33"/>
      <c r="AAA25" s="33"/>
      <c r="AAB25" s="33"/>
      <c r="AAC25" s="33"/>
      <c r="AAD25" s="33"/>
      <c r="AAE25" s="33"/>
      <c r="AAF25" s="33"/>
      <c r="AAG25" s="33"/>
      <c r="AAH25" s="33"/>
      <c r="AAI25" s="33"/>
      <c r="AAJ25" s="33"/>
      <c r="AAK25" s="33"/>
      <c r="AAL25" s="33"/>
      <c r="AAM25" s="33"/>
      <c r="AAN25" s="33"/>
      <c r="AAO25" s="33"/>
      <c r="AAP25" s="33"/>
      <c r="AAQ25" s="33"/>
      <c r="AAR25" s="33"/>
      <c r="AAS25" s="33"/>
      <c r="AAT25" s="33"/>
      <c r="AAU25" s="33"/>
      <c r="AAV25" s="33"/>
      <c r="AAW25" s="33"/>
      <c r="AAX25" s="33"/>
      <c r="AAY25" s="33"/>
      <c r="AAZ25" s="33"/>
      <c r="ABA25" s="33"/>
      <c r="ABB25" s="33"/>
      <c r="ABC25" s="33"/>
      <c r="ABD25" s="33"/>
      <c r="ABE25" s="33"/>
      <c r="ABF25" s="33"/>
      <c r="ABG25" s="33"/>
      <c r="ABH25" s="33"/>
      <c r="ABI25" s="33"/>
      <c r="ABJ25" s="33"/>
      <c r="ABK25" s="33"/>
      <c r="ABL25" s="33"/>
      <c r="ABM25" s="33"/>
      <c r="ABN25" s="33"/>
      <c r="ABO25" s="33"/>
      <c r="ABP25" s="33"/>
      <c r="ABQ25" s="33"/>
      <c r="ABR25" s="33"/>
      <c r="ABS25" s="33"/>
      <c r="ABT25" s="33"/>
      <c r="ABU25" s="33"/>
      <c r="ABV25" s="33"/>
      <c r="ABW25" s="33"/>
      <c r="ABX25" s="33"/>
      <c r="ABY25" s="33"/>
      <c r="ABZ25" s="33"/>
      <c r="ACA25" s="33"/>
      <c r="ACB25" s="33"/>
      <c r="ACC25" s="33"/>
      <c r="ACD25" s="33"/>
      <c r="ACE25" s="33"/>
      <c r="ACF25" s="33"/>
      <c r="ACG25" s="33"/>
      <c r="ACH25" s="33"/>
      <c r="ACI25" s="33"/>
      <c r="ACJ25" s="33"/>
      <c r="ACK25" s="33"/>
      <c r="ACL25" s="33"/>
      <c r="ACM25" s="33"/>
      <c r="ACN25" s="33"/>
      <c r="ACO25" s="33"/>
      <c r="ACP25" s="33"/>
      <c r="ACQ25" s="33"/>
      <c r="ACR25" s="33"/>
      <c r="ACS25" s="33"/>
      <c r="ACT25" s="33"/>
      <c r="ACU25" s="33"/>
      <c r="ACV25" s="33"/>
      <c r="ACW25" s="33"/>
      <c r="ACX25" s="33"/>
      <c r="ACY25" s="33"/>
      <c r="ACZ25" s="33"/>
      <c r="ADA25" s="33"/>
      <c r="ADB25" s="33"/>
      <c r="ADC25" s="33"/>
      <c r="ADD25" s="33"/>
      <c r="ADE25" s="33"/>
      <c r="ADF25" s="33"/>
      <c r="ADG25" s="33"/>
      <c r="ADH25" s="33"/>
      <c r="ADI25" s="33"/>
      <c r="ADJ25" s="33"/>
      <c r="ADK25" s="33"/>
      <c r="ADL25" s="33"/>
      <c r="ADM25" s="33"/>
      <c r="ADN25" s="33"/>
      <c r="ADO25" s="33"/>
      <c r="ADP25" s="33"/>
      <c r="ADQ25" s="33"/>
      <c r="ADR25" s="33"/>
      <c r="ADS25" s="33"/>
      <c r="ADT25" s="33"/>
      <c r="ADU25" s="33"/>
      <c r="ADV25" s="33"/>
      <c r="ADW25" s="33"/>
      <c r="ADX25" s="33"/>
      <c r="ADY25" s="33"/>
      <c r="ADZ25" s="33"/>
      <c r="AEA25" s="33"/>
      <c r="AEB25" s="33"/>
      <c r="AEC25" s="33"/>
      <c r="AED25" s="33"/>
      <c r="AEE25" s="33"/>
      <c r="AEF25" s="33"/>
      <c r="AEG25" s="33"/>
      <c r="AEH25" s="33"/>
      <c r="AEI25" s="33"/>
      <c r="AEJ25" s="33"/>
      <c r="AEK25" s="33"/>
      <c r="AEL25" s="33"/>
      <c r="AEM25" s="33"/>
      <c r="AEN25" s="33"/>
      <c r="AEO25" s="33"/>
      <c r="AEP25" s="33"/>
      <c r="AEQ25" s="33"/>
      <c r="AER25" s="33"/>
      <c r="AES25" s="33"/>
      <c r="AET25" s="33"/>
      <c r="AEU25" s="33"/>
      <c r="AEV25" s="33"/>
      <c r="AEW25" s="33"/>
      <c r="AEX25" s="33"/>
      <c r="AEY25" s="33"/>
      <c r="AEZ25" s="33"/>
      <c r="AFA25" s="33"/>
      <c r="AFB25" s="33"/>
      <c r="AFC25" s="33"/>
      <c r="AFD25" s="33"/>
      <c r="AFE25" s="33"/>
      <c r="AFF25" s="33"/>
      <c r="AFG25" s="33"/>
      <c r="AFH25" s="33"/>
      <c r="AFI25" s="33"/>
      <c r="AFJ25" s="33"/>
      <c r="AFK25" s="33"/>
      <c r="AFL25" s="33"/>
      <c r="AFM25" s="33"/>
      <c r="AFN25" s="33"/>
      <c r="AFO25" s="33"/>
      <c r="AFP25" s="33"/>
      <c r="AFQ25" s="33"/>
      <c r="AFR25" s="33"/>
      <c r="AFS25" s="33"/>
      <c r="AFT25" s="33"/>
      <c r="AFU25" s="33"/>
      <c r="AFV25" s="33"/>
      <c r="AFW25" s="33"/>
      <c r="AFX25" s="33"/>
      <c r="AFY25" s="33"/>
      <c r="AFZ25" s="33"/>
      <c r="AGA25" s="33"/>
      <c r="AGB25" s="33"/>
      <c r="AGC25" s="33"/>
      <c r="AGD25" s="33"/>
      <c r="AGE25" s="33"/>
      <c r="AGF25" s="33"/>
      <c r="AGG25" s="33"/>
      <c r="AGH25" s="33"/>
      <c r="AGI25" s="33"/>
      <c r="AGJ25" s="33"/>
      <c r="AGK25" s="33"/>
      <c r="AGL25" s="33"/>
      <c r="AGM25" s="33"/>
      <c r="AGN25" s="33"/>
      <c r="AGO25" s="33"/>
      <c r="AGP25" s="33"/>
      <c r="AGQ25" s="33"/>
      <c r="AGR25" s="33"/>
      <c r="AGS25" s="33"/>
      <c r="AGT25" s="33"/>
      <c r="AGU25" s="33"/>
      <c r="AGV25" s="33"/>
      <c r="AGW25" s="33"/>
      <c r="AGX25" s="33"/>
      <c r="AGY25" s="33"/>
      <c r="AGZ25" s="33"/>
      <c r="AHA25" s="33"/>
      <c r="AHB25" s="33"/>
      <c r="AHC25" s="33"/>
      <c r="AHD25" s="33"/>
      <c r="AHE25" s="33"/>
      <c r="AHF25" s="33"/>
      <c r="AHG25" s="33"/>
      <c r="AHH25" s="33"/>
      <c r="AHI25" s="33"/>
      <c r="AHJ25" s="33"/>
      <c r="AHK25" s="33"/>
      <c r="AHL25" s="33"/>
      <c r="AHM25" s="33"/>
      <c r="AHN25" s="33"/>
      <c r="AHO25" s="33"/>
      <c r="AHP25" s="33"/>
      <c r="AHQ25" s="33"/>
      <c r="AHR25" s="33"/>
      <c r="AHS25" s="33"/>
      <c r="AHT25" s="33"/>
      <c r="AHU25" s="33"/>
      <c r="AHV25" s="33"/>
      <c r="AHW25" s="33"/>
      <c r="AHX25" s="33"/>
      <c r="AHY25" s="33"/>
      <c r="AHZ25" s="33"/>
      <c r="AIA25" s="33"/>
      <c r="AIB25" s="33"/>
      <c r="AIC25" s="33"/>
      <c r="AID25" s="33"/>
      <c r="AIE25" s="33"/>
      <c r="AIF25" s="33"/>
      <c r="AIG25" s="33"/>
      <c r="AIH25" s="33"/>
      <c r="AII25" s="33"/>
      <c r="AIJ25" s="33"/>
      <c r="AIK25" s="33"/>
      <c r="AIL25" s="33"/>
      <c r="AIM25" s="33"/>
      <c r="AIN25" s="33"/>
      <c r="AIO25" s="33"/>
      <c r="AIP25" s="33"/>
      <c r="AIQ25" s="33"/>
      <c r="AIR25" s="33"/>
      <c r="AIS25" s="33"/>
      <c r="AIT25" s="33"/>
      <c r="AIU25" s="33"/>
      <c r="AIV25" s="33"/>
      <c r="AIW25" s="33"/>
      <c r="AIX25" s="33"/>
      <c r="AIY25" s="33"/>
      <c r="AIZ25" s="33"/>
      <c r="AJA25" s="33"/>
      <c r="AJB25" s="33"/>
      <c r="AJC25" s="33"/>
      <c r="AJD25" s="33"/>
      <c r="AJE25" s="33"/>
      <c r="AJF25" s="33"/>
      <c r="AJG25" s="33"/>
      <c r="AJH25" s="33"/>
      <c r="AJI25" s="33"/>
      <c r="AJJ25" s="33"/>
      <c r="AJK25" s="33"/>
      <c r="AJL25" s="33"/>
      <c r="AJM25" s="33"/>
      <c r="AJN25" s="33"/>
      <c r="AJO25" s="33"/>
      <c r="AJP25" s="33"/>
      <c r="AJQ25" s="33"/>
      <c r="AJR25" s="33"/>
      <c r="AJS25" s="33"/>
      <c r="AJT25" s="33"/>
      <c r="AJU25" s="33"/>
      <c r="AJV25" s="33"/>
      <c r="AJW25" s="33"/>
      <c r="AJX25" s="33"/>
      <c r="AJY25" s="33"/>
      <c r="AJZ25" s="33"/>
      <c r="AKA25" s="33"/>
      <c r="AKB25" s="33"/>
      <c r="AKC25" s="33"/>
      <c r="AKD25" s="33"/>
      <c r="AKE25" s="33"/>
      <c r="AKF25" s="33"/>
      <c r="AKG25" s="33"/>
      <c r="AKH25" s="33"/>
      <c r="AKI25" s="33"/>
      <c r="AKJ25" s="33"/>
      <c r="AKK25" s="33"/>
      <c r="AKL25" s="33"/>
      <c r="AKM25" s="33"/>
      <c r="AKN25" s="33"/>
      <c r="AKO25" s="33"/>
      <c r="AKP25" s="33"/>
      <c r="AKQ25" s="33"/>
      <c r="AKR25" s="33"/>
      <c r="AKS25" s="33"/>
      <c r="AKT25" s="33"/>
      <c r="AKU25" s="33"/>
      <c r="AKV25" s="33"/>
      <c r="AKW25" s="33"/>
      <c r="AKX25" s="33"/>
      <c r="AKY25" s="33"/>
      <c r="AKZ25" s="33"/>
      <c r="ALA25" s="33"/>
      <c r="ALB25" s="33"/>
      <c r="ALC25" s="33"/>
      <c r="ALD25" s="33"/>
      <c r="ALE25" s="33"/>
      <c r="ALF25" s="33"/>
      <c r="ALG25" s="33"/>
      <c r="ALH25" s="33"/>
      <c r="ALI25" s="33"/>
      <c r="ALJ25" s="33"/>
      <c r="ALK25" s="33"/>
      <c r="ALL25" s="33"/>
      <c r="ALM25" s="33"/>
      <c r="ALN25" s="33"/>
      <c r="ALO25" s="33"/>
      <c r="ALP25" s="33"/>
      <c r="ALQ25" s="33"/>
      <c r="ALR25" s="33"/>
      <c r="ALS25" s="33"/>
      <c r="ALT25" s="33"/>
      <c r="ALU25" s="33"/>
      <c r="ALV25" s="33"/>
      <c r="ALW25" s="33"/>
      <c r="ALX25" s="33"/>
      <c r="ALY25" s="33"/>
      <c r="ALZ25" s="33"/>
      <c r="AMA25" s="33"/>
      <c r="AMB25" s="33"/>
      <c r="AMC25" s="33"/>
      <c r="AMD25" s="33"/>
      <c r="AME25" s="33"/>
      <c r="AMF25" s="33"/>
      <c r="AMG25" s="33"/>
      <c r="AMH25" s="33"/>
      <c r="AMI25" s="33"/>
    </row>
    <row r="26" spans="1:1023" ht="14.5" x14ac:dyDescent="0.3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3"/>
      <c r="DG26" s="33"/>
      <c r="DH26" s="33"/>
      <c r="DI26" s="33"/>
      <c r="DJ26" s="33"/>
      <c r="DK26" s="33"/>
      <c r="DL26" s="33"/>
      <c r="DM26" s="33"/>
      <c r="DN26" s="33"/>
      <c r="DO26" s="33"/>
      <c r="DP26" s="33"/>
      <c r="DQ26" s="33"/>
      <c r="DR26" s="33"/>
      <c r="DS26" s="33"/>
      <c r="DT26" s="33"/>
      <c r="DU26" s="33"/>
      <c r="DV26" s="33"/>
      <c r="DW26" s="33"/>
      <c r="DX26" s="33"/>
      <c r="DY26" s="33"/>
      <c r="DZ26" s="33"/>
      <c r="EA26" s="33"/>
      <c r="EB26" s="33"/>
      <c r="EC26" s="33"/>
      <c r="ED26" s="33"/>
      <c r="EE26" s="33"/>
      <c r="EF26" s="33"/>
      <c r="EG26" s="33"/>
      <c r="EH26" s="33"/>
      <c r="EI26" s="33"/>
      <c r="EJ26" s="33"/>
      <c r="EK26" s="33"/>
      <c r="EL26" s="33"/>
      <c r="EM26" s="33"/>
      <c r="EN26" s="33"/>
      <c r="EO26" s="33"/>
      <c r="EP26" s="33"/>
      <c r="EQ26" s="33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3"/>
      <c r="GG26" s="33"/>
      <c r="GH26" s="33"/>
      <c r="GI26" s="33"/>
      <c r="GJ26" s="33"/>
      <c r="GK26" s="33"/>
      <c r="GL26" s="33"/>
      <c r="GM26" s="33"/>
      <c r="GN26" s="33"/>
      <c r="GO26" s="33"/>
      <c r="GP26" s="33"/>
      <c r="GQ26" s="33"/>
      <c r="GR26" s="33"/>
      <c r="GS26" s="33"/>
      <c r="GT26" s="33"/>
      <c r="GU26" s="33"/>
      <c r="GV26" s="33"/>
      <c r="GW26" s="33"/>
      <c r="GX26" s="33"/>
      <c r="GY26" s="33"/>
      <c r="GZ26" s="33"/>
      <c r="HA26" s="33"/>
      <c r="HB26" s="33"/>
      <c r="HC26" s="33"/>
      <c r="HD26" s="33"/>
      <c r="HE26" s="33"/>
      <c r="HF26" s="33"/>
      <c r="HG26" s="33"/>
      <c r="HH26" s="33"/>
      <c r="HI26" s="33"/>
      <c r="HJ26" s="33"/>
      <c r="HK26" s="33"/>
      <c r="HL26" s="33"/>
      <c r="HM26" s="33"/>
      <c r="HN26" s="33"/>
      <c r="HO26" s="33"/>
      <c r="HP26" s="33"/>
      <c r="HQ26" s="33"/>
      <c r="HR26" s="33"/>
      <c r="HS26" s="33"/>
      <c r="HT26" s="33"/>
      <c r="HU26" s="33"/>
      <c r="HV26" s="33"/>
      <c r="HW26" s="33"/>
      <c r="HX26" s="33"/>
      <c r="HY26" s="33"/>
      <c r="HZ26" s="33"/>
      <c r="IA26" s="33"/>
      <c r="IB26" s="33"/>
      <c r="IC26" s="33"/>
      <c r="ID26" s="33"/>
      <c r="IE26" s="33"/>
      <c r="IF26" s="33"/>
      <c r="IG26" s="33"/>
      <c r="IH26" s="33"/>
      <c r="II26" s="33"/>
      <c r="IJ26" s="33"/>
      <c r="IK26" s="33"/>
      <c r="IL26" s="33"/>
      <c r="IM26" s="33"/>
      <c r="IN26" s="33"/>
      <c r="IO26" s="33"/>
      <c r="IP26" s="33"/>
      <c r="IQ26" s="33"/>
      <c r="IR26" s="33"/>
      <c r="IS26" s="33"/>
      <c r="IT26" s="33"/>
      <c r="IU26" s="33"/>
      <c r="IV26" s="33"/>
      <c r="IW26" s="33"/>
      <c r="IX26" s="33"/>
      <c r="IY26" s="33"/>
      <c r="IZ26" s="33"/>
      <c r="JA26" s="33"/>
      <c r="JB26" s="33"/>
      <c r="JC26" s="33"/>
      <c r="JD26" s="33"/>
      <c r="JE26" s="33"/>
      <c r="JF26" s="33"/>
      <c r="JG26" s="33"/>
      <c r="JH26" s="33"/>
      <c r="JI26" s="33"/>
      <c r="JJ26" s="33"/>
      <c r="JK26" s="33"/>
      <c r="JL26" s="33"/>
      <c r="JM26" s="33"/>
      <c r="JN26" s="33"/>
      <c r="JO26" s="33"/>
      <c r="JP26" s="33"/>
      <c r="JQ26" s="33"/>
      <c r="JR26" s="33"/>
      <c r="JS26" s="33"/>
      <c r="JT26" s="33"/>
      <c r="JU26" s="33"/>
      <c r="JV26" s="33"/>
      <c r="JW26" s="33"/>
      <c r="JX26" s="33"/>
      <c r="JY26" s="33"/>
      <c r="JZ26" s="33"/>
      <c r="KA26" s="33"/>
      <c r="KB26" s="33"/>
      <c r="KC26" s="33"/>
      <c r="KD26" s="33"/>
      <c r="KE26" s="33"/>
      <c r="KF26" s="33"/>
      <c r="KG26" s="33"/>
      <c r="KH26" s="33"/>
      <c r="KI26" s="33"/>
      <c r="KJ26" s="33"/>
      <c r="KK26" s="33"/>
      <c r="KL26" s="33"/>
      <c r="KM26" s="33"/>
      <c r="KN26" s="33"/>
      <c r="KO26" s="33"/>
      <c r="KP26" s="33"/>
      <c r="KQ26" s="33"/>
      <c r="KR26" s="33"/>
      <c r="KS26" s="33"/>
      <c r="KT26" s="33"/>
      <c r="KU26" s="33"/>
      <c r="KV26" s="33"/>
      <c r="KW26" s="33"/>
      <c r="KX26" s="33"/>
      <c r="KY26" s="33"/>
      <c r="KZ26" s="33"/>
      <c r="LA26" s="33"/>
      <c r="LB26" s="33"/>
      <c r="LC26" s="33"/>
      <c r="LD26" s="33"/>
      <c r="LE26" s="33"/>
      <c r="LF26" s="33"/>
      <c r="LG26" s="33"/>
      <c r="LH26" s="33"/>
      <c r="LI26" s="33"/>
      <c r="LJ26" s="33"/>
      <c r="LK26" s="33"/>
      <c r="LL26" s="33"/>
      <c r="LM26" s="33"/>
      <c r="LN26" s="33"/>
      <c r="LO26" s="33"/>
      <c r="LP26" s="33"/>
      <c r="LQ26" s="33"/>
      <c r="LR26" s="33"/>
      <c r="LS26" s="33"/>
      <c r="LT26" s="33"/>
      <c r="LU26" s="33"/>
      <c r="LV26" s="33"/>
      <c r="LW26" s="33"/>
      <c r="LX26" s="33"/>
      <c r="LY26" s="33"/>
      <c r="LZ26" s="33"/>
      <c r="MA26" s="33"/>
      <c r="MB26" s="33"/>
      <c r="MC26" s="33"/>
      <c r="MD26" s="33"/>
      <c r="ME26" s="33"/>
      <c r="MF26" s="33"/>
      <c r="MG26" s="33"/>
      <c r="MH26" s="33"/>
      <c r="MI26" s="33"/>
      <c r="MJ26" s="33"/>
      <c r="MK26" s="33"/>
      <c r="ML26" s="33"/>
      <c r="MM26" s="33"/>
      <c r="MN26" s="33"/>
      <c r="MO26" s="33"/>
      <c r="MP26" s="33"/>
      <c r="MQ26" s="33"/>
      <c r="MR26" s="33"/>
      <c r="MS26" s="33"/>
      <c r="MT26" s="33"/>
      <c r="MU26" s="33"/>
      <c r="MV26" s="33"/>
      <c r="MW26" s="33"/>
      <c r="MX26" s="33"/>
      <c r="MY26" s="33"/>
      <c r="MZ26" s="33"/>
      <c r="NA26" s="33"/>
      <c r="NB26" s="33"/>
      <c r="NC26" s="33"/>
      <c r="ND26" s="33"/>
      <c r="NE26" s="33"/>
      <c r="NF26" s="33"/>
      <c r="NG26" s="33"/>
      <c r="NH26" s="33"/>
      <c r="NI26" s="33"/>
      <c r="NJ26" s="33"/>
      <c r="NK26" s="33"/>
      <c r="NL26" s="33"/>
      <c r="NM26" s="33"/>
      <c r="NN26" s="33"/>
      <c r="NO26" s="33"/>
      <c r="NP26" s="33"/>
      <c r="NQ26" s="33"/>
      <c r="NR26" s="33"/>
      <c r="NS26" s="33"/>
      <c r="NT26" s="33"/>
      <c r="NU26" s="33"/>
      <c r="NV26" s="33"/>
      <c r="NW26" s="33"/>
      <c r="NX26" s="33"/>
      <c r="NY26" s="33"/>
      <c r="NZ26" s="33"/>
      <c r="OA26" s="33"/>
      <c r="OB26" s="33"/>
      <c r="OC26" s="33"/>
      <c r="OD26" s="33"/>
      <c r="OE26" s="33"/>
      <c r="OF26" s="33"/>
      <c r="OG26" s="33"/>
      <c r="OH26" s="33"/>
      <c r="OI26" s="33"/>
      <c r="OJ26" s="33"/>
      <c r="OK26" s="33"/>
      <c r="OL26" s="33"/>
      <c r="OM26" s="33"/>
      <c r="ON26" s="33"/>
      <c r="OO26" s="33"/>
      <c r="OP26" s="33"/>
      <c r="OQ26" s="33"/>
      <c r="OR26" s="33"/>
      <c r="OS26" s="33"/>
      <c r="OT26" s="33"/>
      <c r="OU26" s="33"/>
      <c r="OV26" s="33"/>
      <c r="OW26" s="33"/>
      <c r="OX26" s="33"/>
      <c r="OY26" s="33"/>
      <c r="OZ26" s="33"/>
      <c r="PA26" s="33"/>
      <c r="PB26" s="33"/>
      <c r="PC26" s="33"/>
      <c r="PD26" s="33"/>
      <c r="PE26" s="33"/>
      <c r="PF26" s="33"/>
      <c r="PG26" s="33"/>
      <c r="PH26" s="33"/>
      <c r="PI26" s="33"/>
      <c r="PJ26" s="33"/>
      <c r="PK26" s="33"/>
      <c r="PL26" s="33"/>
      <c r="PM26" s="33"/>
      <c r="PN26" s="33"/>
      <c r="PO26" s="33"/>
      <c r="PP26" s="33"/>
      <c r="PQ26" s="33"/>
      <c r="PR26" s="33"/>
      <c r="PS26" s="33"/>
      <c r="PT26" s="33"/>
      <c r="PU26" s="33"/>
      <c r="PV26" s="33"/>
      <c r="PW26" s="33"/>
      <c r="PX26" s="33"/>
      <c r="PY26" s="33"/>
      <c r="PZ26" s="33"/>
      <c r="QA26" s="33"/>
      <c r="QB26" s="33"/>
      <c r="QC26" s="33"/>
      <c r="QD26" s="33"/>
      <c r="QE26" s="33"/>
      <c r="QF26" s="33"/>
      <c r="QG26" s="33"/>
      <c r="QH26" s="33"/>
      <c r="QI26" s="33"/>
      <c r="QJ26" s="33"/>
      <c r="QK26" s="33"/>
      <c r="QL26" s="33"/>
      <c r="QM26" s="33"/>
      <c r="QN26" s="33"/>
      <c r="QO26" s="33"/>
      <c r="QP26" s="33"/>
      <c r="QQ26" s="33"/>
      <c r="QR26" s="33"/>
      <c r="QS26" s="33"/>
      <c r="QT26" s="33"/>
      <c r="QU26" s="33"/>
      <c r="QV26" s="33"/>
      <c r="QW26" s="33"/>
      <c r="QX26" s="33"/>
      <c r="QY26" s="33"/>
      <c r="QZ26" s="33"/>
      <c r="RA26" s="33"/>
      <c r="RB26" s="33"/>
      <c r="RC26" s="33"/>
      <c r="RD26" s="33"/>
      <c r="RE26" s="33"/>
      <c r="RF26" s="33"/>
      <c r="RG26" s="33"/>
      <c r="RH26" s="33"/>
      <c r="RI26" s="33"/>
      <c r="RJ26" s="33"/>
      <c r="RK26" s="33"/>
      <c r="RL26" s="33"/>
      <c r="RM26" s="33"/>
      <c r="RN26" s="33"/>
      <c r="RO26" s="33"/>
      <c r="RP26" s="33"/>
      <c r="RQ26" s="33"/>
      <c r="RR26" s="33"/>
      <c r="RS26" s="33"/>
      <c r="RT26" s="33"/>
      <c r="RU26" s="33"/>
      <c r="RV26" s="33"/>
      <c r="RW26" s="33"/>
      <c r="RX26" s="33"/>
      <c r="RY26" s="33"/>
      <c r="RZ26" s="33"/>
      <c r="SA26" s="33"/>
      <c r="SB26" s="33"/>
      <c r="SC26" s="33"/>
      <c r="SD26" s="33"/>
      <c r="SE26" s="33"/>
      <c r="SF26" s="33"/>
      <c r="SG26" s="33"/>
      <c r="SH26" s="33"/>
      <c r="SI26" s="33"/>
      <c r="SJ26" s="33"/>
      <c r="SK26" s="33"/>
      <c r="SL26" s="33"/>
      <c r="SM26" s="33"/>
      <c r="SN26" s="33"/>
      <c r="SO26" s="33"/>
      <c r="SP26" s="33"/>
      <c r="SQ26" s="33"/>
      <c r="SR26" s="33"/>
      <c r="SS26" s="33"/>
      <c r="ST26" s="33"/>
      <c r="SU26" s="33"/>
      <c r="SV26" s="33"/>
      <c r="SW26" s="33"/>
      <c r="SX26" s="33"/>
      <c r="SY26" s="33"/>
      <c r="SZ26" s="33"/>
      <c r="TA26" s="33"/>
      <c r="TB26" s="33"/>
      <c r="TC26" s="33"/>
      <c r="TD26" s="33"/>
      <c r="TE26" s="33"/>
      <c r="TF26" s="33"/>
      <c r="TG26" s="33"/>
      <c r="TH26" s="33"/>
      <c r="TI26" s="33"/>
      <c r="TJ26" s="33"/>
      <c r="TK26" s="33"/>
      <c r="TL26" s="33"/>
      <c r="TM26" s="33"/>
      <c r="TN26" s="33"/>
      <c r="TO26" s="33"/>
      <c r="TP26" s="33"/>
      <c r="TQ26" s="33"/>
      <c r="TR26" s="33"/>
      <c r="TS26" s="33"/>
      <c r="TT26" s="33"/>
      <c r="TU26" s="33"/>
      <c r="TV26" s="33"/>
      <c r="TW26" s="33"/>
      <c r="TX26" s="33"/>
      <c r="TY26" s="33"/>
      <c r="TZ26" s="33"/>
      <c r="UA26" s="33"/>
      <c r="UB26" s="33"/>
      <c r="UC26" s="33"/>
      <c r="UD26" s="33"/>
      <c r="UE26" s="33"/>
      <c r="UF26" s="33"/>
      <c r="UG26" s="33"/>
      <c r="UH26" s="33"/>
      <c r="UI26" s="33"/>
      <c r="UJ26" s="33"/>
      <c r="UK26" s="33"/>
      <c r="UL26" s="33"/>
      <c r="UM26" s="33"/>
      <c r="UN26" s="33"/>
      <c r="UO26" s="33"/>
      <c r="UP26" s="33"/>
      <c r="UQ26" s="33"/>
      <c r="UR26" s="33"/>
      <c r="US26" s="33"/>
      <c r="UT26" s="33"/>
      <c r="UU26" s="33"/>
      <c r="UV26" s="33"/>
      <c r="UW26" s="33"/>
      <c r="UX26" s="33"/>
      <c r="UY26" s="33"/>
      <c r="UZ26" s="33"/>
      <c r="VA26" s="33"/>
      <c r="VB26" s="33"/>
      <c r="VC26" s="33"/>
      <c r="VD26" s="33"/>
      <c r="VE26" s="33"/>
      <c r="VF26" s="33"/>
      <c r="VG26" s="33"/>
      <c r="VH26" s="33"/>
      <c r="VI26" s="33"/>
      <c r="VJ26" s="33"/>
      <c r="VK26" s="33"/>
      <c r="VL26" s="33"/>
      <c r="VM26" s="33"/>
      <c r="VN26" s="33"/>
      <c r="VO26" s="33"/>
      <c r="VP26" s="33"/>
      <c r="VQ26" s="33"/>
      <c r="VR26" s="33"/>
      <c r="VS26" s="33"/>
      <c r="VT26" s="33"/>
      <c r="VU26" s="33"/>
      <c r="VV26" s="33"/>
      <c r="VW26" s="33"/>
      <c r="VX26" s="33"/>
      <c r="VY26" s="33"/>
      <c r="VZ26" s="33"/>
      <c r="WA26" s="33"/>
      <c r="WB26" s="33"/>
      <c r="WC26" s="33"/>
      <c r="WD26" s="33"/>
      <c r="WE26" s="33"/>
      <c r="WF26" s="33"/>
      <c r="WG26" s="33"/>
      <c r="WH26" s="33"/>
      <c r="WI26" s="33"/>
      <c r="WJ26" s="33"/>
      <c r="WK26" s="33"/>
      <c r="WL26" s="33"/>
      <c r="WM26" s="33"/>
      <c r="WN26" s="33"/>
      <c r="WO26" s="33"/>
      <c r="WP26" s="33"/>
      <c r="WQ26" s="33"/>
      <c r="WR26" s="33"/>
      <c r="WS26" s="33"/>
      <c r="WT26" s="33"/>
      <c r="WU26" s="33"/>
      <c r="WV26" s="33"/>
      <c r="WW26" s="33"/>
      <c r="WX26" s="33"/>
      <c r="WY26" s="33"/>
      <c r="WZ26" s="33"/>
      <c r="XA26" s="33"/>
      <c r="XB26" s="33"/>
      <c r="XC26" s="33"/>
      <c r="XD26" s="33"/>
      <c r="XE26" s="33"/>
      <c r="XF26" s="33"/>
      <c r="XG26" s="33"/>
      <c r="XH26" s="33"/>
      <c r="XI26" s="33"/>
      <c r="XJ26" s="33"/>
      <c r="XK26" s="33"/>
      <c r="XL26" s="33"/>
      <c r="XM26" s="33"/>
      <c r="XN26" s="33"/>
      <c r="XO26" s="33"/>
      <c r="XP26" s="33"/>
      <c r="XQ26" s="33"/>
      <c r="XR26" s="33"/>
      <c r="XS26" s="33"/>
      <c r="XT26" s="33"/>
      <c r="XU26" s="33"/>
      <c r="XV26" s="33"/>
      <c r="XW26" s="33"/>
      <c r="XX26" s="33"/>
      <c r="XY26" s="33"/>
      <c r="XZ26" s="33"/>
      <c r="YA26" s="33"/>
      <c r="YB26" s="33"/>
      <c r="YC26" s="33"/>
      <c r="YD26" s="33"/>
      <c r="YE26" s="33"/>
      <c r="YF26" s="33"/>
      <c r="YG26" s="33"/>
      <c r="YH26" s="33"/>
      <c r="YI26" s="33"/>
      <c r="YJ26" s="33"/>
      <c r="YK26" s="33"/>
      <c r="YL26" s="33"/>
      <c r="YM26" s="33"/>
      <c r="YN26" s="33"/>
      <c r="YO26" s="33"/>
      <c r="YP26" s="33"/>
      <c r="YQ26" s="33"/>
      <c r="YR26" s="33"/>
      <c r="YS26" s="33"/>
      <c r="YT26" s="33"/>
      <c r="YU26" s="33"/>
      <c r="YV26" s="33"/>
      <c r="YW26" s="33"/>
      <c r="YX26" s="33"/>
      <c r="YY26" s="33"/>
      <c r="YZ26" s="33"/>
      <c r="ZA26" s="33"/>
      <c r="ZB26" s="33"/>
      <c r="ZC26" s="33"/>
      <c r="ZD26" s="33"/>
      <c r="ZE26" s="33"/>
      <c r="ZF26" s="33"/>
      <c r="ZG26" s="33"/>
      <c r="ZH26" s="33"/>
      <c r="ZI26" s="33"/>
      <c r="ZJ26" s="33"/>
      <c r="ZK26" s="33"/>
      <c r="ZL26" s="33"/>
      <c r="ZM26" s="33"/>
      <c r="ZN26" s="33"/>
      <c r="ZO26" s="33"/>
      <c r="ZP26" s="33"/>
      <c r="ZQ26" s="33"/>
      <c r="ZR26" s="33"/>
      <c r="ZS26" s="33"/>
      <c r="ZT26" s="33"/>
      <c r="ZU26" s="33"/>
      <c r="ZV26" s="33"/>
      <c r="ZW26" s="33"/>
      <c r="ZX26" s="33"/>
      <c r="ZY26" s="33"/>
      <c r="ZZ26" s="33"/>
      <c r="AAA26" s="33"/>
      <c r="AAB26" s="33"/>
      <c r="AAC26" s="33"/>
      <c r="AAD26" s="33"/>
      <c r="AAE26" s="33"/>
      <c r="AAF26" s="33"/>
      <c r="AAG26" s="33"/>
      <c r="AAH26" s="33"/>
      <c r="AAI26" s="33"/>
      <c r="AAJ26" s="33"/>
      <c r="AAK26" s="33"/>
      <c r="AAL26" s="33"/>
      <c r="AAM26" s="33"/>
      <c r="AAN26" s="33"/>
      <c r="AAO26" s="33"/>
      <c r="AAP26" s="33"/>
      <c r="AAQ26" s="33"/>
      <c r="AAR26" s="33"/>
      <c r="AAS26" s="33"/>
      <c r="AAT26" s="33"/>
      <c r="AAU26" s="33"/>
      <c r="AAV26" s="33"/>
      <c r="AAW26" s="33"/>
      <c r="AAX26" s="33"/>
      <c r="AAY26" s="33"/>
      <c r="AAZ26" s="33"/>
      <c r="ABA26" s="33"/>
      <c r="ABB26" s="33"/>
      <c r="ABC26" s="33"/>
      <c r="ABD26" s="33"/>
      <c r="ABE26" s="33"/>
      <c r="ABF26" s="33"/>
      <c r="ABG26" s="33"/>
      <c r="ABH26" s="33"/>
      <c r="ABI26" s="33"/>
      <c r="ABJ26" s="33"/>
      <c r="ABK26" s="33"/>
      <c r="ABL26" s="33"/>
      <c r="ABM26" s="33"/>
      <c r="ABN26" s="33"/>
      <c r="ABO26" s="33"/>
      <c r="ABP26" s="33"/>
      <c r="ABQ26" s="33"/>
      <c r="ABR26" s="33"/>
      <c r="ABS26" s="33"/>
      <c r="ABT26" s="33"/>
      <c r="ABU26" s="33"/>
      <c r="ABV26" s="33"/>
      <c r="ABW26" s="33"/>
      <c r="ABX26" s="33"/>
      <c r="ABY26" s="33"/>
      <c r="ABZ26" s="33"/>
      <c r="ACA26" s="33"/>
      <c r="ACB26" s="33"/>
      <c r="ACC26" s="33"/>
      <c r="ACD26" s="33"/>
      <c r="ACE26" s="33"/>
      <c r="ACF26" s="33"/>
      <c r="ACG26" s="33"/>
      <c r="ACH26" s="33"/>
      <c r="ACI26" s="33"/>
      <c r="ACJ26" s="33"/>
      <c r="ACK26" s="33"/>
      <c r="ACL26" s="33"/>
      <c r="ACM26" s="33"/>
      <c r="ACN26" s="33"/>
      <c r="ACO26" s="33"/>
      <c r="ACP26" s="33"/>
      <c r="ACQ26" s="33"/>
      <c r="ACR26" s="33"/>
      <c r="ACS26" s="33"/>
      <c r="ACT26" s="33"/>
      <c r="ACU26" s="33"/>
      <c r="ACV26" s="33"/>
      <c r="ACW26" s="33"/>
      <c r="ACX26" s="33"/>
      <c r="ACY26" s="33"/>
      <c r="ACZ26" s="33"/>
      <c r="ADA26" s="33"/>
      <c r="ADB26" s="33"/>
      <c r="ADC26" s="33"/>
      <c r="ADD26" s="33"/>
      <c r="ADE26" s="33"/>
      <c r="ADF26" s="33"/>
      <c r="ADG26" s="33"/>
      <c r="ADH26" s="33"/>
      <c r="ADI26" s="33"/>
      <c r="ADJ26" s="33"/>
      <c r="ADK26" s="33"/>
      <c r="ADL26" s="33"/>
      <c r="ADM26" s="33"/>
      <c r="ADN26" s="33"/>
      <c r="ADO26" s="33"/>
      <c r="ADP26" s="33"/>
      <c r="ADQ26" s="33"/>
      <c r="ADR26" s="33"/>
      <c r="ADS26" s="33"/>
      <c r="ADT26" s="33"/>
      <c r="ADU26" s="33"/>
      <c r="ADV26" s="33"/>
      <c r="ADW26" s="33"/>
      <c r="ADX26" s="33"/>
      <c r="ADY26" s="33"/>
      <c r="ADZ26" s="33"/>
      <c r="AEA26" s="33"/>
      <c r="AEB26" s="33"/>
      <c r="AEC26" s="33"/>
      <c r="AED26" s="33"/>
      <c r="AEE26" s="33"/>
      <c r="AEF26" s="33"/>
      <c r="AEG26" s="33"/>
      <c r="AEH26" s="33"/>
      <c r="AEI26" s="33"/>
      <c r="AEJ26" s="33"/>
      <c r="AEK26" s="33"/>
      <c r="AEL26" s="33"/>
      <c r="AEM26" s="33"/>
      <c r="AEN26" s="33"/>
      <c r="AEO26" s="33"/>
      <c r="AEP26" s="33"/>
      <c r="AEQ26" s="33"/>
      <c r="AER26" s="33"/>
      <c r="AES26" s="33"/>
      <c r="AET26" s="33"/>
      <c r="AEU26" s="33"/>
      <c r="AEV26" s="33"/>
      <c r="AEW26" s="33"/>
      <c r="AEX26" s="33"/>
      <c r="AEY26" s="33"/>
      <c r="AEZ26" s="33"/>
      <c r="AFA26" s="33"/>
      <c r="AFB26" s="33"/>
      <c r="AFC26" s="33"/>
      <c r="AFD26" s="33"/>
      <c r="AFE26" s="33"/>
      <c r="AFF26" s="33"/>
      <c r="AFG26" s="33"/>
      <c r="AFH26" s="33"/>
      <c r="AFI26" s="33"/>
      <c r="AFJ26" s="33"/>
      <c r="AFK26" s="33"/>
      <c r="AFL26" s="33"/>
      <c r="AFM26" s="33"/>
      <c r="AFN26" s="33"/>
      <c r="AFO26" s="33"/>
      <c r="AFP26" s="33"/>
      <c r="AFQ26" s="33"/>
      <c r="AFR26" s="33"/>
      <c r="AFS26" s="33"/>
      <c r="AFT26" s="33"/>
      <c r="AFU26" s="33"/>
      <c r="AFV26" s="33"/>
      <c r="AFW26" s="33"/>
      <c r="AFX26" s="33"/>
      <c r="AFY26" s="33"/>
      <c r="AFZ26" s="33"/>
      <c r="AGA26" s="33"/>
      <c r="AGB26" s="33"/>
      <c r="AGC26" s="33"/>
      <c r="AGD26" s="33"/>
      <c r="AGE26" s="33"/>
      <c r="AGF26" s="33"/>
      <c r="AGG26" s="33"/>
      <c r="AGH26" s="33"/>
      <c r="AGI26" s="33"/>
      <c r="AGJ26" s="33"/>
      <c r="AGK26" s="33"/>
      <c r="AGL26" s="33"/>
      <c r="AGM26" s="33"/>
      <c r="AGN26" s="33"/>
      <c r="AGO26" s="33"/>
      <c r="AGP26" s="33"/>
      <c r="AGQ26" s="33"/>
      <c r="AGR26" s="33"/>
      <c r="AGS26" s="33"/>
      <c r="AGT26" s="33"/>
      <c r="AGU26" s="33"/>
      <c r="AGV26" s="33"/>
      <c r="AGW26" s="33"/>
      <c r="AGX26" s="33"/>
      <c r="AGY26" s="33"/>
      <c r="AGZ26" s="33"/>
      <c r="AHA26" s="33"/>
      <c r="AHB26" s="33"/>
      <c r="AHC26" s="33"/>
      <c r="AHD26" s="33"/>
      <c r="AHE26" s="33"/>
      <c r="AHF26" s="33"/>
      <c r="AHG26" s="33"/>
      <c r="AHH26" s="33"/>
      <c r="AHI26" s="33"/>
      <c r="AHJ26" s="33"/>
      <c r="AHK26" s="33"/>
      <c r="AHL26" s="33"/>
      <c r="AHM26" s="33"/>
      <c r="AHN26" s="33"/>
      <c r="AHO26" s="33"/>
      <c r="AHP26" s="33"/>
      <c r="AHQ26" s="33"/>
      <c r="AHR26" s="33"/>
      <c r="AHS26" s="33"/>
      <c r="AHT26" s="33"/>
      <c r="AHU26" s="33"/>
      <c r="AHV26" s="33"/>
      <c r="AHW26" s="33"/>
      <c r="AHX26" s="33"/>
      <c r="AHY26" s="33"/>
      <c r="AHZ26" s="33"/>
      <c r="AIA26" s="33"/>
      <c r="AIB26" s="33"/>
      <c r="AIC26" s="33"/>
      <c r="AID26" s="33"/>
      <c r="AIE26" s="33"/>
      <c r="AIF26" s="33"/>
      <c r="AIG26" s="33"/>
      <c r="AIH26" s="33"/>
      <c r="AII26" s="33"/>
      <c r="AIJ26" s="33"/>
      <c r="AIK26" s="33"/>
      <c r="AIL26" s="33"/>
      <c r="AIM26" s="33"/>
      <c r="AIN26" s="33"/>
      <c r="AIO26" s="33"/>
      <c r="AIP26" s="33"/>
      <c r="AIQ26" s="33"/>
      <c r="AIR26" s="33"/>
      <c r="AIS26" s="33"/>
      <c r="AIT26" s="33"/>
      <c r="AIU26" s="33"/>
      <c r="AIV26" s="33"/>
      <c r="AIW26" s="33"/>
      <c r="AIX26" s="33"/>
      <c r="AIY26" s="33"/>
      <c r="AIZ26" s="33"/>
      <c r="AJA26" s="33"/>
      <c r="AJB26" s="33"/>
      <c r="AJC26" s="33"/>
      <c r="AJD26" s="33"/>
      <c r="AJE26" s="33"/>
      <c r="AJF26" s="33"/>
      <c r="AJG26" s="33"/>
      <c r="AJH26" s="33"/>
      <c r="AJI26" s="33"/>
      <c r="AJJ26" s="33"/>
      <c r="AJK26" s="33"/>
      <c r="AJL26" s="33"/>
      <c r="AJM26" s="33"/>
      <c r="AJN26" s="33"/>
      <c r="AJO26" s="33"/>
      <c r="AJP26" s="33"/>
      <c r="AJQ26" s="33"/>
      <c r="AJR26" s="33"/>
      <c r="AJS26" s="33"/>
      <c r="AJT26" s="33"/>
      <c r="AJU26" s="33"/>
      <c r="AJV26" s="33"/>
      <c r="AJW26" s="33"/>
      <c r="AJX26" s="33"/>
      <c r="AJY26" s="33"/>
      <c r="AJZ26" s="33"/>
      <c r="AKA26" s="33"/>
      <c r="AKB26" s="33"/>
      <c r="AKC26" s="33"/>
      <c r="AKD26" s="33"/>
      <c r="AKE26" s="33"/>
      <c r="AKF26" s="33"/>
      <c r="AKG26" s="33"/>
      <c r="AKH26" s="33"/>
      <c r="AKI26" s="33"/>
      <c r="AKJ26" s="33"/>
      <c r="AKK26" s="33"/>
      <c r="AKL26" s="33"/>
      <c r="AKM26" s="33"/>
      <c r="AKN26" s="33"/>
      <c r="AKO26" s="33"/>
      <c r="AKP26" s="33"/>
      <c r="AKQ26" s="33"/>
      <c r="AKR26" s="33"/>
      <c r="AKS26" s="33"/>
      <c r="AKT26" s="33"/>
      <c r="AKU26" s="33"/>
      <c r="AKV26" s="33"/>
      <c r="AKW26" s="33"/>
      <c r="AKX26" s="33"/>
      <c r="AKY26" s="33"/>
      <c r="AKZ26" s="33"/>
      <c r="ALA26" s="33"/>
      <c r="ALB26" s="33"/>
      <c r="ALC26" s="33"/>
      <c r="ALD26" s="33"/>
      <c r="ALE26" s="33"/>
      <c r="ALF26" s="33"/>
      <c r="ALG26" s="33"/>
      <c r="ALH26" s="33"/>
      <c r="ALI26" s="33"/>
      <c r="ALJ26" s="33"/>
      <c r="ALK26" s="33"/>
      <c r="ALL26" s="33"/>
      <c r="ALM26" s="33"/>
      <c r="ALN26" s="33"/>
      <c r="ALO26" s="33"/>
      <c r="ALP26" s="33"/>
      <c r="ALQ26" s="33"/>
      <c r="ALR26" s="33"/>
      <c r="ALS26" s="33"/>
      <c r="ALT26" s="33"/>
      <c r="ALU26" s="33"/>
      <c r="ALV26" s="33"/>
      <c r="ALW26" s="33"/>
      <c r="ALX26" s="33"/>
      <c r="ALY26" s="33"/>
      <c r="ALZ26" s="33"/>
      <c r="AMA26" s="33"/>
      <c r="AMB26" s="33"/>
      <c r="AMC26" s="33"/>
      <c r="AMD26" s="33"/>
      <c r="AME26" s="33"/>
      <c r="AMF26" s="33"/>
      <c r="AMG26" s="33"/>
      <c r="AMH26" s="33"/>
      <c r="AMI26" s="33"/>
    </row>
    <row r="27" spans="1:1023" ht="14.5" x14ac:dyDescent="0.35">
      <c r="A27" s="33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3"/>
      <c r="DG27" s="33"/>
      <c r="DH27" s="33"/>
      <c r="DI27" s="33"/>
      <c r="DJ27" s="33"/>
      <c r="DK27" s="33"/>
      <c r="DL27" s="33"/>
      <c r="DM27" s="33"/>
      <c r="DN27" s="33"/>
      <c r="DO27" s="33"/>
      <c r="DP27" s="33"/>
      <c r="DQ27" s="33"/>
      <c r="DR27" s="33"/>
      <c r="DS27" s="33"/>
      <c r="DT27" s="33"/>
      <c r="DU27" s="33"/>
      <c r="DV27" s="33"/>
      <c r="DW27" s="33"/>
      <c r="DX27" s="33"/>
      <c r="DY27" s="33"/>
      <c r="DZ27" s="33"/>
      <c r="EA27" s="33"/>
      <c r="EB27" s="33"/>
      <c r="EC27" s="33"/>
      <c r="ED27" s="33"/>
      <c r="EE27" s="33"/>
      <c r="EF27" s="33"/>
      <c r="EG27" s="33"/>
      <c r="EH27" s="33"/>
      <c r="EI27" s="33"/>
      <c r="EJ27" s="33"/>
      <c r="EK27" s="33"/>
      <c r="EL27" s="33"/>
      <c r="EM27" s="33"/>
      <c r="EN27" s="33"/>
      <c r="EO27" s="33"/>
      <c r="EP27" s="33"/>
      <c r="EQ27" s="33"/>
      <c r="ER27" s="33"/>
      <c r="ES27" s="33"/>
      <c r="ET27" s="33"/>
      <c r="EU27" s="33"/>
      <c r="EV27" s="33"/>
      <c r="EW27" s="33"/>
      <c r="EX27" s="33"/>
      <c r="EY27" s="33"/>
      <c r="EZ27" s="33"/>
      <c r="FA27" s="33"/>
      <c r="FB27" s="33"/>
      <c r="FC27" s="33"/>
      <c r="FD27" s="33"/>
      <c r="FE27" s="33"/>
      <c r="FF27" s="33"/>
      <c r="FG27" s="33"/>
      <c r="FH27" s="33"/>
      <c r="FI27" s="33"/>
      <c r="FJ27" s="33"/>
      <c r="FK27" s="33"/>
      <c r="FL27" s="33"/>
      <c r="FM27" s="33"/>
      <c r="FN27" s="33"/>
      <c r="FO27" s="33"/>
      <c r="FP27" s="33"/>
      <c r="FQ27" s="33"/>
      <c r="FR27" s="33"/>
      <c r="FS27" s="33"/>
      <c r="FT27" s="33"/>
      <c r="FU27" s="33"/>
      <c r="FV27" s="33"/>
      <c r="FW27" s="33"/>
      <c r="FX27" s="33"/>
      <c r="FY27" s="33"/>
      <c r="FZ27" s="33"/>
      <c r="GA27" s="33"/>
      <c r="GB27" s="33"/>
      <c r="GC27" s="33"/>
      <c r="GD27" s="33"/>
      <c r="GE27" s="33"/>
      <c r="GF27" s="33"/>
      <c r="GG27" s="33"/>
      <c r="GH27" s="33"/>
      <c r="GI27" s="33"/>
      <c r="GJ27" s="33"/>
      <c r="GK27" s="33"/>
      <c r="GL27" s="33"/>
      <c r="GM27" s="33"/>
      <c r="GN27" s="33"/>
      <c r="GO27" s="33"/>
      <c r="GP27" s="33"/>
      <c r="GQ27" s="33"/>
      <c r="GR27" s="33"/>
      <c r="GS27" s="33"/>
      <c r="GT27" s="33"/>
      <c r="GU27" s="33"/>
      <c r="GV27" s="33"/>
      <c r="GW27" s="33"/>
      <c r="GX27" s="33"/>
      <c r="GY27" s="33"/>
      <c r="GZ27" s="33"/>
      <c r="HA27" s="33"/>
      <c r="HB27" s="33"/>
      <c r="HC27" s="33"/>
      <c r="HD27" s="33"/>
      <c r="HE27" s="33"/>
      <c r="HF27" s="33"/>
      <c r="HG27" s="33"/>
      <c r="HH27" s="33"/>
      <c r="HI27" s="33"/>
      <c r="HJ27" s="33"/>
      <c r="HK27" s="33"/>
      <c r="HL27" s="33"/>
      <c r="HM27" s="33"/>
      <c r="HN27" s="33"/>
      <c r="HO27" s="33"/>
      <c r="HP27" s="33"/>
      <c r="HQ27" s="33"/>
      <c r="HR27" s="33"/>
      <c r="HS27" s="33"/>
      <c r="HT27" s="33"/>
      <c r="HU27" s="33"/>
      <c r="HV27" s="33"/>
      <c r="HW27" s="33"/>
      <c r="HX27" s="33"/>
      <c r="HY27" s="33"/>
      <c r="HZ27" s="33"/>
      <c r="IA27" s="33"/>
      <c r="IB27" s="33"/>
      <c r="IC27" s="33"/>
      <c r="ID27" s="33"/>
      <c r="IE27" s="33"/>
      <c r="IF27" s="33"/>
      <c r="IG27" s="33"/>
      <c r="IH27" s="33"/>
      <c r="II27" s="33"/>
      <c r="IJ27" s="33"/>
      <c r="IK27" s="33"/>
      <c r="IL27" s="33"/>
      <c r="IM27" s="33"/>
      <c r="IN27" s="33"/>
      <c r="IO27" s="33"/>
      <c r="IP27" s="33"/>
      <c r="IQ27" s="33"/>
      <c r="IR27" s="33"/>
      <c r="IS27" s="33"/>
      <c r="IT27" s="33"/>
      <c r="IU27" s="33"/>
      <c r="IV27" s="33"/>
      <c r="IW27" s="33"/>
      <c r="IX27" s="33"/>
      <c r="IY27" s="33"/>
      <c r="IZ27" s="33"/>
      <c r="JA27" s="33"/>
      <c r="JB27" s="33"/>
      <c r="JC27" s="33"/>
      <c r="JD27" s="33"/>
      <c r="JE27" s="33"/>
      <c r="JF27" s="33"/>
      <c r="JG27" s="33"/>
      <c r="JH27" s="33"/>
      <c r="JI27" s="33"/>
      <c r="JJ27" s="33"/>
      <c r="JK27" s="33"/>
      <c r="JL27" s="33"/>
      <c r="JM27" s="33"/>
      <c r="JN27" s="33"/>
      <c r="JO27" s="33"/>
      <c r="JP27" s="33"/>
      <c r="JQ27" s="33"/>
      <c r="JR27" s="33"/>
      <c r="JS27" s="33"/>
      <c r="JT27" s="33"/>
      <c r="JU27" s="33"/>
      <c r="JV27" s="33"/>
      <c r="JW27" s="33"/>
      <c r="JX27" s="33"/>
      <c r="JY27" s="33"/>
      <c r="JZ27" s="33"/>
      <c r="KA27" s="33"/>
      <c r="KB27" s="33"/>
      <c r="KC27" s="33"/>
      <c r="KD27" s="33"/>
      <c r="KE27" s="33"/>
      <c r="KF27" s="33"/>
      <c r="KG27" s="33"/>
      <c r="KH27" s="33"/>
      <c r="KI27" s="33"/>
      <c r="KJ27" s="33"/>
      <c r="KK27" s="33"/>
      <c r="KL27" s="33"/>
      <c r="KM27" s="33"/>
      <c r="KN27" s="33"/>
      <c r="KO27" s="33"/>
      <c r="KP27" s="33"/>
      <c r="KQ27" s="33"/>
      <c r="KR27" s="33"/>
      <c r="KS27" s="33"/>
      <c r="KT27" s="33"/>
      <c r="KU27" s="33"/>
      <c r="KV27" s="33"/>
      <c r="KW27" s="33"/>
      <c r="KX27" s="33"/>
      <c r="KY27" s="33"/>
      <c r="KZ27" s="33"/>
      <c r="LA27" s="33"/>
      <c r="LB27" s="33"/>
      <c r="LC27" s="33"/>
      <c r="LD27" s="33"/>
      <c r="LE27" s="33"/>
      <c r="LF27" s="33"/>
      <c r="LG27" s="33"/>
      <c r="LH27" s="33"/>
      <c r="LI27" s="33"/>
      <c r="LJ27" s="33"/>
      <c r="LK27" s="33"/>
      <c r="LL27" s="33"/>
      <c r="LM27" s="33"/>
      <c r="LN27" s="33"/>
      <c r="LO27" s="33"/>
      <c r="LP27" s="33"/>
      <c r="LQ27" s="33"/>
      <c r="LR27" s="33"/>
      <c r="LS27" s="33"/>
      <c r="LT27" s="33"/>
      <c r="LU27" s="33"/>
      <c r="LV27" s="33"/>
      <c r="LW27" s="33"/>
      <c r="LX27" s="33"/>
      <c r="LY27" s="33"/>
      <c r="LZ27" s="33"/>
      <c r="MA27" s="33"/>
      <c r="MB27" s="33"/>
      <c r="MC27" s="33"/>
      <c r="MD27" s="33"/>
      <c r="ME27" s="33"/>
      <c r="MF27" s="33"/>
      <c r="MG27" s="33"/>
      <c r="MH27" s="33"/>
      <c r="MI27" s="33"/>
      <c r="MJ27" s="33"/>
      <c r="MK27" s="33"/>
      <c r="ML27" s="33"/>
      <c r="MM27" s="33"/>
      <c r="MN27" s="33"/>
      <c r="MO27" s="33"/>
      <c r="MP27" s="33"/>
      <c r="MQ27" s="33"/>
      <c r="MR27" s="33"/>
      <c r="MS27" s="33"/>
      <c r="MT27" s="33"/>
      <c r="MU27" s="33"/>
      <c r="MV27" s="33"/>
      <c r="MW27" s="33"/>
      <c r="MX27" s="33"/>
      <c r="MY27" s="33"/>
      <c r="MZ27" s="33"/>
      <c r="NA27" s="33"/>
      <c r="NB27" s="33"/>
      <c r="NC27" s="33"/>
      <c r="ND27" s="33"/>
      <c r="NE27" s="33"/>
      <c r="NF27" s="33"/>
      <c r="NG27" s="33"/>
      <c r="NH27" s="33"/>
      <c r="NI27" s="33"/>
      <c r="NJ27" s="33"/>
      <c r="NK27" s="33"/>
      <c r="NL27" s="33"/>
      <c r="NM27" s="33"/>
      <c r="NN27" s="33"/>
      <c r="NO27" s="33"/>
      <c r="NP27" s="33"/>
      <c r="NQ27" s="33"/>
      <c r="NR27" s="33"/>
      <c r="NS27" s="33"/>
      <c r="NT27" s="33"/>
      <c r="NU27" s="33"/>
      <c r="NV27" s="33"/>
      <c r="NW27" s="33"/>
      <c r="NX27" s="33"/>
      <c r="NY27" s="33"/>
      <c r="NZ27" s="33"/>
      <c r="OA27" s="33"/>
      <c r="OB27" s="33"/>
      <c r="OC27" s="33"/>
      <c r="OD27" s="33"/>
      <c r="OE27" s="33"/>
      <c r="OF27" s="33"/>
      <c r="OG27" s="33"/>
      <c r="OH27" s="33"/>
      <c r="OI27" s="33"/>
      <c r="OJ27" s="33"/>
      <c r="OK27" s="33"/>
      <c r="OL27" s="33"/>
      <c r="OM27" s="33"/>
      <c r="ON27" s="33"/>
      <c r="OO27" s="33"/>
      <c r="OP27" s="33"/>
      <c r="OQ27" s="33"/>
      <c r="OR27" s="33"/>
      <c r="OS27" s="33"/>
      <c r="OT27" s="33"/>
      <c r="OU27" s="33"/>
      <c r="OV27" s="33"/>
      <c r="OW27" s="33"/>
      <c r="OX27" s="33"/>
      <c r="OY27" s="33"/>
      <c r="OZ27" s="33"/>
      <c r="PA27" s="33"/>
      <c r="PB27" s="33"/>
      <c r="PC27" s="33"/>
      <c r="PD27" s="33"/>
      <c r="PE27" s="33"/>
      <c r="PF27" s="33"/>
      <c r="PG27" s="33"/>
      <c r="PH27" s="33"/>
      <c r="PI27" s="33"/>
      <c r="PJ27" s="33"/>
      <c r="PK27" s="33"/>
      <c r="PL27" s="33"/>
      <c r="PM27" s="33"/>
      <c r="PN27" s="33"/>
      <c r="PO27" s="33"/>
      <c r="PP27" s="33"/>
      <c r="PQ27" s="33"/>
      <c r="PR27" s="33"/>
      <c r="PS27" s="33"/>
      <c r="PT27" s="33"/>
      <c r="PU27" s="33"/>
      <c r="PV27" s="33"/>
      <c r="PW27" s="33"/>
      <c r="PX27" s="33"/>
      <c r="PY27" s="33"/>
      <c r="PZ27" s="33"/>
      <c r="QA27" s="33"/>
      <c r="QB27" s="33"/>
      <c r="QC27" s="33"/>
      <c r="QD27" s="33"/>
      <c r="QE27" s="33"/>
      <c r="QF27" s="33"/>
      <c r="QG27" s="33"/>
      <c r="QH27" s="33"/>
      <c r="QI27" s="33"/>
      <c r="QJ27" s="33"/>
      <c r="QK27" s="33"/>
      <c r="QL27" s="33"/>
      <c r="QM27" s="33"/>
      <c r="QN27" s="33"/>
      <c r="QO27" s="33"/>
      <c r="QP27" s="33"/>
      <c r="QQ27" s="33"/>
      <c r="QR27" s="33"/>
      <c r="QS27" s="33"/>
      <c r="QT27" s="33"/>
      <c r="QU27" s="33"/>
      <c r="QV27" s="33"/>
      <c r="QW27" s="33"/>
      <c r="QX27" s="33"/>
      <c r="QY27" s="33"/>
      <c r="QZ27" s="33"/>
      <c r="RA27" s="33"/>
      <c r="RB27" s="33"/>
      <c r="RC27" s="33"/>
      <c r="RD27" s="33"/>
      <c r="RE27" s="33"/>
      <c r="RF27" s="33"/>
      <c r="RG27" s="33"/>
      <c r="RH27" s="33"/>
      <c r="RI27" s="33"/>
      <c r="RJ27" s="33"/>
      <c r="RK27" s="33"/>
      <c r="RL27" s="33"/>
      <c r="RM27" s="33"/>
      <c r="RN27" s="33"/>
      <c r="RO27" s="33"/>
      <c r="RP27" s="33"/>
      <c r="RQ27" s="33"/>
      <c r="RR27" s="33"/>
      <c r="RS27" s="33"/>
      <c r="RT27" s="33"/>
      <c r="RU27" s="33"/>
      <c r="RV27" s="33"/>
      <c r="RW27" s="33"/>
      <c r="RX27" s="33"/>
      <c r="RY27" s="33"/>
      <c r="RZ27" s="33"/>
      <c r="SA27" s="33"/>
      <c r="SB27" s="33"/>
      <c r="SC27" s="33"/>
      <c r="SD27" s="33"/>
      <c r="SE27" s="33"/>
      <c r="SF27" s="33"/>
      <c r="SG27" s="33"/>
      <c r="SH27" s="33"/>
      <c r="SI27" s="33"/>
      <c r="SJ27" s="33"/>
      <c r="SK27" s="33"/>
      <c r="SL27" s="33"/>
      <c r="SM27" s="33"/>
      <c r="SN27" s="33"/>
      <c r="SO27" s="33"/>
      <c r="SP27" s="33"/>
      <c r="SQ27" s="33"/>
      <c r="SR27" s="33"/>
      <c r="SS27" s="33"/>
      <c r="ST27" s="33"/>
      <c r="SU27" s="33"/>
      <c r="SV27" s="33"/>
      <c r="SW27" s="33"/>
      <c r="SX27" s="33"/>
      <c r="SY27" s="33"/>
      <c r="SZ27" s="33"/>
      <c r="TA27" s="33"/>
      <c r="TB27" s="33"/>
      <c r="TC27" s="33"/>
      <c r="TD27" s="33"/>
      <c r="TE27" s="33"/>
      <c r="TF27" s="33"/>
      <c r="TG27" s="33"/>
      <c r="TH27" s="33"/>
      <c r="TI27" s="33"/>
      <c r="TJ27" s="33"/>
      <c r="TK27" s="33"/>
      <c r="TL27" s="33"/>
      <c r="TM27" s="33"/>
      <c r="TN27" s="33"/>
      <c r="TO27" s="33"/>
      <c r="TP27" s="33"/>
      <c r="TQ27" s="33"/>
      <c r="TR27" s="33"/>
      <c r="TS27" s="33"/>
      <c r="TT27" s="33"/>
      <c r="TU27" s="33"/>
      <c r="TV27" s="33"/>
      <c r="TW27" s="33"/>
      <c r="TX27" s="33"/>
      <c r="TY27" s="33"/>
      <c r="TZ27" s="33"/>
      <c r="UA27" s="33"/>
      <c r="UB27" s="33"/>
      <c r="UC27" s="33"/>
      <c r="UD27" s="33"/>
      <c r="UE27" s="33"/>
      <c r="UF27" s="33"/>
      <c r="UG27" s="33"/>
      <c r="UH27" s="33"/>
      <c r="UI27" s="33"/>
      <c r="UJ27" s="33"/>
      <c r="UK27" s="33"/>
      <c r="UL27" s="33"/>
      <c r="UM27" s="33"/>
      <c r="UN27" s="33"/>
      <c r="UO27" s="33"/>
      <c r="UP27" s="33"/>
      <c r="UQ27" s="33"/>
      <c r="UR27" s="33"/>
      <c r="US27" s="33"/>
      <c r="UT27" s="33"/>
      <c r="UU27" s="33"/>
      <c r="UV27" s="33"/>
      <c r="UW27" s="33"/>
      <c r="UX27" s="33"/>
      <c r="UY27" s="33"/>
      <c r="UZ27" s="33"/>
      <c r="VA27" s="33"/>
      <c r="VB27" s="33"/>
      <c r="VC27" s="33"/>
      <c r="VD27" s="33"/>
      <c r="VE27" s="33"/>
      <c r="VF27" s="33"/>
      <c r="VG27" s="33"/>
      <c r="VH27" s="33"/>
      <c r="VI27" s="33"/>
      <c r="VJ27" s="33"/>
      <c r="VK27" s="33"/>
      <c r="VL27" s="33"/>
      <c r="VM27" s="33"/>
      <c r="VN27" s="33"/>
      <c r="VO27" s="33"/>
      <c r="VP27" s="33"/>
      <c r="VQ27" s="33"/>
      <c r="VR27" s="33"/>
      <c r="VS27" s="33"/>
      <c r="VT27" s="33"/>
      <c r="VU27" s="33"/>
      <c r="VV27" s="33"/>
      <c r="VW27" s="33"/>
      <c r="VX27" s="33"/>
      <c r="VY27" s="33"/>
      <c r="VZ27" s="33"/>
      <c r="WA27" s="33"/>
      <c r="WB27" s="33"/>
      <c r="WC27" s="33"/>
      <c r="WD27" s="33"/>
      <c r="WE27" s="33"/>
      <c r="WF27" s="33"/>
      <c r="WG27" s="33"/>
      <c r="WH27" s="33"/>
      <c r="WI27" s="33"/>
      <c r="WJ27" s="33"/>
      <c r="WK27" s="33"/>
      <c r="WL27" s="33"/>
      <c r="WM27" s="33"/>
      <c r="WN27" s="33"/>
      <c r="WO27" s="33"/>
      <c r="WP27" s="33"/>
      <c r="WQ27" s="33"/>
      <c r="WR27" s="33"/>
      <c r="WS27" s="33"/>
      <c r="WT27" s="33"/>
      <c r="WU27" s="33"/>
      <c r="WV27" s="33"/>
      <c r="WW27" s="33"/>
      <c r="WX27" s="33"/>
      <c r="WY27" s="33"/>
      <c r="WZ27" s="33"/>
      <c r="XA27" s="33"/>
      <c r="XB27" s="33"/>
      <c r="XC27" s="33"/>
      <c r="XD27" s="33"/>
      <c r="XE27" s="33"/>
      <c r="XF27" s="33"/>
      <c r="XG27" s="33"/>
      <c r="XH27" s="33"/>
      <c r="XI27" s="33"/>
      <c r="XJ27" s="33"/>
      <c r="XK27" s="33"/>
      <c r="XL27" s="33"/>
      <c r="XM27" s="33"/>
      <c r="XN27" s="33"/>
      <c r="XO27" s="33"/>
      <c r="XP27" s="33"/>
      <c r="XQ27" s="33"/>
      <c r="XR27" s="33"/>
      <c r="XS27" s="33"/>
      <c r="XT27" s="33"/>
      <c r="XU27" s="33"/>
      <c r="XV27" s="33"/>
      <c r="XW27" s="33"/>
      <c r="XX27" s="33"/>
      <c r="XY27" s="33"/>
      <c r="XZ27" s="33"/>
      <c r="YA27" s="33"/>
      <c r="YB27" s="33"/>
      <c r="YC27" s="33"/>
      <c r="YD27" s="33"/>
      <c r="YE27" s="33"/>
      <c r="YF27" s="33"/>
      <c r="YG27" s="33"/>
      <c r="YH27" s="33"/>
      <c r="YI27" s="33"/>
      <c r="YJ27" s="33"/>
      <c r="YK27" s="33"/>
      <c r="YL27" s="33"/>
      <c r="YM27" s="33"/>
      <c r="YN27" s="33"/>
      <c r="YO27" s="33"/>
      <c r="YP27" s="33"/>
      <c r="YQ27" s="33"/>
      <c r="YR27" s="33"/>
      <c r="YS27" s="33"/>
      <c r="YT27" s="33"/>
      <c r="YU27" s="33"/>
      <c r="YV27" s="33"/>
      <c r="YW27" s="33"/>
      <c r="YX27" s="33"/>
      <c r="YY27" s="33"/>
      <c r="YZ27" s="33"/>
      <c r="ZA27" s="33"/>
      <c r="ZB27" s="33"/>
      <c r="ZC27" s="33"/>
      <c r="ZD27" s="33"/>
      <c r="ZE27" s="33"/>
      <c r="ZF27" s="33"/>
      <c r="ZG27" s="33"/>
      <c r="ZH27" s="33"/>
      <c r="ZI27" s="33"/>
      <c r="ZJ27" s="33"/>
      <c r="ZK27" s="33"/>
      <c r="ZL27" s="33"/>
      <c r="ZM27" s="33"/>
      <c r="ZN27" s="33"/>
      <c r="ZO27" s="33"/>
      <c r="ZP27" s="33"/>
      <c r="ZQ27" s="33"/>
      <c r="ZR27" s="33"/>
      <c r="ZS27" s="33"/>
      <c r="ZT27" s="33"/>
      <c r="ZU27" s="33"/>
      <c r="ZV27" s="33"/>
      <c r="ZW27" s="33"/>
      <c r="ZX27" s="33"/>
      <c r="ZY27" s="33"/>
      <c r="ZZ27" s="33"/>
      <c r="AAA27" s="33"/>
      <c r="AAB27" s="33"/>
      <c r="AAC27" s="33"/>
      <c r="AAD27" s="33"/>
      <c r="AAE27" s="33"/>
      <c r="AAF27" s="33"/>
      <c r="AAG27" s="33"/>
      <c r="AAH27" s="33"/>
      <c r="AAI27" s="33"/>
      <c r="AAJ27" s="33"/>
      <c r="AAK27" s="33"/>
      <c r="AAL27" s="33"/>
      <c r="AAM27" s="33"/>
      <c r="AAN27" s="33"/>
      <c r="AAO27" s="33"/>
      <c r="AAP27" s="33"/>
      <c r="AAQ27" s="33"/>
      <c r="AAR27" s="33"/>
      <c r="AAS27" s="33"/>
      <c r="AAT27" s="33"/>
      <c r="AAU27" s="33"/>
      <c r="AAV27" s="33"/>
      <c r="AAW27" s="33"/>
      <c r="AAX27" s="33"/>
      <c r="AAY27" s="33"/>
      <c r="AAZ27" s="33"/>
      <c r="ABA27" s="33"/>
      <c r="ABB27" s="33"/>
      <c r="ABC27" s="33"/>
      <c r="ABD27" s="33"/>
      <c r="ABE27" s="33"/>
      <c r="ABF27" s="33"/>
      <c r="ABG27" s="33"/>
      <c r="ABH27" s="33"/>
      <c r="ABI27" s="33"/>
      <c r="ABJ27" s="33"/>
      <c r="ABK27" s="33"/>
      <c r="ABL27" s="33"/>
      <c r="ABM27" s="33"/>
      <c r="ABN27" s="33"/>
      <c r="ABO27" s="33"/>
      <c r="ABP27" s="33"/>
      <c r="ABQ27" s="33"/>
      <c r="ABR27" s="33"/>
      <c r="ABS27" s="33"/>
      <c r="ABT27" s="33"/>
      <c r="ABU27" s="33"/>
      <c r="ABV27" s="33"/>
      <c r="ABW27" s="33"/>
      <c r="ABX27" s="33"/>
      <c r="ABY27" s="33"/>
      <c r="ABZ27" s="33"/>
      <c r="ACA27" s="33"/>
      <c r="ACB27" s="33"/>
      <c r="ACC27" s="33"/>
      <c r="ACD27" s="33"/>
      <c r="ACE27" s="33"/>
      <c r="ACF27" s="33"/>
      <c r="ACG27" s="33"/>
      <c r="ACH27" s="33"/>
      <c r="ACI27" s="33"/>
      <c r="ACJ27" s="33"/>
      <c r="ACK27" s="33"/>
      <c r="ACL27" s="33"/>
      <c r="ACM27" s="33"/>
      <c r="ACN27" s="33"/>
      <c r="ACO27" s="33"/>
      <c r="ACP27" s="33"/>
      <c r="ACQ27" s="33"/>
      <c r="ACR27" s="33"/>
      <c r="ACS27" s="33"/>
      <c r="ACT27" s="33"/>
      <c r="ACU27" s="33"/>
      <c r="ACV27" s="33"/>
      <c r="ACW27" s="33"/>
      <c r="ACX27" s="33"/>
      <c r="ACY27" s="33"/>
      <c r="ACZ27" s="33"/>
      <c r="ADA27" s="33"/>
      <c r="ADB27" s="33"/>
      <c r="ADC27" s="33"/>
      <c r="ADD27" s="33"/>
      <c r="ADE27" s="33"/>
      <c r="ADF27" s="33"/>
      <c r="ADG27" s="33"/>
      <c r="ADH27" s="33"/>
      <c r="ADI27" s="33"/>
      <c r="ADJ27" s="33"/>
      <c r="ADK27" s="33"/>
      <c r="ADL27" s="33"/>
      <c r="ADM27" s="33"/>
      <c r="ADN27" s="33"/>
      <c r="ADO27" s="33"/>
      <c r="ADP27" s="33"/>
      <c r="ADQ27" s="33"/>
      <c r="ADR27" s="33"/>
      <c r="ADS27" s="33"/>
      <c r="ADT27" s="33"/>
      <c r="ADU27" s="33"/>
      <c r="ADV27" s="33"/>
      <c r="ADW27" s="33"/>
      <c r="ADX27" s="33"/>
      <c r="ADY27" s="33"/>
      <c r="ADZ27" s="33"/>
      <c r="AEA27" s="33"/>
      <c r="AEB27" s="33"/>
      <c r="AEC27" s="33"/>
      <c r="AED27" s="33"/>
      <c r="AEE27" s="33"/>
      <c r="AEF27" s="33"/>
      <c r="AEG27" s="33"/>
      <c r="AEH27" s="33"/>
      <c r="AEI27" s="33"/>
      <c r="AEJ27" s="33"/>
      <c r="AEK27" s="33"/>
      <c r="AEL27" s="33"/>
      <c r="AEM27" s="33"/>
      <c r="AEN27" s="33"/>
      <c r="AEO27" s="33"/>
      <c r="AEP27" s="33"/>
      <c r="AEQ27" s="33"/>
      <c r="AER27" s="33"/>
      <c r="AES27" s="33"/>
      <c r="AET27" s="33"/>
      <c r="AEU27" s="33"/>
      <c r="AEV27" s="33"/>
      <c r="AEW27" s="33"/>
      <c r="AEX27" s="33"/>
      <c r="AEY27" s="33"/>
      <c r="AEZ27" s="33"/>
      <c r="AFA27" s="33"/>
      <c r="AFB27" s="33"/>
      <c r="AFC27" s="33"/>
      <c r="AFD27" s="33"/>
      <c r="AFE27" s="33"/>
      <c r="AFF27" s="33"/>
      <c r="AFG27" s="33"/>
      <c r="AFH27" s="33"/>
      <c r="AFI27" s="33"/>
      <c r="AFJ27" s="33"/>
      <c r="AFK27" s="33"/>
      <c r="AFL27" s="33"/>
      <c r="AFM27" s="33"/>
      <c r="AFN27" s="33"/>
      <c r="AFO27" s="33"/>
      <c r="AFP27" s="33"/>
      <c r="AFQ27" s="33"/>
      <c r="AFR27" s="33"/>
      <c r="AFS27" s="33"/>
      <c r="AFT27" s="33"/>
      <c r="AFU27" s="33"/>
      <c r="AFV27" s="33"/>
      <c r="AFW27" s="33"/>
      <c r="AFX27" s="33"/>
      <c r="AFY27" s="33"/>
      <c r="AFZ27" s="33"/>
      <c r="AGA27" s="33"/>
      <c r="AGB27" s="33"/>
      <c r="AGC27" s="33"/>
      <c r="AGD27" s="33"/>
      <c r="AGE27" s="33"/>
      <c r="AGF27" s="33"/>
      <c r="AGG27" s="33"/>
      <c r="AGH27" s="33"/>
      <c r="AGI27" s="33"/>
      <c r="AGJ27" s="33"/>
      <c r="AGK27" s="33"/>
      <c r="AGL27" s="33"/>
      <c r="AGM27" s="33"/>
      <c r="AGN27" s="33"/>
      <c r="AGO27" s="33"/>
      <c r="AGP27" s="33"/>
      <c r="AGQ27" s="33"/>
      <c r="AGR27" s="33"/>
      <c r="AGS27" s="33"/>
      <c r="AGT27" s="33"/>
      <c r="AGU27" s="33"/>
      <c r="AGV27" s="33"/>
      <c r="AGW27" s="33"/>
      <c r="AGX27" s="33"/>
      <c r="AGY27" s="33"/>
      <c r="AGZ27" s="33"/>
      <c r="AHA27" s="33"/>
      <c r="AHB27" s="33"/>
      <c r="AHC27" s="33"/>
      <c r="AHD27" s="33"/>
      <c r="AHE27" s="33"/>
      <c r="AHF27" s="33"/>
      <c r="AHG27" s="33"/>
      <c r="AHH27" s="33"/>
      <c r="AHI27" s="33"/>
      <c r="AHJ27" s="33"/>
      <c r="AHK27" s="33"/>
      <c r="AHL27" s="33"/>
      <c r="AHM27" s="33"/>
      <c r="AHN27" s="33"/>
      <c r="AHO27" s="33"/>
      <c r="AHP27" s="33"/>
      <c r="AHQ27" s="33"/>
      <c r="AHR27" s="33"/>
      <c r="AHS27" s="33"/>
      <c r="AHT27" s="33"/>
      <c r="AHU27" s="33"/>
      <c r="AHV27" s="33"/>
      <c r="AHW27" s="33"/>
      <c r="AHX27" s="33"/>
      <c r="AHY27" s="33"/>
      <c r="AHZ27" s="33"/>
      <c r="AIA27" s="33"/>
      <c r="AIB27" s="33"/>
      <c r="AIC27" s="33"/>
      <c r="AID27" s="33"/>
      <c r="AIE27" s="33"/>
      <c r="AIF27" s="33"/>
      <c r="AIG27" s="33"/>
      <c r="AIH27" s="33"/>
      <c r="AII27" s="33"/>
      <c r="AIJ27" s="33"/>
      <c r="AIK27" s="33"/>
      <c r="AIL27" s="33"/>
      <c r="AIM27" s="33"/>
      <c r="AIN27" s="33"/>
      <c r="AIO27" s="33"/>
      <c r="AIP27" s="33"/>
      <c r="AIQ27" s="33"/>
      <c r="AIR27" s="33"/>
      <c r="AIS27" s="33"/>
      <c r="AIT27" s="33"/>
      <c r="AIU27" s="33"/>
      <c r="AIV27" s="33"/>
      <c r="AIW27" s="33"/>
      <c r="AIX27" s="33"/>
      <c r="AIY27" s="33"/>
      <c r="AIZ27" s="33"/>
      <c r="AJA27" s="33"/>
      <c r="AJB27" s="33"/>
      <c r="AJC27" s="33"/>
      <c r="AJD27" s="33"/>
      <c r="AJE27" s="33"/>
      <c r="AJF27" s="33"/>
      <c r="AJG27" s="33"/>
      <c r="AJH27" s="33"/>
      <c r="AJI27" s="33"/>
      <c r="AJJ27" s="33"/>
      <c r="AJK27" s="33"/>
      <c r="AJL27" s="33"/>
      <c r="AJM27" s="33"/>
      <c r="AJN27" s="33"/>
      <c r="AJO27" s="33"/>
      <c r="AJP27" s="33"/>
      <c r="AJQ27" s="33"/>
      <c r="AJR27" s="33"/>
      <c r="AJS27" s="33"/>
      <c r="AJT27" s="33"/>
      <c r="AJU27" s="33"/>
      <c r="AJV27" s="33"/>
      <c r="AJW27" s="33"/>
      <c r="AJX27" s="33"/>
      <c r="AJY27" s="33"/>
      <c r="AJZ27" s="33"/>
      <c r="AKA27" s="33"/>
      <c r="AKB27" s="33"/>
      <c r="AKC27" s="33"/>
      <c r="AKD27" s="33"/>
      <c r="AKE27" s="33"/>
      <c r="AKF27" s="33"/>
      <c r="AKG27" s="33"/>
      <c r="AKH27" s="33"/>
      <c r="AKI27" s="33"/>
      <c r="AKJ27" s="33"/>
      <c r="AKK27" s="33"/>
      <c r="AKL27" s="33"/>
      <c r="AKM27" s="33"/>
      <c r="AKN27" s="33"/>
      <c r="AKO27" s="33"/>
      <c r="AKP27" s="33"/>
      <c r="AKQ27" s="33"/>
      <c r="AKR27" s="33"/>
      <c r="AKS27" s="33"/>
      <c r="AKT27" s="33"/>
      <c r="AKU27" s="33"/>
      <c r="AKV27" s="33"/>
      <c r="AKW27" s="33"/>
      <c r="AKX27" s="33"/>
      <c r="AKY27" s="33"/>
      <c r="AKZ27" s="33"/>
      <c r="ALA27" s="33"/>
      <c r="ALB27" s="33"/>
      <c r="ALC27" s="33"/>
      <c r="ALD27" s="33"/>
      <c r="ALE27" s="33"/>
      <c r="ALF27" s="33"/>
      <c r="ALG27" s="33"/>
      <c r="ALH27" s="33"/>
      <c r="ALI27" s="33"/>
      <c r="ALJ27" s="33"/>
      <c r="ALK27" s="33"/>
      <c r="ALL27" s="33"/>
      <c r="ALM27" s="33"/>
      <c r="ALN27" s="33"/>
      <c r="ALO27" s="33"/>
      <c r="ALP27" s="33"/>
      <c r="ALQ27" s="33"/>
      <c r="ALR27" s="33"/>
      <c r="ALS27" s="33"/>
      <c r="ALT27" s="33"/>
      <c r="ALU27" s="33"/>
      <c r="ALV27" s="33"/>
      <c r="ALW27" s="33"/>
      <c r="ALX27" s="33"/>
      <c r="ALY27" s="33"/>
      <c r="ALZ27" s="33"/>
      <c r="AMA27" s="33"/>
      <c r="AMB27" s="33"/>
      <c r="AMC27" s="33"/>
      <c r="AMD27" s="33"/>
      <c r="AME27" s="33"/>
      <c r="AMF27" s="33"/>
      <c r="AMG27" s="33"/>
      <c r="AMH27" s="33"/>
      <c r="AMI27" s="33"/>
    </row>
    <row r="28" spans="1:1023" ht="14.5" x14ac:dyDescent="0.3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  <c r="IW28" s="33"/>
      <c r="IX28" s="33"/>
      <c r="IY28" s="33"/>
      <c r="IZ28" s="33"/>
      <c r="JA28" s="33"/>
      <c r="JB28" s="33"/>
      <c r="JC28" s="33"/>
      <c r="JD28" s="33"/>
      <c r="JE28" s="33"/>
      <c r="JF28" s="33"/>
      <c r="JG28" s="33"/>
      <c r="JH28" s="33"/>
      <c r="JI28" s="33"/>
      <c r="JJ28" s="33"/>
      <c r="JK28" s="33"/>
      <c r="JL28" s="33"/>
      <c r="JM28" s="33"/>
      <c r="JN28" s="33"/>
      <c r="JO28" s="33"/>
      <c r="JP28" s="33"/>
      <c r="JQ28" s="33"/>
      <c r="JR28" s="33"/>
      <c r="JS28" s="33"/>
      <c r="JT28" s="33"/>
      <c r="JU28" s="33"/>
      <c r="JV28" s="33"/>
      <c r="JW28" s="33"/>
      <c r="JX28" s="33"/>
      <c r="JY28" s="33"/>
      <c r="JZ28" s="33"/>
      <c r="KA28" s="33"/>
      <c r="KB28" s="33"/>
      <c r="KC28" s="33"/>
      <c r="KD28" s="33"/>
      <c r="KE28" s="33"/>
      <c r="KF28" s="33"/>
      <c r="KG28" s="33"/>
      <c r="KH28" s="33"/>
      <c r="KI28" s="33"/>
      <c r="KJ28" s="33"/>
      <c r="KK28" s="33"/>
      <c r="KL28" s="33"/>
      <c r="KM28" s="33"/>
      <c r="KN28" s="33"/>
      <c r="KO28" s="33"/>
      <c r="KP28" s="33"/>
      <c r="KQ28" s="33"/>
      <c r="KR28" s="33"/>
      <c r="KS28" s="33"/>
      <c r="KT28" s="33"/>
      <c r="KU28" s="33"/>
      <c r="KV28" s="33"/>
      <c r="KW28" s="33"/>
      <c r="KX28" s="33"/>
      <c r="KY28" s="33"/>
      <c r="KZ28" s="33"/>
      <c r="LA28" s="33"/>
      <c r="LB28" s="33"/>
      <c r="LC28" s="33"/>
      <c r="LD28" s="33"/>
      <c r="LE28" s="33"/>
      <c r="LF28" s="33"/>
      <c r="LG28" s="33"/>
      <c r="LH28" s="33"/>
      <c r="LI28" s="33"/>
      <c r="LJ28" s="33"/>
      <c r="LK28" s="33"/>
      <c r="LL28" s="33"/>
      <c r="LM28" s="33"/>
      <c r="LN28" s="33"/>
      <c r="LO28" s="33"/>
      <c r="LP28" s="33"/>
      <c r="LQ28" s="33"/>
      <c r="LR28" s="33"/>
      <c r="LS28" s="33"/>
      <c r="LT28" s="33"/>
      <c r="LU28" s="33"/>
      <c r="LV28" s="33"/>
      <c r="LW28" s="33"/>
      <c r="LX28" s="33"/>
      <c r="LY28" s="33"/>
      <c r="LZ28" s="33"/>
      <c r="MA28" s="33"/>
      <c r="MB28" s="33"/>
      <c r="MC28" s="33"/>
      <c r="MD28" s="33"/>
      <c r="ME28" s="33"/>
      <c r="MF28" s="33"/>
      <c r="MG28" s="33"/>
      <c r="MH28" s="33"/>
      <c r="MI28" s="33"/>
      <c r="MJ28" s="33"/>
      <c r="MK28" s="33"/>
      <c r="ML28" s="33"/>
      <c r="MM28" s="33"/>
      <c r="MN28" s="33"/>
      <c r="MO28" s="33"/>
      <c r="MP28" s="33"/>
      <c r="MQ28" s="33"/>
      <c r="MR28" s="33"/>
      <c r="MS28" s="33"/>
      <c r="MT28" s="33"/>
      <c r="MU28" s="33"/>
      <c r="MV28" s="33"/>
      <c r="MW28" s="33"/>
      <c r="MX28" s="33"/>
      <c r="MY28" s="33"/>
      <c r="MZ28" s="33"/>
      <c r="NA28" s="33"/>
      <c r="NB28" s="33"/>
      <c r="NC28" s="33"/>
      <c r="ND28" s="33"/>
      <c r="NE28" s="33"/>
      <c r="NF28" s="33"/>
      <c r="NG28" s="33"/>
      <c r="NH28" s="33"/>
      <c r="NI28" s="33"/>
      <c r="NJ28" s="33"/>
      <c r="NK28" s="33"/>
      <c r="NL28" s="33"/>
      <c r="NM28" s="33"/>
      <c r="NN28" s="33"/>
      <c r="NO28" s="33"/>
      <c r="NP28" s="33"/>
      <c r="NQ28" s="33"/>
      <c r="NR28" s="33"/>
      <c r="NS28" s="33"/>
      <c r="NT28" s="33"/>
      <c r="NU28" s="33"/>
      <c r="NV28" s="33"/>
      <c r="NW28" s="33"/>
      <c r="NX28" s="33"/>
      <c r="NY28" s="33"/>
      <c r="NZ28" s="33"/>
      <c r="OA28" s="33"/>
      <c r="OB28" s="33"/>
      <c r="OC28" s="33"/>
      <c r="OD28" s="33"/>
      <c r="OE28" s="33"/>
      <c r="OF28" s="33"/>
      <c r="OG28" s="33"/>
      <c r="OH28" s="33"/>
      <c r="OI28" s="33"/>
      <c r="OJ28" s="33"/>
      <c r="OK28" s="33"/>
      <c r="OL28" s="33"/>
      <c r="OM28" s="33"/>
      <c r="ON28" s="33"/>
      <c r="OO28" s="33"/>
      <c r="OP28" s="33"/>
      <c r="OQ28" s="33"/>
      <c r="OR28" s="33"/>
      <c r="OS28" s="33"/>
      <c r="OT28" s="33"/>
      <c r="OU28" s="33"/>
      <c r="OV28" s="33"/>
      <c r="OW28" s="33"/>
      <c r="OX28" s="33"/>
      <c r="OY28" s="33"/>
      <c r="OZ28" s="33"/>
      <c r="PA28" s="33"/>
      <c r="PB28" s="33"/>
      <c r="PC28" s="33"/>
      <c r="PD28" s="33"/>
      <c r="PE28" s="33"/>
      <c r="PF28" s="33"/>
      <c r="PG28" s="33"/>
      <c r="PH28" s="33"/>
      <c r="PI28" s="33"/>
      <c r="PJ28" s="33"/>
      <c r="PK28" s="33"/>
      <c r="PL28" s="33"/>
      <c r="PM28" s="33"/>
      <c r="PN28" s="33"/>
      <c r="PO28" s="33"/>
      <c r="PP28" s="33"/>
      <c r="PQ28" s="33"/>
      <c r="PR28" s="33"/>
      <c r="PS28" s="33"/>
      <c r="PT28" s="33"/>
      <c r="PU28" s="33"/>
      <c r="PV28" s="33"/>
      <c r="PW28" s="33"/>
      <c r="PX28" s="33"/>
      <c r="PY28" s="33"/>
      <c r="PZ28" s="33"/>
      <c r="QA28" s="33"/>
      <c r="QB28" s="33"/>
      <c r="QC28" s="33"/>
      <c r="QD28" s="33"/>
      <c r="QE28" s="33"/>
      <c r="QF28" s="33"/>
      <c r="QG28" s="33"/>
      <c r="QH28" s="33"/>
      <c r="QI28" s="33"/>
      <c r="QJ28" s="33"/>
      <c r="QK28" s="33"/>
      <c r="QL28" s="33"/>
      <c r="QM28" s="33"/>
      <c r="QN28" s="33"/>
      <c r="QO28" s="33"/>
      <c r="QP28" s="33"/>
      <c r="QQ28" s="33"/>
      <c r="QR28" s="33"/>
      <c r="QS28" s="33"/>
      <c r="QT28" s="33"/>
      <c r="QU28" s="33"/>
      <c r="QV28" s="33"/>
      <c r="QW28" s="33"/>
      <c r="QX28" s="33"/>
      <c r="QY28" s="33"/>
      <c r="QZ28" s="33"/>
      <c r="RA28" s="33"/>
      <c r="RB28" s="33"/>
      <c r="RC28" s="33"/>
      <c r="RD28" s="33"/>
      <c r="RE28" s="33"/>
      <c r="RF28" s="33"/>
      <c r="RG28" s="33"/>
      <c r="RH28" s="33"/>
      <c r="RI28" s="33"/>
      <c r="RJ28" s="33"/>
      <c r="RK28" s="33"/>
      <c r="RL28" s="33"/>
      <c r="RM28" s="33"/>
      <c r="RN28" s="33"/>
      <c r="RO28" s="33"/>
      <c r="RP28" s="33"/>
      <c r="RQ28" s="33"/>
      <c r="RR28" s="33"/>
      <c r="RS28" s="33"/>
      <c r="RT28" s="33"/>
      <c r="RU28" s="33"/>
      <c r="RV28" s="33"/>
      <c r="RW28" s="33"/>
      <c r="RX28" s="33"/>
      <c r="RY28" s="33"/>
      <c r="RZ28" s="33"/>
      <c r="SA28" s="33"/>
      <c r="SB28" s="33"/>
      <c r="SC28" s="33"/>
      <c r="SD28" s="33"/>
      <c r="SE28" s="33"/>
      <c r="SF28" s="33"/>
      <c r="SG28" s="33"/>
      <c r="SH28" s="33"/>
      <c r="SI28" s="33"/>
      <c r="SJ28" s="33"/>
      <c r="SK28" s="33"/>
      <c r="SL28" s="33"/>
      <c r="SM28" s="33"/>
      <c r="SN28" s="33"/>
      <c r="SO28" s="33"/>
      <c r="SP28" s="33"/>
      <c r="SQ28" s="33"/>
      <c r="SR28" s="33"/>
      <c r="SS28" s="33"/>
      <c r="ST28" s="33"/>
      <c r="SU28" s="33"/>
      <c r="SV28" s="33"/>
      <c r="SW28" s="33"/>
      <c r="SX28" s="33"/>
      <c r="SY28" s="33"/>
      <c r="SZ28" s="33"/>
      <c r="TA28" s="33"/>
      <c r="TB28" s="33"/>
      <c r="TC28" s="33"/>
      <c r="TD28" s="33"/>
      <c r="TE28" s="33"/>
      <c r="TF28" s="33"/>
      <c r="TG28" s="33"/>
      <c r="TH28" s="33"/>
      <c r="TI28" s="33"/>
      <c r="TJ28" s="33"/>
      <c r="TK28" s="33"/>
      <c r="TL28" s="33"/>
      <c r="TM28" s="33"/>
      <c r="TN28" s="33"/>
      <c r="TO28" s="33"/>
      <c r="TP28" s="33"/>
      <c r="TQ28" s="33"/>
      <c r="TR28" s="33"/>
      <c r="TS28" s="33"/>
      <c r="TT28" s="33"/>
      <c r="TU28" s="33"/>
      <c r="TV28" s="33"/>
      <c r="TW28" s="33"/>
      <c r="TX28" s="33"/>
      <c r="TY28" s="33"/>
      <c r="TZ28" s="33"/>
      <c r="UA28" s="33"/>
      <c r="UB28" s="33"/>
      <c r="UC28" s="33"/>
      <c r="UD28" s="33"/>
      <c r="UE28" s="33"/>
      <c r="UF28" s="33"/>
      <c r="UG28" s="33"/>
      <c r="UH28" s="33"/>
      <c r="UI28" s="33"/>
      <c r="UJ28" s="33"/>
      <c r="UK28" s="33"/>
      <c r="UL28" s="33"/>
      <c r="UM28" s="33"/>
      <c r="UN28" s="33"/>
      <c r="UO28" s="33"/>
      <c r="UP28" s="33"/>
      <c r="UQ28" s="33"/>
      <c r="UR28" s="33"/>
      <c r="US28" s="33"/>
      <c r="UT28" s="33"/>
      <c r="UU28" s="33"/>
      <c r="UV28" s="33"/>
      <c r="UW28" s="33"/>
      <c r="UX28" s="33"/>
      <c r="UY28" s="33"/>
      <c r="UZ28" s="33"/>
      <c r="VA28" s="33"/>
      <c r="VB28" s="33"/>
      <c r="VC28" s="33"/>
      <c r="VD28" s="33"/>
      <c r="VE28" s="33"/>
      <c r="VF28" s="33"/>
      <c r="VG28" s="33"/>
      <c r="VH28" s="33"/>
      <c r="VI28" s="33"/>
      <c r="VJ28" s="33"/>
      <c r="VK28" s="33"/>
      <c r="VL28" s="33"/>
      <c r="VM28" s="33"/>
      <c r="VN28" s="33"/>
      <c r="VO28" s="33"/>
      <c r="VP28" s="33"/>
      <c r="VQ28" s="33"/>
      <c r="VR28" s="33"/>
      <c r="VS28" s="33"/>
      <c r="VT28" s="33"/>
      <c r="VU28" s="33"/>
      <c r="VV28" s="33"/>
      <c r="VW28" s="33"/>
      <c r="VX28" s="33"/>
      <c r="VY28" s="33"/>
      <c r="VZ28" s="33"/>
      <c r="WA28" s="33"/>
      <c r="WB28" s="33"/>
      <c r="WC28" s="33"/>
      <c r="WD28" s="33"/>
      <c r="WE28" s="33"/>
      <c r="WF28" s="33"/>
      <c r="WG28" s="33"/>
      <c r="WH28" s="33"/>
      <c r="WI28" s="33"/>
      <c r="WJ28" s="33"/>
      <c r="WK28" s="33"/>
      <c r="WL28" s="33"/>
      <c r="WM28" s="33"/>
      <c r="WN28" s="33"/>
      <c r="WO28" s="33"/>
      <c r="WP28" s="33"/>
      <c r="WQ28" s="33"/>
      <c r="WR28" s="33"/>
      <c r="WS28" s="33"/>
      <c r="WT28" s="33"/>
      <c r="WU28" s="33"/>
      <c r="WV28" s="33"/>
      <c r="WW28" s="33"/>
      <c r="WX28" s="33"/>
      <c r="WY28" s="33"/>
      <c r="WZ28" s="33"/>
      <c r="XA28" s="33"/>
      <c r="XB28" s="33"/>
      <c r="XC28" s="33"/>
      <c r="XD28" s="33"/>
      <c r="XE28" s="33"/>
      <c r="XF28" s="33"/>
      <c r="XG28" s="33"/>
      <c r="XH28" s="33"/>
      <c r="XI28" s="33"/>
      <c r="XJ28" s="33"/>
      <c r="XK28" s="33"/>
      <c r="XL28" s="33"/>
      <c r="XM28" s="33"/>
      <c r="XN28" s="33"/>
      <c r="XO28" s="33"/>
      <c r="XP28" s="33"/>
      <c r="XQ28" s="33"/>
      <c r="XR28" s="33"/>
      <c r="XS28" s="33"/>
      <c r="XT28" s="33"/>
      <c r="XU28" s="33"/>
      <c r="XV28" s="33"/>
      <c r="XW28" s="33"/>
      <c r="XX28" s="33"/>
      <c r="XY28" s="33"/>
      <c r="XZ28" s="33"/>
      <c r="YA28" s="33"/>
      <c r="YB28" s="33"/>
      <c r="YC28" s="33"/>
      <c r="YD28" s="33"/>
      <c r="YE28" s="33"/>
      <c r="YF28" s="33"/>
      <c r="YG28" s="33"/>
      <c r="YH28" s="33"/>
      <c r="YI28" s="33"/>
      <c r="YJ28" s="33"/>
      <c r="YK28" s="33"/>
      <c r="YL28" s="33"/>
      <c r="YM28" s="33"/>
      <c r="YN28" s="33"/>
      <c r="YO28" s="33"/>
      <c r="YP28" s="33"/>
      <c r="YQ28" s="33"/>
      <c r="YR28" s="33"/>
      <c r="YS28" s="33"/>
      <c r="YT28" s="33"/>
      <c r="YU28" s="33"/>
      <c r="YV28" s="33"/>
      <c r="YW28" s="33"/>
      <c r="YX28" s="33"/>
      <c r="YY28" s="33"/>
      <c r="YZ28" s="33"/>
      <c r="ZA28" s="33"/>
      <c r="ZB28" s="33"/>
      <c r="ZC28" s="33"/>
      <c r="ZD28" s="33"/>
      <c r="ZE28" s="33"/>
      <c r="ZF28" s="33"/>
      <c r="ZG28" s="33"/>
      <c r="ZH28" s="33"/>
      <c r="ZI28" s="33"/>
      <c r="ZJ28" s="33"/>
      <c r="ZK28" s="33"/>
      <c r="ZL28" s="33"/>
      <c r="ZM28" s="33"/>
      <c r="ZN28" s="33"/>
      <c r="ZO28" s="33"/>
      <c r="ZP28" s="33"/>
      <c r="ZQ28" s="33"/>
      <c r="ZR28" s="33"/>
      <c r="ZS28" s="33"/>
      <c r="ZT28" s="33"/>
      <c r="ZU28" s="33"/>
      <c r="ZV28" s="33"/>
      <c r="ZW28" s="33"/>
      <c r="ZX28" s="33"/>
      <c r="ZY28" s="33"/>
      <c r="ZZ28" s="33"/>
      <c r="AAA28" s="33"/>
      <c r="AAB28" s="33"/>
      <c r="AAC28" s="33"/>
      <c r="AAD28" s="33"/>
      <c r="AAE28" s="33"/>
      <c r="AAF28" s="33"/>
      <c r="AAG28" s="33"/>
      <c r="AAH28" s="33"/>
      <c r="AAI28" s="33"/>
      <c r="AAJ28" s="33"/>
      <c r="AAK28" s="33"/>
      <c r="AAL28" s="33"/>
      <c r="AAM28" s="33"/>
      <c r="AAN28" s="33"/>
      <c r="AAO28" s="33"/>
      <c r="AAP28" s="33"/>
      <c r="AAQ28" s="33"/>
      <c r="AAR28" s="33"/>
      <c r="AAS28" s="33"/>
      <c r="AAT28" s="33"/>
      <c r="AAU28" s="33"/>
      <c r="AAV28" s="33"/>
      <c r="AAW28" s="33"/>
      <c r="AAX28" s="33"/>
      <c r="AAY28" s="33"/>
      <c r="AAZ28" s="33"/>
      <c r="ABA28" s="33"/>
      <c r="ABB28" s="33"/>
      <c r="ABC28" s="33"/>
      <c r="ABD28" s="33"/>
      <c r="ABE28" s="33"/>
      <c r="ABF28" s="33"/>
      <c r="ABG28" s="33"/>
      <c r="ABH28" s="33"/>
      <c r="ABI28" s="33"/>
      <c r="ABJ28" s="33"/>
      <c r="ABK28" s="33"/>
      <c r="ABL28" s="33"/>
      <c r="ABM28" s="33"/>
      <c r="ABN28" s="33"/>
      <c r="ABO28" s="33"/>
      <c r="ABP28" s="33"/>
      <c r="ABQ28" s="33"/>
      <c r="ABR28" s="33"/>
      <c r="ABS28" s="33"/>
      <c r="ABT28" s="33"/>
      <c r="ABU28" s="33"/>
      <c r="ABV28" s="33"/>
      <c r="ABW28" s="33"/>
      <c r="ABX28" s="33"/>
      <c r="ABY28" s="33"/>
      <c r="ABZ28" s="33"/>
      <c r="ACA28" s="33"/>
      <c r="ACB28" s="33"/>
      <c r="ACC28" s="33"/>
      <c r="ACD28" s="33"/>
      <c r="ACE28" s="33"/>
      <c r="ACF28" s="33"/>
      <c r="ACG28" s="33"/>
      <c r="ACH28" s="33"/>
      <c r="ACI28" s="33"/>
      <c r="ACJ28" s="33"/>
      <c r="ACK28" s="33"/>
      <c r="ACL28" s="33"/>
      <c r="ACM28" s="33"/>
      <c r="ACN28" s="33"/>
      <c r="ACO28" s="33"/>
      <c r="ACP28" s="33"/>
      <c r="ACQ28" s="33"/>
      <c r="ACR28" s="33"/>
      <c r="ACS28" s="33"/>
      <c r="ACT28" s="33"/>
      <c r="ACU28" s="33"/>
      <c r="ACV28" s="33"/>
      <c r="ACW28" s="33"/>
      <c r="ACX28" s="33"/>
      <c r="ACY28" s="33"/>
      <c r="ACZ28" s="33"/>
      <c r="ADA28" s="33"/>
      <c r="ADB28" s="33"/>
      <c r="ADC28" s="33"/>
      <c r="ADD28" s="33"/>
      <c r="ADE28" s="33"/>
      <c r="ADF28" s="33"/>
      <c r="ADG28" s="33"/>
      <c r="ADH28" s="33"/>
      <c r="ADI28" s="33"/>
      <c r="ADJ28" s="33"/>
      <c r="ADK28" s="33"/>
      <c r="ADL28" s="33"/>
      <c r="ADM28" s="33"/>
      <c r="ADN28" s="33"/>
      <c r="ADO28" s="33"/>
      <c r="ADP28" s="33"/>
      <c r="ADQ28" s="33"/>
      <c r="ADR28" s="33"/>
      <c r="ADS28" s="33"/>
      <c r="ADT28" s="33"/>
      <c r="ADU28" s="33"/>
      <c r="ADV28" s="33"/>
      <c r="ADW28" s="33"/>
      <c r="ADX28" s="33"/>
      <c r="ADY28" s="33"/>
      <c r="ADZ28" s="33"/>
      <c r="AEA28" s="33"/>
      <c r="AEB28" s="33"/>
      <c r="AEC28" s="33"/>
      <c r="AED28" s="33"/>
      <c r="AEE28" s="33"/>
      <c r="AEF28" s="33"/>
      <c r="AEG28" s="33"/>
      <c r="AEH28" s="33"/>
      <c r="AEI28" s="33"/>
      <c r="AEJ28" s="33"/>
      <c r="AEK28" s="33"/>
      <c r="AEL28" s="33"/>
      <c r="AEM28" s="33"/>
      <c r="AEN28" s="33"/>
      <c r="AEO28" s="33"/>
      <c r="AEP28" s="33"/>
      <c r="AEQ28" s="33"/>
      <c r="AER28" s="33"/>
      <c r="AES28" s="33"/>
      <c r="AET28" s="33"/>
      <c r="AEU28" s="33"/>
      <c r="AEV28" s="33"/>
      <c r="AEW28" s="33"/>
      <c r="AEX28" s="33"/>
      <c r="AEY28" s="33"/>
      <c r="AEZ28" s="33"/>
      <c r="AFA28" s="33"/>
      <c r="AFB28" s="33"/>
      <c r="AFC28" s="33"/>
      <c r="AFD28" s="33"/>
      <c r="AFE28" s="33"/>
      <c r="AFF28" s="33"/>
      <c r="AFG28" s="33"/>
      <c r="AFH28" s="33"/>
      <c r="AFI28" s="33"/>
      <c r="AFJ28" s="33"/>
      <c r="AFK28" s="33"/>
      <c r="AFL28" s="33"/>
      <c r="AFM28" s="33"/>
      <c r="AFN28" s="33"/>
      <c r="AFO28" s="33"/>
      <c r="AFP28" s="33"/>
      <c r="AFQ28" s="33"/>
      <c r="AFR28" s="33"/>
      <c r="AFS28" s="33"/>
      <c r="AFT28" s="33"/>
      <c r="AFU28" s="33"/>
      <c r="AFV28" s="33"/>
      <c r="AFW28" s="33"/>
      <c r="AFX28" s="33"/>
      <c r="AFY28" s="33"/>
      <c r="AFZ28" s="33"/>
      <c r="AGA28" s="33"/>
      <c r="AGB28" s="33"/>
      <c r="AGC28" s="33"/>
      <c r="AGD28" s="33"/>
      <c r="AGE28" s="33"/>
      <c r="AGF28" s="33"/>
      <c r="AGG28" s="33"/>
      <c r="AGH28" s="33"/>
      <c r="AGI28" s="33"/>
      <c r="AGJ28" s="33"/>
      <c r="AGK28" s="33"/>
      <c r="AGL28" s="33"/>
      <c r="AGM28" s="33"/>
      <c r="AGN28" s="33"/>
      <c r="AGO28" s="33"/>
      <c r="AGP28" s="33"/>
      <c r="AGQ28" s="33"/>
      <c r="AGR28" s="33"/>
      <c r="AGS28" s="33"/>
      <c r="AGT28" s="33"/>
      <c r="AGU28" s="33"/>
      <c r="AGV28" s="33"/>
      <c r="AGW28" s="33"/>
      <c r="AGX28" s="33"/>
      <c r="AGY28" s="33"/>
      <c r="AGZ28" s="33"/>
      <c r="AHA28" s="33"/>
      <c r="AHB28" s="33"/>
      <c r="AHC28" s="33"/>
      <c r="AHD28" s="33"/>
      <c r="AHE28" s="33"/>
      <c r="AHF28" s="33"/>
      <c r="AHG28" s="33"/>
      <c r="AHH28" s="33"/>
      <c r="AHI28" s="33"/>
      <c r="AHJ28" s="33"/>
      <c r="AHK28" s="33"/>
      <c r="AHL28" s="33"/>
      <c r="AHM28" s="33"/>
      <c r="AHN28" s="33"/>
      <c r="AHO28" s="33"/>
      <c r="AHP28" s="33"/>
      <c r="AHQ28" s="33"/>
      <c r="AHR28" s="33"/>
      <c r="AHS28" s="33"/>
      <c r="AHT28" s="33"/>
      <c r="AHU28" s="33"/>
      <c r="AHV28" s="33"/>
      <c r="AHW28" s="33"/>
      <c r="AHX28" s="33"/>
      <c r="AHY28" s="33"/>
      <c r="AHZ28" s="33"/>
      <c r="AIA28" s="33"/>
      <c r="AIB28" s="33"/>
      <c r="AIC28" s="33"/>
      <c r="AID28" s="33"/>
      <c r="AIE28" s="33"/>
      <c r="AIF28" s="33"/>
      <c r="AIG28" s="33"/>
      <c r="AIH28" s="33"/>
      <c r="AII28" s="33"/>
      <c r="AIJ28" s="33"/>
      <c r="AIK28" s="33"/>
      <c r="AIL28" s="33"/>
      <c r="AIM28" s="33"/>
      <c r="AIN28" s="33"/>
      <c r="AIO28" s="33"/>
      <c r="AIP28" s="33"/>
      <c r="AIQ28" s="33"/>
      <c r="AIR28" s="33"/>
      <c r="AIS28" s="33"/>
      <c r="AIT28" s="33"/>
      <c r="AIU28" s="33"/>
      <c r="AIV28" s="33"/>
      <c r="AIW28" s="33"/>
      <c r="AIX28" s="33"/>
      <c r="AIY28" s="33"/>
      <c r="AIZ28" s="33"/>
      <c r="AJA28" s="33"/>
      <c r="AJB28" s="33"/>
      <c r="AJC28" s="33"/>
      <c r="AJD28" s="33"/>
      <c r="AJE28" s="33"/>
      <c r="AJF28" s="33"/>
      <c r="AJG28" s="33"/>
      <c r="AJH28" s="33"/>
      <c r="AJI28" s="33"/>
      <c r="AJJ28" s="33"/>
      <c r="AJK28" s="33"/>
      <c r="AJL28" s="33"/>
      <c r="AJM28" s="33"/>
      <c r="AJN28" s="33"/>
      <c r="AJO28" s="33"/>
      <c r="AJP28" s="33"/>
      <c r="AJQ28" s="33"/>
      <c r="AJR28" s="33"/>
      <c r="AJS28" s="33"/>
      <c r="AJT28" s="33"/>
      <c r="AJU28" s="33"/>
      <c r="AJV28" s="33"/>
      <c r="AJW28" s="33"/>
      <c r="AJX28" s="33"/>
      <c r="AJY28" s="33"/>
      <c r="AJZ28" s="33"/>
      <c r="AKA28" s="33"/>
      <c r="AKB28" s="33"/>
      <c r="AKC28" s="33"/>
      <c r="AKD28" s="33"/>
      <c r="AKE28" s="33"/>
      <c r="AKF28" s="33"/>
      <c r="AKG28" s="33"/>
      <c r="AKH28" s="33"/>
      <c r="AKI28" s="33"/>
      <c r="AKJ28" s="33"/>
      <c r="AKK28" s="33"/>
      <c r="AKL28" s="33"/>
      <c r="AKM28" s="33"/>
      <c r="AKN28" s="33"/>
      <c r="AKO28" s="33"/>
      <c r="AKP28" s="33"/>
      <c r="AKQ28" s="33"/>
      <c r="AKR28" s="33"/>
      <c r="AKS28" s="33"/>
      <c r="AKT28" s="33"/>
      <c r="AKU28" s="33"/>
      <c r="AKV28" s="33"/>
      <c r="AKW28" s="33"/>
      <c r="AKX28" s="33"/>
      <c r="AKY28" s="33"/>
      <c r="AKZ28" s="33"/>
      <c r="ALA28" s="33"/>
      <c r="ALB28" s="33"/>
      <c r="ALC28" s="33"/>
      <c r="ALD28" s="33"/>
      <c r="ALE28" s="33"/>
      <c r="ALF28" s="33"/>
      <c r="ALG28" s="33"/>
      <c r="ALH28" s="33"/>
      <c r="ALI28" s="33"/>
      <c r="ALJ28" s="33"/>
      <c r="ALK28" s="33"/>
      <c r="ALL28" s="33"/>
      <c r="ALM28" s="33"/>
      <c r="ALN28" s="33"/>
      <c r="ALO28" s="33"/>
      <c r="ALP28" s="33"/>
      <c r="ALQ28" s="33"/>
      <c r="ALR28" s="33"/>
      <c r="ALS28" s="33"/>
      <c r="ALT28" s="33"/>
      <c r="ALU28" s="33"/>
      <c r="ALV28" s="33"/>
      <c r="ALW28" s="33"/>
      <c r="ALX28" s="33"/>
      <c r="ALY28" s="33"/>
      <c r="ALZ28" s="33"/>
      <c r="AMA28" s="33"/>
      <c r="AMB28" s="33"/>
      <c r="AMC28" s="33"/>
      <c r="AMD28" s="33"/>
      <c r="AME28" s="33"/>
      <c r="AMF28" s="33"/>
      <c r="AMG28" s="33"/>
      <c r="AMH28" s="33"/>
      <c r="AMI28" s="33"/>
    </row>
    <row r="29" spans="1:1023" s="33" customFormat="1" ht="15.5" x14ac:dyDescent="0.35">
      <c r="A29" s="107" t="s">
        <v>902</v>
      </c>
      <c r="C29" s="428"/>
      <c r="D29" s="428"/>
    </row>
    <row r="30" spans="1:1023" ht="14.5" x14ac:dyDescent="0.35">
      <c r="A30" s="33"/>
      <c r="B30" s="33"/>
      <c r="C30" s="33"/>
      <c r="D30" s="33"/>
      <c r="E30" s="33"/>
      <c r="F30" s="33"/>
      <c r="G30" s="33"/>
      <c r="H30" s="33"/>
      <c r="I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/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3"/>
      <c r="DT30" s="33"/>
      <c r="DU30" s="33"/>
      <c r="DV30" s="33"/>
      <c r="DW30" s="33"/>
      <c r="DX30" s="33"/>
      <c r="DY30" s="33"/>
      <c r="DZ30" s="33"/>
      <c r="EA30" s="33"/>
      <c r="EB30" s="33"/>
      <c r="EC30" s="33"/>
      <c r="ED30" s="33"/>
      <c r="EE30" s="33"/>
      <c r="EF30" s="33"/>
      <c r="EG30" s="33"/>
      <c r="EH30" s="33"/>
      <c r="EI30" s="33"/>
      <c r="EJ30" s="33"/>
      <c r="EK30" s="33"/>
      <c r="EL30" s="33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  <c r="HS30" s="33"/>
      <c r="HT30" s="33"/>
      <c r="HU30" s="33"/>
      <c r="HV30" s="33"/>
      <c r="HW30" s="33"/>
      <c r="HX30" s="33"/>
      <c r="HY30" s="33"/>
      <c r="HZ30" s="33"/>
      <c r="IA30" s="33"/>
      <c r="IB30" s="33"/>
      <c r="IC30" s="33"/>
      <c r="ID30" s="33"/>
      <c r="IE30" s="33"/>
      <c r="IF30" s="33"/>
      <c r="IG30" s="33"/>
      <c r="IH30" s="33"/>
      <c r="II30" s="33"/>
      <c r="IJ30" s="33"/>
      <c r="IK30" s="33"/>
      <c r="IL30" s="33"/>
      <c r="IM30" s="33"/>
      <c r="IN30" s="33"/>
      <c r="IO30" s="33"/>
      <c r="IP30" s="33"/>
      <c r="IQ30" s="33"/>
      <c r="IR30" s="33"/>
      <c r="IS30" s="33"/>
      <c r="IT30" s="33"/>
      <c r="IU30" s="33"/>
      <c r="IV30" s="33"/>
      <c r="IW30" s="33"/>
      <c r="IX30" s="33"/>
      <c r="IY30" s="33"/>
      <c r="IZ30" s="33"/>
      <c r="JA30" s="33"/>
      <c r="JB30" s="33"/>
      <c r="JC30" s="33"/>
      <c r="JD30" s="33"/>
      <c r="JE30" s="33"/>
      <c r="JF30" s="33"/>
      <c r="JG30" s="33"/>
      <c r="JH30" s="33"/>
      <c r="JI30" s="33"/>
      <c r="JJ30" s="33"/>
      <c r="JK30" s="33"/>
      <c r="JL30" s="33"/>
      <c r="JM30" s="33"/>
      <c r="JN30" s="33"/>
      <c r="JO30" s="33"/>
      <c r="JP30" s="33"/>
      <c r="JQ30" s="33"/>
      <c r="JR30" s="33"/>
      <c r="JS30" s="33"/>
      <c r="JT30" s="33"/>
      <c r="JU30" s="33"/>
      <c r="JV30" s="33"/>
      <c r="JW30" s="33"/>
      <c r="JX30" s="33"/>
      <c r="JY30" s="33"/>
      <c r="JZ30" s="33"/>
      <c r="KA30" s="33"/>
      <c r="KB30" s="33"/>
      <c r="KC30" s="33"/>
      <c r="KD30" s="33"/>
      <c r="KE30" s="33"/>
      <c r="KF30" s="33"/>
      <c r="KG30" s="33"/>
      <c r="KH30" s="33"/>
      <c r="KI30" s="33"/>
      <c r="KJ30" s="33"/>
      <c r="KK30" s="33"/>
      <c r="KL30" s="33"/>
      <c r="KM30" s="33"/>
      <c r="KN30" s="33"/>
      <c r="KO30" s="33"/>
      <c r="KP30" s="33"/>
      <c r="KQ30" s="33"/>
      <c r="KR30" s="33"/>
      <c r="KS30" s="33"/>
      <c r="KT30" s="33"/>
      <c r="KU30" s="33"/>
      <c r="KV30" s="33"/>
      <c r="KW30" s="33"/>
      <c r="KX30" s="33"/>
      <c r="KY30" s="33"/>
      <c r="KZ30" s="33"/>
      <c r="LA30" s="33"/>
      <c r="LB30" s="33"/>
      <c r="LC30" s="33"/>
      <c r="LD30" s="33"/>
      <c r="LE30" s="33"/>
      <c r="LF30" s="33"/>
      <c r="LG30" s="33"/>
      <c r="LH30" s="33"/>
      <c r="LI30" s="33"/>
      <c r="LJ30" s="33"/>
      <c r="LK30" s="33"/>
      <c r="LL30" s="33"/>
      <c r="LM30" s="33"/>
      <c r="LN30" s="33"/>
      <c r="LO30" s="33"/>
      <c r="LP30" s="33"/>
      <c r="LQ30" s="33"/>
      <c r="LR30" s="33"/>
      <c r="LS30" s="33"/>
      <c r="LT30" s="33"/>
      <c r="LU30" s="33"/>
      <c r="LV30" s="33"/>
      <c r="LW30" s="33"/>
      <c r="LX30" s="33"/>
      <c r="LY30" s="33"/>
      <c r="LZ30" s="33"/>
      <c r="MA30" s="33"/>
      <c r="MB30" s="33"/>
      <c r="MC30" s="33"/>
      <c r="MD30" s="33"/>
      <c r="ME30" s="33"/>
      <c r="MF30" s="33"/>
      <c r="MG30" s="33"/>
      <c r="MH30" s="33"/>
      <c r="MI30" s="33"/>
      <c r="MJ30" s="33"/>
      <c r="MK30" s="33"/>
      <c r="ML30" s="33"/>
      <c r="MM30" s="33"/>
      <c r="MN30" s="33"/>
      <c r="MO30" s="33"/>
      <c r="MP30" s="33"/>
      <c r="MQ30" s="33"/>
      <c r="MR30" s="33"/>
      <c r="MS30" s="33"/>
      <c r="MT30" s="33"/>
      <c r="MU30" s="33"/>
      <c r="MV30" s="33"/>
      <c r="MW30" s="33"/>
      <c r="MX30" s="33"/>
      <c r="MY30" s="33"/>
      <c r="MZ30" s="33"/>
      <c r="NA30" s="33"/>
      <c r="NB30" s="33"/>
      <c r="NC30" s="33"/>
      <c r="ND30" s="33"/>
      <c r="NE30" s="33"/>
      <c r="NF30" s="33"/>
      <c r="NG30" s="33"/>
      <c r="NH30" s="33"/>
      <c r="NI30" s="33"/>
      <c r="NJ30" s="33"/>
      <c r="NK30" s="33"/>
      <c r="NL30" s="33"/>
      <c r="NM30" s="33"/>
      <c r="NN30" s="33"/>
      <c r="NO30" s="33"/>
      <c r="NP30" s="33"/>
      <c r="NQ30" s="33"/>
      <c r="NR30" s="33"/>
      <c r="NS30" s="33"/>
      <c r="NT30" s="33"/>
      <c r="NU30" s="33"/>
      <c r="NV30" s="33"/>
      <c r="NW30" s="33"/>
      <c r="NX30" s="33"/>
      <c r="NY30" s="33"/>
      <c r="NZ30" s="33"/>
      <c r="OA30" s="33"/>
      <c r="OB30" s="33"/>
      <c r="OC30" s="33"/>
      <c r="OD30" s="33"/>
      <c r="OE30" s="33"/>
      <c r="OF30" s="33"/>
      <c r="OG30" s="33"/>
      <c r="OH30" s="33"/>
      <c r="OI30" s="33"/>
      <c r="OJ30" s="33"/>
      <c r="OK30" s="33"/>
      <c r="OL30" s="33"/>
      <c r="OM30" s="33"/>
      <c r="ON30" s="33"/>
      <c r="OO30" s="33"/>
      <c r="OP30" s="33"/>
      <c r="OQ30" s="33"/>
      <c r="OR30" s="33"/>
      <c r="OS30" s="33"/>
      <c r="OT30" s="33"/>
      <c r="OU30" s="33"/>
      <c r="OV30" s="33"/>
      <c r="OW30" s="33"/>
      <c r="OX30" s="33"/>
      <c r="OY30" s="33"/>
      <c r="OZ30" s="33"/>
      <c r="PA30" s="33"/>
      <c r="PB30" s="33"/>
      <c r="PC30" s="33"/>
      <c r="PD30" s="33"/>
      <c r="PE30" s="33"/>
      <c r="PF30" s="33"/>
      <c r="PG30" s="33"/>
      <c r="PH30" s="33"/>
      <c r="PI30" s="33"/>
      <c r="PJ30" s="33"/>
      <c r="PK30" s="33"/>
      <c r="PL30" s="33"/>
      <c r="PM30" s="33"/>
      <c r="PN30" s="33"/>
      <c r="PO30" s="33"/>
      <c r="PP30" s="33"/>
      <c r="PQ30" s="33"/>
      <c r="PR30" s="33"/>
      <c r="PS30" s="33"/>
      <c r="PT30" s="33"/>
      <c r="PU30" s="33"/>
      <c r="PV30" s="33"/>
      <c r="PW30" s="33"/>
      <c r="PX30" s="33"/>
      <c r="PY30" s="33"/>
      <c r="PZ30" s="33"/>
      <c r="QA30" s="33"/>
      <c r="QB30" s="33"/>
      <c r="QC30" s="33"/>
      <c r="QD30" s="33"/>
      <c r="QE30" s="33"/>
      <c r="QF30" s="33"/>
      <c r="QG30" s="33"/>
      <c r="QH30" s="33"/>
      <c r="QI30" s="33"/>
      <c r="QJ30" s="33"/>
      <c r="QK30" s="33"/>
      <c r="QL30" s="33"/>
      <c r="QM30" s="33"/>
      <c r="QN30" s="33"/>
      <c r="QO30" s="33"/>
      <c r="QP30" s="33"/>
      <c r="QQ30" s="33"/>
      <c r="QR30" s="33"/>
      <c r="QS30" s="33"/>
      <c r="QT30" s="33"/>
      <c r="QU30" s="33"/>
      <c r="QV30" s="33"/>
      <c r="QW30" s="33"/>
      <c r="QX30" s="33"/>
      <c r="QY30" s="33"/>
      <c r="QZ30" s="33"/>
      <c r="RA30" s="33"/>
      <c r="RB30" s="33"/>
      <c r="RC30" s="33"/>
      <c r="RD30" s="33"/>
      <c r="RE30" s="33"/>
      <c r="RF30" s="33"/>
      <c r="RG30" s="33"/>
      <c r="RH30" s="33"/>
      <c r="RI30" s="33"/>
      <c r="RJ30" s="33"/>
      <c r="RK30" s="33"/>
      <c r="RL30" s="33"/>
      <c r="RM30" s="33"/>
      <c r="RN30" s="33"/>
      <c r="RO30" s="33"/>
      <c r="RP30" s="33"/>
      <c r="RQ30" s="33"/>
      <c r="RR30" s="33"/>
      <c r="RS30" s="33"/>
      <c r="RT30" s="33"/>
      <c r="RU30" s="33"/>
      <c r="RV30" s="33"/>
      <c r="RW30" s="33"/>
      <c r="RX30" s="33"/>
      <c r="RY30" s="33"/>
      <c r="RZ30" s="33"/>
      <c r="SA30" s="33"/>
      <c r="SB30" s="33"/>
      <c r="SC30" s="33"/>
      <c r="SD30" s="33"/>
      <c r="SE30" s="33"/>
      <c r="SF30" s="33"/>
      <c r="SG30" s="33"/>
      <c r="SH30" s="33"/>
      <c r="SI30" s="33"/>
      <c r="SJ30" s="33"/>
      <c r="SK30" s="33"/>
      <c r="SL30" s="33"/>
      <c r="SM30" s="33"/>
      <c r="SN30" s="33"/>
      <c r="SO30" s="33"/>
      <c r="SP30" s="33"/>
      <c r="SQ30" s="33"/>
      <c r="SR30" s="33"/>
      <c r="SS30" s="33"/>
      <c r="ST30" s="33"/>
      <c r="SU30" s="33"/>
      <c r="SV30" s="33"/>
      <c r="SW30" s="33"/>
      <c r="SX30" s="33"/>
      <c r="SY30" s="33"/>
      <c r="SZ30" s="33"/>
      <c r="TA30" s="33"/>
      <c r="TB30" s="33"/>
      <c r="TC30" s="33"/>
      <c r="TD30" s="33"/>
      <c r="TE30" s="33"/>
      <c r="TF30" s="33"/>
      <c r="TG30" s="33"/>
      <c r="TH30" s="33"/>
      <c r="TI30" s="33"/>
      <c r="TJ30" s="33"/>
      <c r="TK30" s="33"/>
      <c r="TL30" s="33"/>
      <c r="TM30" s="33"/>
      <c r="TN30" s="33"/>
      <c r="TO30" s="33"/>
      <c r="TP30" s="33"/>
      <c r="TQ30" s="33"/>
      <c r="TR30" s="33"/>
      <c r="TS30" s="33"/>
      <c r="TT30" s="33"/>
      <c r="TU30" s="33"/>
      <c r="TV30" s="33"/>
      <c r="TW30" s="33"/>
      <c r="TX30" s="33"/>
      <c r="TY30" s="33"/>
      <c r="TZ30" s="33"/>
      <c r="UA30" s="33"/>
      <c r="UB30" s="33"/>
      <c r="UC30" s="33"/>
      <c r="UD30" s="33"/>
      <c r="UE30" s="33"/>
      <c r="UF30" s="33"/>
      <c r="UG30" s="33"/>
      <c r="UH30" s="33"/>
      <c r="UI30" s="33"/>
      <c r="UJ30" s="33"/>
      <c r="UK30" s="33"/>
      <c r="UL30" s="33"/>
      <c r="UM30" s="33"/>
      <c r="UN30" s="33"/>
      <c r="UO30" s="33"/>
      <c r="UP30" s="33"/>
      <c r="UQ30" s="33"/>
      <c r="UR30" s="33"/>
      <c r="US30" s="33"/>
      <c r="UT30" s="33"/>
      <c r="UU30" s="33"/>
      <c r="UV30" s="33"/>
      <c r="UW30" s="33"/>
      <c r="UX30" s="33"/>
      <c r="UY30" s="33"/>
      <c r="UZ30" s="33"/>
      <c r="VA30" s="33"/>
      <c r="VB30" s="33"/>
      <c r="VC30" s="33"/>
      <c r="VD30" s="33"/>
      <c r="VE30" s="33"/>
      <c r="VF30" s="33"/>
      <c r="VG30" s="33"/>
      <c r="VH30" s="33"/>
      <c r="VI30" s="33"/>
      <c r="VJ30" s="33"/>
      <c r="VK30" s="33"/>
      <c r="VL30" s="33"/>
      <c r="VM30" s="33"/>
      <c r="VN30" s="33"/>
      <c r="VO30" s="33"/>
      <c r="VP30" s="33"/>
      <c r="VQ30" s="33"/>
      <c r="VR30" s="33"/>
      <c r="VS30" s="33"/>
      <c r="VT30" s="33"/>
      <c r="VU30" s="33"/>
      <c r="VV30" s="33"/>
      <c r="VW30" s="33"/>
      <c r="VX30" s="33"/>
      <c r="VY30" s="33"/>
      <c r="VZ30" s="33"/>
      <c r="WA30" s="33"/>
      <c r="WB30" s="33"/>
      <c r="WC30" s="33"/>
      <c r="WD30" s="33"/>
      <c r="WE30" s="33"/>
      <c r="WF30" s="33"/>
      <c r="WG30" s="33"/>
      <c r="WH30" s="33"/>
      <c r="WI30" s="33"/>
      <c r="WJ30" s="33"/>
      <c r="WK30" s="33"/>
      <c r="WL30" s="33"/>
      <c r="WM30" s="33"/>
      <c r="WN30" s="33"/>
      <c r="WO30" s="33"/>
      <c r="WP30" s="33"/>
      <c r="WQ30" s="33"/>
      <c r="WR30" s="33"/>
      <c r="WS30" s="33"/>
      <c r="WT30" s="33"/>
      <c r="WU30" s="33"/>
      <c r="WV30" s="33"/>
      <c r="WW30" s="33"/>
      <c r="WX30" s="33"/>
      <c r="WY30" s="33"/>
      <c r="WZ30" s="33"/>
      <c r="XA30" s="33"/>
      <c r="XB30" s="33"/>
      <c r="XC30" s="33"/>
      <c r="XD30" s="33"/>
      <c r="XE30" s="33"/>
      <c r="XF30" s="33"/>
      <c r="XG30" s="33"/>
      <c r="XH30" s="33"/>
      <c r="XI30" s="33"/>
      <c r="XJ30" s="33"/>
      <c r="XK30" s="33"/>
      <c r="XL30" s="33"/>
      <c r="XM30" s="33"/>
      <c r="XN30" s="33"/>
      <c r="XO30" s="33"/>
      <c r="XP30" s="33"/>
      <c r="XQ30" s="33"/>
      <c r="XR30" s="33"/>
      <c r="XS30" s="33"/>
      <c r="XT30" s="33"/>
      <c r="XU30" s="33"/>
      <c r="XV30" s="33"/>
      <c r="XW30" s="33"/>
      <c r="XX30" s="33"/>
      <c r="XY30" s="33"/>
      <c r="XZ30" s="33"/>
      <c r="YA30" s="33"/>
      <c r="YB30" s="33"/>
      <c r="YC30" s="33"/>
      <c r="YD30" s="33"/>
      <c r="YE30" s="33"/>
      <c r="YF30" s="33"/>
      <c r="YG30" s="33"/>
      <c r="YH30" s="33"/>
      <c r="YI30" s="33"/>
      <c r="YJ30" s="33"/>
      <c r="YK30" s="33"/>
      <c r="YL30" s="33"/>
      <c r="YM30" s="33"/>
      <c r="YN30" s="33"/>
      <c r="YO30" s="33"/>
      <c r="YP30" s="33"/>
      <c r="YQ30" s="33"/>
      <c r="YR30" s="33"/>
      <c r="YS30" s="33"/>
      <c r="YT30" s="33"/>
      <c r="YU30" s="33"/>
      <c r="YV30" s="33"/>
      <c r="YW30" s="33"/>
      <c r="YX30" s="33"/>
      <c r="YY30" s="33"/>
      <c r="YZ30" s="33"/>
      <c r="ZA30" s="33"/>
      <c r="ZB30" s="33"/>
      <c r="ZC30" s="33"/>
      <c r="ZD30" s="33"/>
      <c r="ZE30" s="33"/>
      <c r="ZF30" s="33"/>
      <c r="ZG30" s="33"/>
      <c r="ZH30" s="33"/>
      <c r="ZI30" s="33"/>
      <c r="ZJ30" s="33"/>
      <c r="ZK30" s="33"/>
      <c r="ZL30" s="33"/>
      <c r="ZM30" s="33"/>
      <c r="ZN30" s="33"/>
      <c r="ZO30" s="33"/>
      <c r="ZP30" s="33"/>
      <c r="ZQ30" s="33"/>
      <c r="ZR30" s="33"/>
      <c r="ZS30" s="33"/>
      <c r="ZT30" s="33"/>
      <c r="ZU30" s="33"/>
      <c r="ZV30" s="33"/>
      <c r="ZW30" s="33"/>
      <c r="ZX30" s="33"/>
      <c r="ZY30" s="33"/>
      <c r="ZZ30" s="33"/>
      <c r="AAA30" s="33"/>
      <c r="AAB30" s="33"/>
      <c r="AAC30" s="33"/>
      <c r="AAD30" s="33"/>
      <c r="AAE30" s="33"/>
      <c r="AAF30" s="33"/>
      <c r="AAG30" s="33"/>
      <c r="AAH30" s="33"/>
      <c r="AAI30" s="33"/>
      <c r="AAJ30" s="33"/>
      <c r="AAK30" s="33"/>
      <c r="AAL30" s="33"/>
      <c r="AAM30" s="33"/>
      <c r="AAN30" s="33"/>
      <c r="AAO30" s="33"/>
      <c r="AAP30" s="33"/>
      <c r="AAQ30" s="33"/>
      <c r="AAR30" s="33"/>
      <c r="AAS30" s="33"/>
      <c r="AAT30" s="33"/>
      <c r="AAU30" s="33"/>
      <c r="AAV30" s="33"/>
      <c r="AAW30" s="33"/>
      <c r="AAX30" s="33"/>
      <c r="AAY30" s="33"/>
      <c r="AAZ30" s="33"/>
      <c r="ABA30" s="33"/>
      <c r="ABB30" s="33"/>
      <c r="ABC30" s="33"/>
      <c r="ABD30" s="33"/>
      <c r="ABE30" s="33"/>
      <c r="ABF30" s="33"/>
      <c r="ABG30" s="33"/>
      <c r="ABH30" s="33"/>
      <c r="ABI30" s="33"/>
      <c r="ABJ30" s="33"/>
      <c r="ABK30" s="33"/>
      <c r="ABL30" s="33"/>
      <c r="ABM30" s="33"/>
      <c r="ABN30" s="33"/>
      <c r="ABO30" s="33"/>
      <c r="ABP30" s="33"/>
      <c r="ABQ30" s="33"/>
      <c r="ABR30" s="33"/>
      <c r="ABS30" s="33"/>
      <c r="ABT30" s="33"/>
      <c r="ABU30" s="33"/>
      <c r="ABV30" s="33"/>
      <c r="ABW30" s="33"/>
      <c r="ABX30" s="33"/>
      <c r="ABY30" s="33"/>
      <c r="ABZ30" s="33"/>
      <c r="ACA30" s="33"/>
      <c r="ACB30" s="33"/>
      <c r="ACC30" s="33"/>
      <c r="ACD30" s="33"/>
      <c r="ACE30" s="33"/>
      <c r="ACF30" s="33"/>
      <c r="ACG30" s="33"/>
      <c r="ACH30" s="33"/>
      <c r="ACI30" s="33"/>
      <c r="ACJ30" s="33"/>
      <c r="ACK30" s="33"/>
      <c r="ACL30" s="33"/>
      <c r="ACM30" s="33"/>
      <c r="ACN30" s="33"/>
      <c r="ACO30" s="33"/>
      <c r="ACP30" s="33"/>
      <c r="ACQ30" s="33"/>
      <c r="ACR30" s="33"/>
      <c r="ACS30" s="33"/>
      <c r="ACT30" s="33"/>
      <c r="ACU30" s="33"/>
      <c r="ACV30" s="33"/>
      <c r="ACW30" s="33"/>
      <c r="ACX30" s="33"/>
      <c r="ACY30" s="33"/>
      <c r="ACZ30" s="33"/>
      <c r="ADA30" s="33"/>
      <c r="ADB30" s="33"/>
      <c r="ADC30" s="33"/>
      <c r="ADD30" s="33"/>
      <c r="ADE30" s="33"/>
      <c r="ADF30" s="33"/>
      <c r="ADG30" s="33"/>
      <c r="ADH30" s="33"/>
      <c r="ADI30" s="33"/>
      <c r="ADJ30" s="33"/>
      <c r="ADK30" s="33"/>
      <c r="ADL30" s="33"/>
      <c r="ADM30" s="33"/>
      <c r="ADN30" s="33"/>
      <c r="ADO30" s="33"/>
      <c r="ADP30" s="33"/>
      <c r="ADQ30" s="33"/>
      <c r="ADR30" s="33"/>
      <c r="ADS30" s="33"/>
      <c r="ADT30" s="33"/>
      <c r="ADU30" s="33"/>
      <c r="ADV30" s="33"/>
      <c r="ADW30" s="33"/>
      <c r="ADX30" s="33"/>
      <c r="ADY30" s="33"/>
      <c r="ADZ30" s="33"/>
      <c r="AEA30" s="33"/>
      <c r="AEB30" s="33"/>
      <c r="AEC30" s="33"/>
      <c r="AED30" s="33"/>
      <c r="AEE30" s="33"/>
      <c r="AEF30" s="33"/>
      <c r="AEG30" s="33"/>
      <c r="AEH30" s="33"/>
      <c r="AEI30" s="33"/>
      <c r="AEJ30" s="33"/>
      <c r="AEK30" s="33"/>
      <c r="AEL30" s="33"/>
      <c r="AEM30" s="33"/>
      <c r="AEN30" s="33"/>
      <c r="AEO30" s="33"/>
      <c r="AEP30" s="33"/>
      <c r="AEQ30" s="33"/>
      <c r="AER30" s="33"/>
      <c r="AES30" s="33"/>
      <c r="AET30" s="33"/>
      <c r="AEU30" s="33"/>
      <c r="AEV30" s="33"/>
      <c r="AEW30" s="33"/>
      <c r="AEX30" s="33"/>
      <c r="AEY30" s="33"/>
      <c r="AEZ30" s="33"/>
      <c r="AFA30" s="33"/>
      <c r="AFB30" s="33"/>
      <c r="AFC30" s="33"/>
      <c r="AFD30" s="33"/>
      <c r="AFE30" s="33"/>
      <c r="AFF30" s="33"/>
      <c r="AFG30" s="33"/>
      <c r="AFH30" s="33"/>
      <c r="AFI30" s="33"/>
      <c r="AFJ30" s="33"/>
      <c r="AFK30" s="33"/>
      <c r="AFL30" s="33"/>
      <c r="AFM30" s="33"/>
      <c r="AFN30" s="33"/>
      <c r="AFO30" s="33"/>
      <c r="AFP30" s="33"/>
      <c r="AFQ30" s="33"/>
      <c r="AFR30" s="33"/>
      <c r="AFS30" s="33"/>
      <c r="AFT30" s="33"/>
      <c r="AFU30" s="33"/>
      <c r="AFV30" s="33"/>
      <c r="AFW30" s="33"/>
      <c r="AFX30" s="33"/>
      <c r="AFY30" s="33"/>
      <c r="AFZ30" s="33"/>
      <c r="AGA30" s="33"/>
      <c r="AGB30" s="33"/>
      <c r="AGC30" s="33"/>
      <c r="AGD30" s="33"/>
      <c r="AGE30" s="33"/>
      <c r="AGF30" s="33"/>
      <c r="AGG30" s="33"/>
      <c r="AGH30" s="33"/>
      <c r="AGI30" s="33"/>
      <c r="AGJ30" s="33"/>
      <c r="AGK30" s="33"/>
      <c r="AGL30" s="33"/>
      <c r="AGM30" s="33"/>
      <c r="AGN30" s="33"/>
      <c r="AGO30" s="33"/>
      <c r="AGP30" s="33"/>
      <c r="AGQ30" s="33"/>
      <c r="AGR30" s="33"/>
      <c r="AGS30" s="33"/>
      <c r="AGT30" s="33"/>
      <c r="AGU30" s="33"/>
      <c r="AGV30" s="33"/>
      <c r="AGW30" s="33"/>
      <c r="AGX30" s="33"/>
      <c r="AGY30" s="33"/>
      <c r="AGZ30" s="33"/>
      <c r="AHA30" s="33"/>
      <c r="AHB30" s="33"/>
      <c r="AHC30" s="33"/>
      <c r="AHD30" s="33"/>
      <c r="AHE30" s="33"/>
      <c r="AHF30" s="33"/>
      <c r="AHG30" s="33"/>
      <c r="AHH30" s="33"/>
      <c r="AHI30" s="33"/>
      <c r="AHJ30" s="33"/>
      <c r="AHK30" s="33"/>
      <c r="AHL30" s="33"/>
      <c r="AHM30" s="33"/>
      <c r="AHN30" s="33"/>
      <c r="AHO30" s="33"/>
      <c r="AHP30" s="33"/>
      <c r="AHQ30" s="33"/>
      <c r="AHR30" s="33"/>
      <c r="AHS30" s="33"/>
      <c r="AHT30" s="33"/>
      <c r="AHU30" s="33"/>
      <c r="AHV30" s="33"/>
      <c r="AHW30" s="33"/>
      <c r="AHX30" s="33"/>
      <c r="AHY30" s="33"/>
      <c r="AHZ30" s="33"/>
      <c r="AIA30" s="33"/>
      <c r="AIB30" s="33"/>
      <c r="AIC30" s="33"/>
      <c r="AID30" s="33"/>
      <c r="AIE30" s="33"/>
      <c r="AIF30" s="33"/>
      <c r="AIG30" s="33"/>
      <c r="AIH30" s="33"/>
      <c r="AII30" s="33"/>
      <c r="AIJ30" s="33"/>
      <c r="AIK30" s="33"/>
      <c r="AIL30" s="33"/>
      <c r="AIM30" s="33"/>
      <c r="AIN30" s="33"/>
      <c r="AIO30" s="33"/>
      <c r="AIP30" s="33"/>
      <c r="AIQ30" s="33"/>
      <c r="AIR30" s="33"/>
      <c r="AIS30" s="33"/>
      <c r="AIT30" s="33"/>
      <c r="AIU30" s="33"/>
      <c r="AIV30" s="33"/>
      <c r="AIW30" s="33"/>
      <c r="AIX30" s="33"/>
      <c r="AIY30" s="33"/>
      <c r="AIZ30" s="33"/>
      <c r="AJA30" s="33"/>
      <c r="AJB30" s="33"/>
      <c r="AJC30" s="33"/>
      <c r="AJD30" s="33"/>
      <c r="AJE30" s="33"/>
      <c r="AJF30" s="33"/>
      <c r="AJG30" s="33"/>
      <c r="AJH30" s="33"/>
      <c r="AJI30" s="33"/>
      <c r="AJJ30" s="33"/>
      <c r="AJK30" s="33"/>
      <c r="AJL30" s="33"/>
      <c r="AJM30" s="33"/>
      <c r="AJN30" s="33"/>
      <c r="AJO30" s="33"/>
      <c r="AJP30" s="33"/>
      <c r="AJQ30" s="33"/>
      <c r="AJR30" s="33"/>
      <c r="AJS30" s="33"/>
      <c r="AJT30" s="33"/>
      <c r="AJU30" s="33"/>
      <c r="AJV30" s="33"/>
      <c r="AJW30" s="33"/>
      <c r="AJX30" s="33"/>
      <c r="AJY30" s="33"/>
      <c r="AJZ30" s="33"/>
      <c r="AKA30" s="33"/>
      <c r="AKB30" s="33"/>
      <c r="AKC30" s="33"/>
      <c r="AKD30" s="33"/>
      <c r="AKE30" s="33"/>
      <c r="AKF30" s="33"/>
      <c r="AKG30" s="33"/>
      <c r="AKH30" s="33"/>
      <c r="AKI30" s="33"/>
      <c r="AKJ30" s="33"/>
      <c r="AKK30" s="33"/>
      <c r="AKL30" s="33"/>
      <c r="AKM30" s="33"/>
      <c r="AKN30" s="33"/>
      <c r="AKO30" s="33"/>
      <c r="AKP30" s="33"/>
      <c r="AKQ30" s="33"/>
      <c r="AKR30" s="33"/>
      <c r="AKS30" s="33"/>
      <c r="AKT30" s="33"/>
      <c r="AKU30" s="33"/>
      <c r="AKV30" s="33"/>
      <c r="AKW30" s="33"/>
      <c r="AKX30" s="33"/>
      <c r="AKY30" s="33"/>
      <c r="AKZ30" s="33"/>
      <c r="ALA30" s="33"/>
      <c r="ALB30" s="33"/>
      <c r="ALC30" s="33"/>
      <c r="ALD30" s="33"/>
      <c r="ALE30" s="33"/>
      <c r="ALF30" s="33"/>
      <c r="ALG30" s="33"/>
      <c r="ALH30" s="33"/>
      <c r="ALI30" s="33"/>
      <c r="ALJ30" s="33"/>
      <c r="ALK30" s="33"/>
      <c r="ALL30" s="33"/>
      <c r="ALM30" s="33"/>
      <c r="ALN30" s="33"/>
      <c r="ALO30" s="33"/>
      <c r="ALP30" s="33"/>
      <c r="ALQ30" s="33"/>
      <c r="ALR30" s="33"/>
      <c r="ALS30" s="33"/>
      <c r="ALT30" s="33"/>
      <c r="ALU30" s="33"/>
      <c r="ALV30" s="33"/>
      <c r="ALW30" s="33"/>
      <c r="ALX30" s="33"/>
      <c r="ALY30" s="33"/>
      <c r="ALZ30" s="33"/>
      <c r="AMA30" s="33"/>
      <c r="AMB30" s="33"/>
      <c r="AMC30" s="33"/>
      <c r="AMD30" s="33"/>
      <c r="AME30" s="33"/>
      <c r="AMF30" s="33"/>
      <c r="AMG30" s="33"/>
      <c r="AMH30" s="33"/>
      <c r="AMI30" s="33"/>
    </row>
    <row r="31" spans="1:1023" s="33" customFormat="1" ht="15.5" x14ac:dyDescent="0.35">
      <c r="A31" s="111"/>
      <c r="B31" s="112" t="s">
        <v>7</v>
      </c>
      <c r="C31" s="359" t="s">
        <v>903</v>
      </c>
      <c r="D31" s="51" t="s">
        <v>903</v>
      </c>
    </row>
    <row r="32" spans="1:1023" s="33" customFormat="1" ht="15.5" x14ac:dyDescent="0.35">
      <c r="A32" s="113" t="s">
        <v>8</v>
      </c>
      <c r="B32" s="113" t="s">
        <v>9</v>
      </c>
      <c r="C32" s="354" t="s">
        <v>21</v>
      </c>
      <c r="D32" s="53" t="s">
        <v>22</v>
      </c>
    </row>
    <row r="33" spans="1:9" s="33" customFormat="1" ht="14.5" x14ac:dyDescent="0.35">
      <c r="A33" s="78" t="s">
        <v>11</v>
      </c>
      <c r="B33" s="78" t="s">
        <v>17</v>
      </c>
      <c r="C33" s="360" t="s">
        <v>473</v>
      </c>
      <c r="D33" s="361" t="s">
        <v>433</v>
      </c>
    </row>
    <row r="34" spans="1:9" s="33" customFormat="1" ht="14.5" x14ac:dyDescent="0.35">
      <c r="A34" s="39"/>
      <c r="B34" s="39" t="s">
        <v>16</v>
      </c>
      <c r="C34" s="187">
        <v>0.5527777777777777</v>
      </c>
      <c r="D34" s="80">
        <v>0.71944444444444444</v>
      </c>
    </row>
    <row r="35" spans="1:9" s="33" customFormat="1" ht="14.5" x14ac:dyDescent="0.35">
      <c r="A35" s="39"/>
      <c r="B35" s="39" t="s">
        <v>14</v>
      </c>
      <c r="C35" s="187">
        <v>0.5576388888888888</v>
      </c>
      <c r="D35" s="80">
        <v>0.72430555555555554</v>
      </c>
    </row>
    <row r="36" spans="1:9" s="33" customFormat="1" ht="14.5" x14ac:dyDescent="0.35">
      <c r="A36" s="358"/>
      <c r="B36" s="39" t="s">
        <v>107</v>
      </c>
      <c r="C36" s="187">
        <v>0.55902777777777768</v>
      </c>
      <c r="D36" s="80">
        <v>0.72569444444444442</v>
      </c>
    </row>
    <row r="37" spans="1:9" s="33" customFormat="1" ht="14.5" x14ac:dyDescent="0.35">
      <c r="A37" s="39"/>
      <c r="B37" s="39" t="s">
        <v>24</v>
      </c>
      <c r="C37" s="187">
        <v>0.56249999999999989</v>
      </c>
      <c r="D37" s="80">
        <v>0.72916666666666663</v>
      </c>
    </row>
    <row r="38" spans="1:9" s="33" customFormat="1" ht="14.5" x14ac:dyDescent="0.35">
      <c r="A38" s="39"/>
      <c r="B38" s="39" t="s">
        <v>25</v>
      </c>
      <c r="C38" s="187">
        <v>0.56388888888888877</v>
      </c>
      <c r="D38" s="80">
        <v>0.73055555555555551</v>
      </c>
    </row>
    <row r="39" spans="1:9" s="33" customFormat="1" ht="14.5" x14ac:dyDescent="0.35">
      <c r="A39" s="39"/>
      <c r="B39" s="39" t="s">
        <v>26</v>
      </c>
      <c r="C39" s="187">
        <v>0.56458333333333321</v>
      </c>
      <c r="D39" s="80">
        <v>0.73124999999999996</v>
      </c>
    </row>
    <row r="40" spans="1:9" s="33" customFormat="1" ht="14.5" x14ac:dyDescent="0.35">
      <c r="A40" s="39"/>
      <c r="B40" s="39" t="s">
        <v>27</v>
      </c>
      <c r="C40" s="187">
        <v>0.5659722222222221</v>
      </c>
      <c r="D40" s="80">
        <v>0.73263888888888884</v>
      </c>
    </row>
    <row r="41" spans="1:9" s="33" customFormat="1" ht="14.5" x14ac:dyDescent="0.35">
      <c r="A41" s="83"/>
      <c r="B41" s="83" t="s">
        <v>28</v>
      </c>
      <c r="C41" s="308">
        <v>0.56944444444444431</v>
      </c>
      <c r="D41" s="40">
        <v>0.73611111111111105</v>
      </c>
    </row>
    <row r="42" spans="1:9" s="33" customFormat="1" ht="14.5" x14ac:dyDescent="0.35">
      <c r="A42" s="459" t="s">
        <v>18</v>
      </c>
      <c r="B42" s="44" t="s">
        <v>19</v>
      </c>
      <c r="C42" s="362">
        <v>2.0833333333333259E-2</v>
      </c>
      <c r="D42" s="69">
        <v>2.0833333333333259E-2</v>
      </c>
    </row>
    <row r="43" spans="1:9" s="33" customFormat="1" ht="14.5" x14ac:dyDescent="0.35">
      <c r="A43" s="449"/>
      <c r="B43" s="36" t="s">
        <v>20</v>
      </c>
      <c r="C43" s="363">
        <v>17.7</v>
      </c>
      <c r="D43" s="70">
        <v>17.7</v>
      </c>
    </row>
    <row r="44" spans="1:9" ht="14.5" x14ac:dyDescent="0.35">
      <c r="E44" s="33"/>
      <c r="F44" s="33"/>
      <c r="G44" s="33"/>
      <c r="H44" s="33"/>
      <c r="I44" s="33"/>
    </row>
    <row r="45" spans="1:9" ht="14.5" x14ac:dyDescent="0.35">
      <c r="E45" s="33"/>
      <c r="F45" s="33"/>
      <c r="G45" s="33"/>
      <c r="H45" s="33"/>
      <c r="I45" s="33"/>
    </row>
  </sheetData>
  <mergeCells count="7">
    <mergeCell ref="A23:A24"/>
    <mergeCell ref="A42:A43"/>
    <mergeCell ref="A1:M1"/>
    <mergeCell ref="A2:M2"/>
    <mergeCell ref="A4:M4"/>
    <mergeCell ref="A5:M5"/>
    <mergeCell ref="C10:D10"/>
  </mergeCells>
  <pageMargins left="0.39370078740157483" right="0.39370078740157483" top="0.78740157480314965" bottom="0.78740157480314965" header="0.39370078740157483" footer="0.39370078740157483"/>
  <pageSetup paperSize="9" scale="74" fitToWidth="0" orientation="landscape" r:id="rId1"/>
  <headerFooter alignWithMargins="0">
    <oddFooter>&amp;R&amp;D&amp;T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4"/>
  <sheetViews>
    <sheetView workbookViewId="0">
      <selection activeCell="N25" sqref="N25"/>
    </sheetView>
  </sheetViews>
  <sheetFormatPr baseColWidth="10" defaultColWidth="10.58203125" defaultRowHeight="14.5" x14ac:dyDescent="0.35"/>
  <cols>
    <col min="1" max="1" width="15.58203125" style="33" customWidth="1"/>
    <col min="2" max="2" width="35.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904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101"/>
      <c r="B6" s="101"/>
      <c r="C6" s="101"/>
      <c r="D6" s="101"/>
      <c r="E6" s="101"/>
      <c r="F6" s="101"/>
      <c r="G6" s="101"/>
      <c r="H6" s="101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905</v>
      </c>
    </row>
    <row r="11" spans="1:14" x14ac:dyDescent="0.35">
      <c r="B11" s="106"/>
      <c r="C11" s="119"/>
    </row>
    <row r="12" spans="1:14" x14ac:dyDescent="0.35">
      <c r="B12" s="106"/>
      <c r="C12" s="119"/>
    </row>
    <row r="13" spans="1:14" ht="15.5" x14ac:dyDescent="0.35">
      <c r="A13" s="111"/>
      <c r="B13" s="112" t="s">
        <v>7</v>
      </c>
      <c r="C13" s="51" t="str">
        <f>"LH11A1"</f>
        <v>LH11A1</v>
      </c>
    </row>
    <row r="14" spans="1:14" ht="15.5" x14ac:dyDescent="0.35">
      <c r="A14" s="113" t="s">
        <v>8</v>
      </c>
      <c r="B14" s="113" t="s">
        <v>9</v>
      </c>
      <c r="C14" s="53" t="s">
        <v>10</v>
      </c>
    </row>
    <row r="15" spans="1:14" x14ac:dyDescent="0.35">
      <c r="A15" s="61" t="s">
        <v>11</v>
      </c>
      <c r="B15" s="41" t="s">
        <v>378</v>
      </c>
      <c r="C15" s="63" t="str">
        <f>"08:35"</f>
        <v>08:35</v>
      </c>
    </row>
    <row r="16" spans="1:14" x14ac:dyDescent="0.35">
      <c r="A16" s="34"/>
      <c r="B16" s="35" t="s">
        <v>29</v>
      </c>
      <c r="C16" s="43" t="str">
        <f>"08:40"</f>
        <v>08:40</v>
      </c>
    </row>
    <row r="17" spans="1:8" x14ac:dyDescent="0.35">
      <c r="A17" s="62"/>
      <c r="B17" s="42" t="s">
        <v>17</v>
      </c>
      <c r="C17" s="128" t="str">
        <f>"08:50"</f>
        <v>08:50</v>
      </c>
    </row>
    <row r="18" spans="1:8" x14ac:dyDescent="0.35">
      <c r="A18" s="449" t="s">
        <v>18</v>
      </c>
      <c r="B18" s="44" t="s">
        <v>19</v>
      </c>
      <c r="C18" s="38">
        <v>1.0416666666666666E-2</v>
      </c>
    </row>
    <row r="19" spans="1:8" x14ac:dyDescent="0.35">
      <c r="A19" s="449"/>
      <c r="B19" s="36" t="s">
        <v>20</v>
      </c>
      <c r="C19" s="100">
        <v>9</v>
      </c>
    </row>
    <row r="26" spans="1:8" ht="15.5" x14ac:dyDescent="0.35">
      <c r="A26" s="107" t="s">
        <v>906</v>
      </c>
    </row>
    <row r="28" spans="1:8" ht="15.5" x14ac:dyDescent="0.35">
      <c r="A28" s="111"/>
      <c r="B28" s="112" t="s">
        <v>7</v>
      </c>
      <c r="C28" s="50" t="str">
        <f>"LH11R1"</f>
        <v>LH11R1</v>
      </c>
      <c r="D28" s="51" t="str">
        <f>"LH11R1"</f>
        <v>LH11R1</v>
      </c>
      <c r="H28" s="458"/>
    </row>
    <row r="29" spans="1:8" ht="15.5" x14ac:dyDescent="0.35">
      <c r="A29" s="113" t="s">
        <v>8</v>
      </c>
      <c r="B29" s="113" t="s">
        <v>9</v>
      </c>
      <c r="C29" s="52" t="s">
        <v>21</v>
      </c>
      <c r="D29" s="53" t="s">
        <v>22</v>
      </c>
      <c r="H29" s="458"/>
    </row>
    <row r="30" spans="1:8" x14ac:dyDescent="0.35">
      <c r="A30" s="61" t="s">
        <v>11</v>
      </c>
      <c r="B30" s="41" t="s">
        <v>17</v>
      </c>
      <c r="C30" s="152" t="str">
        <f>"13:10"</f>
        <v>13:10</v>
      </c>
      <c r="D30" s="139" t="str">
        <f>"17:10"</f>
        <v>17:10</v>
      </c>
      <c r="H30" s="458"/>
    </row>
    <row r="31" spans="1:8" x14ac:dyDescent="0.35">
      <c r="A31" s="34"/>
      <c r="B31" s="35" t="s">
        <v>29</v>
      </c>
      <c r="C31" s="45" t="str">
        <f>"13:20"</f>
        <v>13:20</v>
      </c>
      <c r="D31" s="46" t="str">
        <f>"17:20"</f>
        <v>17:20</v>
      </c>
    </row>
    <row r="32" spans="1:8" x14ac:dyDescent="0.35">
      <c r="A32" s="62"/>
      <c r="B32" s="42" t="s">
        <v>378</v>
      </c>
      <c r="C32" s="153" t="str">
        <f>"13:25"</f>
        <v>13:25</v>
      </c>
      <c r="D32" s="47" t="str">
        <f>"17:25"</f>
        <v>17:25</v>
      </c>
    </row>
    <row r="33" spans="1:4" x14ac:dyDescent="0.35">
      <c r="A33" s="449" t="s">
        <v>18</v>
      </c>
      <c r="B33" s="44" t="s">
        <v>19</v>
      </c>
      <c r="C33" s="38">
        <v>1.0416666666666666E-2</v>
      </c>
      <c r="D33" s="38">
        <v>1.0416666666666666E-2</v>
      </c>
    </row>
    <row r="34" spans="1:4" x14ac:dyDescent="0.35">
      <c r="A34" s="449"/>
      <c r="B34" s="36" t="s">
        <v>20</v>
      </c>
      <c r="C34" s="100">
        <v>9</v>
      </c>
      <c r="D34" s="100">
        <v>9</v>
      </c>
    </row>
  </sheetData>
  <mergeCells count="7">
    <mergeCell ref="A33:A34"/>
    <mergeCell ref="A1:N1"/>
    <mergeCell ref="A2:N2"/>
    <mergeCell ref="A4:N4"/>
    <mergeCell ref="A5:N5"/>
    <mergeCell ref="A18:A19"/>
    <mergeCell ref="H28:H30"/>
  </mergeCells>
  <pageMargins left="0.39370078740157483" right="0.39370078740157483" top="0.78740157480314965" bottom="0.78740157480314965" header="0.39370078740157483" footer="0.39370078740157483"/>
  <pageSetup paperSize="9" scale="89" fitToWidth="0" orientation="landscape" r:id="rId1"/>
  <headerFooter alignWithMargins="0">
    <oddFooter>&amp;R&amp;D&amp;T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I37"/>
  <sheetViews>
    <sheetView workbookViewId="0">
      <selection activeCell="L20" sqref="L20"/>
    </sheetView>
  </sheetViews>
  <sheetFormatPr baseColWidth="10" defaultRowHeight="14.5" x14ac:dyDescent="0.35"/>
  <cols>
    <col min="1" max="1" width="15.58203125" style="33" customWidth="1"/>
    <col min="2" max="2" width="34.08203125" style="33" customWidth="1"/>
    <col min="3" max="3" width="8.1640625" style="33" customWidth="1"/>
    <col min="4" max="4" width="9.75" style="33" customWidth="1"/>
    <col min="5" max="5" width="9.58203125" style="33" customWidth="1"/>
    <col min="6" max="6" width="9" style="33" customWidth="1"/>
    <col min="7" max="8" width="9.6640625" style="33" customWidth="1"/>
    <col min="9" max="9" width="8.9140625" style="33" customWidth="1"/>
    <col min="10" max="1022" width="7.9140625" style="33" customWidth="1"/>
    <col min="1023" max="1023" width="11.1640625" style="103" customWidth="1"/>
    <col min="1024" max="16384" width="10.6640625" style="103"/>
  </cols>
  <sheetData>
    <row r="1" spans="1:1023" s="33" customFormat="1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</row>
    <row r="2" spans="1:1023" s="33" customFormat="1" ht="20" x14ac:dyDescent="0.4">
      <c r="A2" s="451" t="s">
        <v>1199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</row>
    <row r="3" spans="1:1023" s="33" customFormat="1" x14ac:dyDescent="0.35"/>
    <row r="4" spans="1:1023" s="33" customFormat="1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</row>
    <row r="5" spans="1:1023" s="33" customFormat="1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</row>
    <row r="6" spans="1:1023" s="33" customFormat="1" x14ac:dyDescent="0.35">
      <c r="A6" s="425"/>
      <c r="B6" s="425"/>
      <c r="C6" s="425"/>
      <c r="D6" s="425"/>
      <c r="E6" s="425"/>
      <c r="F6" s="425"/>
      <c r="G6" s="425"/>
      <c r="H6" s="425"/>
      <c r="AMI6" s="103"/>
    </row>
    <row r="7" spans="1:1023" s="33" customFormat="1" x14ac:dyDescent="0.35">
      <c r="A7" s="106" t="s">
        <v>4</v>
      </c>
      <c r="B7" s="33" t="s">
        <v>5</v>
      </c>
      <c r="AMI7" s="103"/>
    </row>
    <row r="8" spans="1:1023" s="33" customFormat="1" x14ac:dyDescent="0.35">
      <c r="A8" s="106"/>
      <c r="B8" s="33" t="s">
        <v>6</v>
      </c>
      <c r="AMI8" s="103"/>
    </row>
    <row r="9" spans="1:1023" s="33" customFormat="1" x14ac:dyDescent="0.35">
      <c r="A9" s="106"/>
      <c r="AMI9" s="103"/>
    </row>
    <row r="10" spans="1:1023" s="33" customFormat="1" ht="15.5" x14ac:dyDescent="0.35">
      <c r="A10" s="107" t="s">
        <v>907</v>
      </c>
      <c r="D10" s="60"/>
      <c r="AMI10" s="103"/>
    </row>
    <row r="11" spans="1:1023" s="33" customFormat="1" x14ac:dyDescent="0.35">
      <c r="B11" s="106"/>
      <c r="C11" s="119"/>
    </row>
    <row r="12" spans="1:1023" s="33" customFormat="1" ht="15.5" x14ac:dyDescent="0.35">
      <c r="A12" s="111"/>
      <c r="B12" s="112" t="s">
        <v>7</v>
      </c>
      <c r="C12" s="364" t="str">
        <f>"LH12A1"</f>
        <v>LH12A1</v>
      </c>
      <c r="AMI12" s="103"/>
    </row>
    <row r="13" spans="1:1023" s="33" customFormat="1" ht="15.5" x14ac:dyDescent="0.35">
      <c r="A13" s="113" t="s">
        <v>8</v>
      </c>
      <c r="B13" s="113" t="s">
        <v>9</v>
      </c>
      <c r="C13" s="143" t="s">
        <v>10</v>
      </c>
    </row>
    <row r="14" spans="1:1023" s="33" customFormat="1" x14ac:dyDescent="0.35">
      <c r="A14" s="61" t="s">
        <v>11</v>
      </c>
      <c r="B14" s="78" t="s">
        <v>31</v>
      </c>
      <c r="C14" s="79">
        <v>0.3430555555555555</v>
      </c>
    </row>
    <row r="15" spans="1:1023" s="33" customFormat="1" x14ac:dyDescent="0.35">
      <c r="A15" s="34"/>
      <c r="B15" s="39" t="s">
        <v>91</v>
      </c>
      <c r="C15" s="80">
        <v>0.34930555555555554</v>
      </c>
    </row>
    <row r="16" spans="1:1023" s="33" customFormat="1" x14ac:dyDescent="0.35">
      <c r="A16" s="34"/>
      <c r="B16" s="39" t="s">
        <v>30</v>
      </c>
      <c r="C16" s="80">
        <v>0.3520833333333333</v>
      </c>
    </row>
    <row r="17" spans="1:1023" s="33" customFormat="1" x14ac:dyDescent="0.35">
      <c r="A17" s="34"/>
      <c r="B17" s="39" t="s">
        <v>90</v>
      </c>
      <c r="C17" s="80">
        <v>0.35486111111111107</v>
      </c>
    </row>
    <row r="18" spans="1:1023" s="33" customFormat="1" x14ac:dyDescent="0.35">
      <c r="A18" s="62"/>
      <c r="B18" s="83" t="s">
        <v>17</v>
      </c>
      <c r="C18" s="40">
        <v>0.36319444444444443</v>
      </c>
    </row>
    <row r="19" spans="1:1023" s="33" customFormat="1" x14ac:dyDescent="0.35">
      <c r="A19" s="449" t="s">
        <v>18</v>
      </c>
      <c r="B19" s="44" t="s">
        <v>19</v>
      </c>
      <c r="C19" s="69">
        <f>C18-C14</f>
        <v>2.0138888888888928E-2</v>
      </c>
    </row>
    <row r="20" spans="1:1023" s="33" customFormat="1" x14ac:dyDescent="0.35">
      <c r="A20" s="449"/>
      <c r="B20" s="36" t="s">
        <v>20</v>
      </c>
      <c r="C20" s="70">
        <v>19.2</v>
      </c>
    </row>
    <row r="21" spans="1:1023" s="33" customFormat="1" x14ac:dyDescent="0.35">
      <c r="M21" s="428"/>
    </row>
    <row r="23" spans="1:1023" s="33" customFormat="1" x14ac:dyDescent="0.35">
      <c r="AMI23" s="103"/>
    </row>
    <row r="24" spans="1:1023" s="33" customFormat="1" x14ac:dyDescent="0.35">
      <c r="AMI24" s="103"/>
    </row>
    <row r="26" spans="1:1023" s="33" customFormat="1" ht="15.5" x14ac:dyDescent="0.35">
      <c r="A26" s="107" t="s">
        <v>908</v>
      </c>
      <c r="AMI26" s="103"/>
    </row>
    <row r="27" spans="1:1023" s="33" customFormat="1" x14ac:dyDescent="0.35">
      <c r="AMI27" s="103"/>
    </row>
    <row r="28" spans="1:1023" s="33" customFormat="1" ht="15.5" x14ac:dyDescent="0.35">
      <c r="A28" s="111"/>
      <c r="B28" s="171" t="s">
        <v>7</v>
      </c>
      <c r="C28" s="365" t="str">
        <f>"LH12R1"</f>
        <v>LH12R1</v>
      </c>
      <c r="D28" s="136" t="str">
        <f>"LH12R1"</f>
        <v>LH12R1</v>
      </c>
      <c r="AMI28" s="103"/>
    </row>
    <row r="29" spans="1:1023" s="33" customFormat="1" ht="15.5" x14ac:dyDescent="0.35">
      <c r="A29" s="113" t="s">
        <v>8</v>
      </c>
      <c r="B29" s="366" t="s">
        <v>9</v>
      </c>
      <c r="C29" s="52" t="s">
        <v>21</v>
      </c>
      <c r="D29" s="53" t="s">
        <v>22</v>
      </c>
      <c r="AMI29" s="103"/>
    </row>
    <row r="30" spans="1:1023" s="33" customFormat="1" x14ac:dyDescent="0.35">
      <c r="A30" s="61" t="s">
        <v>11</v>
      </c>
      <c r="B30" s="114" t="s">
        <v>17</v>
      </c>
      <c r="C30" s="367" t="s">
        <v>473</v>
      </c>
      <c r="D30" s="368" t="s">
        <v>433</v>
      </c>
      <c r="AMI30" s="103"/>
    </row>
    <row r="31" spans="1:1023" s="33" customFormat="1" x14ac:dyDescent="0.35">
      <c r="A31" s="34"/>
      <c r="B31" s="86" t="s">
        <v>31</v>
      </c>
      <c r="C31" s="276">
        <v>0.55555555555555547</v>
      </c>
      <c r="D31" s="277">
        <v>0.72222222222222221</v>
      </c>
      <c r="AMI31" s="103"/>
    </row>
    <row r="32" spans="1:1023" s="33" customFormat="1" x14ac:dyDescent="0.35">
      <c r="A32" s="34"/>
      <c r="B32" s="86" t="s">
        <v>30</v>
      </c>
      <c r="C32" s="276">
        <v>0.55972222222222212</v>
      </c>
      <c r="D32" s="277">
        <v>0.72638888888888886</v>
      </c>
      <c r="AMI32" s="103"/>
    </row>
    <row r="33" spans="1:1023" s="33" customFormat="1" x14ac:dyDescent="0.35">
      <c r="A33" s="34"/>
      <c r="B33" s="86" t="s">
        <v>91</v>
      </c>
      <c r="C33" s="276">
        <v>0.56388888888888877</v>
      </c>
      <c r="D33" s="277">
        <v>0.73055555555555551</v>
      </c>
      <c r="AMI33" s="103"/>
    </row>
    <row r="34" spans="1:1023" s="33" customFormat="1" x14ac:dyDescent="0.35">
      <c r="A34" s="62"/>
      <c r="B34" s="97" t="s">
        <v>90</v>
      </c>
      <c r="C34" s="369">
        <v>0.56805555555555542</v>
      </c>
      <c r="D34" s="370">
        <v>0.73472222222222217</v>
      </c>
      <c r="AMI34" s="103"/>
    </row>
    <row r="35" spans="1:1023" s="33" customFormat="1" x14ac:dyDescent="0.35">
      <c r="A35" s="460" t="s">
        <v>18</v>
      </c>
      <c r="B35" s="371" t="s">
        <v>19</v>
      </c>
      <c r="C35" s="372">
        <v>1.9444444444444375E-2</v>
      </c>
      <c r="D35" s="372">
        <v>1.9444444444444375E-2</v>
      </c>
      <c r="AMI35" s="103"/>
    </row>
    <row r="36" spans="1:1023" s="33" customFormat="1" x14ac:dyDescent="0.35">
      <c r="A36" s="460"/>
      <c r="B36" s="373" t="s">
        <v>20</v>
      </c>
      <c r="C36" s="374">
        <v>16</v>
      </c>
      <c r="D36" s="374">
        <v>16</v>
      </c>
      <c r="AMI36" s="103"/>
    </row>
    <row r="37" spans="1:1023" s="33" customFormat="1" x14ac:dyDescent="0.35">
      <c r="AMI37" s="103"/>
    </row>
  </sheetData>
  <mergeCells count="6">
    <mergeCell ref="A35:A36"/>
    <mergeCell ref="A1:L1"/>
    <mergeCell ref="A2:L2"/>
    <mergeCell ref="A4:L4"/>
    <mergeCell ref="A5:L5"/>
    <mergeCell ref="A19:A20"/>
  </mergeCells>
  <pageMargins left="0.39370078740157483" right="0.39370078740157483" top="0.78740157480314965" bottom="0.78740157480314965" header="0.39370078740157483" footer="0.39370078740157483"/>
  <pageSetup paperSize="9" scale="86" fitToWidth="0" orientation="landscape" r:id="rId1"/>
  <headerFooter alignWithMargins="0">
    <oddFooter>&amp;R&amp;D&amp;T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5"/>
  <sheetViews>
    <sheetView zoomScaleNormal="100" workbookViewId="0">
      <selection sqref="A1:M1"/>
    </sheetView>
  </sheetViews>
  <sheetFormatPr baseColWidth="10" defaultColWidth="10.58203125" defaultRowHeight="14.5" x14ac:dyDescent="0.35"/>
  <cols>
    <col min="1" max="1" width="16.5" style="33" customWidth="1"/>
    <col min="2" max="2" width="47.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5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175"/>
    </row>
    <row r="2" spans="1:15" ht="20" x14ac:dyDescent="0.4">
      <c r="A2" s="451" t="s">
        <v>428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133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135"/>
    </row>
    <row r="6" spans="1:15" x14ac:dyDescent="0.35">
      <c r="A6" s="303"/>
      <c r="B6" s="303"/>
      <c r="C6" s="303"/>
      <c r="D6" s="303"/>
      <c r="E6" s="303"/>
      <c r="F6" s="303"/>
      <c r="G6" s="303"/>
      <c r="H6" s="303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9" spans="1:15" x14ac:dyDescent="0.35">
      <c r="A9" s="106"/>
    </row>
    <row r="10" spans="1:15" ht="15.5" x14ac:dyDescent="0.35">
      <c r="A10" s="107" t="s">
        <v>358</v>
      </c>
    </row>
    <row r="11" spans="1:15" x14ac:dyDescent="0.35">
      <c r="B11" s="106"/>
      <c r="C11" s="119"/>
    </row>
    <row r="12" spans="1:15" x14ac:dyDescent="0.35">
      <c r="B12" s="106"/>
      <c r="C12" s="119"/>
    </row>
    <row r="13" spans="1:15" ht="15.5" x14ac:dyDescent="0.35">
      <c r="A13" s="111"/>
      <c r="B13" s="112" t="s">
        <v>7</v>
      </c>
      <c r="C13" s="51" t="s">
        <v>357</v>
      </c>
    </row>
    <row r="14" spans="1:15" ht="15.5" x14ac:dyDescent="0.35">
      <c r="A14" s="113" t="s">
        <v>8</v>
      </c>
      <c r="B14" s="113" t="s">
        <v>9</v>
      </c>
      <c r="C14" s="53" t="s">
        <v>10</v>
      </c>
    </row>
    <row r="15" spans="1:15" x14ac:dyDescent="0.35">
      <c r="A15" s="41" t="s">
        <v>11</v>
      </c>
      <c r="B15" s="228" t="s">
        <v>49</v>
      </c>
      <c r="C15" s="63" t="str">
        <f>"08:18"</f>
        <v>08:18</v>
      </c>
    </row>
    <row r="16" spans="1:15" x14ac:dyDescent="0.35">
      <c r="A16" s="35"/>
      <c r="B16" s="229" t="s">
        <v>50</v>
      </c>
      <c r="C16" s="43" t="str">
        <f>"08:20"</f>
        <v>08:20</v>
      </c>
    </row>
    <row r="17" spans="1:8" x14ac:dyDescent="0.35">
      <c r="A17" s="35"/>
      <c r="B17" s="229" t="s">
        <v>23</v>
      </c>
      <c r="C17" s="43" t="str">
        <f>"08:22"</f>
        <v>08:22</v>
      </c>
    </row>
    <row r="18" spans="1:8" x14ac:dyDescent="0.35">
      <c r="A18" s="35"/>
      <c r="B18" s="229" t="s">
        <v>51</v>
      </c>
      <c r="C18" s="43" t="str">
        <f>"08:25"</f>
        <v>08:25</v>
      </c>
    </row>
    <row r="19" spans="1:8" x14ac:dyDescent="0.35">
      <c r="A19" s="35"/>
      <c r="B19" s="229" t="s">
        <v>52</v>
      </c>
      <c r="C19" s="43" t="str">
        <f>"08:27"</f>
        <v>08:27</v>
      </c>
    </row>
    <row r="20" spans="1:8" x14ac:dyDescent="0.35">
      <c r="A20" s="35"/>
      <c r="B20" s="229" t="s">
        <v>53</v>
      </c>
      <c r="C20" s="43" t="str">
        <f>"08:34"</f>
        <v>08:34</v>
      </c>
    </row>
    <row r="21" spans="1:8" x14ac:dyDescent="0.35">
      <c r="A21" s="35"/>
      <c r="B21" s="229" t="s">
        <v>54</v>
      </c>
      <c r="C21" s="43" t="str">
        <f>"08:39"</f>
        <v>08:39</v>
      </c>
    </row>
    <row r="22" spans="1:8" x14ac:dyDescent="0.35">
      <c r="A22" s="35"/>
      <c r="B22" s="229" t="s">
        <v>55</v>
      </c>
      <c r="C22" s="43" t="str">
        <f>"08:41"</f>
        <v>08:41</v>
      </c>
    </row>
    <row r="23" spans="1:8" x14ac:dyDescent="0.35">
      <c r="A23" s="42"/>
      <c r="B23" s="230" t="s">
        <v>17</v>
      </c>
      <c r="C23" s="128" t="str">
        <f>"08:50"</f>
        <v>08:50</v>
      </c>
    </row>
    <row r="24" spans="1:8" x14ac:dyDescent="0.35">
      <c r="A24" s="449" t="s">
        <v>18</v>
      </c>
      <c r="B24" s="44" t="s">
        <v>19</v>
      </c>
      <c r="C24" s="38">
        <v>2.222222222222222E-2</v>
      </c>
    </row>
    <row r="25" spans="1:8" x14ac:dyDescent="0.35">
      <c r="A25" s="449"/>
      <c r="B25" s="36" t="s">
        <v>20</v>
      </c>
      <c r="C25" s="301">
        <v>16</v>
      </c>
    </row>
    <row r="28" spans="1:8" x14ac:dyDescent="0.35">
      <c r="H28" s="458"/>
    </row>
    <row r="29" spans="1:8" x14ac:dyDescent="0.35">
      <c r="H29" s="458"/>
    </row>
    <row r="30" spans="1:8" x14ac:dyDescent="0.35">
      <c r="H30" s="458"/>
    </row>
    <row r="31" spans="1:8" ht="15.5" x14ac:dyDescent="0.35">
      <c r="A31" s="107" t="s">
        <v>359</v>
      </c>
    </row>
    <row r="33" spans="1:4" ht="15.5" x14ac:dyDescent="0.35">
      <c r="A33" s="111"/>
      <c r="B33" s="112" t="s">
        <v>7</v>
      </c>
      <c r="C33" s="50" t="s">
        <v>360</v>
      </c>
      <c r="D33" s="141" t="s">
        <v>360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173" t="s">
        <v>22</v>
      </c>
    </row>
    <row r="35" spans="1:4" x14ac:dyDescent="0.35">
      <c r="A35" s="41" t="s">
        <v>11</v>
      </c>
      <c r="B35" s="41" t="s">
        <v>17</v>
      </c>
      <c r="C35" s="152" t="str">
        <f>"13:10"</f>
        <v>13:10</v>
      </c>
      <c r="D35" s="46" t="str">
        <f>"17:10"</f>
        <v>17:10</v>
      </c>
    </row>
    <row r="36" spans="1:4" x14ac:dyDescent="0.35">
      <c r="A36" s="35"/>
      <c r="B36" s="35" t="s">
        <v>55</v>
      </c>
      <c r="C36" s="45" t="str">
        <f>"13:19"</f>
        <v>13:19</v>
      </c>
      <c r="D36" s="46" t="str">
        <f>"17:19"</f>
        <v>17:19</v>
      </c>
    </row>
    <row r="37" spans="1:4" x14ac:dyDescent="0.35">
      <c r="A37" s="35"/>
      <c r="B37" s="35" t="s">
        <v>54</v>
      </c>
      <c r="C37" s="45" t="str">
        <f>"13:21"</f>
        <v>13:21</v>
      </c>
      <c r="D37" s="46" t="str">
        <f>"17:21"</f>
        <v>17:21</v>
      </c>
    </row>
    <row r="38" spans="1:4" x14ac:dyDescent="0.35">
      <c r="A38" s="35"/>
      <c r="B38" s="35" t="s">
        <v>53</v>
      </c>
      <c r="C38" s="45" t="str">
        <f>"13:26"</f>
        <v>13:26</v>
      </c>
      <c r="D38" s="46" t="str">
        <f>"17:26"</f>
        <v>17:26</v>
      </c>
    </row>
    <row r="39" spans="1:4" x14ac:dyDescent="0.35">
      <c r="A39" s="35"/>
      <c r="B39" s="35" t="s">
        <v>52</v>
      </c>
      <c r="C39" s="45" t="str">
        <f>"13:28"</f>
        <v>13:28</v>
      </c>
      <c r="D39" s="46" t="str">
        <f>"17:33"</f>
        <v>17:33</v>
      </c>
    </row>
    <row r="40" spans="1:4" x14ac:dyDescent="0.35">
      <c r="A40" s="35"/>
      <c r="B40" s="35" t="s">
        <v>51</v>
      </c>
      <c r="C40" s="45" t="str">
        <f>"13:30"</f>
        <v>13:30</v>
      </c>
      <c r="D40" s="46" t="str">
        <f>"17:35"</f>
        <v>17:35</v>
      </c>
    </row>
    <row r="41" spans="1:4" x14ac:dyDescent="0.35">
      <c r="A41" s="35"/>
      <c r="B41" s="35" t="s">
        <v>23</v>
      </c>
      <c r="C41" s="45" t="str">
        <f>"13:32"</f>
        <v>13:32</v>
      </c>
      <c r="D41" s="46" t="str">
        <f>"17:37"</f>
        <v>17:37</v>
      </c>
    </row>
    <row r="42" spans="1:4" x14ac:dyDescent="0.35">
      <c r="A42" s="35"/>
      <c r="B42" s="35" t="s">
        <v>50</v>
      </c>
      <c r="C42" s="45" t="str">
        <f>"13:34"</f>
        <v>13:34</v>
      </c>
      <c r="D42" s="46" t="str">
        <f>"17:39"</f>
        <v>17:39</v>
      </c>
    </row>
    <row r="43" spans="1:4" x14ac:dyDescent="0.35">
      <c r="A43" s="42"/>
      <c r="B43" s="42" t="s">
        <v>49</v>
      </c>
      <c r="C43" s="153" t="str">
        <f>"13:40"</f>
        <v>13:40</v>
      </c>
      <c r="D43" s="47" t="str">
        <f>"17:40"</f>
        <v>17:40</v>
      </c>
    </row>
    <row r="44" spans="1:4" x14ac:dyDescent="0.35">
      <c r="A44" s="449" t="s">
        <v>18</v>
      </c>
      <c r="B44" s="44" t="s">
        <v>19</v>
      </c>
      <c r="C44" s="38">
        <v>2.0833333333333332E-2</v>
      </c>
      <c r="D44" s="38">
        <v>2.0833333333333332E-2</v>
      </c>
    </row>
    <row r="45" spans="1:4" x14ac:dyDescent="0.35">
      <c r="A45" s="449"/>
      <c r="B45" s="36" t="s">
        <v>20</v>
      </c>
      <c r="C45" s="301">
        <v>16</v>
      </c>
      <c r="D45" s="301">
        <v>16</v>
      </c>
    </row>
  </sheetData>
  <mergeCells count="7">
    <mergeCell ref="A44:A45"/>
    <mergeCell ref="A1:M1"/>
    <mergeCell ref="A2:M2"/>
    <mergeCell ref="A5:M5"/>
    <mergeCell ref="A24:A25"/>
    <mergeCell ref="H28:H30"/>
    <mergeCell ref="A4:O4"/>
  </mergeCells>
  <pageMargins left="0.39370078740157483" right="0.39370078740157483" top="0.78740157480314965" bottom="0.78740157480314965" header="0.39370078740157483" footer="0.39370078740157483"/>
  <pageSetup paperSize="9" scale="62" fitToWidth="0" fitToHeight="0" orientation="landscape" r:id="rId1"/>
  <headerFooter alignWithMargins="0">
    <oddFooter>&amp;R&amp;D&amp;T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5.08203125" style="33" customWidth="1"/>
    <col min="2" max="2" width="33.3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909</v>
      </c>
    </row>
    <row r="11" spans="1:14" x14ac:dyDescent="0.35">
      <c r="B11" s="106"/>
      <c r="C11" s="119"/>
    </row>
    <row r="12" spans="1:14" x14ac:dyDescent="0.35">
      <c r="B12" s="106"/>
      <c r="C12" s="119"/>
    </row>
    <row r="13" spans="1:14" ht="15.5" x14ac:dyDescent="0.35">
      <c r="A13" s="111"/>
      <c r="B13" s="112" t="s">
        <v>7</v>
      </c>
      <c r="C13" s="51" t="str">
        <f>"LH13A1"</f>
        <v>LH13A1</v>
      </c>
    </row>
    <row r="14" spans="1:14" ht="15.5" x14ac:dyDescent="0.35">
      <c r="A14" s="113" t="s">
        <v>8</v>
      </c>
      <c r="B14" s="113" t="s">
        <v>9</v>
      </c>
      <c r="C14" s="53" t="s">
        <v>10</v>
      </c>
    </row>
    <row r="15" spans="1:14" x14ac:dyDescent="0.35">
      <c r="A15" s="41" t="s">
        <v>11</v>
      </c>
      <c r="B15" s="228" t="s">
        <v>32</v>
      </c>
      <c r="C15" s="63" t="str">
        <f>"08:19"</f>
        <v>08:19</v>
      </c>
    </row>
    <row r="16" spans="1:14" x14ac:dyDescent="0.35">
      <c r="A16" s="35"/>
      <c r="B16" s="229" t="s">
        <v>566</v>
      </c>
      <c r="C16" s="43" t="str">
        <f>"08:22"</f>
        <v>08:22</v>
      </c>
    </row>
    <row r="17" spans="1:3" x14ac:dyDescent="0.35">
      <c r="A17" s="35"/>
      <c r="B17" s="229" t="s">
        <v>33</v>
      </c>
      <c r="C17" s="43" t="str">
        <f>"08:26"</f>
        <v>08:26</v>
      </c>
    </row>
    <row r="18" spans="1:3" x14ac:dyDescent="0.35">
      <c r="A18" s="35"/>
      <c r="B18" s="229" t="s">
        <v>34</v>
      </c>
      <c r="C18" s="43" t="str">
        <f>"08:29"</f>
        <v>08:29</v>
      </c>
    </row>
    <row r="19" spans="1:3" x14ac:dyDescent="0.35">
      <c r="A19" s="35"/>
      <c r="B19" s="229" t="s">
        <v>35</v>
      </c>
      <c r="C19" s="43" t="str">
        <f>"08:32"</f>
        <v>08:32</v>
      </c>
    </row>
    <row r="20" spans="1:3" x14ac:dyDescent="0.35">
      <c r="A20" s="35"/>
      <c r="B20" s="229" t="s">
        <v>36</v>
      </c>
      <c r="C20" s="43" t="str">
        <f>"08:35"</f>
        <v>08:35</v>
      </c>
    </row>
    <row r="21" spans="1:3" x14ac:dyDescent="0.35">
      <c r="A21" s="35"/>
      <c r="B21" s="229" t="s">
        <v>37</v>
      </c>
      <c r="C21" s="43" t="str">
        <f>"08:38"</f>
        <v>08:38</v>
      </c>
    </row>
    <row r="22" spans="1:3" x14ac:dyDescent="0.35">
      <c r="A22" s="42"/>
      <c r="B22" s="230" t="s">
        <v>17</v>
      </c>
      <c r="C22" s="128" t="str">
        <f>"08:50"</f>
        <v>08:50</v>
      </c>
    </row>
    <row r="23" spans="1:3" x14ac:dyDescent="0.35">
      <c r="A23" s="449" t="s">
        <v>18</v>
      </c>
      <c r="B23" s="44" t="s">
        <v>19</v>
      </c>
      <c r="C23" s="38">
        <v>2.1527777777777778E-2</v>
      </c>
    </row>
    <row r="24" spans="1:3" x14ac:dyDescent="0.35">
      <c r="A24" s="449"/>
      <c r="B24" s="36" t="s">
        <v>20</v>
      </c>
      <c r="C24" s="423">
        <v>11</v>
      </c>
    </row>
    <row r="32" spans="1:3" ht="15.5" x14ac:dyDescent="0.35">
      <c r="A32" s="107" t="s">
        <v>910</v>
      </c>
    </row>
    <row r="34" spans="1:4" ht="15.5" x14ac:dyDescent="0.35">
      <c r="A34" s="111"/>
      <c r="B34" s="112" t="s">
        <v>7</v>
      </c>
      <c r="C34" s="50" t="str">
        <f>"LH13R1"</f>
        <v>LH13R1</v>
      </c>
      <c r="D34" s="51" t="str">
        <f>"LH13R1"</f>
        <v>LH13R1</v>
      </c>
    </row>
    <row r="35" spans="1:4" ht="15.5" x14ac:dyDescent="0.35">
      <c r="A35" s="113" t="s">
        <v>8</v>
      </c>
      <c r="B35" s="113" t="s">
        <v>9</v>
      </c>
      <c r="C35" s="52" t="s">
        <v>21</v>
      </c>
      <c r="D35" s="53" t="s">
        <v>22</v>
      </c>
    </row>
    <row r="36" spans="1:4" x14ac:dyDescent="0.35">
      <c r="A36" s="61" t="s">
        <v>11</v>
      </c>
      <c r="B36" s="114" t="s">
        <v>17</v>
      </c>
      <c r="C36" s="152" t="str">
        <f>"13:10"</f>
        <v>13:10</v>
      </c>
      <c r="D36" s="139" t="str">
        <f>"17:10"</f>
        <v>17:10</v>
      </c>
    </row>
    <row r="37" spans="1:4" x14ac:dyDescent="0.35">
      <c r="A37" s="34"/>
      <c r="B37" s="86" t="s">
        <v>1153</v>
      </c>
      <c r="C37" s="428" t="str">
        <f>"13:17"</f>
        <v>13:17</v>
      </c>
      <c r="D37" s="46" t="str">
        <f>"17:17"</f>
        <v>17:17</v>
      </c>
    </row>
    <row r="38" spans="1:4" x14ac:dyDescent="0.35">
      <c r="A38" s="34"/>
      <c r="B38" s="86" t="s">
        <v>36</v>
      </c>
      <c r="C38" s="428" t="str">
        <f>"13:19"</f>
        <v>13:19</v>
      </c>
      <c r="D38" s="46" t="str">
        <f>"17:19"</f>
        <v>17:19</v>
      </c>
    </row>
    <row r="39" spans="1:4" x14ac:dyDescent="0.35">
      <c r="A39" s="34"/>
      <c r="B39" s="86" t="s">
        <v>35</v>
      </c>
      <c r="C39" s="428" t="str">
        <f>"13:22"</f>
        <v>13:22</v>
      </c>
      <c r="D39" s="46" t="str">
        <f>"17:22"</f>
        <v>17:22</v>
      </c>
    </row>
    <row r="40" spans="1:4" x14ac:dyDescent="0.35">
      <c r="A40" s="34"/>
      <c r="B40" s="86" t="s">
        <v>33</v>
      </c>
      <c r="C40" s="428" t="str">
        <f>"13:25"</f>
        <v>13:25</v>
      </c>
      <c r="D40" s="46" t="str">
        <f>"17:25"</f>
        <v>17:25</v>
      </c>
    </row>
    <row r="41" spans="1:4" x14ac:dyDescent="0.35">
      <c r="A41" s="34"/>
      <c r="B41" s="86" t="s">
        <v>34</v>
      </c>
      <c r="C41" s="428" t="str">
        <f>"13:27"</f>
        <v>13:27</v>
      </c>
      <c r="D41" s="46" t="str">
        <f>"17:27"</f>
        <v>17:27</v>
      </c>
    </row>
    <row r="42" spans="1:4" x14ac:dyDescent="0.35">
      <c r="A42" s="34"/>
      <c r="B42" s="86" t="s">
        <v>566</v>
      </c>
      <c r="C42" s="428" t="str">
        <f>"13:29"</f>
        <v>13:29</v>
      </c>
      <c r="D42" s="46" t="str">
        <f>"17:29"</f>
        <v>17:29</v>
      </c>
    </row>
    <row r="43" spans="1:4" x14ac:dyDescent="0.35">
      <c r="A43" s="62"/>
      <c r="B43" s="97" t="s">
        <v>32</v>
      </c>
      <c r="C43" s="153" t="str">
        <f>"13:32"</f>
        <v>13:32</v>
      </c>
      <c r="D43" s="47" t="str">
        <f>"17:32"</f>
        <v>17:32</v>
      </c>
    </row>
    <row r="44" spans="1:4" x14ac:dyDescent="0.35">
      <c r="A44" s="449" t="s">
        <v>18</v>
      </c>
      <c r="B44" s="44" t="s">
        <v>19</v>
      </c>
      <c r="C44" s="38">
        <v>1.5277777777777777E-2</v>
      </c>
      <c r="D44" s="38">
        <v>1.5277777777777777E-2</v>
      </c>
    </row>
    <row r="45" spans="1:4" x14ac:dyDescent="0.35">
      <c r="A45" s="449"/>
      <c r="B45" s="36" t="s">
        <v>20</v>
      </c>
      <c r="C45" s="423">
        <v>10</v>
      </c>
      <c r="D45" s="423">
        <v>11</v>
      </c>
    </row>
  </sheetData>
  <mergeCells count="6">
    <mergeCell ref="A44:A45"/>
    <mergeCell ref="A1:N1"/>
    <mergeCell ref="A2:N2"/>
    <mergeCell ref="A4:N4"/>
    <mergeCell ref="A5:N5"/>
    <mergeCell ref="A23:A24"/>
  </mergeCells>
  <pageMargins left="0.39370078740157483" right="0.39370078740157483" top="0.78740157480314965" bottom="0.78740157480314965" header="0.39370078740157483" footer="0.39370078740157483"/>
  <pageSetup paperSize="9" scale="67" fitToWidth="0" orientation="landscape" r:id="rId1"/>
  <headerFooter alignWithMargins="0">
    <oddFooter>&amp;R&amp;D&amp;T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1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7.33203125" style="33" customWidth="1"/>
    <col min="2" max="2" width="35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911</v>
      </c>
    </row>
    <row r="12" spans="1:14" ht="15.5" x14ac:dyDescent="0.35">
      <c r="A12" s="111"/>
      <c r="B12" s="112" t="s">
        <v>7</v>
      </c>
      <c r="C12" s="51" t="str">
        <f>"LH14A1"</f>
        <v>LH14A1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11</v>
      </c>
      <c r="B14" s="41" t="s">
        <v>38</v>
      </c>
      <c r="C14" s="63" t="str">
        <f>"08:28"</f>
        <v>08:28</v>
      </c>
    </row>
    <row r="15" spans="1:14" x14ac:dyDescent="0.35">
      <c r="A15" s="34"/>
      <c r="B15" s="35" t="s">
        <v>39</v>
      </c>
      <c r="C15" s="43" t="str">
        <f>"08:29"</f>
        <v>08:29</v>
      </c>
    </row>
    <row r="16" spans="1:14" x14ac:dyDescent="0.35">
      <c r="A16" s="34"/>
      <c r="B16" s="35" t="s">
        <v>40</v>
      </c>
      <c r="C16" s="43" t="str">
        <f>"08:31"</f>
        <v>08:31</v>
      </c>
    </row>
    <row r="17" spans="1:3" x14ac:dyDescent="0.35">
      <c r="A17" s="34"/>
      <c r="B17" s="35" t="s">
        <v>41</v>
      </c>
      <c r="C17" s="43" t="str">
        <f>"08:36"</f>
        <v>08:36</v>
      </c>
    </row>
    <row r="18" spans="1:3" x14ac:dyDescent="0.35">
      <c r="A18" s="62"/>
      <c r="B18" s="42" t="s">
        <v>17</v>
      </c>
      <c r="C18" s="128" t="str">
        <f>"08:50"</f>
        <v>08:50</v>
      </c>
    </row>
    <row r="19" spans="1:3" x14ac:dyDescent="0.35">
      <c r="A19" s="449" t="s">
        <v>18</v>
      </c>
      <c r="B19" s="44" t="s">
        <v>19</v>
      </c>
      <c r="C19" s="38">
        <v>1.5277777777777777E-2</v>
      </c>
    </row>
    <row r="20" spans="1:3" x14ac:dyDescent="0.35">
      <c r="A20" s="449"/>
      <c r="B20" s="36" t="s">
        <v>20</v>
      </c>
      <c r="C20" s="423">
        <v>14</v>
      </c>
    </row>
    <row r="31" spans="1:3" ht="15.5" x14ac:dyDescent="0.35">
      <c r="A31" s="107" t="s">
        <v>912</v>
      </c>
    </row>
    <row r="33" spans="1:4" ht="15.5" x14ac:dyDescent="0.35">
      <c r="A33" s="111"/>
      <c r="B33" s="112" t="s">
        <v>7</v>
      </c>
      <c r="C33" s="50" t="str">
        <f>"LH14R1"</f>
        <v>LH14R1</v>
      </c>
      <c r="D33" s="51" t="str">
        <f>"LH14R1"</f>
        <v>LH14R1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53" t="s">
        <v>22</v>
      </c>
    </row>
    <row r="35" spans="1:4" x14ac:dyDescent="0.35">
      <c r="A35" s="61" t="s">
        <v>11</v>
      </c>
      <c r="B35" s="41" t="s">
        <v>17</v>
      </c>
      <c r="C35" s="152" t="str">
        <f>"13:10"</f>
        <v>13:10</v>
      </c>
      <c r="D35" s="139" t="str">
        <f>"17:10"</f>
        <v>17:10</v>
      </c>
    </row>
    <row r="36" spans="1:4" x14ac:dyDescent="0.35">
      <c r="A36" s="34"/>
      <c r="B36" s="35" t="s">
        <v>41</v>
      </c>
      <c r="C36" s="428" t="str">
        <f>"13:17"</f>
        <v>13:17</v>
      </c>
      <c r="D36" s="46" t="str">
        <f>"17:17"</f>
        <v>17:17</v>
      </c>
    </row>
    <row r="37" spans="1:4" x14ac:dyDescent="0.35">
      <c r="A37" s="34"/>
      <c r="B37" s="35" t="s">
        <v>40</v>
      </c>
      <c r="C37" s="428" t="str">
        <f>"13:19"</f>
        <v>13:19</v>
      </c>
      <c r="D37" s="46" t="str">
        <f>"17:19"</f>
        <v>17:19</v>
      </c>
    </row>
    <row r="38" spans="1:4" x14ac:dyDescent="0.35">
      <c r="A38" s="34"/>
      <c r="B38" s="35" t="s">
        <v>39</v>
      </c>
      <c r="C38" s="428" t="str">
        <f>"13:21"</f>
        <v>13:21</v>
      </c>
      <c r="D38" s="46" t="str">
        <f>"17:21"</f>
        <v>17:21</v>
      </c>
    </row>
    <row r="39" spans="1:4" x14ac:dyDescent="0.35">
      <c r="A39" s="62"/>
      <c r="B39" s="42" t="s">
        <v>38</v>
      </c>
      <c r="C39" s="153" t="str">
        <f>"13:25"</f>
        <v>13:25</v>
      </c>
      <c r="D39" s="47" t="str">
        <f>"17:25"</f>
        <v>17:25</v>
      </c>
    </row>
    <row r="40" spans="1:4" x14ac:dyDescent="0.35">
      <c r="A40" s="449" t="s">
        <v>18</v>
      </c>
      <c r="B40" s="44" t="s">
        <v>19</v>
      </c>
      <c r="C40" s="38">
        <v>1.0416666666666666E-2</v>
      </c>
      <c r="D40" s="38">
        <v>1.0416666666666666E-2</v>
      </c>
    </row>
    <row r="41" spans="1:4" x14ac:dyDescent="0.35">
      <c r="A41" s="449"/>
      <c r="B41" s="36" t="s">
        <v>20</v>
      </c>
      <c r="C41" s="423">
        <v>14</v>
      </c>
      <c r="D41" s="423">
        <v>14</v>
      </c>
    </row>
  </sheetData>
  <mergeCells count="6">
    <mergeCell ref="A40:A41"/>
    <mergeCell ref="A1:N1"/>
    <mergeCell ref="A2:M2"/>
    <mergeCell ref="A4:N4"/>
    <mergeCell ref="A5:N5"/>
    <mergeCell ref="A19:A20"/>
  </mergeCells>
  <pageMargins left="0.39370078740157483" right="0.39370078740157483" top="0.78740157480314965" bottom="0.78740157480314965" header="0.39370078740157483" footer="0.39370078740157483"/>
  <pageSetup paperSize="9" scale="73" fitToWidth="0" orientation="landscape" r:id="rId1"/>
  <headerFooter alignWithMargins="0">
    <oddFooter>&amp;R&amp;D&amp;T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3.58203125" style="33" customWidth="1"/>
    <col min="2" max="2" width="36.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913</v>
      </c>
    </row>
    <row r="12" spans="1:14" ht="15.5" x14ac:dyDescent="0.35">
      <c r="A12" s="183"/>
      <c r="B12" s="112" t="s">
        <v>7</v>
      </c>
      <c r="C12" s="51" t="str">
        <f>"LH15A1"</f>
        <v>LH15A1</v>
      </c>
    </row>
    <row r="13" spans="1:14" ht="15.5" x14ac:dyDescent="0.35">
      <c r="A13" s="158" t="s">
        <v>8</v>
      </c>
      <c r="B13" s="113" t="s">
        <v>9</v>
      </c>
      <c r="C13" s="53" t="s">
        <v>10</v>
      </c>
    </row>
    <row r="14" spans="1:14" x14ac:dyDescent="0.35">
      <c r="A14" s="41" t="s">
        <v>11</v>
      </c>
      <c r="B14" s="61" t="s">
        <v>42</v>
      </c>
      <c r="C14" s="129">
        <v>0.34722222222222221</v>
      </c>
    </row>
    <row r="15" spans="1:14" x14ac:dyDescent="0.35">
      <c r="A15" s="35"/>
      <c r="B15" s="34" t="s">
        <v>43</v>
      </c>
      <c r="C15" s="130">
        <v>0.34791666666666665</v>
      </c>
    </row>
    <row r="16" spans="1:14" x14ac:dyDescent="0.35">
      <c r="A16" s="35"/>
      <c r="B16" s="34" t="s">
        <v>44</v>
      </c>
      <c r="C16" s="130">
        <v>0.34930555555555554</v>
      </c>
    </row>
    <row r="17" spans="1:4" x14ac:dyDescent="0.35">
      <c r="A17" s="35"/>
      <c r="B17" s="34" t="s">
        <v>45</v>
      </c>
      <c r="C17" s="46" t="str">
        <f>"08:25"</f>
        <v>08:25</v>
      </c>
    </row>
    <row r="18" spans="1:4" x14ac:dyDescent="0.35">
      <c r="A18" s="35"/>
      <c r="B18" s="34" t="s">
        <v>46</v>
      </c>
      <c r="C18" s="46" t="str">
        <f>"08:29"</f>
        <v>08:29</v>
      </c>
    </row>
    <row r="19" spans="1:4" x14ac:dyDescent="0.35">
      <c r="A19" s="35"/>
      <c r="B19" s="34" t="s">
        <v>47</v>
      </c>
      <c r="C19" s="46" t="str">
        <f>"08:31"</f>
        <v>08:31</v>
      </c>
    </row>
    <row r="20" spans="1:4" x14ac:dyDescent="0.35">
      <c r="A20" s="35"/>
      <c r="B20" s="34" t="s">
        <v>48</v>
      </c>
      <c r="C20" s="46" t="str">
        <f>"08:34"</f>
        <v>08:34</v>
      </c>
    </row>
    <row r="21" spans="1:4" x14ac:dyDescent="0.35">
      <c r="A21" s="42"/>
      <c r="B21" s="62" t="s">
        <v>17</v>
      </c>
      <c r="C21" s="47" t="str">
        <f>"08:48"</f>
        <v>08:48</v>
      </c>
    </row>
    <row r="22" spans="1:4" x14ac:dyDescent="0.35">
      <c r="A22" s="449" t="s">
        <v>18</v>
      </c>
      <c r="B22" s="44" t="s">
        <v>19</v>
      </c>
      <c r="C22" s="38">
        <v>1.9444444444444445E-2</v>
      </c>
    </row>
    <row r="23" spans="1:4" x14ac:dyDescent="0.35">
      <c r="A23" s="449"/>
      <c r="B23" s="36" t="s">
        <v>20</v>
      </c>
      <c r="C23" s="423">
        <v>20</v>
      </c>
    </row>
    <row r="30" spans="1:4" ht="15.5" x14ac:dyDescent="0.35">
      <c r="A30" s="107" t="s">
        <v>914</v>
      </c>
    </row>
    <row r="32" spans="1:4" ht="15.5" x14ac:dyDescent="0.35">
      <c r="A32" s="111"/>
      <c r="B32" s="112" t="s">
        <v>7</v>
      </c>
      <c r="C32" s="50" t="str">
        <f>"LH15R1"</f>
        <v>LH15R1</v>
      </c>
      <c r="D32" s="51" t="str">
        <f>"LH15R1"</f>
        <v>LH15R1</v>
      </c>
    </row>
    <row r="33" spans="1:4" ht="15.5" x14ac:dyDescent="0.35">
      <c r="A33" s="113" t="s">
        <v>8</v>
      </c>
      <c r="B33" s="113" t="s">
        <v>9</v>
      </c>
      <c r="C33" s="52" t="s">
        <v>21</v>
      </c>
      <c r="D33" s="53" t="s">
        <v>22</v>
      </c>
    </row>
    <row r="34" spans="1:4" x14ac:dyDescent="0.35">
      <c r="A34" s="41" t="s">
        <v>11</v>
      </c>
      <c r="B34" s="41" t="s">
        <v>17</v>
      </c>
      <c r="C34" s="139" t="str">
        <f>"13:10"</f>
        <v>13:10</v>
      </c>
      <c r="D34" s="139" t="str">
        <f>"17:10"</f>
        <v>17:10</v>
      </c>
    </row>
    <row r="35" spans="1:4" x14ac:dyDescent="0.35">
      <c r="A35" s="35"/>
      <c r="B35" s="35" t="s">
        <v>48</v>
      </c>
      <c r="C35" s="46" t="str">
        <f>"13:24"</f>
        <v>13:24</v>
      </c>
      <c r="D35" s="46" t="str">
        <f>"17:24"</f>
        <v>17:24</v>
      </c>
    </row>
    <row r="36" spans="1:4" x14ac:dyDescent="0.35">
      <c r="A36" s="35"/>
      <c r="B36" s="35" t="s">
        <v>47</v>
      </c>
      <c r="C36" s="46" t="str">
        <f>"13:26"</f>
        <v>13:26</v>
      </c>
      <c r="D36" s="46" t="str">
        <f>"17:26"</f>
        <v>17:26</v>
      </c>
    </row>
    <row r="37" spans="1:4" x14ac:dyDescent="0.35">
      <c r="A37" s="35"/>
      <c r="B37" s="35" t="s">
        <v>46</v>
      </c>
      <c r="C37" s="46" t="str">
        <f>"13:28"</f>
        <v>13:28</v>
      </c>
      <c r="D37" s="46" t="str">
        <f>"17:28"</f>
        <v>17:28</v>
      </c>
    </row>
    <row r="38" spans="1:4" x14ac:dyDescent="0.35">
      <c r="A38" s="35"/>
      <c r="B38" s="35" t="s">
        <v>45</v>
      </c>
      <c r="C38" s="46" t="str">
        <f>"13:32"</f>
        <v>13:32</v>
      </c>
      <c r="D38" s="46" t="str">
        <f>"17:32"</f>
        <v>17:32</v>
      </c>
    </row>
    <row r="39" spans="1:4" x14ac:dyDescent="0.35">
      <c r="A39" s="35"/>
      <c r="B39" s="34" t="s">
        <v>44</v>
      </c>
      <c r="C39" s="130">
        <v>0.56597222222222221</v>
      </c>
      <c r="D39" s="130">
        <v>0.73263888888888895</v>
      </c>
    </row>
    <row r="40" spans="1:4" x14ac:dyDescent="0.35">
      <c r="A40" s="35"/>
      <c r="B40" s="35" t="s">
        <v>43</v>
      </c>
      <c r="C40" s="130">
        <v>0.56736111111111109</v>
      </c>
      <c r="D40" s="130">
        <v>0.73402777777777783</v>
      </c>
    </row>
    <row r="41" spans="1:4" x14ac:dyDescent="0.35">
      <c r="A41" s="42"/>
      <c r="B41" s="42" t="s">
        <v>42</v>
      </c>
      <c r="C41" s="132">
        <v>0.56805555555555554</v>
      </c>
      <c r="D41" s="132">
        <v>0.73472222222222228</v>
      </c>
    </row>
    <row r="42" spans="1:4" x14ac:dyDescent="0.35">
      <c r="A42" s="449" t="s">
        <v>18</v>
      </c>
      <c r="B42" s="44" t="s">
        <v>19</v>
      </c>
      <c r="C42" s="38">
        <v>1.9444444444444445E-2</v>
      </c>
      <c r="D42" s="38">
        <v>1.9444444444444445E-2</v>
      </c>
    </row>
    <row r="43" spans="1:4" x14ac:dyDescent="0.35">
      <c r="A43" s="449"/>
      <c r="B43" s="36" t="s">
        <v>20</v>
      </c>
      <c r="C43" s="423">
        <v>20</v>
      </c>
      <c r="D43" s="423">
        <v>20</v>
      </c>
    </row>
  </sheetData>
  <mergeCells count="6">
    <mergeCell ref="A42:A43"/>
    <mergeCell ref="A1:N1"/>
    <mergeCell ref="A2:N2"/>
    <mergeCell ref="A4:N4"/>
    <mergeCell ref="A5:N5"/>
    <mergeCell ref="A22:A23"/>
  </mergeCells>
  <pageMargins left="0.39370078740157483" right="0.39370078740157483" top="0.78740157480314965" bottom="0.78740157480314965" header="0.39370078740157483" footer="0.39370078740157483"/>
  <pageSetup paperSize="9" scale="73" fitToWidth="0" orientation="landscape" r:id="rId1"/>
  <headerFooter alignWithMargins="0">
    <oddFooter>&amp;R&amp;D&amp;T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6.08203125" style="33" customWidth="1"/>
    <col min="2" max="2" width="35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1007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"LH16A1"</f>
        <v>LH16A1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11</v>
      </c>
      <c r="B14" s="41" t="s">
        <v>85</v>
      </c>
      <c r="C14" s="63" t="str">
        <f>"08:22"</f>
        <v>08:22</v>
      </c>
    </row>
    <row r="15" spans="1:14" x14ac:dyDescent="0.35">
      <c r="A15" s="34"/>
      <c r="B15" s="35" t="s">
        <v>83</v>
      </c>
      <c r="C15" s="43" t="str">
        <f>"08:30"</f>
        <v>08:30</v>
      </c>
    </row>
    <row r="16" spans="1:14" x14ac:dyDescent="0.35">
      <c r="A16" s="34"/>
      <c r="B16" s="35" t="s">
        <v>82</v>
      </c>
      <c r="C16" s="43" t="str">
        <f>"08:32"</f>
        <v>08:32</v>
      </c>
    </row>
    <row r="17" spans="1:3" x14ac:dyDescent="0.35">
      <c r="A17" s="34"/>
      <c r="B17" s="35" t="s">
        <v>81</v>
      </c>
      <c r="C17" s="43" t="str">
        <f>"08:34"</f>
        <v>08:34</v>
      </c>
    </row>
    <row r="18" spans="1:3" x14ac:dyDescent="0.35">
      <c r="A18" s="34"/>
      <c r="B18" s="35" t="s">
        <v>121</v>
      </c>
      <c r="C18" s="43" t="str">
        <f>"08:37"</f>
        <v>08:37</v>
      </c>
    </row>
    <row r="19" spans="1:3" x14ac:dyDescent="0.35">
      <c r="A19" s="34"/>
      <c r="B19" s="35" t="s">
        <v>109</v>
      </c>
      <c r="C19" s="43" t="str">
        <f>"08:41"</f>
        <v>08:41</v>
      </c>
    </row>
    <row r="20" spans="1:3" x14ac:dyDescent="0.35">
      <c r="A20" s="34"/>
      <c r="B20" s="35" t="s">
        <v>1204</v>
      </c>
      <c r="C20" s="43" t="str">
        <f>"08:44"</f>
        <v>08:44</v>
      </c>
    </row>
    <row r="21" spans="1:3" x14ac:dyDescent="0.35">
      <c r="A21" s="34"/>
      <c r="B21" s="42" t="s">
        <v>17</v>
      </c>
      <c r="C21" s="128" t="str">
        <f>"08:50"</f>
        <v>08:50</v>
      </c>
    </row>
    <row r="22" spans="1:3" x14ac:dyDescent="0.35">
      <c r="A22" s="449" t="s">
        <v>18</v>
      </c>
      <c r="B22" s="44" t="s">
        <v>19</v>
      </c>
      <c r="C22" s="38">
        <f>C21-C14</f>
        <v>1.9444444444444431E-2</v>
      </c>
    </row>
    <row r="23" spans="1:3" x14ac:dyDescent="0.35">
      <c r="A23" s="449"/>
      <c r="B23" s="36" t="s">
        <v>20</v>
      </c>
      <c r="C23" s="423">
        <v>14</v>
      </c>
    </row>
    <row r="31" spans="1:3" ht="15.5" x14ac:dyDescent="0.35">
      <c r="A31" s="107" t="s">
        <v>1008</v>
      </c>
    </row>
    <row r="33" spans="1:4" ht="15.5" x14ac:dyDescent="0.35">
      <c r="A33" s="111"/>
      <c r="B33" s="112" t="s">
        <v>7</v>
      </c>
      <c r="C33" s="50" t="str">
        <f>"LH16R1"</f>
        <v>LH16R1</v>
      </c>
      <c r="D33" s="51" t="str">
        <f>"LH16R1"</f>
        <v>LH16R1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53" t="s">
        <v>22</v>
      </c>
    </row>
    <row r="35" spans="1:4" x14ac:dyDescent="0.35">
      <c r="A35" s="61" t="s">
        <v>11</v>
      </c>
      <c r="B35" s="114" t="s">
        <v>17</v>
      </c>
      <c r="C35" s="152" t="str">
        <f>"13:10"</f>
        <v>13:10</v>
      </c>
      <c r="D35" s="139" t="str">
        <f>"17:10"</f>
        <v>17:10</v>
      </c>
    </row>
    <row r="36" spans="1:4" x14ac:dyDescent="0.35">
      <c r="A36" s="34"/>
      <c r="B36" s="86" t="s">
        <v>85</v>
      </c>
      <c r="C36" s="428" t="str">
        <f>"13:18"</f>
        <v>13:18</v>
      </c>
      <c r="D36" s="46" t="str">
        <f>"17:18"</f>
        <v>17:18</v>
      </c>
    </row>
    <row r="37" spans="1:4" x14ac:dyDescent="0.35">
      <c r="A37" s="34"/>
      <c r="B37" s="86" t="s">
        <v>83</v>
      </c>
      <c r="C37" s="428" t="str">
        <f>"13:25"</f>
        <v>13:25</v>
      </c>
      <c r="D37" s="46" t="str">
        <f>"17:25"</f>
        <v>17:25</v>
      </c>
    </row>
    <row r="38" spans="1:4" x14ac:dyDescent="0.35">
      <c r="A38" s="34"/>
      <c r="B38" s="86" t="s">
        <v>82</v>
      </c>
      <c r="C38" s="428" t="str">
        <f>"13:26"</f>
        <v>13:26</v>
      </c>
      <c r="D38" s="46" t="str">
        <f>"17:26"</f>
        <v>17:26</v>
      </c>
    </row>
    <row r="39" spans="1:4" x14ac:dyDescent="0.35">
      <c r="A39" s="34"/>
      <c r="B39" s="86" t="s">
        <v>81</v>
      </c>
      <c r="C39" s="428" t="str">
        <f>"13:28"</f>
        <v>13:28</v>
      </c>
      <c r="D39" s="46" t="str">
        <f>"17:28"</f>
        <v>17:28</v>
      </c>
    </row>
    <row r="40" spans="1:4" x14ac:dyDescent="0.35">
      <c r="A40" s="34"/>
      <c r="B40" s="86" t="s">
        <v>121</v>
      </c>
      <c r="C40" s="428" t="str">
        <f>"13:30"</f>
        <v>13:30</v>
      </c>
      <c r="D40" s="46" t="str">
        <f>"17:30"</f>
        <v>17:30</v>
      </c>
    </row>
    <row r="41" spans="1:4" x14ac:dyDescent="0.35">
      <c r="A41" s="34"/>
      <c r="B41" s="86" t="s">
        <v>109</v>
      </c>
      <c r="C41" s="428" t="str">
        <f>"13:33"</f>
        <v>13:33</v>
      </c>
      <c r="D41" s="46" t="str">
        <f>"17:33"</f>
        <v>17:33</v>
      </c>
    </row>
    <row r="42" spans="1:4" x14ac:dyDescent="0.35">
      <c r="A42" s="34"/>
      <c r="B42" s="97" t="s">
        <v>1204</v>
      </c>
      <c r="C42" s="153" t="str">
        <f>"13:36"</f>
        <v>13:36</v>
      </c>
      <c r="D42" s="47" t="str">
        <f>"17:36"</f>
        <v>17:36</v>
      </c>
    </row>
    <row r="43" spans="1:4" x14ac:dyDescent="0.35">
      <c r="A43" s="449" t="s">
        <v>18</v>
      </c>
      <c r="B43" s="44" t="s">
        <v>19</v>
      </c>
      <c r="C43" s="38">
        <f>C42-C35</f>
        <v>1.8055555555555602E-2</v>
      </c>
      <c r="D43" s="38">
        <f>D42-D35</f>
        <v>1.8055555555555602E-2</v>
      </c>
    </row>
    <row r="44" spans="1:4" x14ac:dyDescent="0.35">
      <c r="A44" s="449"/>
      <c r="B44" s="36" t="s">
        <v>20</v>
      </c>
      <c r="C44" s="423">
        <v>14</v>
      </c>
      <c r="D44" s="423">
        <v>14</v>
      </c>
    </row>
  </sheetData>
  <mergeCells count="6">
    <mergeCell ref="A43:A44"/>
    <mergeCell ref="A1:N1"/>
    <mergeCell ref="A2:N2"/>
    <mergeCell ref="A4:N4"/>
    <mergeCell ref="A5:N5"/>
    <mergeCell ref="A22:A23"/>
  </mergeCells>
  <pageMargins left="0.39370078740157483" right="0.39370078740157483" top="0.78740157480314965" bottom="0.78740157480314965" header="0.39370078740157483" footer="0.39370078740157483"/>
  <pageSetup paperSize="9" scale="71" fitToWidth="0" orientation="landscape" r:id="rId1"/>
  <headerFooter alignWithMargins="0">
    <oddFooter>&amp;R&amp;D&amp;T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6"/>
  <sheetViews>
    <sheetView workbookViewId="0">
      <selection activeCell="M31" sqref="M31"/>
    </sheetView>
  </sheetViews>
  <sheetFormatPr baseColWidth="10" defaultColWidth="10.58203125" defaultRowHeight="14.5" x14ac:dyDescent="0.35"/>
  <cols>
    <col min="1" max="1" width="19.5" style="33" customWidth="1"/>
    <col min="2" max="2" width="32.5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938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"LH17A1"</f>
        <v>LH17A1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122</v>
      </c>
      <c r="B14" s="41" t="s">
        <v>95</v>
      </c>
      <c r="C14" s="63" t="str">
        <f>"08:26"</f>
        <v>08:26</v>
      </c>
    </row>
    <row r="15" spans="1:14" x14ac:dyDescent="0.35">
      <c r="A15" s="34" t="s">
        <v>123</v>
      </c>
      <c r="B15" s="35" t="s">
        <v>99</v>
      </c>
      <c r="C15" s="43" t="str">
        <f>"08:30"</f>
        <v>08:30</v>
      </c>
    </row>
    <row r="16" spans="1:14" x14ac:dyDescent="0.35">
      <c r="A16" s="34"/>
      <c r="B16" s="35" t="s">
        <v>474</v>
      </c>
      <c r="C16" s="43" t="str">
        <f>"08:33"</f>
        <v>08:33</v>
      </c>
    </row>
    <row r="17" spans="1:4" x14ac:dyDescent="0.35">
      <c r="A17" s="62" t="s">
        <v>124</v>
      </c>
      <c r="B17" s="42" t="s">
        <v>17</v>
      </c>
      <c r="C17" s="128" t="str">
        <f>"08:50"</f>
        <v>08:50</v>
      </c>
    </row>
    <row r="18" spans="1:4" x14ac:dyDescent="0.35">
      <c r="A18" s="449" t="s">
        <v>18</v>
      </c>
      <c r="B18" s="44" t="s">
        <v>19</v>
      </c>
      <c r="C18" s="38">
        <f>C17-C14</f>
        <v>1.6666666666666663E-2</v>
      </c>
    </row>
    <row r="19" spans="1:4" x14ac:dyDescent="0.35">
      <c r="A19" s="449"/>
      <c r="B19" s="36" t="s">
        <v>20</v>
      </c>
      <c r="C19" s="423">
        <v>15</v>
      </c>
    </row>
    <row r="27" spans="1:4" ht="15.5" x14ac:dyDescent="0.35">
      <c r="A27" s="107" t="s">
        <v>939</v>
      </c>
    </row>
    <row r="29" spans="1:4" ht="15.5" x14ac:dyDescent="0.35">
      <c r="A29" s="111"/>
      <c r="B29" s="112" t="s">
        <v>7</v>
      </c>
      <c r="C29" s="50" t="str">
        <f>"LH17R1"</f>
        <v>LH17R1</v>
      </c>
      <c r="D29" s="141" t="str">
        <f>"LH17R1"</f>
        <v>LH17R1</v>
      </c>
    </row>
    <row r="30" spans="1:4" ht="15.5" x14ac:dyDescent="0.35">
      <c r="A30" s="113" t="s">
        <v>8</v>
      </c>
      <c r="B30" s="113" t="s">
        <v>9</v>
      </c>
      <c r="C30" s="52" t="s">
        <v>21</v>
      </c>
      <c r="D30" s="173" t="s">
        <v>22</v>
      </c>
    </row>
    <row r="31" spans="1:4" x14ac:dyDescent="0.35">
      <c r="A31" s="114" t="s">
        <v>124</v>
      </c>
      <c r="B31" s="114" t="s">
        <v>17</v>
      </c>
      <c r="C31" s="66" t="s">
        <v>473</v>
      </c>
      <c r="D31" s="79" t="s">
        <v>433</v>
      </c>
    </row>
    <row r="32" spans="1:4" x14ac:dyDescent="0.35">
      <c r="A32" s="86" t="s">
        <v>122</v>
      </c>
      <c r="B32" s="86" t="s">
        <v>95</v>
      </c>
      <c r="C32" s="80">
        <v>0.5576388888888888</v>
      </c>
      <c r="D32" s="80">
        <v>0.72430555555555554</v>
      </c>
    </row>
    <row r="33" spans="1:6" x14ac:dyDescent="0.35">
      <c r="A33" s="86"/>
      <c r="B33" s="86" t="s">
        <v>99</v>
      </c>
      <c r="C33" s="80">
        <v>0.56249999999999989</v>
      </c>
      <c r="D33" s="80">
        <v>0.72916666666666663</v>
      </c>
    </row>
    <row r="34" spans="1:6" x14ac:dyDescent="0.35">
      <c r="A34" s="97"/>
      <c r="B34" s="97" t="s">
        <v>474</v>
      </c>
      <c r="C34" s="40">
        <v>0.56527777777777766</v>
      </c>
      <c r="D34" s="40">
        <v>0.7319444444444444</v>
      </c>
    </row>
    <row r="35" spans="1:6" x14ac:dyDescent="0.35">
      <c r="A35" s="459" t="s">
        <v>18</v>
      </c>
      <c r="B35" s="44" t="s">
        <v>19</v>
      </c>
      <c r="C35" s="38">
        <f>C34-C31</f>
        <v>1.6666666666666607E-2</v>
      </c>
      <c r="D35" s="38">
        <f>D34-D31</f>
        <v>1.6666666666666607E-2</v>
      </c>
    </row>
    <row r="36" spans="1:6" x14ac:dyDescent="0.35">
      <c r="A36" s="449"/>
      <c r="B36" s="36" t="s">
        <v>20</v>
      </c>
      <c r="C36" s="423">
        <v>17.399999999999999</v>
      </c>
      <c r="D36" s="423">
        <v>17.399999999999999</v>
      </c>
      <c r="F36" s="431"/>
    </row>
  </sheetData>
  <mergeCells count="6">
    <mergeCell ref="A35:A36"/>
    <mergeCell ref="A1:N1"/>
    <mergeCell ref="A2:N2"/>
    <mergeCell ref="A4:N4"/>
    <mergeCell ref="A5:N5"/>
    <mergeCell ref="A18:A19"/>
  </mergeCells>
  <pageMargins left="0.39370078740157483" right="0.39370078740157483" top="0.78740157480314965" bottom="0.78740157480314965" header="0.39370078740157483" footer="0.39370078740157483"/>
  <pageSetup paperSize="9" scale="80" fitToWidth="0" orientation="landscape" r:id="rId1"/>
  <headerFooter alignWithMargins="0">
    <oddFooter>&amp;R&amp;D&amp;T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workbookViewId="0">
      <selection activeCell="H34" sqref="H34"/>
    </sheetView>
  </sheetViews>
  <sheetFormatPr baseColWidth="10" defaultColWidth="10.58203125" defaultRowHeight="14.5" x14ac:dyDescent="0.35"/>
  <cols>
    <col min="1" max="1" width="19.33203125" style="33" bestFit="1" customWidth="1"/>
    <col min="2" max="2" width="18.08203125" style="33" bestFit="1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970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"LP01A1"</f>
        <v>LP01A1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260</v>
      </c>
      <c r="B14" s="41" t="s">
        <v>261</v>
      </c>
      <c r="C14" s="129">
        <v>0.34375</v>
      </c>
    </row>
    <row r="15" spans="1:14" x14ac:dyDescent="0.35">
      <c r="A15" s="34" t="s">
        <v>263</v>
      </c>
      <c r="B15" s="35" t="s">
        <v>264</v>
      </c>
      <c r="C15" s="130">
        <v>0.34722222222222221</v>
      </c>
    </row>
    <row r="16" spans="1:14" x14ac:dyDescent="0.35">
      <c r="A16" s="34"/>
      <c r="B16" s="35" t="s">
        <v>284</v>
      </c>
      <c r="C16" s="130">
        <v>0.35069444444444442</v>
      </c>
    </row>
    <row r="17" spans="1:3" x14ac:dyDescent="0.35">
      <c r="A17" s="34" t="s">
        <v>260</v>
      </c>
      <c r="B17" s="42" t="s">
        <v>261</v>
      </c>
      <c r="C17" s="130">
        <v>0.3611111111111111</v>
      </c>
    </row>
    <row r="18" spans="1:3" x14ac:dyDescent="0.35">
      <c r="A18" s="449" t="s">
        <v>18</v>
      </c>
      <c r="B18" s="36" t="s">
        <v>19</v>
      </c>
      <c r="C18" s="37">
        <v>1.7361111111111112E-2</v>
      </c>
    </row>
    <row r="19" spans="1:3" x14ac:dyDescent="0.35">
      <c r="A19" s="449"/>
      <c r="B19" s="36" t="s">
        <v>20</v>
      </c>
      <c r="C19" s="423">
        <v>20</v>
      </c>
    </row>
    <row r="29" spans="1:3" ht="15.5" x14ac:dyDescent="0.35">
      <c r="A29" s="107" t="s">
        <v>971</v>
      </c>
    </row>
    <row r="31" spans="1:3" ht="15.5" x14ac:dyDescent="0.35">
      <c r="A31" s="111"/>
      <c r="B31" s="112" t="s">
        <v>7</v>
      </c>
      <c r="C31" s="51" t="str">
        <f>"LP01R1"</f>
        <v>LP01R1</v>
      </c>
    </row>
    <row r="32" spans="1:3" ht="15.5" x14ac:dyDescent="0.35">
      <c r="A32" s="113" t="s">
        <v>8</v>
      </c>
      <c r="B32" s="113" t="s">
        <v>9</v>
      </c>
      <c r="C32" s="53" t="s">
        <v>22</v>
      </c>
    </row>
    <row r="33" spans="1:3" x14ac:dyDescent="0.35">
      <c r="A33" s="61" t="s">
        <v>263</v>
      </c>
      <c r="B33" s="41" t="s">
        <v>285</v>
      </c>
      <c r="C33" s="48">
        <v>0.66666666666666663</v>
      </c>
    </row>
    <row r="34" spans="1:3" x14ac:dyDescent="0.35">
      <c r="A34" s="34" t="s">
        <v>260</v>
      </c>
      <c r="B34" s="35" t="s">
        <v>261</v>
      </c>
      <c r="C34" s="49">
        <v>0.68055555555555547</v>
      </c>
    </row>
    <row r="35" spans="1:3" x14ac:dyDescent="0.35">
      <c r="A35" s="34" t="s">
        <v>263</v>
      </c>
      <c r="B35" s="35" t="s">
        <v>264</v>
      </c>
      <c r="C35" s="49">
        <v>0.68402777777777779</v>
      </c>
    </row>
    <row r="36" spans="1:3" x14ac:dyDescent="0.35">
      <c r="A36" s="34"/>
      <c r="B36" s="35" t="s">
        <v>285</v>
      </c>
      <c r="C36" s="49">
        <v>0.6875</v>
      </c>
    </row>
    <row r="37" spans="1:3" x14ac:dyDescent="0.35">
      <c r="A37" s="62" t="s">
        <v>260</v>
      </c>
      <c r="B37" s="42" t="s">
        <v>261</v>
      </c>
      <c r="C37" s="57">
        <v>0.69444444444444442</v>
      </c>
    </row>
    <row r="38" spans="1:3" x14ac:dyDescent="0.35">
      <c r="A38" s="449" t="s">
        <v>18</v>
      </c>
      <c r="B38" s="36" t="s">
        <v>19</v>
      </c>
      <c r="C38" s="37">
        <v>2.777777777777778E-2</v>
      </c>
    </row>
    <row r="39" spans="1:3" x14ac:dyDescent="0.35">
      <c r="A39" s="449"/>
      <c r="B39" s="36" t="s">
        <v>20</v>
      </c>
      <c r="C39" s="423">
        <v>14.1</v>
      </c>
    </row>
  </sheetData>
  <mergeCells count="6">
    <mergeCell ref="A38:A39"/>
    <mergeCell ref="A1:N1"/>
    <mergeCell ref="A2:N2"/>
    <mergeCell ref="A4:N4"/>
    <mergeCell ref="A5:N5"/>
    <mergeCell ref="A18:A19"/>
  </mergeCells>
  <pageMargins left="0.39370078740157483" right="0.39370078740157483" top="0.78740157480314965" bottom="0.78740157480314965" header="0.39370078740157483" footer="0.39370078740157483"/>
  <pageSetup paperSize="9" scale="78" fitToWidth="0" orientation="landscape" r:id="rId1"/>
  <headerFooter alignWithMargins="0">
    <oddFooter>&amp;R&amp;D&amp;T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workbookViewId="0">
      <selection activeCell="G28" sqref="G28"/>
    </sheetView>
  </sheetViews>
  <sheetFormatPr baseColWidth="10" defaultColWidth="10.58203125" defaultRowHeight="14.5" x14ac:dyDescent="0.35"/>
  <cols>
    <col min="1" max="1" width="22.25" style="33" bestFit="1" customWidth="1"/>
    <col min="2" max="2" width="29.08203125" style="33" bestFit="1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984</v>
      </c>
    </row>
    <row r="11" spans="1:14" x14ac:dyDescent="0.35">
      <c r="B11" s="106"/>
      <c r="C11" s="119"/>
      <c r="D11" s="119"/>
    </row>
    <row r="12" spans="1:14" ht="15.5" x14ac:dyDescent="0.35">
      <c r="A12" s="111"/>
      <c r="B12" s="112" t="s">
        <v>7</v>
      </c>
      <c r="C12" s="51" t="str">
        <f>"LP02A1"</f>
        <v>LP02A1</v>
      </c>
      <c r="D12" s="119"/>
    </row>
    <row r="13" spans="1:14" ht="15.5" x14ac:dyDescent="0.35">
      <c r="A13" s="113" t="s">
        <v>8</v>
      </c>
      <c r="B13" s="113" t="s">
        <v>9</v>
      </c>
      <c r="C13" s="53" t="s">
        <v>22</v>
      </c>
      <c r="D13" s="119"/>
    </row>
    <row r="14" spans="1:14" x14ac:dyDescent="0.35">
      <c r="A14" s="61" t="s">
        <v>250</v>
      </c>
      <c r="B14" s="41" t="s">
        <v>257</v>
      </c>
      <c r="C14" s="139" t="str">
        <f>"08:15"</f>
        <v>08:15</v>
      </c>
      <c r="D14" s="119"/>
    </row>
    <row r="15" spans="1:14" x14ac:dyDescent="0.35">
      <c r="A15" s="34" t="s">
        <v>252</v>
      </c>
      <c r="B15" s="35" t="s">
        <v>254</v>
      </c>
      <c r="C15" s="46" t="str">
        <f>"08:22"</f>
        <v>08:22</v>
      </c>
      <c r="D15" s="119"/>
    </row>
    <row r="16" spans="1:14" x14ac:dyDescent="0.35">
      <c r="A16" s="62" t="s">
        <v>250</v>
      </c>
      <c r="B16" s="42" t="s">
        <v>257</v>
      </c>
      <c r="C16" s="47" t="str">
        <f>"08:35"</f>
        <v>08:35</v>
      </c>
      <c r="D16" s="119"/>
    </row>
    <row r="17" spans="1:4" x14ac:dyDescent="0.35">
      <c r="A17" s="449" t="s">
        <v>18</v>
      </c>
      <c r="B17" s="36" t="s">
        <v>19</v>
      </c>
      <c r="C17" s="37">
        <v>1.388888888888889E-2</v>
      </c>
      <c r="D17" s="119"/>
    </row>
    <row r="18" spans="1:4" x14ac:dyDescent="0.35">
      <c r="A18" s="449"/>
      <c r="B18" s="36" t="s">
        <v>20</v>
      </c>
      <c r="C18" s="423">
        <v>9</v>
      </c>
    </row>
    <row r="25" spans="1:4" ht="15.5" x14ac:dyDescent="0.35">
      <c r="A25" s="107" t="s">
        <v>985</v>
      </c>
    </row>
    <row r="27" spans="1:4" ht="15.5" x14ac:dyDescent="0.35">
      <c r="A27" s="111"/>
      <c r="B27" s="112" t="s">
        <v>7</v>
      </c>
      <c r="C27" s="51" t="str">
        <f>"LP02R1"</f>
        <v>LP02R1</v>
      </c>
    </row>
    <row r="28" spans="1:4" ht="15.5" x14ac:dyDescent="0.35">
      <c r="A28" s="113" t="s">
        <v>8</v>
      </c>
      <c r="B28" s="113" t="s">
        <v>9</v>
      </c>
      <c r="C28" s="140" t="s">
        <v>22</v>
      </c>
    </row>
    <row r="29" spans="1:4" x14ac:dyDescent="0.35">
      <c r="A29" s="61" t="s">
        <v>250</v>
      </c>
      <c r="B29" s="41" t="s">
        <v>257</v>
      </c>
      <c r="C29" s="46" t="str">
        <f>"16:20"</f>
        <v>16:20</v>
      </c>
    </row>
    <row r="30" spans="1:4" x14ac:dyDescent="0.35">
      <c r="A30" s="34" t="s">
        <v>252</v>
      </c>
      <c r="B30" s="35" t="s">
        <v>254</v>
      </c>
      <c r="C30" s="46" t="str">
        <f>"16:25"</f>
        <v>16:25</v>
      </c>
    </row>
    <row r="31" spans="1:4" x14ac:dyDescent="0.35">
      <c r="A31" s="62" t="s">
        <v>250</v>
      </c>
      <c r="B31" s="42" t="s">
        <v>257</v>
      </c>
      <c r="C31" s="47" t="str">
        <f>"16:30"</f>
        <v>16:30</v>
      </c>
    </row>
    <row r="32" spans="1:4" x14ac:dyDescent="0.35">
      <c r="A32" s="449" t="s">
        <v>18</v>
      </c>
      <c r="B32" s="36" t="s">
        <v>19</v>
      </c>
      <c r="C32" s="37">
        <v>6.9444444444444449E-3</v>
      </c>
    </row>
    <row r="33" spans="1:3" x14ac:dyDescent="0.35">
      <c r="A33" s="449"/>
      <c r="B33" s="36" t="s">
        <v>20</v>
      </c>
      <c r="C33" s="423">
        <v>9</v>
      </c>
    </row>
  </sheetData>
  <mergeCells count="6">
    <mergeCell ref="A32:A33"/>
    <mergeCell ref="A1:N1"/>
    <mergeCell ref="A2:N2"/>
    <mergeCell ref="A4:N4"/>
    <mergeCell ref="A5:N5"/>
    <mergeCell ref="A17:A18"/>
  </mergeCells>
  <pageMargins left="0.39370078740157483" right="0.39370078740157483" top="0.78740157480314965" bottom="0.78740157480314965" header="0.39370078740157483" footer="0.39370078740157483"/>
  <pageSetup paperSize="9" scale="78" fitToWidth="0" orientation="landscape" r:id="rId1"/>
  <headerFooter alignWithMargins="0">
    <oddFooter>&amp;R&amp;D&amp;T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0"/>
  <sheetViews>
    <sheetView workbookViewId="0">
      <selection activeCell="G29" sqref="G29"/>
    </sheetView>
  </sheetViews>
  <sheetFormatPr baseColWidth="10" defaultColWidth="10.58203125" defaultRowHeight="14.5" x14ac:dyDescent="0.35"/>
  <cols>
    <col min="1" max="1" width="19.33203125" style="33" bestFit="1" customWidth="1"/>
    <col min="2" max="2" width="25.75" style="33" bestFit="1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1208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1033</v>
      </c>
    </row>
    <row r="11" spans="1:14" ht="15.5" x14ac:dyDescent="0.35">
      <c r="A11" s="107"/>
    </row>
    <row r="12" spans="1:14" ht="15.5" x14ac:dyDescent="0.35">
      <c r="A12" s="111"/>
      <c r="B12" s="112" t="s">
        <v>7</v>
      </c>
      <c r="C12" s="51" t="str">
        <f>"LP03A1"</f>
        <v>LP03A1</v>
      </c>
    </row>
    <row r="13" spans="1:14" ht="15.5" x14ac:dyDescent="0.35">
      <c r="A13" s="113" t="s">
        <v>8</v>
      </c>
      <c r="B13" s="113" t="s">
        <v>9</v>
      </c>
      <c r="C13" s="53" t="s">
        <v>22</v>
      </c>
    </row>
    <row r="14" spans="1:14" x14ac:dyDescent="0.35">
      <c r="A14" s="61" t="s">
        <v>250</v>
      </c>
      <c r="B14" s="41" t="s">
        <v>257</v>
      </c>
      <c r="C14" s="139" t="str">
        <f>"08:15"</f>
        <v>08:15</v>
      </c>
    </row>
    <row r="15" spans="1:14" x14ac:dyDescent="0.35">
      <c r="A15" s="34" t="s">
        <v>278</v>
      </c>
      <c r="B15" s="35" t="s">
        <v>305</v>
      </c>
      <c r="C15" s="46" t="str">
        <f>"08:25"</f>
        <v>08:25</v>
      </c>
    </row>
    <row r="16" spans="1:14" x14ac:dyDescent="0.35">
      <c r="A16" s="62" t="s">
        <v>250</v>
      </c>
      <c r="B16" s="42" t="s">
        <v>257</v>
      </c>
      <c r="C16" s="47" t="str">
        <f>"08:35"</f>
        <v>08:35</v>
      </c>
    </row>
    <row r="17" spans="1:3" x14ac:dyDescent="0.35">
      <c r="A17" s="449" t="s">
        <v>18</v>
      </c>
      <c r="B17" s="36" t="s">
        <v>19</v>
      </c>
      <c r="C17" s="37">
        <v>1.388888888888889E-2</v>
      </c>
    </row>
    <row r="18" spans="1:3" x14ac:dyDescent="0.35">
      <c r="A18" s="449"/>
      <c r="B18" s="36" t="s">
        <v>20</v>
      </c>
      <c r="C18" s="423">
        <v>7</v>
      </c>
    </row>
    <row r="22" spans="1:3" ht="15.5" x14ac:dyDescent="0.35">
      <c r="A22" s="107" t="s">
        <v>1034</v>
      </c>
    </row>
    <row r="24" spans="1:3" ht="15.5" x14ac:dyDescent="0.35">
      <c r="A24" s="111"/>
      <c r="B24" s="112" t="s">
        <v>7</v>
      </c>
      <c r="C24" s="51" t="str">
        <f>"LP03R1"</f>
        <v>LP03R1</v>
      </c>
    </row>
    <row r="25" spans="1:3" ht="15.5" x14ac:dyDescent="0.35">
      <c r="A25" s="113" t="s">
        <v>8</v>
      </c>
      <c r="B25" s="113" t="s">
        <v>9</v>
      </c>
      <c r="C25" s="53" t="s">
        <v>22</v>
      </c>
    </row>
    <row r="26" spans="1:3" x14ac:dyDescent="0.35">
      <c r="A26" s="61" t="s">
        <v>250</v>
      </c>
      <c r="B26" s="41" t="s">
        <v>257</v>
      </c>
      <c r="C26" s="139" t="str">
        <f>"16:20"</f>
        <v>16:20</v>
      </c>
    </row>
    <row r="27" spans="1:3" x14ac:dyDescent="0.35">
      <c r="A27" s="34" t="s">
        <v>278</v>
      </c>
      <c r="B27" s="35" t="s">
        <v>305</v>
      </c>
      <c r="C27" s="130">
        <v>0.68402777777777779</v>
      </c>
    </row>
    <row r="28" spans="1:3" x14ac:dyDescent="0.35">
      <c r="A28" s="62" t="s">
        <v>250</v>
      </c>
      <c r="B28" s="42" t="s">
        <v>257</v>
      </c>
      <c r="C28" s="132">
        <v>0.6875</v>
      </c>
    </row>
    <row r="29" spans="1:3" x14ac:dyDescent="0.35">
      <c r="A29" s="449" t="s">
        <v>18</v>
      </c>
      <c r="B29" s="36" t="s">
        <v>19</v>
      </c>
      <c r="C29" s="37">
        <v>6.9444444444444449E-3</v>
      </c>
    </row>
    <row r="30" spans="1:3" x14ac:dyDescent="0.35">
      <c r="A30" s="449"/>
      <c r="B30" s="36" t="s">
        <v>20</v>
      </c>
      <c r="C30" s="423">
        <v>7</v>
      </c>
    </row>
  </sheetData>
  <mergeCells count="6">
    <mergeCell ref="A29:A30"/>
    <mergeCell ref="A1:N1"/>
    <mergeCell ref="A2:N2"/>
    <mergeCell ref="A4:N4"/>
    <mergeCell ref="A5:N5"/>
    <mergeCell ref="A17:A18"/>
  </mergeCells>
  <pageMargins left="0.39370078740157483" right="0.39370078740157483" top="0.78740157480314965" bottom="0.78740157480314965" header="0.39370078740157483" footer="0.39370078740157483"/>
  <pageSetup paperSize="9" scale="86" fitToWidth="0" orientation="landscape" r:id="rId1"/>
  <headerFooter alignWithMargins="0">
    <oddFooter>&amp;R&amp;D&amp;T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O40"/>
  <sheetViews>
    <sheetView zoomScaleNormal="100" workbookViewId="0">
      <selection sqref="A1:XFD1048576"/>
    </sheetView>
  </sheetViews>
  <sheetFormatPr baseColWidth="10" defaultRowHeight="14.5" x14ac:dyDescent="0.35"/>
  <cols>
    <col min="1" max="1" width="25.33203125" style="33" customWidth="1"/>
    <col min="2" max="2" width="33.08203125" style="33" customWidth="1"/>
    <col min="3" max="3" width="8.1640625" style="33" customWidth="1"/>
    <col min="4" max="8" width="7.9140625" style="33" customWidth="1"/>
    <col min="9" max="9" width="8.9140625" style="33" customWidth="1"/>
    <col min="10" max="1028" width="7.9140625" style="33" customWidth="1"/>
    <col min="1029" max="1029" width="11.1640625" style="103" customWidth="1"/>
    <col min="1030" max="16384" width="10.6640625" style="103"/>
  </cols>
  <sheetData>
    <row r="1" spans="1:18 1029:1029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</row>
    <row r="2" spans="1:18 1029:1029" ht="20" x14ac:dyDescent="0.4">
      <c r="A2" s="451" t="s">
        <v>1209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133"/>
    </row>
    <row r="3" spans="1:18 1029:1029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133"/>
    </row>
    <row r="4" spans="1:18 1029:1029" ht="18.5" x14ac:dyDescent="0.45">
      <c r="A4" s="452" t="s">
        <v>882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134"/>
    </row>
    <row r="5" spans="1:18 1029:1029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135"/>
    </row>
    <row r="6" spans="1:18 1029:1029" x14ac:dyDescent="0.35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8 1029:1029" x14ac:dyDescent="0.35">
      <c r="A7" s="106" t="s">
        <v>4</v>
      </c>
      <c r="B7" s="33" t="s">
        <v>5</v>
      </c>
    </row>
    <row r="8" spans="1:18 1029:1029" x14ac:dyDescent="0.35">
      <c r="A8" s="106"/>
      <c r="B8" s="33" t="s">
        <v>6</v>
      </c>
      <c r="C8" s="60"/>
      <c r="D8" s="60"/>
      <c r="E8" s="60"/>
      <c r="F8" s="60"/>
      <c r="G8" s="60"/>
    </row>
    <row r="10" spans="1:18 1029:1029" ht="15.5" x14ac:dyDescent="0.35">
      <c r="A10" s="107" t="s">
        <v>1035</v>
      </c>
      <c r="G10" s="428"/>
    </row>
    <row r="11" spans="1:18 1029:1029" ht="15.5" x14ac:dyDescent="0.35">
      <c r="A11" s="107"/>
      <c r="G11" s="428"/>
      <c r="J11" s="125"/>
    </row>
    <row r="12" spans="1:18 1029:1029" ht="15.5" x14ac:dyDescent="0.35">
      <c r="A12" s="168"/>
      <c r="B12" s="169" t="s">
        <v>7</v>
      </c>
      <c r="C12" s="390" t="str">
        <f>"LP04A1"</f>
        <v>LP04A1</v>
      </c>
      <c r="F12" s="391"/>
      <c r="G12" s="432"/>
      <c r="H12" s="391"/>
      <c r="J12" s="125"/>
    </row>
    <row r="13" spans="1:18 1029:1029" ht="15.5" x14ac:dyDescent="0.35">
      <c r="A13" s="149" t="s">
        <v>8</v>
      </c>
      <c r="B13" s="170" t="s">
        <v>9</v>
      </c>
      <c r="C13" s="151" t="s">
        <v>22</v>
      </c>
      <c r="F13" s="391"/>
      <c r="G13" s="432"/>
      <c r="H13" s="391"/>
      <c r="J13" s="125"/>
    </row>
    <row r="14" spans="1:18 1029:1029" s="33" customFormat="1" x14ac:dyDescent="0.35">
      <c r="A14" s="34" t="s">
        <v>246</v>
      </c>
      <c r="B14" s="34" t="s">
        <v>307</v>
      </c>
      <c r="C14" s="80">
        <v>0.3395833333333334</v>
      </c>
      <c r="D14" s="33" t="s">
        <v>207</v>
      </c>
      <c r="F14" s="391"/>
      <c r="G14" s="432"/>
      <c r="H14" s="392"/>
      <c r="AMO14" s="103"/>
    </row>
    <row r="15" spans="1:18 1029:1029" s="33" customFormat="1" x14ac:dyDescent="0.35">
      <c r="A15" s="34"/>
      <c r="B15" s="34" t="s">
        <v>247</v>
      </c>
      <c r="C15" s="80">
        <v>0.34166666666666673</v>
      </c>
      <c r="F15" s="391"/>
      <c r="G15" s="432"/>
      <c r="H15" s="392"/>
      <c r="J15" s="125"/>
      <c r="AMO15" s="103"/>
    </row>
    <row r="16" spans="1:18 1029:1029" s="33" customFormat="1" x14ac:dyDescent="0.35">
      <c r="A16" s="34" t="s">
        <v>223</v>
      </c>
      <c r="B16" s="34" t="s">
        <v>306</v>
      </c>
      <c r="C16" s="80">
        <v>0.34861111111111115</v>
      </c>
      <c r="F16" s="393"/>
      <c r="G16" s="427"/>
      <c r="H16" s="392"/>
      <c r="J16" s="125"/>
      <c r="AMO16" s="103"/>
    </row>
    <row r="17" spans="1:12 1029:1029" s="33" customFormat="1" x14ac:dyDescent="0.35">
      <c r="A17" s="34" t="s">
        <v>230</v>
      </c>
      <c r="B17" s="34" t="s">
        <v>308</v>
      </c>
      <c r="C17" s="312">
        <v>0.3527777777777778</v>
      </c>
      <c r="F17" s="393"/>
      <c r="G17" s="427"/>
      <c r="H17" s="392"/>
      <c r="J17" s="125"/>
      <c r="AMO17" s="103"/>
    </row>
    <row r="18" spans="1:12 1029:1029" s="33" customFormat="1" x14ac:dyDescent="0.35">
      <c r="A18" s="34"/>
      <c r="B18" s="34" t="s">
        <v>309</v>
      </c>
      <c r="C18" s="312">
        <v>0.35625000000000001</v>
      </c>
      <c r="F18" s="393"/>
      <c r="G18" s="427"/>
      <c r="H18" s="392"/>
      <c r="J18" s="125"/>
      <c r="AMO18" s="103"/>
    </row>
    <row r="19" spans="1:12 1029:1029" s="33" customFormat="1" x14ac:dyDescent="0.35">
      <c r="A19" s="34" t="s">
        <v>223</v>
      </c>
      <c r="B19" s="34" t="s">
        <v>306</v>
      </c>
      <c r="C19" s="312">
        <v>0.36319444444444443</v>
      </c>
      <c r="F19" s="393"/>
      <c r="G19" s="427"/>
      <c r="H19" s="392"/>
      <c r="J19" s="125"/>
      <c r="AMO19" s="103"/>
    </row>
    <row r="20" spans="1:12 1029:1029" s="33" customFormat="1" x14ac:dyDescent="0.35">
      <c r="A20" s="34" t="s">
        <v>246</v>
      </c>
      <c r="B20" s="34" t="s">
        <v>307</v>
      </c>
      <c r="C20" s="40">
        <v>0.36944444444444441</v>
      </c>
      <c r="D20" s="33" t="s">
        <v>207</v>
      </c>
      <c r="G20" s="427"/>
      <c r="H20" s="392"/>
      <c r="J20" s="125"/>
      <c r="AMO20" s="103"/>
    </row>
    <row r="21" spans="1:12 1029:1029" s="33" customFormat="1" x14ac:dyDescent="0.35">
      <c r="A21" s="449" t="s">
        <v>18</v>
      </c>
      <c r="B21" s="36" t="s">
        <v>19</v>
      </c>
      <c r="C21" s="350">
        <v>2.9861111111111005E-2</v>
      </c>
      <c r="F21" s="391"/>
      <c r="G21" s="427"/>
      <c r="H21" s="392"/>
      <c r="J21" s="125"/>
      <c r="AMO21" s="103"/>
    </row>
    <row r="22" spans="1:12 1029:1029" s="33" customFormat="1" x14ac:dyDescent="0.35">
      <c r="A22" s="449"/>
      <c r="B22" s="36" t="s">
        <v>20</v>
      </c>
      <c r="C22" s="438">
        <v>18.100000000000001</v>
      </c>
      <c r="F22" s="391"/>
      <c r="G22" s="427"/>
      <c r="H22" s="392"/>
      <c r="J22" s="125"/>
      <c r="AMO22" s="103"/>
    </row>
    <row r="23" spans="1:12 1029:1029" s="33" customFormat="1" x14ac:dyDescent="0.35">
      <c r="A23" s="137"/>
      <c r="B23" s="138"/>
      <c r="C23" s="137"/>
      <c r="F23" s="391"/>
      <c r="G23" s="427"/>
      <c r="H23" s="392"/>
      <c r="J23" s="125"/>
      <c r="AMO23" s="103"/>
    </row>
    <row r="24" spans="1:12 1029:1029" s="33" customFormat="1" x14ac:dyDescent="0.35">
      <c r="A24" s="137"/>
      <c r="B24" s="138"/>
      <c r="C24" s="137"/>
      <c r="D24" s="60"/>
      <c r="E24" s="60"/>
      <c r="F24" s="439"/>
      <c r="G24" s="427"/>
      <c r="H24" s="392"/>
      <c r="J24" s="125"/>
      <c r="AMO24" s="103"/>
    </row>
    <row r="25" spans="1:12 1029:1029" s="33" customFormat="1" x14ac:dyDescent="0.35">
      <c r="F25" s="391"/>
      <c r="G25" s="427"/>
      <c r="H25" s="392"/>
      <c r="J25" s="125"/>
      <c r="L25" s="125"/>
      <c r="AMO25" s="103"/>
    </row>
    <row r="26" spans="1:12 1029:1029" s="33" customFormat="1" ht="15.5" x14ac:dyDescent="0.35">
      <c r="A26" s="107" t="s">
        <v>1036</v>
      </c>
      <c r="F26" s="391"/>
      <c r="G26" s="427"/>
      <c r="H26" s="392"/>
      <c r="J26" s="125"/>
      <c r="L26" s="125"/>
      <c r="AMO26" s="103"/>
    </row>
    <row r="27" spans="1:12 1029:1029" s="33" customFormat="1" x14ac:dyDescent="0.35">
      <c r="F27" s="391"/>
      <c r="G27" s="427"/>
      <c r="H27" s="392"/>
      <c r="J27" s="125"/>
      <c r="L27" s="125"/>
      <c r="AMO27" s="103"/>
    </row>
    <row r="28" spans="1:12 1029:1029" s="33" customFormat="1" ht="15.5" x14ac:dyDescent="0.35">
      <c r="A28" s="168"/>
      <c r="B28" s="169" t="s">
        <v>7</v>
      </c>
      <c r="C28" s="148" t="str">
        <f>"LP04R1"</f>
        <v>LP04R1</v>
      </c>
      <c r="F28" s="391"/>
      <c r="G28" s="427"/>
      <c r="H28" s="392"/>
      <c r="J28" s="125"/>
      <c r="L28" s="125"/>
      <c r="AMO28" s="103"/>
    </row>
    <row r="29" spans="1:12 1029:1029" s="33" customFormat="1" ht="15.5" x14ac:dyDescent="0.35">
      <c r="A29" s="149" t="s">
        <v>8</v>
      </c>
      <c r="B29" s="170" t="s">
        <v>9</v>
      </c>
      <c r="C29" s="151" t="s">
        <v>22</v>
      </c>
      <c r="F29" s="391"/>
      <c r="G29" s="427"/>
      <c r="H29" s="392"/>
      <c r="J29" s="125"/>
      <c r="L29" s="125"/>
      <c r="AMO29" s="103"/>
    </row>
    <row r="30" spans="1:12 1029:1029" s="33" customFormat="1" x14ac:dyDescent="0.35">
      <c r="A30" s="34" t="s">
        <v>246</v>
      </c>
      <c r="B30" s="34" t="s">
        <v>307</v>
      </c>
      <c r="C30" s="79">
        <v>0.66666666666666663</v>
      </c>
      <c r="D30" s="33" t="s">
        <v>207</v>
      </c>
      <c r="F30" s="393"/>
      <c r="G30" s="427"/>
      <c r="H30" s="392"/>
      <c r="J30" s="125"/>
      <c r="L30" s="125"/>
      <c r="AMO30" s="103"/>
    </row>
    <row r="31" spans="1:12 1029:1029" s="33" customFormat="1" x14ac:dyDescent="0.35">
      <c r="A31" s="34" t="s">
        <v>230</v>
      </c>
      <c r="B31" s="34" t="s">
        <v>308</v>
      </c>
      <c r="C31" s="440">
        <v>0.67499999999999993</v>
      </c>
      <c r="F31" s="393"/>
      <c r="G31" s="427"/>
      <c r="H31" s="392"/>
      <c r="J31" s="125"/>
      <c r="AMO31" s="103"/>
    </row>
    <row r="32" spans="1:12 1029:1029" s="33" customFormat="1" x14ac:dyDescent="0.35">
      <c r="A32" s="34"/>
      <c r="B32" s="34" t="s">
        <v>309</v>
      </c>
      <c r="C32" s="440">
        <v>0.67847222222222225</v>
      </c>
      <c r="F32" s="393"/>
      <c r="G32" s="427"/>
      <c r="H32" s="392"/>
      <c r="J32" s="125"/>
      <c r="AMO32" s="103"/>
    </row>
    <row r="33" spans="1:10 1029:1029" s="33" customFormat="1" x14ac:dyDescent="0.35">
      <c r="A33" s="34" t="s">
        <v>223</v>
      </c>
      <c r="B33" s="34" t="s">
        <v>306</v>
      </c>
      <c r="C33" s="440">
        <v>0.68541666666666667</v>
      </c>
      <c r="F33" s="393"/>
      <c r="G33" s="427"/>
      <c r="H33" s="392"/>
      <c r="J33" s="125"/>
      <c r="AMO33" s="103"/>
    </row>
    <row r="34" spans="1:10 1029:1029" s="33" customFormat="1" x14ac:dyDescent="0.35">
      <c r="A34" s="34"/>
      <c r="B34" s="34" t="s">
        <v>309</v>
      </c>
      <c r="C34" s="440">
        <v>0.68958333333333333</v>
      </c>
      <c r="F34" s="393"/>
      <c r="G34" s="427"/>
      <c r="H34" s="392"/>
      <c r="J34" s="125"/>
      <c r="AMO34" s="103"/>
    </row>
    <row r="35" spans="1:10 1029:1029" s="33" customFormat="1" x14ac:dyDescent="0.35">
      <c r="A35" s="34" t="s">
        <v>246</v>
      </c>
      <c r="B35" s="34" t="s">
        <v>307</v>
      </c>
      <c r="C35" s="72">
        <v>0.69513888888888886</v>
      </c>
      <c r="D35" s="33" t="s">
        <v>207</v>
      </c>
      <c r="F35" s="393"/>
      <c r="G35" s="427"/>
      <c r="H35" s="392"/>
      <c r="J35" s="125"/>
      <c r="AMO35" s="103"/>
    </row>
    <row r="36" spans="1:10 1029:1029" s="33" customFormat="1" x14ac:dyDescent="0.35">
      <c r="A36" s="34"/>
      <c r="B36" s="34" t="s">
        <v>247</v>
      </c>
      <c r="C36" s="73">
        <v>0.69722222222222219</v>
      </c>
      <c r="F36" s="393"/>
      <c r="G36" s="427"/>
      <c r="H36" s="392"/>
      <c r="J36" s="125"/>
      <c r="AMO36" s="103"/>
    </row>
    <row r="37" spans="1:10 1029:1029" s="33" customFormat="1" x14ac:dyDescent="0.35">
      <c r="A37" s="449" t="s">
        <v>18</v>
      </c>
      <c r="B37" s="36" t="s">
        <v>19</v>
      </c>
      <c r="C37" s="38">
        <v>3.0555555555555558E-2</v>
      </c>
      <c r="F37" s="391"/>
      <c r="G37" s="427"/>
      <c r="H37" s="392"/>
      <c r="J37" s="125"/>
      <c r="AMO37" s="103"/>
    </row>
    <row r="38" spans="1:10 1029:1029" s="33" customFormat="1" x14ac:dyDescent="0.35">
      <c r="A38" s="449"/>
      <c r="B38" s="36" t="s">
        <v>20</v>
      </c>
      <c r="C38" s="423">
        <v>20.9</v>
      </c>
      <c r="F38" s="391"/>
      <c r="G38" s="427"/>
      <c r="H38" s="392"/>
      <c r="J38" s="125"/>
      <c r="AMO38" s="103"/>
    </row>
    <row r="39" spans="1:10 1029:1029" s="33" customFormat="1" x14ac:dyDescent="0.35">
      <c r="G39" s="427"/>
      <c r="H39" s="392"/>
      <c r="J39" s="125"/>
      <c r="AMO39" s="103"/>
    </row>
    <row r="40" spans="1:10 1029:1029" x14ac:dyDescent="0.35">
      <c r="G40" s="427"/>
      <c r="H40" s="392"/>
      <c r="J40" s="125"/>
    </row>
  </sheetData>
  <mergeCells count="6">
    <mergeCell ref="A37:A38"/>
    <mergeCell ref="A1:Q1"/>
    <mergeCell ref="A2:Q2"/>
    <mergeCell ref="A4:Q4"/>
    <mergeCell ref="A5:Q5"/>
    <mergeCell ref="A21:A22"/>
  </mergeCells>
  <pageMargins left="0.7" right="0.7" top="0.75" bottom="0.75" header="0.3" footer="0.3"/>
  <pageSetup paperSize="9" scale="79" fitToWidth="0" orientation="landscape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7.75" style="33" customWidth="1"/>
    <col min="2" max="2" width="18.83203125" style="33" customWidth="1"/>
    <col min="3" max="3" width="8.08203125" style="33" customWidth="1"/>
    <col min="4" max="1024" width="7.83203125" style="33" customWidth="1"/>
    <col min="1025" max="1025" width="11.08203125" style="103" customWidth="1"/>
    <col min="1026" max="16384" width="10.58203125" style="103"/>
  </cols>
  <sheetData>
    <row r="1" spans="1:13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3" ht="20" x14ac:dyDescent="0.4">
      <c r="A2" s="451" t="s">
        <v>1210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4" spans="1:13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3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3" x14ac:dyDescent="0.35">
      <c r="A6" s="425"/>
      <c r="B6" s="425"/>
      <c r="C6" s="425"/>
      <c r="D6" s="425"/>
      <c r="E6" s="425"/>
      <c r="F6" s="425"/>
      <c r="G6" s="425"/>
      <c r="H6" s="425"/>
    </row>
    <row r="7" spans="1:13" x14ac:dyDescent="0.35">
      <c r="A7" s="106" t="s">
        <v>4</v>
      </c>
      <c r="B7" s="33" t="s">
        <v>5</v>
      </c>
    </row>
    <row r="8" spans="1:13" x14ac:dyDescent="0.35">
      <c r="A8" s="106"/>
      <c r="B8" s="33" t="s">
        <v>6</v>
      </c>
    </row>
    <row r="10" spans="1:13" ht="15.5" x14ac:dyDescent="0.35">
      <c r="A10" s="107" t="s">
        <v>1037</v>
      </c>
    </row>
    <row r="12" spans="1:13" ht="15.5" x14ac:dyDescent="0.35">
      <c r="A12" s="111"/>
      <c r="B12" s="112" t="s">
        <v>7</v>
      </c>
      <c r="C12" s="51" t="str">
        <f>"LP5A1"</f>
        <v>LP5A1</v>
      </c>
    </row>
    <row r="13" spans="1:13" ht="15.5" x14ac:dyDescent="0.35">
      <c r="A13" s="113" t="s">
        <v>8</v>
      </c>
      <c r="B13" s="113" t="s">
        <v>9</v>
      </c>
      <c r="C13" s="53" t="s">
        <v>22</v>
      </c>
    </row>
    <row r="14" spans="1:13" x14ac:dyDescent="0.35">
      <c r="A14" s="61" t="s">
        <v>214</v>
      </c>
      <c r="B14" s="41" t="s">
        <v>310</v>
      </c>
      <c r="C14" s="63" t="str">
        <f>"08:40"</f>
        <v>08:40</v>
      </c>
    </row>
    <row r="15" spans="1:13" x14ac:dyDescent="0.35">
      <c r="A15" s="34" t="s">
        <v>212</v>
      </c>
      <c r="B15" s="35" t="s">
        <v>311</v>
      </c>
      <c r="C15" s="43" t="str">
        <f>"08:55"</f>
        <v>08:55</v>
      </c>
    </row>
    <row r="16" spans="1:13" x14ac:dyDescent="0.35">
      <c r="A16" s="62" t="s">
        <v>214</v>
      </c>
      <c r="B16" s="42" t="s">
        <v>310</v>
      </c>
      <c r="C16" s="128" t="str">
        <f>"09:10"</f>
        <v>09:10</v>
      </c>
    </row>
    <row r="17" spans="1:3" x14ac:dyDescent="0.35">
      <c r="A17" s="449" t="s">
        <v>18</v>
      </c>
      <c r="B17" s="36" t="s">
        <v>19</v>
      </c>
      <c r="C17" s="37">
        <v>2.0833333333333332E-2</v>
      </c>
    </row>
    <row r="18" spans="1:3" x14ac:dyDescent="0.35">
      <c r="A18" s="449"/>
      <c r="B18" s="36" t="s">
        <v>20</v>
      </c>
      <c r="C18" s="423">
        <v>10</v>
      </c>
    </row>
    <row r="30" spans="1:3" ht="15.5" x14ac:dyDescent="0.35">
      <c r="A30" s="107" t="s">
        <v>1038</v>
      </c>
    </row>
    <row r="32" spans="1:3" ht="15.5" x14ac:dyDescent="0.35">
      <c r="A32" s="111"/>
      <c r="B32" s="112" t="s">
        <v>7</v>
      </c>
      <c r="C32" s="51" t="str">
        <f>"LP05R1"</f>
        <v>LP05R1</v>
      </c>
    </row>
    <row r="33" spans="1:3" ht="15.5" x14ac:dyDescent="0.35">
      <c r="A33" s="113" t="s">
        <v>8</v>
      </c>
      <c r="B33" s="113" t="s">
        <v>9</v>
      </c>
      <c r="C33" s="53" t="s">
        <v>22</v>
      </c>
    </row>
    <row r="34" spans="1:3" x14ac:dyDescent="0.35">
      <c r="A34" s="61" t="s">
        <v>212</v>
      </c>
      <c r="B34" s="41" t="s">
        <v>311</v>
      </c>
      <c r="C34" s="63" t="str">
        <f>"16:35"</f>
        <v>16:35</v>
      </c>
    </row>
    <row r="35" spans="1:3" x14ac:dyDescent="0.35">
      <c r="A35" s="34" t="s">
        <v>214</v>
      </c>
      <c r="B35" s="35" t="s">
        <v>310</v>
      </c>
      <c r="C35" s="43" t="str">
        <f>"16:50"</f>
        <v>16:50</v>
      </c>
    </row>
    <row r="36" spans="1:3" x14ac:dyDescent="0.35">
      <c r="A36" s="62" t="s">
        <v>212</v>
      </c>
      <c r="B36" s="42" t="s">
        <v>311</v>
      </c>
      <c r="C36" s="128" t="str">
        <f>"17:00"</f>
        <v>17:00</v>
      </c>
    </row>
    <row r="37" spans="1:3" x14ac:dyDescent="0.35">
      <c r="A37" s="449" t="s">
        <v>18</v>
      </c>
      <c r="B37" s="36" t="s">
        <v>19</v>
      </c>
      <c r="C37" s="37">
        <v>1.7361111111111112E-2</v>
      </c>
    </row>
    <row r="38" spans="1:3" x14ac:dyDescent="0.35">
      <c r="A38" s="449"/>
      <c r="B38" s="36" t="s">
        <v>20</v>
      </c>
      <c r="C38" s="423">
        <v>10</v>
      </c>
    </row>
  </sheetData>
  <mergeCells count="6">
    <mergeCell ref="A37:A38"/>
    <mergeCell ref="A1:M1"/>
    <mergeCell ref="A2:M2"/>
    <mergeCell ref="A4:M4"/>
    <mergeCell ref="A5:M5"/>
    <mergeCell ref="A17:A18"/>
  </mergeCells>
  <pageMargins left="0.39370078740157483" right="0.39370078740157483" top="0.78740157480314965" bottom="0.78740157480314965" header="0.39370078740157483" footer="0.39370078740157483"/>
  <pageSetup paperSize="9" scale="80" fitToWidth="0" orientation="landscape" r:id="rId1"/>
  <headerFooter alignWithMargins="0">
    <oddFooter>&amp;R&amp;D&amp;T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6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2.5" style="33" customWidth="1"/>
    <col min="2" max="2" width="28.33203125" style="33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5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5" ht="20" x14ac:dyDescent="0.4">
      <c r="A2" s="451" t="s">
        <v>1156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5" x14ac:dyDescent="0.35">
      <c r="A6" s="425"/>
      <c r="B6" s="425"/>
      <c r="C6" s="425"/>
      <c r="D6" s="425"/>
      <c r="E6" s="425"/>
      <c r="F6" s="425"/>
      <c r="G6" s="425"/>
      <c r="H6" s="425"/>
    </row>
    <row r="7" spans="1:15" x14ac:dyDescent="0.35">
      <c r="A7" s="106" t="s">
        <v>4</v>
      </c>
      <c r="B7" s="33" t="s">
        <v>287</v>
      </c>
    </row>
    <row r="8" spans="1:15" x14ac:dyDescent="0.35">
      <c r="A8" s="106"/>
      <c r="B8" s="33" t="s">
        <v>6</v>
      </c>
    </row>
    <row r="10" spans="1:15" ht="15.5" x14ac:dyDescent="0.35">
      <c r="A10" s="107" t="s">
        <v>369</v>
      </c>
    </row>
    <row r="11" spans="1:15" ht="15.5" x14ac:dyDescent="0.35">
      <c r="A11" s="107"/>
    </row>
    <row r="12" spans="1:15" ht="15.5" x14ac:dyDescent="0.35">
      <c r="A12" s="111"/>
      <c r="B12" s="112" t="s">
        <v>7</v>
      </c>
      <c r="C12" s="51" t="s">
        <v>368</v>
      </c>
    </row>
    <row r="13" spans="1:15" ht="15.5" x14ac:dyDescent="0.35">
      <c r="A13" s="113" t="s">
        <v>8</v>
      </c>
      <c r="B13" s="113" t="s">
        <v>9</v>
      </c>
      <c r="C13" s="53" t="s">
        <v>10</v>
      </c>
    </row>
    <row r="14" spans="1:15" x14ac:dyDescent="0.35">
      <c r="A14" s="61" t="s">
        <v>260</v>
      </c>
      <c r="B14" s="41" t="s">
        <v>261</v>
      </c>
      <c r="C14" s="129">
        <v>0.30347222222222225</v>
      </c>
    </row>
    <row r="15" spans="1:15" s="33" customFormat="1" x14ac:dyDescent="0.35">
      <c r="A15" s="34" t="s">
        <v>263</v>
      </c>
      <c r="B15" s="35" t="s">
        <v>264</v>
      </c>
      <c r="C15" s="130">
        <v>0.30763888888888891</v>
      </c>
    </row>
    <row r="16" spans="1:15" s="33" customFormat="1" x14ac:dyDescent="0.35">
      <c r="A16" s="34" t="s">
        <v>267</v>
      </c>
      <c r="B16" s="35" t="s">
        <v>289</v>
      </c>
      <c r="C16" s="130">
        <v>0.31388888888888888</v>
      </c>
    </row>
    <row r="17" spans="1:8" s="33" customFormat="1" x14ac:dyDescent="0.35">
      <c r="A17" s="34" t="s">
        <v>259</v>
      </c>
      <c r="B17" s="35" t="s">
        <v>290</v>
      </c>
      <c r="C17" s="130">
        <v>0.32430555555555557</v>
      </c>
    </row>
    <row r="18" spans="1:8" s="33" customFormat="1" x14ac:dyDescent="0.35">
      <c r="A18" s="34" t="s">
        <v>221</v>
      </c>
      <c r="B18" s="35" t="s">
        <v>291</v>
      </c>
      <c r="C18" s="130">
        <v>0.33194444444444449</v>
      </c>
    </row>
    <row r="19" spans="1:8" s="33" customFormat="1" x14ac:dyDescent="0.35">
      <c r="A19" s="34"/>
      <c r="B19" s="35" t="s">
        <v>292</v>
      </c>
      <c r="C19" s="130">
        <v>0.33611111111111108</v>
      </c>
    </row>
    <row r="20" spans="1:8" s="33" customFormat="1" x14ac:dyDescent="0.35">
      <c r="A20" s="34" t="s">
        <v>212</v>
      </c>
      <c r="B20" s="35" t="s">
        <v>293</v>
      </c>
      <c r="C20" s="130">
        <v>0.34236111111111112</v>
      </c>
    </row>
    <row r="21" spans="1:8" s="33" customFormat="1" x14ac:dyDescent="0.35">
      <c r="A21" s="34" t="s">
        <v>294</v>
      </c>
      <c r="B21" s="42" t="s">
        <v>295</v>
      </c>
      <c r="C21" s="130">
        <v>0.35138888888888886</v>
      </c>
    </row>
    <row r="22" spans="1:8" s="33" customFormat="1" x14ac:dyDescent="0.35">
      <c r="A22" s="449" t="s">
        <v>18</v>
      </c>
      <c r="B22" s="36" t="s">
        <v>19</v>
      </c>
      <c r="C22" s="37">
        <v>4.7916666666666663E-2</v>
      </c>
    </row>
    <row r="23" spans="1:8" s="33" customFormat="1" x14ac:dyDescent="0.35">
      <c r="A23" s="449"/>
      <c r="B23" s="36" t="s">
        <v>20</v>
      </c>
      <c r="C23" s="423">
        <v>36.799999999999997</v>
      </c>
    </row>
    <row r="24" spans="1:8" s="33" customFormat="1" x14ac:dyDescent="0.35"/>
    <row r="25" spans="1:8" s="33" customFormat="1" x14ac:dyDescent="0.35"/>
    <row r="26" spans="1:8" s="33" customFormat="1" x14ac:dyDescent="0.35"/>
    <row r="27" spans="1:8" s="33" customFormat="1" x14ac:dyDescent="0.35"/>
    <row r="28" spans="1:8" s="33" customFormat="1" x14ac:dyDescent="0.35">
      <c r="H28" s="458"/>
    </row>
    <row r="29" spans="1:8" s="33" customFormat="1" x14ac:dyDescent="0.35">
      <c r="H29" s="458"/>
    </row>
    <row r="30" spans="1:8" s="33" customFormat="1" x14ac:dyDescent="0.35">
      <c r="H30" s="458"/>
    </row>
    <row r="31" spans="1:8" s="33" customFormat="1" x14ac:dyDescent="0.35"/>
    <row r="32" spans="1:8" s="33" customFormat="1" x14ac:dyDescent="0.35"/>
    <row r="33" spans="1:4" s="33" customFormat="1" ht="15.5" x14ac:dyDescent="0.35">
      <c r="A33" s="107" t="s">
        <v>367</v>
      </c>
    </row>
    <row r="34" spans="1:4" s="33" customFormat="1" x14ac:dyDescent="0.35"/>
    <row r="35" spans="1:4" s="33" customFormat="1" ht="15.5" x14ac:dyDescent="0.35">
      <c r="A35" s="111"/>
      <c r="B35" s="112" t="s">
        <v>7</v>
      </c>
      <c r="C35" s="51" t="s">
        <v>366</v>
      </c>
      <c r="D35" s="51" t="s">
        <v>366</v>
      </c>
    </row>
    <row r="36" spans="1:4" s="33" customFormat="1" ht="15.5" x14ac:dyDescent="0.35">
      <c r="A36" s="113" t="s">
        <v>8</v>
      </c>
      <c r="B36" s="113" t="s">
        <v>9</v>
      </c>
      <c r="C36" s="52" t="s">
        <v>21</v>
      </c>
      <c r="D36" s="53" t="s">
        <v>297</v>
      </c>
    </row>
    <row r="37" spans="1:4" s="33" customFormat="1" x14ac:dyDescent="0.35">
      <c r="A37" s="61" t="s">
        <v>134</v>
      </c>
      <c r="B37" s="41" t="s">
        <v>129</v>
      </c>
      <c r="C37" s="48">
        <v>0.50277777777777777</v>
      </c>
      <c r="D37" s="48">
        <v>0.69444444444444442</v>
      </c>
    </row>
    <row r="38" spans="1:4" s="33" customFormat="1" x14ac:dyDescent="0.35">
      <c r="A38" s="34" t="s">
        <v>212</v>
      </c>
      <c r="B38" s="35" t="s">
        <v>293</v>
      </c>
      <c r="C38" s="49">
        <v>0.51180555555555551</v>
      </c>
      <c r="D38" s="49">
        <v>0.70347222222222217</v>
      </c>
    </row>
    <row r="39" spans="1:4" s="33" customFormat="1" x14ac:dyDescent="0.35">
      <c r="A39" s="34" t="s">
        <v>221</v>
      </c>
      <c r="B39" s="35" t="s">
        <v>292</v>
      </c>
      <c r="C39" s="49">
        <v>0.51736111111111116</v>
      </c>
      <c r="D39" s="49">
        <v>0.70902777777777781</v>
      </c>
    </row>
    <row r="40" spans="1:4" s="33" customFormat="1" x14ac:dyDescent="0.35">
      <c r="A40" s="34"/>
      <c r="B40" s="35" t="s">
        <v>291</v>
      </c>
      <c r="C40" s="49">
        <v>0.52152777777777781</v>
      </c>
      <c r="D40" s="49">
        <v>0.71319444444444446</v>
      </c>
    </row>
    <row r="41" spans="1:4" s="33" customFormat="1" x14ac:dyDescent="0.35">
      <c r="A41" s="34" t="s">
        <v>259</v>
      </c>
      <c r="B41" s="35" t="s">
        <v>290</v>
      </c>
      <c r="C41" s="49">
        <v>0.52847222222222223</v>
      </c>
      <c r="D41" s="49">
        <v>0.72013888888888888</v>
      </c>
    </row>
    <row r="42" spans="1:4" s="33" customFormat="1" x14ac:dyDescent="0.35">
      <c r="A42" s="34" t="s">
        <v>267</v>
      </c>
      <c r="B42" s="35" t="s">
        <v>289</v>
      </c>
      <c r="C42" s="49">
        <v>0.53888888888888886</v>
      </c>
      <c r="D42" s="49">
        <v>0.73055555555555562</v>
      </c>
    </row>
    <row r="43" spans="1:4" s="33" customFormat="1" x14ac:dyDescent="0.35">
      <c r="A43" s="34" t="s">
        <v>263</v>
      </c>
      <c r="B43" s="35" t="s">
        <v>264</v>
      </c>
      <c r="C43" s="49">
        <v>0.54583333333333328</v>
      </c>
      <c r="D43" s="49">
        <v>0.73750000000000004</v>
      </c>
    </row>
    <row r="44" spans="1:4" s="33" customFormat="1" x14ac:dyDescent="0.35">
      <c r="A44" s="62" t="s">
        <v>260</v>
      </c>
      <c r="B44" s="42" t="s">
        <v>261</v>
      </c>
      <c r="C44" s="57">
        <v>0.54999999999999993</v>
      </c>
      <c r="D44" s="57">
        <v>0.7416666666666667</v>
      </c>
    </row>
    <row r="45" spans="1:4" s="33" customFormat="1" x14ac:dyDescent="0.35">
      <c r="A45" s="449" t="s">
        <v>18</v>
      </c>
      <c r="B45" s="36" t="s">
        <v>19</v>
      </c>
      <c r="C45" s="37">
        <v>4.7222222222222221E-2</v>
      </c>
      <c r="D45" s="37">
        <v>4.7222222222222221E-2</v>
      </c>
    </row>
    <row r="46" spans="1:4" s="33" customFormat="1" x14ac:dyDescent="0.35">
      <c r="A46" s="449"/>
      <c r="B46" s="36" t="s">
        <v>20</v>
      </c>
      <c r="C46" s="423">
        <v>36.799999999999997</v>
      </c>
      <c r="D46" s="423">
        <v>36.799999999999997</v>
      </c>
    </row>
  </sheetData>
  <mergeCells count="7">
    <mergeCell ref="A45:A46"/>
    <mergeCell ref="A1:N1"/>
    <mergeCell ref="A2:N2"/>
    <mergeCell ref="A5:N5"/>
    <mergeCell ref="A22:A23"/>
    <mergeCell ref="H28:H30"/>
    <mergeCell ref="A4:O4"/>
  </mergeCells>
  <pageMargins left="0.39370078740157483" right="0.39370078740157483" top="0.78740157480314965" bottom="0.78740157480314965" header="0.39370078740157483" footer="0.39370078740157483"/>
  <pageSetup paperSize="9" scale="65" fitToWidth="0" fitToHeight="0" orientation="landscape" r:id="rId1"/>
  <headerFooter alignWithMargins="0">
    <oddFooter>&amp;R&amp;D&amp;T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1"/>
  <sheetViews>
    <sheetView workbookViewId="0">
      <selection activeCell="G27" sqref="G27"/>
    </sheetView>
  </sheetViews>
  <sheetFormatPr baseColWidth="10" defaultColWidth="10.58203125" defaultRowHeight="14.5" x14ac:dyDescent="0.35"/>
  <cols>
    <col min="1" max="1" width="18.83203125" style="33" bestFit="1" customWidth="1"/>
    <col min="2" max="2" width="30.08203125" style="33" bestFit="1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1024</v>
      </c>
    </row>
    <row r="12" spans="1:14" ht="15.5" x14ac:dyDescent="0.35">
      <c r="A12" s="111"/>
      <c r="B12" s="112" t="s">
        <v>7</v>
      </c>
      <c r="C12" s="51" t="str">
        <f>"LP06A1"</f>
        <v>LP06A1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212</v>
      </c>
      <c r="B14" s="41" t="s">
        <v>213</v>
      </c>
      <c r="C14" s="139" t="str">
        <f>"07:25"</f>
        <v>07:25</v>
      </c>
    </row>
    <row r="15" spans="1:14" x14ac:dyDescent="0.35">
      <c r="A15" s="34" t="s">
        <v>214</v>
      </c>
      <c r="B15" s="35" t="s">
        <v>215</v>
      </c>
      <c r="C15" s="46" t="str">
        <f>"07:28"</f>
        <v>07:28</v>
      </c>
    </row>
    <row r="16" spans="1:14" x14ac:dyDescent="0.35">
      <c r="A16" s="34"/>
      <c r="B16" s="35" t="s">
        <v>216</v>
      </c>
      <c r="C16" s="46" t="str">
        <f>"07:32"</f>
        <v>07:32</v>
      </c>
    </row>
    <row r="17" spans="1:4" x14ac:dyDescent="0.35">
      <c r="A17" s="34"/>
      <c r="B17" s="35" t="s">
        <v>217</v>
      </c>
      <c r="C17" s="46" t="str">
        <f>"07:46"</f>
        <v>07:46</v>
      </c>
    </row>
    <row r="18" spans="1:4" x14ac:dyDescent="0.35">
      <c r="A18" s="34"/>
      <c r="B18" s="35" t="s">
        <v>218</v>
      </c>
      <c r="C18" s="46" t="str">
        <f>"07:50"</f>
        <v>07:50</v>
      </c>
    </row>
    <row r="19" spans="1:4" x14ac:dyDescent="0.35">
      <c r="A19" s="34"/>
      <c r="B19" s="35" t="s">
        <v>219</v>
      </c>
      <c r="C19" s="46" t="str">
        <f>"07:54"</f>
        <v>07:54</v>
      </c>
    </row>
    <row r="20" spans="1:4" x14ac:dyDescent="0.35">
      <c r="A20" s="34"/>
      <c r="B20" s="35" t="s">
        <v>220</v>
      </c>
      <c r="C20" s="46" t="str">
        <f>"07:58"</f>
        <v>07:58</v>
      </c>
    </row>
    <row r="21" spans="1:4" x14ac:dyDescent="0.35">
      <c r="A21" s="62" t="s">
        <v>221</v>
      </c>
      <c r="B21" s="42" t="s">
        <v>222</v>
      </c>
      <c r="C21" s="47" t="str">
        <f>"08:15"</f>
        <v>08:15</v>
      </c>
    </row>
    <row r="22" spans="1:4" x14ac:dyDescent="0.35">
      <c r="A22" s="449" t="s">
        <v>18</v>
      </c>
      <c r="B22" s="44" t="s">
        <v>19</v>
      </c>
      <c r="C22" s="38">
        <v>3.4722222222222224E-2</v>
      </c>
    </row>
    <row r="23" spans="1:4" x14ac:dyDescent="0.35">
      <c r="A23" s="449"/>
      <c r="B23" s="36" t="s">
        <v>20</v>
      </c>
      <c r="C23" s="423">
        <v>26</v>
      </c>
    </row>
    <row r="28" spans="1:4" ht="15.5" x14ac:dyDescent="0.35">
      <c r="A28" s="107" t="s">
        <v>1025</v>
      </c>
    </row>
    <row r="29" spans="1:4" x14ac:dyDescent="0.35">
      <c r="B29" s="116"/>
    </row>
    <row r="30" spans="1:4" ht="15.5" x14ac:dyDescent="0.35">
      <c r="A30" s="111"/>
      <c r="B30" s="157" t="s">
        <v>7</v>
      </c>
      <c r="C30" s="50" t="str">
        <f>"LP06R1"</f>
        <v>LP06R1</v>
      </c>
      <c r="D30" s="51" t="str">
        <f>"LP06R1"</f>
        <v>LP06R1</v>
      </c>
    </row>
    <row r="31" spans="1:4" ht="15.5" x14ac:dyDescent="0.35">
      <c r="A31" s="154" t="s">
        <v>8</v>
      </c>
      <c r="B31" s="158" t="s">
        <v>9</v>
      </c>
      <c r="C31" s="159" t="s">
        <v>21</v>
      </c>
      <c r="D31" s="140" t="s">
        <v>22</v>
      </c>
    </row>
    <row r="32" spans="1:4" x14ac:dyDescent="0.35">
      <c r="A32" s="34" t="s">
        <v>221</v>
      </c>
      <c r="B32" s="35" t="s">
        <v>222</v>
      </c>
      <c r="C32" s="77" t="str">
        <f>"12:30"</f>
        <v>12:30</v>
      </c>
      <c r="D32" s="46" t="str">
        <f>"16:55"</f>
        <v>16:55</v>
      </c>
    </row>
    <row r="33" spans="1:4" x14ac:dyDescent="0.35">
      <c r="A33" s="34" t="s">
        <v>212</v>
      </c>
      <c r="B33" s="35" t="s">
        <v>213</v>
      </c>
      <c r="C33" s="77" t="str">
        <f>"12:44"</f>
        <v>12:44</v>
      </c>
      <c r="D33" s="46" t="str">
        <f>"17:09"</f>
        <v>17:09</v>
      </c>
    </row>
    <row r="34" spans="1:4" x14ac:dyDescent="0.35">
      <c r="A34" s="34" t="s">
        <v>214</v>
      </c>
      <c r="B34" s="35" t="s">
        <v>215</v>
      </c>
      <c r="C34" s="77" t="str">
        <f>"12:49"</f>
        <v>12:49</v>
      </c>
      <c r="D34" s="46" t="str">
        <f>"17:14"</f>
        <v>17:14</v>
      </c>
    </row>
    <row r="35" spans="1:4" x14ac:dyDescent="0.35">
      <c r="A35" s="34"/>
      <c r="B35" s="35" t="s">
        <v>216</v>
      </c>
      <c r="C35" s="77" t="str">
        <f>"12:55"</f>
        <v>12:55</v>
      </c>
      <c r="D35" s="46" t="str">
        <f>"17:20"</f>
        <v>17:20</v>
      </c>
    </row>
    <row r="36" spans="1:4" x14ac:dyDescent="0.35">
      <c r="A36" s="34"/>
      <c r="B36" s="35" t="s">
        <v>217</v>
      </c>
      <c r="C36" s="77" t="str">
        <f>"12:59"</f>
        <v>12:59</v>
      </c>
      <c r="D36" s="46" t="str">
        <f>"17:24"</f>
        <v>17:24</v>
      </c>
    </row>
    <row r="37" spans="1:4" x14ac:dyDescent="0.35">
      <c r="A37" s="34"/>
      <c r="B37" s="35" t="s">
        <v>220</v>
      </c>
      <c r="C37" s="77" t="str">
        <f>"13:03"</f>
        <v>13:03</v>
      </c>
      <c r="D37" s="46" t="str">
        <f>"17:27"</f>
        <v>17:27</v>
      </c>
    </row>
    <row r="38" spans="1:4" x14ac:dyDescent="0.35">
      <c r="A38" s="34"/>
      <c r="B38" s="35" t="s">
        <v>218</v>
      </c>
      <c r="C38" s="77" t="str">
        <f>"13:05"</f>
        <v>13:05</v>
      </c>
      <c r="D38" s="46" t="str">
        <f>"17:29"</f>
        <v>17:29</v>
      </c>
    </row>
    <row r="39" spans="1:4" x14ac:dyDescent="0.35">
      <c r="A39" s="62"/>
      <c r="B39" s="42" t="s">
        <v>219</v>
      </c>
      <c r="C39" s="160" t="str">
        <f>"13:11"</f>
        <v>13:11</v>
      </c>
      <c r="D39" s="47" t="str">
        <f>"17:35"</f>
        <v>17:35</v>
      </c>
    </row>
    <row r="40" spans="1:4" x14ac:dyDescent="0.35">
      <c r="A40" s="449" t="s">
        <v>18</v>
      </c>
      <c r="B40" s="44" t="s">
        <v>19</v>
      </c>
      <c r="C40" s="38">
        <v>2.8472222222222222E-2</v>
      </c>
      <c r="D40" s="38">
        <v>2.777777777777778E-2</v>
      </c>
    </row>
    <row r="41" spans="1:4" x14ac:dyDescent="0.35">
      <c r="A41" s="449"/>
      <c r="B41" s="36" t="s">
        <v>20</v>
      </c>
      <c r="C41" s="423">
        <v>23</v>
      </c>
      <c r="D41" s="423">
        <v>23</v>
      </c>
    </row>
  </sheetData>
  <mergeCells count="6">
    <mergeCell ref="A40:A41"/>
    <mergeCell ref="A1:N1"/>
    <mergeCell ref="A2:N2"/>
    <mergeCell ref="A4:M4"/>
    <mergeCell ref="A5:M5"/>
    <mergeCell ref="A22:A23"/>
  </mergeCells>
  <pageMargins left="0.39370078740157483" right="0.39370078740157483" top="0.78740157480314965" bottom="0.78740157480314965" header="0.39370078740157483" footer="0.39370078740157483"/>
  <pageSetup paperSize="9" scale="70" fitToWidth="0" orientation="landscape" r:id="rId1"/>
  <headerFooter alignWithMargins="0">
    <oddFooter>&amp;R&amp;D&amp;T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workbookViewId="0">
      <selection activeCell="F26" sqref="F26"/>
    </sheetView>
  </sheetViews>
  <sheetFormatPr baseColWidth="10" defaultColWidth="10.58203125" defaultRowHeight="14.5" x14ac:dyDescent="0.35"/>
  <cols>
    <col min="1" max="1" width="23.75" style="33" bestFit="1" customWidth="1"/>
    <col min="2" max="2" width="31.33203125" style="33" bestFit="1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ht="20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24"/>
    </row>
    <row r="5" spans="1:14" ht="20" x14ac:dyDescent="0.4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24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1026</v>
      </c>
    </row>
    <row r="12" spans="1:14" ht="15.5" x14ac:dyDescent="0.35">
      <c r="A12" s="111"/>
      <c r="B12" s="112" t="s">
        <v>7</v>
      </c>
      <c r="C12" s="51" t="str">
        <f>"LP07A1"</f>
        <v>LP07A1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223</v>
      </c>
      <c r="B14" s="41" t="s">
        <v>224</v>
      </c>
      <c r="C14" s="63" t="str">
        <f>"07:54"</f>
        <v>07:54</v>
      </c>
    </row>
    <row r="15" spans="1:14" x14ac:dyDescent="0.35">
      <c r="A15" s="34" t="s">
        <v>212</v>
      </c>
      <c r="B15" s="35" t="s">
        <v>225</v>
      </c>
      <c r="C15" s="43" t="str">
        <f>"07:57"</f>
        <v>07:57</v>
      </c>
    </row>
    <row r="16" spans="1:14" x14ac:dyDescent="0.35">
      <c r="A16" s="34"/>
      <c r="B16" s="35" t="s">
        <v>226</v>
      </c>
      <c r="C16" s="43" t="str">
        <f>"07:59"</f>
        <v>07:59</v>
      </c>
    </row>
    <row r="17" spans="1:4" x14ac:dyDescent="0.35">
      <c r="A17" s="34"/>
      <c r="B17" s="35" t="s">
        <v>227</v>
      </c>
      <c r="C17" s="43" t="str">
        <f>"08:01"</f>
        <v>08:01</v>
      </c>
    </row>
    <row r="18" spans="1:4" x14ac:dyDescent="0.35">
      <c r="A18" s="34"/>
      <c r="B18" s="35" t="s">
        <v>228</v>
      </c>
      <c r="C18" s="43" t="str">
        <f>"08:04"</f>
        <v>08:04</v>
      </c>
    </row>
    <row r="19" spans="1:4" x14ac:dyDescent="0.35">
      <c r="A19" s="34"/>
      <c r="B19" s="35" t="s">
        <v>229</v>
      </c>
      <c r="C19" s="43" t="str">
        <f>"08:05"</f>
        <v>08:05</v>
      </c>
    </row>
    <row r="20" spans="1:4" x14ac:dyDescent="0.35">
      <c r="A20" s="62" t="s">
        <v>221</v>
      </c>
      <c r="B20" s="42" t="s">
        <v>222</v>
      </c>
      <c r="C20" s="128" t="str">
        <f>"08:15"</f>
        <v>08:15</v>
      </c>
    </row>
    <row r="21" spans="1:4" x14ac:dyDescent="0.35">
      <c r="A21" s="449" t="s">
        <v>18</v>
      </c>
      <c r="B21" s="44" t="s">
        <v>19</v>
      </c>
      <c r="C21" s="38">
        <v>1.4583333333333334E-2</v>
      </c>
    </row>
    <row r="22" spans="1:4" x14ac:dyDescent="0.35">
      <c r="A22" s="449"/>
      <c r="B22" s="36" t="s">
        <v>20</v>
      </c>
      <c r="C22" s="423">
        <v>12</v>
      </c>
    </row>
    <row r="28" spans="1:4" ht="15.5" x14ac:dyDescent="0.35">
      <c r="A28" s="107" t="s">
        <v>1027</v>
      </c>
    </row>
    <row r="30" spans="1:4" ht="15.5" x14ac:dyDescent="0.35">
      <c r="A30" s="111"/>
      <c r="B30" s="112" t="s">
        <v>7</v>
      </c>
      <c r="C30" s="50" t="str">
        <f>"LP07R1"</f>
        <v>LP07R1</v>
      </c>
      <c r="D30" s="51" t="str">
        <f>"LP07R1"</f>
        <v>LP07R1</v>
      </c>
    </row>
    <row r="31" spans="1:4" ht="15.5" x14ac:dyDescent="0.35">
      <c r="A31" s="113" t="s">
        <v>8</v>
      </c>
      <c r="B31" s="113" t="s">
        <v>9</v>
      </c>
      <c r="C31" s="52" t="s">
        <v>21</v>
      </c>
      <c r="D31" s="53" t="s">
        <v>22</v>
      </c>
    </row>
    <row r="32" spans="1:4" x14ac:dyDescent="0.35">
      <c r="A32" s="61" t="s">
        <v>221</v>
      </c>
      <c r="B32" s="41" t="s">
        <v>222</v>
      </c>
      <c r="C32" s="152" t="str">
        <f>"12:30"</f>
        <v>12:30</v>
      </c>
      <c r="D32" s="139" t="str">
        <f>"16:55"</f>
        <v>16:55</v>
      </c>
    </row>
    <row r="33" spans="1:4" x14ac:dyDescent="0.35">
      <c r="A33" s="34" t="s">
        <v>223</v>
      </c>
      <c r="B33" s="35" t="s">
        <v>224</v>
      </c>
      <c r="C33" s="428" t="str">
        <f>"12:44"</f>
        <v>12:44</v>
      </c>
      <c r="D33" s="46" t="str">
        <f>"17:09"</f>
        <v>17:09</v>
      </c>
    </row>
    <row r="34" spans="1:4" x14ac:dyDescent="0.35">
      <c r="A34" s="34" t="s">
        <v>212</v>
      </c>
      <c r="B34" s="35" t="s">
        <v>225</v>
      </c>
      <c r="C34" s="428" t="str">
        <f>"12:51"</f>
        <v>12:51</v>
      </c>
      <c r="D34" s="46" t="str">
        <f>"17:16"</f>
        <v>17:16</v>
      </c>
    </row>
    <row r="35" spans="1:4" x14ac:dyDescent="0.35">
      <c r="A35" s="34"/>
      <c r="B35" s="35" t="s">
        <v>226</v>
      </c>
      <c r="C35" s="428" t="str">
        <f>"12:56"</f>
        <v>12:56</v>
      </c>
      <c r="D35" s="46" t="str">
        <f>"17:21"</f>
        <v>17:21</v>
      </c>
    </row>
    <row r="36" spans="1:4" x14ac:dyDescent="0.35">
      <c r="A36" s="34"/>
      <c r="B36" s="35" t="s">
        <v>227</v>
      </c>
      <c r="C36" s="428" t="str">
        <f>"12:58"</f>
        <v>12:58</v>
      </c>
      <c r="D36" s="46" t="str">
        <f>"17:23"</f>
        <v>17:23</v>
      </c>
    </row>
    <row r="37" spans="1:4" x14ac:dyDescent="0.35">
      <c r="A37" s="34"/>
      <c r="B37" s="35" t="s">
        <v>228</v>
      </c>
      <c r="C37" s="428" t="str">
        <f>"13:01"</f>
        <v>13:01</v>
      </c>
      <c r="D37" s="46" t="str">
        <f>"17:26"</f>
        <v>17:26</v>
      </c>
    </row>
    <row r="38" spans="1:4" x14ac:dyDescent="0.35">
      <c r="A38" s="62"/>
      <c r="B38" s="42" t="s">
        <v>229</v>
      </c>
      <c r="C38" s="153" t="str">
        <f>"13:02"</f>
        <v>13:02</v>
      </c>
      <c r="D38" s="47" t="str">
        <f>"17:27"</f>
        <v>17:27</v>
      </c>
    </row>
    <row r="39" spans="1:4" x14ac:dyDescent="0.35">
      <c r="A39" s="449" t="s">
        <v>18</v>
      </c>
      <c r="B39" s="44" t="s">
        <v>19</v>
      </c>
      <c r="C39" s="38">
        <v>2.222222222222222E-2</v>
      </c>
      <c r="D39" s="38">
        <v>2.222222222222222E-2</v>
      </c>
    </row>
    <row r="40" spans="1:4" x14ac:dyDescent="0.35">
      <c r="A40" s="449"/>
      <c r="B40" s="36" t="s">
        <v>20</v>
      </c>
      <c r="C40" s="423">
        <v>17</v>
      </c>
      <c r="D40" s="423">
        <v>17</v>
      </c>
    </row>
  </sheetData>
  <mergeCells count="6">
    <mergeCell ref="A39:A40"/>
    <mergeCell ref="A1:N1"/>
    <mergeCell ref="A2:N2"/>
    <mergeCell ref="A4:M4"/>
    <mergeCell ref="A5:M5"/>
    <mergeCell ref="A21:A22"/>
  </mergeCells>
  <pageMargins left="0.39370078740157483" right="0.39370078740157483" top="0.78740157480314965" bottom="0.78740157480314965" header="0.39370078740157483" footer="0.39370078740157483"/>
  <pageSetup paperSize="9" scale="73" fitToWidth="0" orientation="landscape" r:id="rId1"/>
  <headerFooter alignWithMargins="0">
    <oddFooter>&amp;R&amp;D&amp;T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23.75" style="33" bestFit="1" customWidth="1"/>
    <col min="2" max="2" width="32.58203125" style="33" bestFit="1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1028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"LP08A1"</f>
        <v>LP08A1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230</v>
      </c>
      <c r="B14" s="41" t="s">
        <v>231</v>
      </c>
      <c r="C14" s="63" t="str">
        <f>"07:39"</f>
        <v>07:39</v>
      </c>
    </row>
    <row r="15" spans="1:14" x14ac:dyDescent="0.35">
      <c r="A15" s="34"/>
      <c r="B15" s="35" t="s">
        <v>232</v>
      </c>
      <c r="C15" s="49">
        <v>0.3215277777777778</v>
      </c>
    </row>
    <row r="16" spans="1:14" x14ac:dyDescent="0.35">
      <c r="A16" s="34"/>
      <c r="B16" s="35" t="s">
        <v>233</v>
      </c>
      <c r="C16" s="49">
        <v>0.32361111111111113</v>
      </c>
    </row>
    <row r="17" spans="1:4" x14ac:dyDescent="0.35">
      <c r="A17" s="34"/>
      <c r="B17" s="35" t="s">
        <v>234</v>
      </c>
      <c r="C17" s="43" t="str">
        <f>"07:51"</f>
        <v>07:51</v>
      </c>
    </row>
    <row r="18" spans="1:4" x14ac:dyDescent="0.35">
      <c r="A18" s="34"/>
      <c r="B18" s="35" t="s">
        <v>235</v>
      </c>
      <c r="C18" s="43" t="str">
        <f>"07:55"</f>
        <v>07:55</v>
      </c>
    </row>
    <row r="19" spans="1:4" x14ac:dyDescent="0.35">
      <c r="A19" s="34" t="s">
        <v>223</v>
      </c>
      <c r="B19" s="35" t="s">
        <v>236</v>
      </c>
      <c r="C19" s="43" t="str">
        <f>"07:59"</f>
        <v>07:59</v>
      </c>
    </row>
    <row r="20" spans="1:4" x14ac:dyDescent="0.35">
      <c r="A20" s="34"/>
      <c r="B20" s="35" t="s">
        <v>237</v>
      </c>
      <c r="C20" s="43" t="str">
        <f>"08:05"</f>
        <v>08:05</v>
      </c>
    </row>
    <row r="21" spans="1:4" x14ac:dyDescent="0.35">
      <c r="A21" s="62" t="s">
        <v>221</v>
      </c>
      <c r="B21" s="42" t="s">
        <v>222</v>
      </c>
      <c r="C21" s="128" t="str">
        <f>"08:15"</f>
        <v>08:15</v>
      </c>
    </row>
    <row r="22" spans="1:4" x14ac:dyDescent="0.35">
      <c r="A22" s="449" t="s">
        <v>18</v>
      </c>
      <c r="B22" s="44" t="s">
        <v>19</v>
      </c>
      <c r="C22" s="38">
        <v>2.5000000000000001E-2</v>
      </c>
    </row>
    <row r="23" spans="1:4" x14ac:dyDescent="0.35">
      <c r="A23" s="449"/>
      <c r="B23" s="36" t="s">
        <v>20</v>
      </c>
      <c r="C23" s="423">
        <v>18</v>
      </c>
    </row>
    <row r="29" spans="1:4" ht="15.5" x14ac:dyDescent="0.35">
      <c r="A29" s="107" t="s">
        <v>1029</v>
      </c>
    </row>
    <row r="31" spans="1:4" ht="15.5" x14ac:dyDescent="0.35">
      <c r="A31" s="111"/>
      <c r="B31" s="112" t="s">
        <v>7</v>
      </c>
      <c r="C31" s="50" t="str">
        <f>"LP08R1"</f>
        <v>LP08R1</v>
      </c>
      <c r="D31" s="51" t="str">
        <f>"LP08R1"</f>
        <v>LP08R1</v>
      </c>
    </row>
    <row r="32" spans="1:4" ht="15.5" x14ac:dyDescent="0.35">
      <c r="A32" s="113" t="s">
        <v>8</v>
      </c>
      <c r="B32" s="113" t="s">
        <v>9</v>
      </c>
      <c r="C32" s="52" t="s">
        <v>21</v>
      </c>
      <c r="D32" s="53" t="s">
        <v>22</v>
      </c>
    </row>
    <row r="33" spans="1:4" x14ac:dyDescent="0.35">
      <c r="A33" s="61" t="s">
        <v>221</v>
      </c>
      <c r="B33" s="41" t="s">
        <v>222</v>
      </c>
      <c r="C33" s="152" t="str">
        <f>"12:30"</f>
        <v>12:30</v>
      </c>
      <c r="D33" s="139" t="str">
        <f>"16:55"</f>
        <v>16:55</v>
      </c>
    </row>
    <row r="34" spans="1:4" x14ac:dyDescent="0.35">
      <c r="A34" s="34" t="s">
        <v>223</v>
      </c>
      <c r="B34" s="35" t="s">
        <v>237</v>
      </c>
      <c r="C34" s="428" t="str">
        <f>"12:39"</f>
        <v>12:39</v>
      </c>
      <c r="D34" s="46" t="str">
        <f>"17:04"</f>
        <v>17:04</v>
      </c>
    </row>
    <row r="35" spans="1:4" x14ac:dyDescent="0.35">
      <c r="A35" s="34"/>
      <c r="B35" s="35" t="s">
        <v>236</v>
      </c>
      <c r="C35" s="127">
        <v>0.52986111111111112</v>
      </c>
      <c r="D35" s="46" t="str">
        <f>"17:08"</f>
        <v>17:08</v>
      </c>
    </row>
    <row r="36" spans="1:4" x14ac:dyDescent="0.35">
      <c r="A36" s="34" t="s">
        <v>230</v>
      </c>
      <c r="B36" s="35" t="s">
        <v>231</v>
      </c>
      <c r="C36" s="127">
        <v>0.53263888888888888</v>
      </c>
      <c r="D36" s="130">
        <v>0.71597222222222223</v>
      </c>
    </row>
    <row r="37" spans="1:4" x14ac:dyDescent="0.35">
      <c r="A37" s="34"/>
      <c r="B37" s="35" t="s">
        <v>232</v>
      </c>
      <c r="C37" s="127">
        <v>0.53541666666666665</v>
      </c>
      <c r="D37" s="130">
        <v>0.71944444444444444</v>
      </c>
    </row>
    <row r="38" spans="1:4" x14ac:dyDescent="0.35">
      <c r="A38" s="34"/>
      <c r="B38" s="35" t="s">
        <v>233</v>
      </c>
      <c r="C38" s="127">
        <v>0.53680555555555554</v>
      </c>
      <c r="D38" s="130">
        <v>0.72083333333333333</v>
      </c>
    </row>
    <row r="39" spans="1:4" x14ac:dyDescent="0.35">
      <c r="A39" s="34"/>
      <c r="B39" s="35" t="s">
        <v>234</v>
      </c>
      <c r="C39" s="127">
        <v>0.5395833333333333</v>
      </c>
      <c r="D39" s="130">
        <v>0.72361111111111109</v>
      </c>
    </row>
    <row r="40" spans="1:4" x14ac:dyDescent="0.35">
      <c r="A40" s="62"/>
      <c r="B40" s="42" t="s">
        <v>235</v>
      </c>
      <c r="C40" s="131">
        <v>0.54166666666666663</v>
      </c>
      <c r="D40" s="132">
        <v>0.72569444444444453</v>
      </c>
    </row>
    <row r="41" spans="1:4" x14ac:dyDescent="0.35">
      <c r="A41" s="449" t="s">
        <v>18</v>
      </c>
      <c r="B41" s="44" t="s">
        <v>19</v>
      </c>
      <c r="C41" s="38">
        <v>2.0833333333333332E-2</v>
      </c>
      <c r="D41" s="38">
        <v>2.0833333333333332E-2</v>
      </c>
    </row>
    <row r="42" spans="1:4" x14ac:dyDescent="0.35">
      <c r="A42" s="449"/>
      <c r="B42" s="36" t="s">
        <v>20</v>
      </c>
      <c r="C42" s="423">
        <v>18</v>
      </c>
      <c r="D42" s="423">
        <v>18</v>
      </c>
    </row>
  </sheetData>
  <mergeCells count="6">
    <mergeCell ref="A41:A42"/>
    <mergeCell ref="A1:N1"/>
    <mergeCell ref="A2:N2"/>
    <mergeCell ref="A4:N4"/>
    <mergeCell ref="A5:N5"/>
    <mergeCell ref="A22:A23"/>
  </mergeCells>
  <pageMargins left="0.39370078740157483" right="0.39370078740157483" top="0.78740157480314965" bottom="0.78740157480314965" header="0.39370078740157483" footer="0.39370078740157483"/>
  <pageSetup paperSize="9" scale="70" fitToWidth="0" orientation="landscape" r:id="rId1"/>
  <headerFooter alignWithMargins="0">
    <oddFooter>&amp;R&amp;D&amp;T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workbookViewId="0">
      <selection activeCell="H37" sqref="H37"/>
    </sheetView>
  </sheetViews>
  <sheetFormatPr baseColWidth="10" defaultColWidth="10.58203125" defaultRowHeight="14.5" x14ac:dyDescent="0.35"/>
  <cols>
    <col min="1" max="1" width="19.33203125" style="33" bestFit="1" customWidth="1"/>
    <col min="2" max="2" width="40.8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1030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"LP09A1"</f>
        <v>LP09A1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238</v>
      </c>
      <c r="B14" s="41" t="s">
        <v>1233</v>
      </c>
      <c r="C14" s="63" t="str">
        <f>"07:48"</f>
        <v>07:48</v>
      </c>
    </row>
    <row r="15" spans="1:14" x14ac:dyDescent="0.35">
      <c r="A15" s="34"/>
      <c r="B15" s="35" t="s">
        <v>240</v>
      </c>
      <c r="C15" s="43" t="str">
        <f>"07:54"</f>
        <v>07:54</v>
      </c>
    </row>
    <row r="16" spans="1:14" x14ac:dyDescent="0.35">
      <c r="A16" s="34"/>
      <c r="B16" s="35" t="s">
        <v>241</v>
      </c>
      <c r="C16" s="43" t="str">
        <f>"07:56"</f>
        <v>07:56</v>
      </c>
    </row>
    <row r="17" spans="1:4" x14ac:dyDescent="0.35">
      <c r="A17" s="34"/>
      <c r="B17" s="35" t="s">
        <v>242</v>
      </c>
      <c r="C17" s="49">
        <v>0.33263888888888887</v>
      </c>
    </row>
    <row r="18" spans="1:4" x14ac:dyDescent="0.35">
      <c r="A18" s="34"/>
      <c r="B18" s="35" t="s">
        <v>243</v>
      </c>
      <c r="C18" s="43" t="str">
        <f>"08:05"</f>
        <v>08:05</v>
      </c>
    </row>
    <row r="19" spans="1:4" x14ac:dyDescent="0.35">
      <c r="A19" s="62" t="s">
        <v>221</v>
      </c>
      <c r="B19" s="42" t="s">
        <v>222</v>
      </c>
      <c r="C19" s="128" t="str">
        <f>"08:15"</f>
        <v>08:15</v>
      </c>
    </row>
    <row r="20" spans="1:4" x14ac:dyDescent="0.35">
      <c r="A20" s="449" t="s">
        <v>18</v>
      </c>
      <c r="B20" s="44" t="s">
        <v>19</v>
      </c>
      <c r="C20" s="38">
        <v>2.0138888888888887E-2</v>
      </c>
    </row>
    <row r="21" spans="1:4" x14ac:dyDescent="0.35">
      <c r="A21" s="449"/>
      <c r="B21" s="36" t="s">
        <v>20</v>
      </c>
      <c r="C21" s="423">
        <v>14.1</v>
      </c>
    </row>
    <row r="27" spans="1:4" ht="15.5" x14ac:dyDescent="0.35">
      <c r="A27" s="107" t="s">
        <v>1031</v>
      </c>
    </row>
    <row r="29" spans="1:4" ht="15.5" x14ac:dyDescent="0.35">
      <c r="A29" s="111"/>
      <c r="B29" s="112" t="s">
        <v>7</v>
      </c>
      <c r="C29" s="50" t="str">
        <f>"LP09R1"</f>
        <v>LP09R1</v>
      </c>
      <c r="D29" s="51" t="str">
        <f>"LP09R1"</f>
        <v>LP09R1</v>
      </c>
    </row>
    <row r="30" spans="1:4" ht="15.5" x14ac:dyDescent="0.35">
      <c r="A30" s="113" t="s">
        <v>8</v>
      </c>
      <c r="B30" s="113" t="s">
        <v>9</v>
      </c>
      <c r="C30" s="52" t="s">
        <v>21</v>
      </c>
      <c r="D30" s="53" t="s">
        <v>22</v>
      </c>
    </row>
    <row r="31" spans="1:4" x14ac:dyDescent="0.35">
      <c r="A31" s="61" t="s">
        <v>221</v>
      </c>
      <c r="B31" s="114" t="s">
        <v>222</v>
      </c>
      <c r="C31" s="152" t="str">
        <f>"12:30"</f>
        <v>12:30</v>
      </c>
      <c r="D31" s="139" t="str">
        <f>"16:55"</f>
        <v>16:55</v>
      </c>
    </row>
    <row r="32" spans="1:4" x14ac:dyDescent="0.35">
      <c r="A32" s="34" t="s">
        <v>238</v>
      </c>
      <c r="B32" s="86" t="s">
        <v>243</v>
      </c>
      <c r="C32" s="428" t="str">
        <f>"12:40"</f>
        <v>12:40</v>
      </c>
      <c r="D32" s="46" t="str">
        <f>"17:05"</f>
        <v>17:05</v>
      </c>
    </row>
    <row r="33" spans="1:4" x14ac:dyDescent="0.35">
      <c r="A33" s="34"/>
      <c r="B33" s="86" t="s">
        <v>242</v>
      </c>
      <c r="C33" s="127">
        <v>0.53125</v>
      </c>
      <c r="D33" s="130">
        <v>0.71527777777777779</v>
      </c>
    </row>
    <row r="34" spans="1:4" x14ac:dyDescent="0.35">
      <c r="A34" s="34"/>
      <c r="B34" s="86" t="s">
        <v>240</v>
      </c>
      <c r="C34" s="127">
        <v>0.53333333333333333</v>
      </c>
      <c r="D34" s="130">
        <v>0.71736111111111101</v>
      </c>
    </row>
    <row r="35" spans="1:4" x14ac:dyDescent="0.35">
      <c r="A35" s="34"/>
      <c r="B35" s="86" t="s">
        <v>244</v>
      </c>
      <c r="C35" s="127">
        <v>0.53472222222222221</v>
      </c>
      <c r="D35" s="130">
        <v>0.71875</v>
      </c>
    </row>
    <row r="36" spans="1:4" x14ac:dyDescent="0.35">
      <c r="A36" s="62"/>
      <c r="B36" s="97" t="s">
        <v>1234</v>
      </c>
      <c r="C36" s="153" t="str">
        <f>"12:55"</f>
        <v>12:55</v>
      </c>
      <c r="D36" s="47" t="str">
        <f>"17:20"</f>
        <v>17:20</v>
      </c>
    </row>
    <row r="37" spans="1:4" x14ac:dyDescent="0.35">
      <c r="A37" s="449" t="s">
        <v>18</v>
      </c>
      <c r="B37" s="44" t="s">
        <v>19</v>
      </c>
      <c r="C37" s="38">
        <v>2.0138888888888887E-2</v>
      </c>
      <c r="D37" s="38">
        <v>2.0138888888888887E-2</v>
      </c>
    </row>
    <row r="38" spans="1:4" x14ac:dyDescent="0.35">
      <c r="A38" s="449"/>
      <c r="B38" s="36" t="s">
        <v>20</v>
      </c>
      <c r="C38" s="423">
        <v>13.8</v>
      </c>
      <c r="D38" s="423">
        <v>13.8</v>
      </c>
    </row>
  </sheetData>
  <mergeCells count="6">
    <mergeCell ref="A37:A38"/>
    <mergeCell ref="A1:N1"/>
    <mergeCell ref="A2:N2"/>
    <mergeCell ref="A4:N4"/>
    <mergeCell ref="A5:N5"/>
    <mergeCell ref="A20:A21"/>
  </mergeCells>
  <pageMargins left="0.39370078740157483" right="0.39370078740157483" top="0.78740157480314965" bottom="0.78740157480314965" header="0.39370078740157483" footer="0.39370078740157483"/>
  <pageSetup paperSize="9" scale="80" fitToWidth="0" orientation="landscape" r:id="rId1"/>
  <headerFooter alignWithMargins="0">
    <oddFooter>&amp;R&amp;D&amp;T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workbookViewId="0">
      <selection activeCell="J37" sqref="J37"/>
    </sheetView>
  </sheetViews>
  <sheetFormatPr baseColWidth="10" defaultColWidth="10.58203125" defaultRowHeight="14.5" x14ac:dyDescent="0.35"/>
  <cols>
    <col min="1" max="1" width="19.33203125" style="33" bestFit="1" customWidth="1"/>
    <col min="2" max="2" width="25.83203125" style="33" bestFit="1" customWidth="1"/>
    <col min="3" max="3" width="9.83203125" style="33" customWidth="1"/>
    <col min="4" max="4" width="10.25" style="33" customWidth="1"/>
    <col min="5" max="5" width="9.83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959</v>
      </c>
    </row>
    <row r="12" spans="1:14" ht="15.5" x14ac:dyDescent="0.35">
      <c r="A12" s="111"/>
      <c r="B12" s="112" t="s">
        <v>7</v>
      </c>
      <c r="C12" s="51" t="str">
        <f>"LP10A1"</f>
        <v>LP10A1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114" t="s">
        <v>238</v>
      </c>
      <c r="B14" s="114" t="s">
        <v>239</v>
      </c>
      <c r="C14" s="66" t="str">
        <f>"07:48"</f>
        <v>07:48</v>
      </c>
    </row>
    <row r="15" spans="1:14" x14ac:dyDescent="0.35">
      <c r="A15" s="86"/>
      <c r="B15" s="86" t="s">
        <v>245</v>
      </c>
      <c r="C15" s="67" t="str">
        <f>"07:53"</f>
        <v>07:53</v>
      </c>
    </row>
    <row r="16" spans="1:14" x14ac:dyDescent="0.35">
      <c r="A16" s="86" t="s">
        <v>246</v>
      </c>
      <c r="B16" s="86" t="s">
        <v>247</v>
      </c>
      <c r="C16" s="67" t="str">
        <f>"08:01"</f>
        <v>08:01</v>
      </c>
    </row>
    <row r="17" spans="1:6" x14ac:dyDescent="0.35">
      <c r="A17" s="86" t="s">
        <v>221</v>
      </c>
      <c r="B17" s="86" t="s">
        <v>248</v>
      </c>
      <c r="C17" s="67" t="str">
        <f>"08:06"</f>
        <v>08:06</v>
      </c>
    </row>
    <row r="18" spans="1:6" x14ac:dyDescent="0.35">
      <c r="A18" s="86"/>
      <c r="B18" s="86" t="s">
        <v>249</v>
      </c>
      <c r="C18" s="67" t="str">
        <f>"08:08"</f>
        <v>08:08</v>
      </c>
    </row>
    <row r="19" spans="1:6" x14ac:dyDescent="0.35">
      <c r="A19" s="97"/>
      <c r="B19" s="97" t="s">
        <v>222</v>
      </c>
      <c r="C19" s="71" t="str">
        <f>"08:15"</f>
        <v>08:15</v>
      </c>
    </row>
    <row r="20" spans="1:6" x14ac:dyDescent="0.35">
      <c r="A20" s="459" t="s">
        <v>18</v>
      </c>
      <c r="B20" s="44" t="s">
        <v>19</v>
      </c>
      <c r="C20" s="38">
        <f>C19-C14</f>
        <v>1.8749999999999989E-2</v>
      </c>
    </row>
    <row r="21" spans="1:6" x14ac:dyDescent="0.35">
      <c r="A21" s="449"/>
      <c r="B21" s="36" t="s">
        <v>20</v>
      </c>
      <c r="C21" s="423">
        <v>13.1</v>
      </c>
    </row>
    <row r="26" spans="1:6" ht="15.5" x14ac:dyDescent="0.35">
      <c r="A26" s="107" t="s">
        <v>1032</v>
      </c>
    </row>
    <row r="28" spans="1:6" ht="15.5" x14ac:dyDescent="0.35">
      <c r="A28" s="111"/>
      <c r="B28" s="112" t="s">
        <v>7</v>
      </c>
      <c r="C28" s="51" t="str">
        <f>"LP10R1"</f>
        <v>LP10R1</v>
      </c>
      <c r="D28" s="51" t="str">
        <f>"LP10R1"</f>
        <v>LP10R1</v>
      </c>
    </row>
    <row r="29" spans="1:6" ht="15.5" x14ac:dyDescent="0.35">
      <c r="A29" s="154" t="s">
        <v>8</v>
      </c>
      <c r="B29" s="154" t="s">
        <v>9</v>
      </c>
      <c r="C29" s="140" t="s">
        <v>21</v>
      </c>
      <c r="D29" s="140" t="s">
        <v>22</v>
      </c>
    </row>
    <row r="30" spans="1:6" x14ac:dyDescent="0.35">
      <c r="A30" s="34" t="s">
        <v>221</v>
      </c>
      <c r="B30" s="34" t="s">
        <v>222</v>
      </c>
      <c r="C30" s="46" t="str">
        <f>"12:30"</f>
        <v>12:30</v>
      </c>
      <c r="D30" s="46" t="str">
        <f>"16:55"</f>
        <v>16:55</v>
      </c>
    </row>
    <row r="31" spans="1:6" x14ac:dyDescent="0.35">
      <c r="A31" s="34" t="s">
        <v>238</v>
      </c>
      <c r="B31" s="34" t="s">
        <v>239</v>
      </c>
      <c r="C31" s="55">
        <v>0.53125</v>
      </c>
      <c r="D31" s="55">
        <v>0.71527777777777779</v>
      </c>
    </row>
    <row r="32" spans="1:6" x14ac:dyDescent="0.35">
      <c r="A32" s="34"/>
      <c r="B32" s="34" t="s">
        <v>245</v>
      </c>
      <c r="C32" s="55">
        <v>0.53472222222222221</v>
      </c>
      <c r="D32" s="55">
        <v>0.71875</v>
      </c>
      <c r="E32" s="155"/>
      <c r="F32" s="156"/>
    </row>
    <row r="33" spans="1:6" x14ac:dyDescent="0.35">
      <c r="A33" s="34" t="s">
        <v>246</v>
      </c>
      <c r="B33" s="34" t="s">
        <v>247</v>
      </c>
      <c r="C33" s="55">
        <v>0.54027777777777775</v>
      </c>
      <c r="D33" s="55">
        <v>0.72430555555555554</v>
      </c>
      <c r="E33" s="155"/>
      <c r="F33" s="156"/>
    </row>
    <row r="34" spans="1:6" x14ac:dyDescent="0.35">
      <c r="A34" s="34" t="s">
        <v>221</v>
      </c>
      <c r="B34" s="34" t="s">
        <v>248</v>
      </c>
      <c r="C34" s="55">
        <v>0.54375000000000007</v>
      </c>
      <c r="D34" s="55">
        <v>0.72777777777777775</v>
      </c>
      <c r="E34" s="155"/>
      <c r="F34" s="156"/>
    </row>
    <row r="35" spans="1:6" x14ac:dyDescent="0.35">
      <c r="A35" s="62"/>
      <c r="B35" s="62" t="s">
        <v>249</v>
      </c>
      <c r="C35" s="56">
        <v>0.54513888888888895</v>
      </c>
      <c r="D35" s="56">
        <v>0.72916666666666663</v>
      </c>
      <c r="E35" s="155"/>
      <c r="F35" s="156"/>
    </row>
    <row r="36" spans="1:6" x14ac:dyDescent="0.35">
      <c r="A36" s="449" t="s">
        <v>18</v>
      </c>
      <c r="B36" s="44" t="s">
        <v>19</v>
      </c>
      <c r="C36" s="38">
        <f>C35-C30</f>
        <v>2.430555555555558E-2</v>
      </c>
      <c r="D36" s="38">
        <f>D35-D30</f>
        <v>2.4305555555555469E-2</v>
      </c>
      <c r="E36" s="155"/>
      <c r="F36" s="156"/>
    </row>
    <row r="37" spans="1:6" x14ac:dyDescent="0.35">
      <c r="A37" s="449"/>
      <c r="B37" s="36" t="s">
        <v>20</v>
      </c>
      <c r="C37" s="423">
        <v>20.399999999999999</v>
      </c>
      <c r="D37" s="423">
        <v>20.399999999999999</v>
      </c>
      <c r="E37" s="155"/>
      <c r="F37" s="156"/>
    </row>
    <row r="38" spans="1:6" x14ac:dyDescent="0.35">
      <c r="F38" s="156"/>
    </row>
  </sheetData>
  <mergeCells count="6">
    <mergeCell ref="A36:A37"/>
    <mergeCell ref="A1:N1"/>
    <mergeCell ref="A2:N2"/>
    <mergeCell ref="A4:N4"/>
    <mergeCell ref="A5:N5"/>
    <mergeCell ref="A20:A21"/>
  </mergeCells>
  <pageMargins left="0.39370078740157483" right="0.39370078740157483" top="0.78740157480314965" bottom="0.78740157480314965" header="0.39370078740157483" footer="0.39370078740157483"/>
  <pageSetup paperSize="9" scale="82" fitToWidth="0" orientation="landscape" r:id="rId1"/>
  <headerFooter alignWithMargins="0">
    <oddFooter>&amp;R&amp;D&amp;T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workbookViewId="0">
      <selection activeCell="L24" sqref="L24"/>
    </sheetView>
  </sheetViews>
  <sheetFormatPr baseColWidth="10" defaultColWidth="10.58203125" defaultRowHeight="14.5" x14ac:dyDescent="0.35"/>
  <cols>
    <col min="1" max="1" width="22.25" style="33" bestFit="1" customWidth="1"/>
    <col min="2" max="2" width="31.58203125" style="33" bestFit="1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960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"LP11A1"</f>
        <v>LP11A1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250</v>
      </c>
      <c r="B14" s="41" t="s">
        <v>251</v>
      </c>
      <c r="C14" s="63" t="str">
        <f>"07:34"</f>
        <v>07:34</v>
      </c>
    </row>
    <row r="15" spans="1:14" x14ac:dyDescent="0.35">
      <c r="A15" s="34" t="s">
        <v>252</v>
      </c>
      <c r="B15" s="35" t="s">
        <v>253</v>
      </c>
      <c r="C15" s="43" t="str">
        <f>"07:40"</f>
        <v>07:40</v>
      </c>
    </row>
    <row r="16" spans="1:14" x14ac:dyDescent="0.35">
      <c r="A16" s="34"/>
      <c r="B16" s="35" t="s">
        <v>254</v>
      </c>
      <c r="C16" s="43" t="str">
        <f>"07:42"</f>
        <v>07:42</v>
      </c>
    </row>
    <row r="17" spans="1:3" x14ac:dyDescent="0.35">
      <c r="A17" s="34"/>
      <c r="B17" s="35" t="s">
        <v>255</v>
      </c>
      <c r="C17" s="43" t="str">
        <f>"07:47"</f>
        <v>07:47</v>
      </c>
    </row>
    <row r="18" spans="1:3" x14ac:dyDescent="0.35">
      <c r="A18" s="34" t="s">
        <v>250</v>
      </c>
      <c r="B18" s="35" t="s">
        <v>256</v>
      </c>
      <c r="C18" s="43" t="str">
        <f>"07:52"</f>
        <v>07:52</v>
      </c>
    </row>
    <row r="19" spans="1:3" x14ac:dyDescent="0.35">
      <c r="A19" s="34"/>
      <c r="B19" s="35" t="s">
        <v>257</v>
      </c>
      <c r="C19" s="43" t="str">
        <f>"07:55"</f>
        <v>07:55</v>
      </c>
    </row>
    <row r="20" spans="1:3" x14ac:dyDescent="0.35">
      <c r="A20" s="34"/>
      <c r="B20" s="35" t="s">
        <v>258</v>
      </c>
      <c r="C20" s="43" t="str">
        <f>"07:57"</f>
        <v>07:57</v>
      </c>
    </row>
    <row r="21" spans="1:3" x14ac:dyDescent="0.35">
      <c r="A21" s="62" t="s">
        <v>259</v>
      </c>
      <c r="B21" s="42" t="s">
        <v>968</v>
      </c>
      <c r="C21" s="128" t="str">
        <f>"08:15"</f>
        <v>08:15</v>
      </c>
    </row>
    <row r="22" spans="1:3" x14ac:dyDescent="0.35">
      <c r="A22" s="449" t="s">
        <v>18</v>
      </c>
      <c r="B22" s="44" t="s">
        <v>19</v>
      </c>
      <c r="C22" s="38">
        <v>2.8472222222222222E-2</v>
      </c>
    </row>
    <row r="23" spans="1:3" x14ac:dyDescent="0.35">
      <c r="A23" s="449"/>
      <c r="B23" s="36" t="s">
        <v>20</v>
      </c>
      <c r="C23" s="423">
        <v>24</v>
      </c>
    </row>
    <row r="31" spans="1:3" ht="15.5" x14ac:dyDescent="0.35">
      <c r="A31" s="107" t="s">
        <v>961</v>
      </c>
    </row>
    <row r="33" spans="1:4" ht="15.5" x14ac:dyDescent="0.35">
      <c r="A33" s="111"/>
      <c r="B33" s="112" t="s">
        <v>7</v>
      </c>
      <c r="C33" s="50" t="str">
        <f>"LP11R1"</f>
        <v>LP11R1</v>
      </c>
      <c r="D33" s="51" t="str">
        <f>"LP11R1"</f>
        <v>LP11R1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53" t="s">
        <v>22</v>
      </c>
    </row>
    <row r="35" spans="1:4" x14ac:dyDescent="0.35">
      <c r="A35" s="61" t="s">
        <v>259</v>
      </c>
      <c r="B35" s="41" t="s">
        <v>969</v>
      </c>
      <c r="C35" s="152" t="str">
        <f>"12:40"</f>
        <v>12:40</v>
      </c>
      <c r="D35" s="139" t="str">
        <f>"17:15"</f>
        <v>17:15</v>
      </c>
    </row>
    <row r="36" spans="1:4" x14ac:dyDescent="0.35">
      <c r="A36" s="34" t="s">
        <v>250</v>
      </c>
      <c r="B36" s="35" t="s">
        <v>258</v>
      </c>
      <c r="C36" s="428" t="str">
        <f>"12:55"</f>
        <v>12:55</v>
      </c>
      <c r="D36" s="46" t="str">
        <f>"17:30"</f>
        <v>17:30</v>
      </c>
    </row>
    <row r="37" spans="1:4" x14ac:dyDescent="0.35">
      <c r="A37" s="34"/>
      <c r="B37" s="35" t="s">
        <v>257</v>
      </c>
      <c r="C37" s="428" t="str">
        <f>"12:57"</f>
        <v>12:57</v>
      </c>
      <c r="D37" s="46" t="str">
        <f>"17:32"</f>
        <v>17:32</v>
      </c>
    </row>
    <row r="38" spans="1:4" x14ac:dyDescent="0.35">
      <c r="A38" s="34"/>
      <c r="B38" s="35" t="s">
        <v>251</v>
      </c>
      <c r="C38" s="428" t="str">
        <f>"12:59"</f>
        <v>12:59</v>
      </c>
      <c r="D38" s="46" t="str">
        <f>"17:34"</f>
        <v>17:34</v>
      </c>
    </row>
    <row r="39" spans="1:4" x14ac:dyDescent="0.35">
      <c r="A39" s="34" t="s">
        <v>252</v>
      </c>
      <c r="B39" s="35" t="s">
        <v>253</v>
      </c>
      <c r="C39" s="428" t="str">
        <f>"13:06"</f>
        <v>13:06</v>
      </c>
      <c r="D39" s="46" t="str">
        <f>"17:41"</f>
        <v>17:41</v>
      </c>
    </row>
    <row r="40" spans="1:4" x14ac:dyDescent="0.35">
      <c r="A40" s="34"/>
      <c r="B40" s="35" t="s">
        <v>254</v>
      </c>
      <c r="C40" s="428" t="str">
        <f>"13:08"</f>
        <v>13:08</v>
      </c>
      <c r="D40" s="46" t="str">
        <f>"17:43"</f>
        <v>17:43</v>
      </c>
    </row>
    <row r="41" spans="1:4" x14ac:dyDescent="0.35">
      <c r="A41" s="34"/>
      <c r="B41" s="35" t="s">
        <v>255</v>
      </c>
      <c r="C41" s="428" t="str">
        <f>"13:13"</f>
        <v>13:13</v>
      </c>
      <c r="D41" s="46" t="str">
        <f>"17:48"</f>
        <v>17:48</v>
      </c>
    </row>
    <row r="42" spans="1:4" x14ac:dyDescent="0.35">
      <c r="A42" s="62" t="s">
        <v>250</v>
      </c>
      <c r="B42" s="42" t="s">
        <v>256</v>
      </c>
      <c r="C42" s="153" t="str">
        <f>"13:18"</f>
        <v>13:18</v>
      </c>
      <c r="D42" s="47" t="str">
        <f>"17:53"</f>
        <v>17:53</v>
      </c>
    </row>
    <row r="43" spans="1:4" x14ac:dyDescent="0.35">
      <c r="A43" s="449" t="s">
        <v>18</v>
      </c>
      <c r="B43" s="44" t="s">
        <v>19</v>
      </c>
      <c r="C43" s="38">
        <v>2.6388888888888889E-2</v>
      </c>
      <c r="D43" s="38">
        <v>2.6388888888888889E-2</v>
      </c>
    </row>
    <row r="44" spans="1:4" x14ac:dyDescent="0.35">
      <c r="A44" s="449"/>
      <c r="B44" s="36" t="s">
        <v>20</v>
      </c>
      <c r="C44" s="423">
        <v>24</v>
      </c>
      <c r="D44" s="423">
        <v>24</v>
      </c>
    </row>
  </sheetData>
  <mergeCells count="6">
    <mergeCell ref="A43:A44"/>
    <mergeCell ref="A1:N1"/>
    <mergeCell ref="A2:N2"/>
    <mergeCell ref="A4:N4"/>
    <mergeCell ref="A5:N5"/>
    <mergeCell ref="A22:A23"/>
  </mergeCells>
  <pageMargins left="0.39370078740157483" right="0.39370078740157483" top="0.78740157480314965" bottom="0.78740157480314965" header="0.39370078740157483" footer="0.39370078740157483"/>
  <pageSetup paperSize="9" scale="71" fitToWidth="0" orientation="landscape" r:id="rId1"/>
  <headerFooter alignWithMargins="0">
    <oddFooter>&amp;R&amp;D&amp;T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5"/>
  <sheetViews>
    <sheetView workbookViewId="0">
      <selection activeCell="O39" sqref="O39"/>
    </sheetView>
  </sheetViews>
  <sheetFormatPr baseColWidth="10" defaultColWidth="10.58203125" defaultRowHeight="14.5" x14ac:dyDescent="0.35"/>
  <cols>
    <col min="1" max="1" width="19.33203125" style="33" bestFit="1" customWidth="1"/>
    <col min="2" max="2" width="27" style="33" bestFit="1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962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"LP12A1"</f>
        <v>LP12A1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260</v>
      </c>
      <c r="B14" s="41" t="s">
        <v>261</v>
      </c>
      <c r="C14" s="63" t="str">
        <f>"07:44"</f>
        <v>07:44</v>
      </c>
    </row>
    <row r="15" spans="1:14" x14ac:dyDescent="0.35">
      <c r="A15" s="34"/>
      <c r="B15" s="35" t="s">
        <v>262</v>
      </c>
      <c r="C15" s="43" t="str">
        <f>"07:47"</f>
        <v>07:47</v>
      </c>
    </row>
    <row r="16" spans="1:14" x14ac:dyDescent="0.35">
      <c r="A16" s="34" t="s">
        <v>263</v>
      </c>
      <c r="B16" s="35" t="s">
        <v>264</v>
      </c>
      <c r="C16" s="43" t="str">
        <f>"07:50"</f>
        <v>07:50</v>
      </c>
    </row>
    <row r="17" spans="1:4" x14ac:dyDescent="0.35">
      <c r="A17" s="34"/>
      <c r="B17" s="35" t="s">
        <v>265</v>
      </c>
      <c r="C17" s="43" t="str">
        <f>"07:54"</f>
        <v>07:54</v>
      </c>
    </row>
    <row r="18" spans="1:4" x14ac:dyDescent="0.35">
      <c r="A18" s="34"/>
      <c r="B18" s="35" t="s">
        <v>1218</v>
      </c>
      <c r="C18" s="43" t="str">
        <f>"07:59"</f>
        <v>07:59</v>
      </c>
    </row>
    <row r="19" spans="1:4" x14ac:dyDescent="0.35">
      <c r="A19" s="34" t="s">
        <v>260</v>
      </c>
      <c r="B19" s="35" t="s">
        <v>266</v>
      </c>
      <c r="C19" s="43" t="str">
        <f>"08:02"</f>
        <v>08:02</v>
      </c>
    </row>
    <row r="20" spans="1:4" x14ac:dyDescent="0.35">
      <c r="A20" s="34" t="s">
        <v>267</v>
      </c>
      <c r="B20" s="35" t="s">
        <v>268</v>
      </c>
      <c r="C20" s="43" t="str">
        <f>"08:05"</f>
        <v>08:05</v>
      </c>
    </row>
    <row r="21" spans="1:4" x14ac:dyDescent="0.35">
      <c r="A21" s="34" t="s">
        <v>269</v>
      </c>
      <c r="B21" s="35" t="s">
        <v>270</v>
      </c>
      <c r="C21" s="43" t="str">
        <f>"08:09"</f>
        <v>08:09</v>
      </c>
    </row>
    <row r="22" spans="1:4" x14ac:dyDescent="0.35">
      <c r="A22" s="34"/>
      <c r="B22" s="35" t="s">
        <v>271</v>
      </c>
      <c r="C22" s="43" t="str">
        <f>"08:11"</f>
        <v>08:11</v>
      </c>
    </row>
    <row r="23" spans="1:4" x14ac:dyDescent="0.35">
      <c r="A23" s="62" t="s">
        <v>259</v>
      </c>
      <c r="B23" s="42" t="s">
        <v>968</v>
      </c>
      <c r="C23" s="128" t="str">
        <f>"08:15"</f>
        <v>08:15</v>
      </c>
    </row>
    <row r="24" spans="1:4" x14ac:dyDescent="0.35">
      <c r="A24" s="449" t="s">
        <v>18</v>
      </c>
      <c r="B24" s="44" t="s">
        <v>19</v>
      </c>
      <c r="C24" s="38">
        <v>2.1527777777777778E-2</v>
      </c>
    </row>
    <row r="25" spans="1:4" x14ac:dyDescent="0.35">
      <c r="A25" s="449"/>
      <c r="B25" s="36" t="s">
        <v>20</v>
      </c>
      <c r="C25" s="423">
        <v>15</v>
      </c>
    </row>
    <row r="30" spans="1:4" ht="15.5" x14ac:dyDescent="0.35">
      <c r="A30" s="107" t="s">
        <v>963</v>
      </c>
    </row>
    <row r="32" spans="1:4" ht="15.5" x14ac:dyDescent="0.35">
      <c r="A32" s="111"/>
      <c r="B32" s="112" t="s">
        <v>7</v>
      </c>
      <c r="C32" s="50" t="str">
        <f>"LP12R1"</f>
        <v>LP12R1</v>
      </c>
      <c r="D32" s="51" t="str">
        <f>"LP12R1"</f>
        <v>LP12R1</v>
      </c>
    </row>
    <row r="33" spans="1:4" ht="15.5" x14ac:dyDescent="0.35">
      <c r="A33" s="113" t="s">
        <v>8</v>
      </c>
      <c r="B33" s="113" t="s">
        <v>9</v>
      </c>
      <c r="C33" s="52" t="s">
        <v>21</v>
      </c>
      <c r="D33" s="53" t="s">
        <v>22</v>
      </c>
    </row>
    <row r="34" spans="1:4" x14ac:dyDescent="0.35">
      <c r="A34" s="61" t="s">
        <v>259</v>
      </c>
      <c r="B34" s="41" t="s">
        <v>969</v>
      </c>
      <c r="C34" s="152" t="str">
        <f>"12:40"</f>
        <v>12:40</v>
      </c>
      <c r="D34" s="139" t="str">
        <f>"17:15"</f>
        <v>17:15</v>
      </c>
    </row>
    <row r="35" spans="1:4" x14ac:dyDescent="0.35">
      <c r="A35" s="34" t="s">
        <v>269</v>
      </c>
      <c r="B35" s="35" t="s">
        <v>271</v>
      </c>
      <c r="C35" s="428" t="str">
        <f>"12:44"</f>
        <v>12:44</v>
      </c>
      <c r="D35" s="46" t="str">
        <f>"17:19"</f>
        <v>17:19</v>
      </c>
    </row>
    <row r="36" spans="1:4" x14ac:dyDescent="0.35">
      <c r="A36" s="34"/>
      <c r="B36" s="35" t="s">
        <v>270</v>
      </c>
      <c r="C36" s="428" t="str">
        <f>"12:46"</f>
        <v>12:46</v>
      </c>
      <c r="D36" s="46" t="str">
        <f>"17:21"</f>
        <v>17:21</v>
      </c>
    </row>
    <row r="37" spans="1:4" x14ac:dyDescent="0.35">
      <c r="A37" s="34" t="s">
        <v>267</v>
      </c>
      <c r="B37" s="35" t="s">
        <v>268</v>
      </c>
      <c r="C37" s="428" t="str">
        <f>"12:49"</f>
        <v>12:49</v>
      </c>
      <c r="D37" s="46" t="str">
        <f>"17:24"</f>
        <v>17:24</v>
      </c>
    </row>
    <row r="38" spans="1:4" x14ac:dyDescent="0.35">
      <c r="A38" s="34" t="s">
        <v>260</v>
      </c>
      <c r="B38" s="35" t="s">
        <v>261</v>
      </c>
      <c r="C38" s="428" t="str">
        <f>"12:54"</f>
        <v>12:54</v>
      </c>
      <c r="D38" s="46" t="str">
        <f>"17:29"</f>
        <v>17:29</v>
      </c>
    </row>
    <row r="39" spans="1:4" x14ac:dyDescent="0.35">
      <c r="A39" s="34"/>
      <c r="B39" s="35" t="s">
        <v>262</v>
      </c>
      <c r="C39" s="428" t="str">
        <f>"12:58"</f>
        <v>12:58</v>
      </c>
      <c r="D39" s="46" t="str">
        <f>"17:33"</f>
        <v>17:33</v>
      </c>
    </row>
    <row r="40" spans="1:4" x14ac:dyDescent="0.35">
      <c r="A40" s="34" t="s">
        <v>263</v>
      </c>
      <c r="B40" s="35" t="s">
        <v>264</v>
      </c>
      <c r="C40" s="428" t="str">
        <f>"13:00"</f>
        <v>13:00</v>
      </c>
      <c r="D40" s="46" t="str">
        <f>"17:35"</f>
        <v>17:35</v>
      </c>
    </row>
    <row r="41" spans="1:4" x14ac:dyDescent="0.35">
      <c r="A41" s="34"/>
      <c r="B41" s="35" t="s">
        <v>265</v>
      </c>
      <c r="C41" s="428" t="str">
        <f>"13:03"</f>
        <v>13:03</v>
      </c>
      <c r="D41" s="46" t="str">
        <f>"17:38"</f>
        <v>17:38</v>
      </c>
    </row>
    <row r="42" spans="1:4" x14ac:dyDescent="0.35">
      <c r="A42" s="34"/>
      <c r="B42" s="35" t="s">
        <v>1218</v>
      </c>
      <c r="C42" s="428" t="str">
        <f>"13:07"</f>
        <v>13:07</v>
      </c>
      <c r="D42" s="46" t="str">
        <f>"17:42"</f>
        <v>17:42</v>
      </c>
    </row>
    <row r="43" spans="1:4" x14ac:dyDescent="0.35">
      <c r="A43" s="62" t="s">
        <v>260</v>
      </c>
      <c r="B43" s="42" t="s">
        <v>266</v>
      </c>
      <c r="C43" s="153" t="str">
        <f>"13:09"</f>
        <v>13:09</v>
      </c>
      <c r="D43" s="47" t="str">
        <f>"17:44"</f>
        <v>17:44</v>
      </c>
    </row>
    <row r="44" spans="1:4" x14ac:dyDescent="0.35">
      <c r="A44" s="449" t="s">
        <v>18</v>
      </c>
      <c r="B44" s="44" t="s">
        <v>19</v>
      </c>
      <c r="C44" s="38">
        <v>2.0138888888888887E-2</v>
      </c>
      <c r="D44" s="38">
        <v>2.0138888888888887E-2</v>
      </c>
    </row>
    <row r="45" spans="1:4" x14ac:dyDescent="0.35">
      <c r="A45" s="449"/>
      <c r="B45" s="36" t="s">
        <v>20</v>
      </c>
      <c r="C45" s="423">
        <v>16</v>
      </c>
      <c r="D45" s="423">
        <v>16</v>
      </c>
    </row>
  </sheetData>
  <mergeCells count="6">
    <mergeCell ref="A44:A45"/>
    <mergeCell ref="A1:N1"/>
    <mergeCell ref="A2:N2"/>
    <mergeCell ref="A4:N4"/>
    <mergeCell ref="A5:N5"/>
    <mergeCell ref="A24:A25"/>
  </mergeCells>
  <pageMargins left="0.39370078740157483" right="0.39370078740157483" top="0.78740157480314965" bottom="0.78740157480314965" header="0.39370078740157483" footer="0.39370078740157483"/>
  <pageSetup paperSize="9" scale="71" fitToWidth="0" orientation="landscape" r:id="rId1"/>
  <headerFooter alignWithMargins="0">
    <oddFooter>&amp;R&amp;D&amp;T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7"/>
  <sheetViews>
    <sheetView workbookViewId="0">
      <selection activeCell="G30" sqref="G30"/>
    </sheetView>
  </sheetViews>
  <sheetFormatPr baseColWidth="10" defaultColWidth="10.58203125" defaultRowHeight="14.5" x14ac:dyDescent="0.35"/>
  <cols>
    <col min="1" max="1" width="19.33203125" style="33" bestFit="1" customWidth="1"/>
    <col min="2" max="2" width="29.5" style="33" bestFit="1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1219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964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"LP13A1"</f>
        <v>LP13A1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263</v>
      </c>
      <c r="B14" s="41" t="s">
        <v>272</v>
      </c>
      <c r="C14" s="63" t="str">
        <f>"07:52"</f>
        <v>07:52</v>
      </c>
    </row>
    <row r="15" spans="1:14" x14ac:dyDescent="0.35">
      <c r="A15" s="34" t="s">
        <v>267</v>
      </c>
      <c r="B15" s="35" t="s">
        <v>273</v>
      </c>
      <c r="C15" s="43" t="str">
        <f>"07:59"</f>
        <v>07:59</v>
      </c>
    </row>
    <row r="16" spans="1:14" x14ac:dyDescent="0.35">
      <c r="A16" s="34"/>
      <c r="B16" s="35" t="s">
        <v>274</v>
      </c>
      <c r="C16" s="43" t="str">
        <f>"08:01"</f>
        <v>08:01</v>
      </c>
    </row>
    <row r="17" spans="1:4" x14ac:dyDescent="0.35">
      <c r="A17" s="34"/>
      <c r="B17" s="35" t="s">
        <v>275</v>
      </c>
      <c r="C17" s="43" t="str">
        <f>"08:04"</f>
        <v>08:04</v>
      </c>
    </row>
    <row r="18" spans="1:4" x14ac:dyDescent="0.35">
      <c r="A18" s="34" t="s">
        <v>259</v>
      </c>
      <c r="B18" s="35" t="s">
        <v>276</v>
      </c>
      <c r="C18" s="43" t="str">
        <f>"08:09"</f>
        <v>08:09</v>
      </c>
    </row>
    <row r="19" spans="1:4" x14ac:dyDescent="0.35">
      <c r="A19" s="62"/>
      <c r="B19" s="42" t="s">
        <v>968</v>
      </c>
      <c r="C19" s="128" t="str">
        <f>"08:15"</f>
        <v>08:15</v>
      </c>
    </row>
    <row r="20" spans="1:4" x14ac:dyDescent="0.35">
      <c r="A20" s="449" t="s">
        <v>18</v>
      </c>
      <c r="B20" s="44" t="s">
        <v>19</v>
      </c>
      <c r="C20" s="38">
        <v>1.5972222222222224E-2</v>
      </c>
    </row>
    <row r="21" spans="1:4" x14ac:dyDescent="0.35">
      <c r="A21" s="449"/>
      <c r="B21" s="36" t="s">
        <v>20</v>
      </c>
      <c r="C21" s="423">
        <v>10</v>
      </c>
    </row>
    <row r="26" spans="1:4" ht="15.5" x14ac:dyDescent="0.35">
      <c r="A26" s="107" t="s">
        <v>965</v>
      </c>
    </row>
    <row r="28" spans="1:4" ht="15.5" x14ac:dyDescent="0.35">
      <c r="A28" s="111"/>
      <c r="B28" s="112" t="s">
        <v>7</v>
      </c>
      <c r="C28" s="50" t="str">
        <f>"LP13R1"</f>
        <v>LP13R1</v>
      </c>
      <c r="D28" s="51" t="str">
        <f>"LP13R1"</f>
        <v>LP13R1</v>
      </c>
    </row>
    <row r="29" spans="1:4" ht="15.5" x14ac:dyDescent="0.35">
      <c r="A29" s="113" t="s">
        <v>8</v>
      </c>
      <c r="B29" s="113" t="s">
        <v>9</v>
      </c>
      <c r="C29" s="52" t="s">
        <v>21</v>
      </c>
      <c r="D29" s="53" t="s">
        <v>22</v>
      </c>
    </row>
    <row r="30" spans="1:4" x14ac:dyDescent="0.35">
      <c r="A30" s="61" t="s">
        <v>259</v>
      </c>
      <c r="B30" s="41" t="s">
        <v>968</v>
      </c>
      <c r="C30" s="152" t="str">
        <f>"12:40"</f>
        <v>12:40</v>
      </c>
      <c r="D30" s="139" t="str">
        <f>"17:15"</f>
        <v>17:15</v>
      </c>
    </row>
    <row r="31" spans="1:4" x14ac:dyDescent="0.35">
      <c r="A31" s="34"/>
      <c r="B31" s="35" t="s">
        <v>276</v>
      </c>
      <c r="C31" s="428" t="str">
        <f>"12:46"</f>
        <v>12:46</v>
      </c>
      <c r="D31" s="46" t="str">
        <f>"17:21"</f>
        <v>17:21</v>
      </c>
    </row>
    <row r="32" spans="1:4" x14ac:dyDescent="0.35">
      <c r="A32" s="34" t="s">
        <v>267</v>
      </c>
      <c r="B32" s="35" t="s">
        <v>275</v>
      </c>
      <c r="C32" s="428" t="str">
        <f>"12:51"</f>
        <v>12:51</v>
      </c>
      <c r="D32" s="46" t="str">
        <f>"17:26"</f>
        <v>17:26</v>
      </c>
    </row>
    <row r="33" spans="1:4" x14ac:dyDescent="0.35">
      <c r="A33" s="34"/>
      <c r="B33" s="35" t="s">
        <v>274</v>
      </c>
      <c r="C33" s="428" t="str">
        <f>"12:53"</f>
        <v>12:53</v>
      </c>
      <c r="D33" s="46" t="str">
        <f>"17:28"</f>
        <v>17:28</v>
      </c>
    </row>
    <row r="34" spans="1:4" x14ac:dyDescent="0.35">
      <c r="A34" s="34"/>
      <c r="B34" s="35" t="s">
        <v>273</v>
      </c>
      <c r="C34" s="428" t="str">
        <f>"12:56"</f>
        <v>12:56</v>
      </c>
      <c r="D34" s="46" t="str">
        <f>"17:31"</f>
        <v>17:31</v>
      </c>
    </row>
    <row r="35" spans="1:4" x14ac:dyDescent="0.35">
      <c r="A35" s="62" t="s">
        <v>263</v>
      </c>
      <c r="B35" s="42" t="s">
        <v>272</v>
      </c>
      <c r="C35" s="153" t="str">
        <f>"13:03"</f>
        <v>13:03</v>
      </c>
      <c r="D35" s="47" t="str">
        <f>"17:38"</f>
        <v>17:38</v>
      </c>
    </row>
    <row r="36" spans="1:4" x14ac:dyDescent="0.35">
      <c r="A36" s="449" t="s">
        <v>18</v>
      </c>
      <c r="B36" s="44" t="s">
        <v>19</v>
      </c>
      <c r="C36" s="38">
        <v>1.5972222222222224E-2</v>
      </c>
      <c r="D36" s="38">
        <v>1.5972222222222224E-2</v>
      </c>
    </row>
    <row r="37" spans="1:4" x14ac:dyDescent="0.35">
      <c r="A37" s="449"/>
      <c r="B37" s="36" t="s">
        <v>20</v>
      </c>
      <c r="C37" s="423">
        <v>10</v>
      </c>
      <c r="D37" s="423">
        <v>10</v>
      </c>
    </row>
  </sheetData>
  <mergeCells count="6">
    <mergeCell ref="A36:A37"/>
    <mergeCell ref="A1:N1"/>
    <mergeCell ref="A2:N2"/>
    <mergeCell ref="A4:N4"/>
    <mergeCell ref="A5:N5"/>
    <mergeCell ref="A20:A21"/>
  </mergeCells>
  <pageMargins left="0.39370078740157483" right="0.39370078740157483" top="0.78740157480314965" bottom="0.78740157480314965" header="0.39370078740157483" footer="0.39370078740157483"/>
  <pageSetup paperSize="9" scale="73" fitToWidth="0" orientation="landscape" r:id="rId1"/>
  <headerFooter alignWithMargins="0">
    <oddFooter>&amp;R&amp;D&amp;T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1"/>
  <sheetViews>
    <sheetView workbookViewId="0">
      <selection sqref="A1:XFD1048576"/>
    </sheetView>
  </sheetViews>
  <sheetFormatPr baseColWidth="10" defaultColWidth="10.58203125" defaultRowHeight="14.5" x14ac:dyDescent="0.35"/>
  <cols>
    <col min="1" max="1" width="19.33203125" style="33" bestFit="1" customWidth="1"/>
    <col min="2" max="2" width="30.83203125" style="33" bestFit="1" customWidth="1"/>
    <col min="3" max="3" width="9.08203125" style="33" bestFit="1" customWidth="1"/>
    <col min="4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1220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4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10" spans="1:14" ht="15.5" x14ac:dyDescent="0.35">
      <c r="A10" s="107" t="s">
        <v>966</v>
      </c>
    </row>
    <row r="12" spans="1:14" ht="15.5" x14ac:dyDescent="0.35">
      <c r="A12" s="111"/>
      <c r="B12" s="112" t="s">
        <v>7</v>
      </c>
      <c r="C12" s="51" t="str">
        <f>"LP14A1"</f>
        <v>LP14A1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259</v>
      </c>
      <c r="B14" s="41" t="s">
        <v>277</v>
      </c>
      <c r="C14" s="63" t="str">
        <f>"07:37"</f>
        <v>07:37</v>
      </c>
    </row>
    <row r="15" spans="1:14" x14ac:dyDescent="0.35">
      <c r="A15" s="34" t="s">
        <v>278</v>
      </c>
      <c r="B15" s="35" t="s">
        <v>279</v>
      </c>
      <c r="C15" s="43" t="str">
        <f>"07:47"</f>
        <v>07:47</v>
      </c>
    </row>
    <row r="16" spans="1:14" x14ac:dyDescent="0.35">
      <c r="A16" s="34"/>
      <c r="B16" s="35" t="s">
        <v>280</v>
      </c>
      <c r="C16" s="43" t="str">
        <f>"07:52"</f>
        <v>07:52</v>
      </c>
    </row>
    <row r="17" spans="1:4" x14ac:dyDescent="0.35">
      <c r="A17" s="34"/>
      <c r="B17" s="35" t="s">
        <v>279</v>
      </c>
      <c r="C17" s="43" t="str">
        <f>"07:55"</f>
        <v>07:55</v>
      </c>
    </row>
    <row r="18" spans="1:4" x14ac:dyDescent="0.35">
      <c r="A18" s="34" t="s">
        <v>269</v>
      </c>
      <c r="B18" s="35" t="s">
        <v>281</v>
      </c>
      <c r="C18" s="43" t="str">
        <f>"08:02"</f>
        <v>08:02</v>
      </c>
    </row>
    <row r="19" spans="1:4" x14ac:dyDescent="0.35">
      <c r="A19" s="34"/>
      <c r="B19" s="35" t="s">
        <v>282</v>
      </c>
      <c r="C19" s="43" t="str">
        <f>"08:05"</f>
        <v>08:05</v>
      </c>
    </row>
    <row r="20" spans="1:4" x14ac:dyDescent="0.35">
      <c r="A20" s="34"/>
      <c r="B20" s="35" t="s">
        <v>283</v>
      </c>
      <c r="C20" s="43" t="str">
        <f>"08:08"</f>
        <v>08:08</v>
      </c>
    </row>
    <row r="21" spans="1:4" x14ac:dyDescent="0.35">
      <c r="A21" s="62" t="s">
        <v>259</v>
      </c>
      <c r="B21" s="42" t="s">
        <v>968</v>
      </c>
      <c r="C21" s="128" t="str">
        <f>"08:15"</f>
        <v>08:15</v>
      </c>
    </row>
    <row r="22" spans="1:4" x14ac:dyDescent="0.35">
      <c r="A22" s="449" t="s">
        <v>18</v>
      </c>
      <c r="B22" s="44" t="s">
        <v>19</v>
      </c>
      <c r="C22" s="38">
        <v>2.6388888888888889E-2</v>
      </c>
    </row>
    <row r="23" spans="1:4" x14ac:dyDescent="0.35">
      <c r="A23" s="449"/>
      <c r="B23" s="36" t="s">
        <v>20</v>
      </c>
      <c r="C23" s="423">
        <v>20</v>
      </c>
    </row>
    <row r="28" spans="1:4" ht="15.5" x14ac:dyDescent="0.35">
      <c r="A28" s="107" t="s">
        <v>967</v>
      </c>
    </row>
    <row r="30" spans="1:4" ht="15.5" x14ac:dyDescent="0.35">
      <c r="A30" s="111"/>
      <c r="B30" s="112" t="s">
        <v>7</v>
      </c>
      <c r="C30" s="50" t="str">
        <f>"LP14R1"</f>
        <v>LP14R1</v>
      </c>
      <c r="D30" s="51" t="str">
        <f>"LP14R1"</f>
        <v>LP14R1</v>
      </c>
    </row>
    <row r="31" spans="1:4" ht="15.5" x14ac:dyDescent="0.35">
      <c r="A31" s="113" t="s">
        <v>8</v>
      </c>
      <c r="B31" s="113" t="s">
        <v>9</v>
      </c>
      <c r="C31" s="52" t="s">
        <v>21</v>
      </c>
      <c r="D31" s="53" t="s">
        <v>22</v>
      </c>
    </row>
    <row r="32" spans="1:4" x14ac:dyDescent="0.35">
      <c r="A32" s="61" t="s">
        <v>259</v>
      </c>
      <c r="B32" s="41" t="s">
        <v>969</v>
      </c>
      <c r="C32" s="152" t="str">
        <f>"12:40"</f>
        <v>12:40</v>
      </c>
      <c r="D32" s="139" t="str">
        <f>"17:15"</f>
        <v>17:15</v>
      </c>
    </row>
    <row r="33" spans="1:4" x14ac:dyDescent="0.35">
      <c r="A33" s="34"/>
      <c r="B33" s="35" t="s">
        <v>277</v>
      </c>
      <c r="C33" s="428" t="str">
        <f>"12:43"</f>
        <v>12:43</v>
      </c>
      <c r="D33" s="46" t="str">
        <f>"17:18"</f>
        <v>17:18</v>
      </c>
    </row>
    <row r="34" spans="1:4" x14ac:dyDescent="0.35">
      <c r="A34" s="34" t="s">
        <v>278</v>
      </c>
      <c r="B34" s="35" t="s">
        <v>279</v>
      </c>
      <c r="C34" s="428" t="str">
        <f>"12:52"</f>
        <v>12:52</v>
      </c>
      <c r="D34" s="46" t="str">
        <f>"17:27"</f>
        <v>17:27</v>
      </c>
    </row>
    <row r="35" spans="1:4" x14ac:dyDescent="0.35">
      <c r="A35" s="34"/>
      <c r="B35" s="35" t="s">
        <v>280</v>
      </c>
      <c r="C35" s="428" t="str">
        <f>"12:55"</f>
        <v>12:55</v>
      </c>
      <c r="D35" s="46" t="str">
        <f>"17:30"</f>
        <v>17:30</v>
      </c>
    </row>
    <row r="36" spans="1:4" x14ac:dyDescent="0.35">
      <c r="A36" s="34"/>
      <c r="B36" s="35" t="s">
        <v>279</v>
      </c>
      <c r="C36" s="428" t="str">
        <f>"12:57"</f>
        <v>12:57</v>
      </c>
      <c r="D36" s="46" t="str">
        <f>"17:32"</f>
        <v>17:32</v>
      </c>
    </row>
    <row r="37" spans="1:4" x14ac:dyDescent="0.35">
      <c r="A37" s="34" t="s">
        <v>269</v>
      </c>
      <c r="B37" s="35" t="s">
        <v>281</v>
      </c>
      <c r="C37" s="428" t="str">
        <f>"13:04"</f>
        <v>13:04</v>
      </c>
      <c r="D37" s="46" t="str">
        <f>"17:39"</f>
        <v>17:39</v>
      </c>
    </row>
    <row r="38" spans="1:4" x14ac:dyDescent="0.35">
      <c r="A38" s="34"/>
      <c r="B38" s="35" t="s">
        <v>282</v>
      </c>
      <c r="C38" s="428" t="str">
        <f>"13:07"</f>
        <v>13:07</v>
      </c>
      <c r="D38" s="46" t="str">
        <f>"17:42"</f>
        <v>17:42</v>
      </c>
    </row>
    <row r="39" spans="1:4" x14ac:dyDescent="0.35">
      <c r="A39" s="62"/>
      <c r="B39" s="42" t="s">
        <v>283</v>
      </c>
      <c r="C39" s="153" t="str">
        <f>"13:09"</f>
        <v>13:09</v>
      </c>
      <c r="D39" s="47" t="str">
        <f>"17:44"</f>
        <v>17:44</v>
      </c>
    </row>
    <row r="40" spans="1:4" x14ac:dyDescent="0.35">
      <c r="A40" s="449" t="s">
        <v>18</v>
      </c>
      <c r="B40" s="44" t="s">
        <v>19</v>
      </c>
      <c r="C40" s="38">
        <v>2.0138888888888887E-2</v>
      </c>
      <c r="D40" s="38">
        <v>2.0138888888888887E-2</v>
      </c>
    </row>
    <row r="41" spans="1:4" x14ac:dyDescent="0.35">
      <c r="A41" s="449"/>
      <c r="B41" s="36" t="s">
        <v>20</v>
      </c>
      <c r="C41" s="423">
        <v>18</v>
      </c>
      <c r="D41" s="423">
        <v>18</v>
      </c>
    </row>
  </sheetData>
  <mergeCells count="6">
    <mergeCell ref="A40:A41"/>
    <mergeCell ref="A1:N1"/>
    <mergeCell ref="A2:N2"/>
    <mergeCell ref="A4:N4"/>
    <mergeCell ref="A5:N5"/>
    <mergeCell ref="A22:A23"/>
  </mergeCells>
  <pageMargins left="0.39370078740157483" right="0.39370078740157483" top="0.78740157480314965" bottom="0.78740157480314965" header="0.39370078740157483" footer="0.39370078740157483"/>
  <pageSetup paperSize="9" scale="78" fitToWidth="0" orientation="landscape" r:id="rId1"/>
  <headerFooter alignWithMargins="0">
    <oddFooter>&amp;R&amp;D&amp;T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M49"/>
  <sheetViews>
    <sheetView workbookViewId="0">
      <selection sqref="A1:XFD1048576"/>
    </sheetView>
  </sheetViews>
  <sheetFormatPr baseColWidth="10" defaultColWidth="14" defaultRowHeight="14.5" x14ac:dyDescent="0.35"/>
  <cols>
    <col min="1" max="1" width="24" style="33" customWidth="1"/>
    <col min="2" max="2" width="46" style="33" customWidth="1"/>
    <col min="3" max="5" width="10.33203125" style="33" customWidth="1"/>
    <col min="6" max="6" width="11.4140625" style="33" customWidth="1"/>
    <col min="7" max="10" width="10.33203125" style="33" customWidth="1"/>
    <col min="11" max="11" width="10.25" style="33" customWidth="1"/>
    <col min="12" max="1027" width="9.83203125" style="33" customWidth="1"/>
    <col min="1028" max="1028" width="14" style="103" customWidth="1"/>
    <col min="1029" max="16384" width="14" style="103"/>
  </cols>
  <sheetData>
    <row r="1" spans="1:18" s="33" customFormat="1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</row>
    <row r="2" spans="1:18" s="33" customFormat="1" ht="20" x14ac:dyDescent="0.4">
      <c r="A2" s="451" t="s">
        <v>1221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</row>
    <row r="4" spans="1:18" s="33" customFormat="1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</row>
    <row r="5" spans="1:18" s="33" customFormat="1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  <c r="P5" s="453"/>
      <c r="Q5" s="453"/>
      <c r="R5" s="453"/>
    </row>
    <row r="6" spans="1:18" s="33" customFormat="1" x14ac:dyDescent="0.35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  <c r="N6" s="425"/>
      <c r="O6" s="425"/>
      <c r="P6" s="425"/>
      <c r="Q6" s="425"/>
    </row>
    <row r="7" spans="1:18" s="33" customFormat="1" x14ac:dyDescent="0.35">
      <c r="A7" s="106" t="s">
        <v>4</v>
      </c>
      <c r="B7" s="33" t="s">
        <v>5</v>
      </c>
    </row>
    <row r="8" spans="1:18" s="33" customFormat="1" x14ac:dyDescent="0.35">
      <c r="A8" s="106"/>
      <c r="B8" s="33" t="s">
        <v>6</v>
      </c>
    </row>
    <row r="9" spans="1:18" s="33" customFormat="1" ht="18.5" x14ac:dyDescent="0.45">
      <c r="A9" s="106"/>
      <c r="C9" s="134"/>
      <c r="D9" s="134"/>
      <c r="E9" s="134"/>
      <c r="F9" s="138"/>
    </row>
    <row r="10" spans="1:18" s="33" customFormat="1" ht="15.5" x14ac:dyDescent="0.35">
      <c r="A10" s="107" t="s">
        <v>986</v>
      </c>
      <c r="F10" s="60"/>
      <c r="G10" s="60"/>
      <c r="H10" s="60"/>
      <c r="I10" s="60"/>
      <c r="J10" s="60"/>
      <c r="K10" s="60"/>
    </row>
    <row r="11" spans="1:18" s="33" customFormat="1" x14ac:dyDescent="0.35">
      <c r="B11" s="106"/>
      <c r="C11" s="119"/>
      <c r="D11" s="119"/>
      <c r="E11" s="119"/>
      <c r="F11" s="441"/>
      <c r="G11" s="442"/>
      <c r="H11" s="119"/>
      <c r="I11" s="119"/>
      <c r="J11" s="119"/>
      <c r="K11" s="119"/>
    </row>
    <row r="12" spans="1:18" s="33" customFormat="1" ht="15.5" x14ac:dyDescent="0.35">
      <c r="A12" s="111"/>
      <c r="B12" s="443" t="s">
        <v>7</v>
      </c>
      <c r="C12" s="141" t="str">
        <f>"MT05A1"</f>
        <v>MT05A1</v>
      </c>
      <c r="D12" s="141" t="s">
        <v>987</v>
      </c>
      <c r="F12" s="432"/>
      <c r="G12" s="431"/>
    </row>
    <row r="13" spans="1:18" s="33" customFormat="1" ht="15.5" x14ac:dyDescent="0.35">
      <c r="A13" s="113" t="s">
        <v>8</v>
      </c>
      <c r="B13" s="444" t="s">
        <v>9</v>
      </c>
      <c r="C13" s="143" t="s">
        <v>21</v>
      </c>
      <c r="D13" s="143" t="s">
        <v>22</v>
      </c>
      <c r="F13" s="432"/>
      <c r="G13" s="431"/>
    </row>
    <row r="14" spans="1:18" s="33" customFormat="1" x14ac:dyDescent="0.35">
      <c r="A14" s="78" t="s">
        <v>475</v>
      </c>
      <c r="B14" s="114" t="s">
        <v>849</v>
      </c>
      <c r="C14" s="356"/>
      <c r="D14" s="79">
        <v>0.31736111111111115</v>
      </c>
      <c r="E14" s="33" t="s">
        <v>207</v>
      </c>
      <c r="F14" s="432"/>
      <c r="G14" s="431"/>
    </row>
    <row r="15" spans="1:18" s="33" customFormat="1" x14ac:dyDescent="0.35">
      <c r="A15" s="39" t="s">
        <v>477</v>
      </c>
      <c r="B15" s="86" t="s">
        <v>478</v>
      </c>
      <c r="C15" s="115" t="s">
        <v>852</v>
      </c>
      <c r="D15" s="80">
        <v>0.32291666666666669</v>
      </c>
      <c r="F15" s="432"/>
      <c r="G15" s="431"/>
    </row>
    <row r="16" spans="1:18" s="33" customFormat="1" x14ac:dyDescent="0.35">
      <c r="A16" s="39" t="s">
        <v>479</v>
      </c>
      <c r="B16" s="86" t="s">
        <v>480</v>
      </c>
      <c r="C16" s="115" t="s">
        <v>853</v>
      </c>
      <c r="D16" s="80">
        <v>0.32500000000000001</v>
      </c>
      <c r="F16" s="432"/>
      <c r="G16" s="431"/>
    </row>
    <row r="17" spans="1:19" s="33" customFormat="1" x14ac:dyDescent="0.35">
      <c r="A17" s="39"/>
      <c r="B17" s="86" t="s">
        <v>481</v>
      </c>
      <c r="C17" s="115" t="s">
        <v>854</v>
      </c>
      <c r="D17" s="80">
        <v>0.32708333333333334</v>
      </c>
      <c r="F17" s="432"/>
      <c r="G17" s="431"/>
    </row>
    <row r="18" spans="1:19" s="33" customFormat="1" x14ac:dyDescent="0.35">
      <c r="A18" s="39" t="s">
        <v>482</v>
      </c>
      <c r="B18" s="86" t="s">
        <v>483</v>
      </c>
      <c r="C18" s="115" t="s">
        <v>855</v>
      </c>
      <c r="D18" s="80">
        <v>0.33055555555555555</v>
      </c>
      <c r="F18" s="432"/>
      <c r="G18" s="431"/>
    </row>
    <row r="19" spans="1:19" s="33" customFormat="1" x14ac:dyDescent="0.35">
      <c r="A19" s="39" t="s">
        <v>484</v>
      </c>
      <c r="B19" s="86" t="s">
        <v>485</v>
      </c>
      <c r="C19" s="115" t="s">
        <v>856</v>
      </c>
      <c r="D19" s="80">
        <v>0.33333333333333331</v>
      </c>
      <c r="F19" s="432"/>
      <c r="G19" s="431"/>
    </row>
    <row r="20" spans="1:19" s="33" customFormat="1" x14ac:dyDescent="0.35">
      <c r="A20" s="39" t="s">
        <v>477</v>
      </c>
      <c r="B20" s="86" t="s">
        <v>486</v>
      </c>
      <c r="C20" s="115" t="s">
        <v>857</v>
      </c>
      <c r="D20" s="80">
        <v>0.33541666666666664</v>
      </c>
      <c r="F20" s="432"/>
      <c r="G20" s="431"/>
    </row>
    <row r="21" spans="1:19" s="33" customFormat="1" x14ac:dyDescent="0.35">
      <c r="A21" s="39" t="s">
        <v>475</v>
      </c>
      <c r="B21" s="86" t="s">
        <v>487</v>
      </c>
      <c r="C21" s="115" t="s">
        <v>858</v>
      </c>
      <c r="D21" s="80" t="s">
        <v>848</v>
      </c>
      <c r="F21" s="432"/>
      <c r="G21" s="431"/>
    </row>
    <row r="22" spans="1:19" s="33" customFormat="1" x14ac:dyDescent="0.35">
      <c r="A22" s="39"/>
      <c r="B22" s="86" t="s">
        <v>476</v>
      </c>
      <c r="C22" s="115" t="s">
        <v>859</v>
      </c>
      <c r="D22" s="80">
        <v>0.34722222222222227</v>
      </c>
      <c r="F22" s="432"/>
      <c r="G22" s="431"/>
    </row>
    <row r="23" spans="1:19" s="33" customFormat="1" x14ac:dyDescent="0.35">
      <c r="A23" s="39"/>
      <c r="B23" s="86" t="s">
        <v>849</v>
      </c>
      <c r="C23" s="115"/>
      <c r="D23" s="80">
        <v>0.35069444444444442</v>
      </c>
      <c r="F23" s="432"/>
      <c r="G23" s="431"/>
    </row>
    <row r="24" spans="1:19" s="33" customFormat="1" x14ac:dyDescent="0.35">
      <c r="A24" s="39"/>
      <c r="B24" s="86" t="s">
        <v>850</v>
      </c>
      <c r="C24" s="115"/>
      <c r="D24" s="80">
        <v>0.35416666666666669</v>
      </c>
      <c r="F24" s="432"/>
      <c r="G24" s="431"/>
    </row>
    <row r="25" spans="1:19" s="33" customFormat="1" x14ac:dyDescent="0.35">
      <c r="A25" s="83"/>
      <c r="B25" s="97" t="s">
        <v>849</v>
      </c>
      <c r="C25" s="206"/>
      <c r="D25" s="40">
        <v>0.35555555555555557</v>
      </c>
      <c r="E25" s="33" t="s">
        <v>207</v>
      </c>
      <c r="F25" s="432"/>
      <c r="G25" s="431"/>
    </row>
    <row r="26" spans="1:19" s="33" customFormat="1" x14ac:dyDescent="0.35">
      <c r="A26" s="459" t="s">
        <v>18</v>
      </c>
      <c r="B26" s="44" t="s">
        <v>19</v>
      </c>
      <c r="C26" s="69">
        <v>2.222222222222222E-2</v>
      </c>
      <c r="D26" s="69">
        <v>3.819444444444442E-2</v>
      </c>
      <c r="F26" s="432"/>
      <c r="G26" s="431"/>
    </row>
    <row r="27" spans="1:19" s="33" customFormat="1" x14ac:dyDescent="0.35">
      <c r="A27" s="449"/>
      <c r="B27" s="36" t="s">
        <v>20</v>
      </c>
      <c r="C27" s="70">
        <v>14</v>
      </c>
      <c r="D27" s="70">
        <v>21.7</v>
      </c>
      <c r="F27" s="432"/>
      <c r="G27" s="431"/>
      <c r="L27" s="138"/>
      <c r="M27" s="138"/>
      <c r="N27" s="138"/>
      <c r="O27" s="138"/>
      <c r="P27" s="138"/>
      <c r="Q27" s="138"/>
      <c r="R27" s="138"/>
      <c r="S27" s="138"/>
    </row>
    <row r="28" spans="1:19" s="33" customFormat="1" x14ac:dyDescent="0.35">
      <c r="F28" s="432"/>
      <c r="G28" s="432"/>
    </row>
    <row r="29" spans="1:19" s="33" customFormat="1" x14ac:dyDescent="0.35">
      <c r="F29" s="432"/>
      <c r="G29" s="432"/>
    </row>
    <row r="30" spans="1:19" s="33" customFormat="1" ht="15.5" x14ac:dyDescent="0.35">
      <c r="A30" s="107" t="s">
        <v>988</v>
      </c>
      <c r="F30" s="209"/>
      <c r="G30" s="209"/>
      <c r="H30" s="60"/>
      <c r="I30" s="60"/>
      <c r="J30" s="60"/>
      <c r="K30" s="60"/>
    </row>
    <row r="32" spans="1:19" s="33" customFormat="1" ht="15.5" x14ac:dyDescent="0.35">
      <c r="A32" s="111"/>
      <c r="B32" s="171" t="s">
        <v>7</v>
      </c>
      <c r="C32" s="141" t="str">
        <f>"MT05R1"</f>
        <v>MT05R1</v>
      </c>
      <c r="D32" s="141" t="s">
        <v>989</v>
      </c>
    </row>
    <row r="33" spans="1:12" s="33" customFormat="1" ht="15.5" x14ac:dyDescent="0.35">
      <c r="A33" s="113" t="s">
        <v>8</v>
      </c>
      <c r="B33" s="172" t="s">
        <v>9</v>
      </c>
      <c r="C33" s="143" t="s">
        <v>21</v>
      </c>
      <c r="D33" s="173" t="s">
        <v>22</v>
      </c>
    </row>
    <row r="34" spans="1:12" s="33" customFormat="1" x14ac:dyDescent="0.35">
      <c r="A34" s="61" t="s">
        <v>475</v>
      </c>
      <c r="B34" s="34" t="s">
        <v>476</v>
      </c>
      <c r="C34" s="186">
        <v>0.51736111111111105</v>
      </c>
      <c r="D34" s="122">
        <v>0.69097222222222221</v>
      </c>
      <c r="L34" s="428"/>
    </row>
    <row r="35" spans="1:12" s="33" customFormat="1" x14ac:dyDescent="0.35">
      <c r="A35" s="58"/>
      <c r="B35" s="34" t="s">
        <v>849</v>
      </c>
      <c r="C35" s="126"/>
      <c r="D35" s="122">
        <v>0.69444444444444442</v>
      </c>
      <c r="E35" s="33" t="s">
        <v>207</v>
      </c>
      <c r="L35" s="428"/>
    </row>
    <row r="36" spans="1:12" s="33" customFormat="1" x14ac:dyDescent="0.35">
      <c r="A36" s="58"/>
      <c r="B36" s="34" t="s">
        <v>488</v>
      </c>
      <c r="C36" s="126"/>
      <c r="D36" s="122">
        <v>0.69791666666666663</v>
      </c>
      <c r="L36" s="428"/>
    </row>
    <row r="37" spans="1:12" s="33" customFormat="1" x14ac:dyDescent="0.35">
      <c r="A37" s="58"/>
      <c r="B37" s="34" t="s">
        <v>487</v>
      </c>
      <c r="C37" s="126">
        <v>0.52430555555555558</v>
      </c>
      <c r="D37" s="122">
        <v>0.7006944444444444</v>
      </c>
      <c r="L37" s="428"/>
    </row>
    <row r="38" spans="1:12" s="33" customFormat="1" x14ac:dyDescent="0.35">
      <c r="A38" s="39" t="s">
        <v>477</v>
      </c>
      <c r="B38" s="34" t="s">
        <v>478</v>
      </c>
      <c r="C38" s="126">
        <v>0.52986111111111112</v>
      </c>
      <c r="D38" s="122">
        <v>0.70624999999999993</v>
      </c>
      <c r="L38" s="428"/>
    </row>
    <row r="39" spans="1:12" s="33" customFormat="1" x14ac:dyDescent="0.35">
      <c r="A39" s="39" t="s">
        <v>479</v>
      </c>
      <c r="B39" s="34" t="s">
        <v>480</v>
      </c>
      <c r="C39" s="126">
        <v>0.53194444444444444</v>
      </c>
      <c r="D39" s="122">
        <v>0.70833333333333337</v>
      </c>
      <c r="L39" s="428"/>
    </row>
    <row r="40" spans="1:12" s="33" customFormat="1" x14ac:dyDescent="0.35">
      <c r="A40" s="58"/>
      <c r="B40" s="34" t="s">
        <v>481</v>
      </c>
      <c r="C40" s="126">
        <v>0.53402777777777777</v>
      </c>
      <c r="D40" s="122">
        <v>0.7104166666666667</v>
      </c>
      <c r="L40" s="428"/>
    </row>
    <row r="41" spans="1:12" s="33" customFormat="1" x14ac:dyDescent="0.35">
      <c r="A41" s="39" t="s">
        <v>482</v>
      </c>
      <c r="B41" s="34" t="s">
        <v>483</v>
      </c>
      <c r="C41" s="126">
        <v>0.53749999999999998</v>
      </c>
      <c r="D41" s="122">
        <v>0.71458333333333324</v>
      </c>
      <c r="L41" s="428"/>
    </row>
    <row r="42" spans="1:12" s="33" customFormat="1" x14ac:dyDescent="0.35">
      <c r="A42" s="39" t="s">
        <v>484</v>
      </c>
      <c r="B42" s="34" t="s">
        <v>485</v>
      </c>
      <c r="C42" s="126">
        <v>0.54027777777777775</v>
      </c>
      <c r="D42" s="122">
        <v>0.71736111111111101</v>
      </c>
      <c r="L42" s="428"/>
    </row>
    <row r="43" spans="1:12" s="33" customFormat="1" x14ac:dyDescent="0.35">
      <c r="A43" s="39" t="s">
        <v>477</v>
      </c>
      <c r="B43" s="34" t="s">
        <v>486</v>
      </c>
      <c r="C43" s="126">
        <v>0.54236111111111118</v>
      </c>
      <c r="D43" s="122">
        <v>0.71944444444444444</v>
      </c>
      <c r="L43" s="428"/>
    </row>
    <row r="44" spans="1:12" s="33" customFormat="1" x14ac:dyDescent="0.35">
      <c r="A44" s="39" t="s">
        <v>475</v>
      </c>
      <c r="B44" s="97" t="s">
        <v>849</v>
      </c>
      <c r="C44" s="321"/>
      <c r="D44" s="122">
        <v>0.72291666666666676</v>
      </c>
      <c r="E44" s="33" t="s">
        <v>207</v>
      </c>
      <c r="L44" s="428"/>
    </row>
    <row r="45" spans="1:12" s="33" customFormat="1" x14ac:dyDescent="0.35">
      <c r="A45" s="449" t="s">
        <v>18</v>
      </c>
      <c r="B45" s="65" t="s">
        <v>19</v>
      </c>
      <c r="C45" s="355">
        <v>2.5000000000000133E-2</v>
      </c>
      <c r="D45" s="355">
        <v>3.1944444444444553E-2</v>
      </c>
    </row>
    <row r="46" spans="1:12" s="33" customFormat="1" x14ac:dyDescent="0.35">
      <c r="A46" s="449"/>
      <c r="B46" s="65" t="s">
        <v>20</v>
      </c>
      <c r="C46" s="70">
        <v>15.9</v>
      </c>
      <c r="D46" s="70">
        <v>18</v>
      </c>
      <c r="L46" s="138"/>
    </row>
    <row r="49" s="33" customFormat="1" x14ac:dyDescent="0.35"/>
  </sheetData>
  <mergeCells count="6">
    <mergeCell ref="A26:A27"/>
    <mergeCell ref="A45:A46"/>
    <mergeCell ref="A1:R1"/>
    <mergeCell ref="A2:R2"/>
    <mergeCell ref="A4:Q4"/>
    <mergeCell ref="A5:R5"/>
  </mergeCells>
  <pageMargins left="0.7" right="0.7" top="0.75" bottom="0.75" header="0.3" footer="0.3"/>
  <pageSetup paperSize="9" scale="70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7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43.33203125" style="33" customWidth="1"/>
    <col min="2" max="2" width="42.83203125" style="33" customWidth="1"/>
    <col min="3" max="3" width="9.58203125" style="33" customWidth="1"/>
    <col min="4" max="4" width="9.83203125" style="33" customWidth="1"/>
    <col min="5" max="5" width="10.83203125" style="33" customWidth="1"/>
    <col min="6" max="6" width="9" style="33" customWidth="1"/>
    <col min="7" max="7" width="19.58203125" style="33" customWidth="1"/>
    <col min="8" max="8" width="16.83203125" style="33" customWidth="1"/>
    <col min="9" max="1023" width="7.83203125" style="33" customWidth="1"/>
    <col min="1024" max="1024" width="11.08203125" style="103" customWidth="1"/>
    <col min="1025" max="16384" width="10.58203125" style="103"/>
  </cols>
  <sheetData>
    <row r="1" spans="1:18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8" ht="20" x14ac:dyDescent="0.4">
      <c r="A2" s="451" t="s">
        <v>1157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18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8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8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</row>
    <row r="6" spans="1:18" ht="17.5" x14ac:dyDescent="0.35">
      <c r="A6" s="104"/>
      <c r="B6" s="105"/>
      <c r="C6" s="425"/>
      <c r="D6" s="425"/>
      <c r="E6" s="425"/>
      <c r="F6" s="425"/>
      <c r="G6" s="425"/>
      <c r="H6" s="425"/>
    </row>
    <row r="7" spans="1:18" x14ac:dyDescent="0.35">
      <c r="A7" s="106" t="s">
        <v>4</v>
      </c>
      <c r="B7" s="33" t="s">
        <v>5</v>
      </c>
    </row>
    <row r="8" spans="1:18" x14ac:dyDescent="0.35">
      <c r="A8" s="106"/>
      <c r="B8" s="33" t="s">
        <v>6</v>
      </c>
    </row>
    <row r="10" spans="1:18" ht="22.5" customHeight="1" x14ac:dyDescent="0.35">
      <c r="A10" s="107" t="s">
        <v>878</v>
      </c>
      <c r="G10" s="431"/>
      <c r="H10" s="427"/>
    </row>
    <row r="11" spans="1:18" ht="15.5" x14ac:dyDescent="0.35">
      <c r="A11" s="107"/>
      <c r="G11" s="431"/>
      <c r="H11" s="427"/>
    </row>
    <row r="12" spans="1:18" ht="15.5" x14ac:dyDescent="0.35">
      <c r="A12" s="168"/>
      <c r="B12" s="169" t="s">
        <v>7</v>
      </c>
      <c r="C12" s="141" t="s">
        <v>881</v>
      </c>
      <c r="G12" s="431"/>
      <c r="H12" s="427"/>
      <c r="I12" s="432"/>
      <c r="J12" s="432"/>
      <c r="K12" s="432"/>
      <c r="L12" s="432"/>
      <c r="M12" s="432"/>
      <c r="N12" s="432"/>
      <c r="O12" s="432"/>
      <c r="P12" s="432"/>
      <c r="Q12" s="432"/>
      <c r="R12" s="432"/>
    </row>
    <row r="13" spans="1:18" s="33" customFormat="1" ht="15.5" x14ac:dyDescent="0.35">
      <c r="A13" s="149" t="s">
        <v>8</v>
      </c>
      <c r="B13" s="170" t="s">
        <v>9</v>
      </c>
      <c r="C13" s="173" t="s">
        <v>10</v>
      </c>
      <c r="G13" s="431"/>
      <c r="H13" s="427"/>
      <c r="I13" s="432"/>
      <c r="J13" s="432"/>
      <c r="K13" s="432"/>
      <c r="L13" s="432"/>
      <c r="M13" s="432"/>
      <c r="N13" s="432"/>
      <c r="O13" s="432"/>
      <c r="P13" s="432"/>
      <c r="Q13" s="432"/>
      <c r="R13" s="432"/>
    </row>
    <row r="14" spans="1:18" s="33" customFormat="1" x14ac:dyDescent="0.35">
      <c r="A14" s="409" t="s">
        <v>375</v>
      </c>
      <c r="B14" s="409" t="s">
        <v>376</v>
      </c>
      <c r="C14" s="79">
        <v>0.26041666666666669</v>
      </c>
      <c r="D14" s="231"/>
      <c r="G14" s="431"/>
      <c r="H14" s="427"/>
      <c r="I14" s="432"/>
      <c r="J14" s="432"/>
      <c r="K14" s="432"/>
      <c r="L14" s="432"/>
      <c r="M14" s="432"/>
      <c r="N14" s="432"/>
      <c r="O14" s="432"/>
      <c r="P14" s="432"/>
      <c r="Q14" s="432"/>
      <c r="R14" s="432"/>
    </row>
    <row r="15" spans="1:18" s="33" customFormat="1" x14ac:dyDescent="0.35">
      <c r="A15" s="409" t="s">
        <v>331</v>
      </c>
      <c r="B15" s="409" t="s">
        <v>332</v>
      </c>
      <c r="C15" s="80">
        <v>0.26874999999999999</v>
      </c>
      <c r="G15" s="431"/>
      <c r="H15" s="427"/>
      <c r="I15" s="432"/>
      <c r="J15" s="432"/>
      <c r="K15" s="432"/>
      <c r="L15" s="432"/>
      <c r="M15" s="432"/>
      <c r="N15" s="432"/>
      <c r="O15" s="432"/>
      <c r="P15" s="432"/>
      <c r="Q15" s="432"/>
      <c r="R15" s="432"/>
    </row>
    <row r="16" spans="1:18" s="33" customFormat="1" x14ac:dyDescent="0.35">
      <c r="A16" s="409"/>
      <c r="B16" s="409" t="s">
        <v>333</v>
      </c>
      <c r="C16" s="80">
        <v>0.27152777777777776</v>
      </c>
      <c r="G16" s="431"/>
      <c r="H16" s="427"/>
      <c r="I16" s="432"/>
      <c r="J16" s="432"/>
      <c r="K16" s="432"/>
      <c r="L16" s="432"/>
      <c r="M16" s="432"/>
      <c r="N16" s="432"/>
      <c r="O16" s="432"/>
      <c r="P16" s="432"/>
      <c r="Q16" s="432"/>
      <c r="R16" s="432"/>
    </row>
    <row r="17" spans="1:18" s="33" customFormat="1" x14ac:dyDescent="0.35">
      <c r="A17" s="409" t="s">
        <v>335</v>
      </c>
      <c r="B17" s="409" t="s">
        <v>334</v>
      </c>
      <c r="C17" s="80">
        <v>0.27569444444444446</v>
      </c>
      <c r="G17" s="431"/>
      <c r="H17" s="427"/>
      <c r="I17" s="432"/>
      <c r="J17" s="432"/>
      <c r="K17" s="432"/>
      <c r="L17" s="432"/>
      <c r="M17" s="432"/>
      <c r="N17" s="432"/>
      <c r="O17" s="432"/>
      <c r="P17" s="432"/>
      <c r="Q17" s="432"/>
      <c r="R17" s="432"/>
    </row>
    <row r="18" spans="1:18" s="33" customFormat="1" x14ac:dyDescent="0.35">
      <c r="A18" s="409" t="s">
        <v>230</v>
      </c>
      <c r="B18" s="409" t="s">
        <v>336</v>
      </c>
      <c r="C18" s="80">
        <v>0.28194444444444444</v>
      </c>
      <c r="G18" s="431"/>
      <c r="H18" s="427"/>
      <c r="I18" s="432"/>
      <c r="J18" s="432"/>
      <c r="K18" s="432"/>
      <c r="L18" s="432"/>
      <c r="M18" s="432"/>
      <c r="N18" s="432"/>
      <c r="O18" s="432"/>
      <c r="P18" s="432"/>
      <c r="Q18" s="432"/>
      <c r="R18" s="432"/>
    </row>
    <row r="19" spans="1:18" s="33" customFormat="1" x14ac:dyDescent="0.35">
      <c r="A19" s="93" t="s">
        <v>316</v>
      </c>
      <c r="B19" s="93" t="s">
        <v>328</v>
      </c>
      <c r="C19" s="250">
        <v>0.28541666666666665</v>
      </c>
      <c r="D19" s="428"/>
      <c r="H19" s="427"/>
      <c r="I19" s="432"/>
      <c r="J19" s="432"/>
      <c r="K19" s="432"/>
      <c r="L19" s="432"/>
      <c r="M19" s="432"/>
      <c r="N19" s="432"/>
      <c r="O19" s="432"/>
      <c r="P19" s="432"/>
      <c r="Q19" s="432"/>
      <c r="R19" s="432"/>
    </row>
    <row r="20" spans="1:18" s="33" customFormat="1" x14ac:dyDescent="0.35">
      <c r="A20" s="93"/>
      <c r="B20" s="81" t="s">
        <v>330</v>
      </c>
      <c r="C20" s="250">
        <v>0.29097222222222224</v>
      </c>
      <c r="H20" s="427"/>
      <c r="I20" s="432"/>
      <c r="J20" s="432"/>
      <c r="K20" s="432"/>
      <c r="L20" s="432"/>
      <c r="M20" s="432"/>
      <c r="N20" s="432"/>
      <c r="O20" s="432"/>
      <c r="P20" s="432"/>
      <c r="Q20" s="432"/>
      <c r="R20" s="432"/>
    </row>
    <row r="21" spans="1:18" s="33" customFormat="1" x14ac:dyDescent="0.35">
      <c r="A21" s="34" t="s">
        <v>278</v>
      </c>
      <c r="B21" s="34" t="s">
        <v>317</v>
      </c>
      <c r="C21" s="80">
        <v>0.29375000000000001</v>
      </c>
      <c r="H21" s="427"/>
      <c r="I21" s="432"/>
      <c r="J21" s="432"/>
      <c r="K21" s="432"/>
      <c r="L21" s="432"/>
      <c r="M21" s="432"/>
      <c r="N21" s="432"/>
      <c r="O21" s="432"/>
      <c r="P21" s="432"/>
      <c r="Q21" s="432"/>
      <c r="R21" s="432"/>
    </row>
    <row r="22" spans="1:18" s="33" customFormat="1" x14ac:dyDescent="0.35">
      <c r="A22" s="34"/>
      <c r="B22" s="34" t="s">
        <v>318</v>
      </c>
      <c r="C22" s="80">
        <v>0.2951388888888889</v>
      </c>
      <c r="D22" s="125"/>
      <c r="H22" s="427"/>
      <c r="I22" s="432"/>
      <c r="J22" s="432"/>
      <c r="K22" s="432"/>
      <c r="L22" s="432"/>
      <c r="M22" s="432"/>
      <c r="N22" s="432"/>
      <c r="O22" s="432"/>
      <c r="P22" s="432"/>
      <c r="Q22" s="432"/>
      <c r="R22" s="432"/>
    </row>
    <row r="23" spans="1:18" s="33" customFormat="1" x14ac:dyDescent="0.35">
      <c r="A23" s="34" t="s">
        <v>319</v>
      </c>
      <c r="B23" s="34" t="s">
        <v>320</v>
      </c>
      <c r="C23" s="80">
        <v>0.29930555555555555</v>
      </c>
      <c r="D23" s="125"/>
      <c r="H23" s="427"/>
      <c r="I23" s="432"/>
      <c r="J23" s="432"/>
      <c r="K23" s="432"/>
      <c r="L23" s="432"/>
      <c r="M23" s="432"/>
      <c r="N23" s="432"/>
      <c r="O23" s="432"/>
      <c r="P23" s="432"/>
      <c r="Q23" s="432"/>
      <c r="R23" s="432"/>
    </row>
    <row r="24" spans="1:18" s="33" customFormat="1" x14ac:dyDescent="0.35">
      <c r="A24" s="34" t="s">
        <v>192</v>
      </c>
      <c r="B24" s="34" t="s">
        <v>321</v>
      </c>
      <c r="C24" s="80">
        <v>0.30277777777777776</v>
      </c>
      <c r="D24" s="125"/>
      <c r="H24" s="427"/>
      <c r="I24" s="432"/>
      <c r="J24" s="432"/>
      <c r="K24" s="432"/>
      <c r="L24" s="432"/>
      <c r="M24" s="432"/>
      <c r="N24" s="432"/>
      <c r="O24" s="432"/>
      <c r="P24" s="432"/>
      <c r="Q24" s="432"/>
      <c r="R24" s="432"/>
    </row>
    <row r="25" spans="1:18" s="33" customFormat="1" x14ac:dyDescent="0.35">
      <c r="A25" s="34" t="s">
        <v>163</v>
      </c>
      <c r="B25" s="34" t="s">
        <v>322</v>
      </c>
      <c r="C25" s="80">
        <v>0.30486111111111108</v>
      </c>
      <c r="D25" s="125"/>
      <c r="H25" s="427"/>
      <c r="I25" s="432"/>
      <c r="J25" s="432"/>
      <c r="K25" s="432"/>
      <c r="L25" s="432"/>
      <c r="M25" s="432"/>
      <c r="N25" s="432"/>
      <c r="O25" s="432"/>
      <c r="P25" s="432"/>
      <c r="Q25" s="432"/>
      <c r="R25" s="432"/>
    </row>
    <row r="26" spans="1:18" s="33" customFormat="1" x14ac:dyDescent="0.35">
      <c r="A26" s="34" t="s">
        <v>337</v>
      </c>
      <c r="B26" s="86" t="s">
        <v>1150</v>
      </c>
      <c r="C26" s="80">
        <v>0.31736111111111115</v>
      </c>
      <c r="D26" s="125"/>
      <c r="H26" s="427"/>
      <c r="I26" s="432"/>
      <c r="J26" s="432"/>
      <c r="K26" s="432"/>
      <c r="L26" s="432"/>
      <c r="M26" s="432"/>
      <c r="N26" s="432"/>
      <c r="O26" s="432"/>
      <c r="P26" s="432"/>
      <c r="Q26" s="432"/>
      <c r="R26" s="432"/>
    </row>
    <row r="27" spans="1:18" s="33" customFormat="1" x14ac:dyDescent="0.35">
      <c r="A27" s="449" t="s">
        <v>18</v>
      </c>
      <c r="B27" s="65" t="s">
        <v>19</v>
      </c>
      <c r="C27" s="309">
        <f>C26-C14</f>
        <v>5.6944444444444464E-2</v>
      </c>
      <c r="G27" s="431"/>
      <c r="H27" s="457"/>
      <c r="I27" s="432"/>
      <c r="J27" s="432"/>
      <c r="K27" s="432"/>
      <c r="L27" s="432"/>
      <c r="M27" s="432"/>
      <c r="N27" s="432"/>
      <c r="O27" s="432"/>
      <c r="P27" s="432"/>
      <c r="Q27" s="432"/>
      <c r="R27" s="432"/>
    </row>
    <row r="28" spans="1:18" s="33" customFormat="1" x14ac:dyDescent="0.35">
      <c r="A28" s="449"/>
      <c r="B28" s="36" t="s">
        <v>20</v>
      </c>
      <c r="C28" s="429">
        <v>49.5</v>
      </c>
      <c r="G28" s="431"/>
      <c r="H28" s="457"/>
      <c r="I28" s="432"/>
      <c r="J28" s="432"/>
      <c r="K28" s="432"/>
      <c r="L28" s="432"/>
      <c r="M28" s="432"/>
      <c r="N28" s="432"/>
      <c r="O28" s="432"/>
      <c r="P28" s="432"/>
      <c r="Q28" s="432"/>
      <c r="R28" s="432"/>
    </row>
    <row r="29" spans="1:18" s="33" customFormat="1" x14ac:dyDescent="0.35">
      <c r="G29" s="431"/>
      <c r="H29" s="457"/>
      <c r="I29" s="432"/>
      <c r="J29" s="432"/>
      <c r="K29" s="432"/>
      <c r="L29" s="432"/>
      <c r="M29" s="432"/>
      <c r="N29" s="432"/>
      <c r="O29" s="432"/>
      <c r="P29" s="432"/>
      <c r="Q29" s="432"/>
      <c r="R29" s="432"/>
    </row>
    <row r="30" spans="1:18" s="33" customFormat="1" x14ac:dyDescent="0.35">
      <c r="A30" s="116" t="s">
        <v>72</v>
      </c>
      <c r="G30" s="431"/>
      <c r="H30" s="427"/>
      <c r="I30" s="432"/>
      <c r="J30" s="432"/>
      <c r="K30" s="432"/>
      <c r="L30" s="432"/>
      <c r="M30" s="432"/>
      <c r="N30" s="432"/>
      <c r="O30" s="432"/>
      <c r="P30" s="432"/>
      <c r="Q30" s="432"/>
      <c r="R30" s="432"/>
    </row>
    <row r="31" spans="1:18" s="33" customFormat="1" ht="15" customHeight="1" x14ac:dyDescent="0.35">
      <c r="A31" s="454" t="s">
        <v>73</v>
      </c>
      <c r="B31" s="454"/>
      <c r="C31" s="454"/>
      <c r="G31" s="431"/>
      <c r="H31" s="427"/>
    </row>
    <row r="32" spans="1:18" s="33" customFormat="1" x14ac:dyDescent="0.35">
      <c r="F32" s="432"/>
      <c r="G32" s="432"/>
      <c r="H32" s="432"/>
      <c r="I32" s="432"/>
      <c r="K32" s="432"/>
      <c r="L32" s="432"/>
      <c r="M32" s="432"/>
      <c r="N32" s="432"/>
    </row>
    <row r="35" spans="1:1024" s="33" customFormat="1" ht="15.5" x14ac:dyDescent="0.35">
      <c r="A35" s="107" t="s">
        <v>877</v>
      </c>
      <c r="F35" s="432"/>
      <c r="G35" s="432"/>
      <c r="H35" s="432"/>
      <c r="I35" s="431"/>
      <c r="J35" s="427"/>
    </row>
    <row r="36" spans="1:1024" s="33" customFormat="1" x14ac:dyDescent="0.35">
      <c r="F36" s="432"/>
      <c r="G36" s="432"/>
      <c r="H36" s="432"/>
      <c r="I36" s="431"/>
      <c r="J36" s="427"/>
      <c r="AMJ36" s="103"/>
    </row>
    <row r="37" spans="1:1024" s="33" customFormat="1" ht="15.5" x14ac:dyDescent="0.35">
      <c r="A37" s="168"/>
      <c r="B37" s="169" t="s">
        <v>7</v>
      </c>
      <c r="C37" s="146" t="s">
        <v>879</v>
      </c>
      <c r="D37" s="146" t="s">
        <v>879</v>
      </c>
      <c r="E37" s="148" t="s">
        <v>880</v>
      </c>
      <c r="I37" s="431"/>
      <c r="J37" s="427"/>
    </row>
    <row r="38" spans="1:1024" s="33" customFormat="1" ht="15.5" x14ac:dyDescent="0.35">
      <c r="A38" s="149" t="s">
        <v>8</v>
      </c>
      <c r="B38" s="170" t="s">
        <v>9</v>
      </c>
      <c r="C38" s="150" t="s">
        <v>21</v>
      </c>
      <c r="D38" s="150" t="s">
        <v>22</v>
      </c>
      <c r="E38" s="151" t="s">
        <v>22</v>
      </c>
      <c r="I38" s="431"/>
      <c r="J38" s="427"/>
    </row>
    <row r="39" spans="1:1024" s="33" customFormat="1" x14ac:dyDescent="0.35">
      <c r="A39" s="61" t="s">
        <v>60</v>
      </c>
      <c r="B39" s="86" t="s">
        <v>1151</v>
      </c>
      <c r="C39" s="80">
        <v>0.51597222222222217</v>
      </c>
      <c r="D39" s="80">
        <v>0.72430555555555554</v>
      </c>
      <c r="E39" s="122">
        <v>0.76597222222222217</v>
      </c>
      <c r="I39" s="431"/>
      <c r="J39" s="427"/>
    </row>
    <row r="40" spans="1:1024" s="33" customFormat="1" x14ac:dyDescent="0.35">
      <c r="A40" s="34" t="str">
        <f>A25</f>
        <v>MARTINVAST</v>
      </c>
      <c r="B40" s="35" t="str">
        <f>B25</f>
        <v>LE PONT-MARTINVAST</v>
      </c>
      <c r="C40" s="120">
        <v>0.53125</v>
      </c>
      <c r="D40" s="232">
        <v>0.73958333333333337</v>
      </c>
      <c r="E40" s="233">
        <v>0.78125</v>
      </c>
      <c r="I40" s="431"/>
      <c r="J40" s="427"/>
    </row>
    <row r="41" spans="1:1024" s="33" customFormat="1" x14ac:dyDescent="0.35">
      <c r="A41" s="34" t="str">
        <f>A24</f>
        <v>SIDEVILLE</v>
      </c>
      <c r="B41" s="35" t="str">
        <f>B24</f>
        <v>HAMEAU COLETTE</v>
      </c>
      <c r="C41" s="120">
        <v>0.53333333333333333</v>
      </c>
      <c r="D41" s="232">
        <v>0.7416666666666667</v>
      </c>
      <c r="E41" s="233">
        <v>0.78333333333333333</v>
      </c>
      <c r="I41" s="431"/>
      <c r="J41" s="427"/>
    </row>
    <row r="42" spans="1:1024" s="33" customFormat="1" x14ac:dyDescent="0.35">
      <c r="A42" s="34" t="str">
        <f>A23</f>
        <v xml:space="preserve">VIRANDEVILLE </v>
      </c>
      <c r="B42" s="35" t="str">
        <f>B23</f>
        <v>MAIRIE-VIRANDEVILLE</v>
      </c>
      <c r="C42" s="120">
        <v>0.53680555555555554</v>
      </c>
      <c r="D42" s="232">
        <v>0.74513888888888891</v>
      </c>
      <c r="E42" s="233">
        <v>0.78680555555555554</v>
      </c>
      <c r="I42" s="431"/>
      <c r="J42" s="427"/>
    </row>
    <row r="43" spans="1:1024" s="33" customFormat="1" x14ac:dyDescent="0.35">
      <c r="A43" s="34" t="str">
        <f>A21</f>
        <v>BENOISTVILLE</v>
      </c>
      <c r="B43" s="35" t="str">
        <f>B22</f>
        <v>LA CROIX GEORGES -BENOISTVILLE</v>
      </c>
      <c r="C43" s="120">
        <v>0.54027777777777775</v>
      </c>
      <c r="D43" s="232">
        <v>0.74861111111111101</v>
      </c>
      <c r="E43" s="233">
        <v>0.79027777777777775</v>
      </c>
      <c r="I43" s="431"/>
      <c r="J43" s="427"/>
    </row>
    <row r="44" spans="1:1024" s="33" customFormat="1" x14ac:dyDescent="0.35">
      <c r="A44" s="34"/>
      <c r="B44" s="35" t="str">
        <f>B21</f>
        <v>LE BOURG -BENOISTVILLE</v>
      </c>
      <c r="C44" s="120">
        <v>0.54166666666666663</v>
      </c>
      <c r="D44" s="232">
        <v>0.75</v>
      </c>
      <c r="E44" s="233">
        <v>0.79166666666666663</v>
      </c>
      <c r="I44" s="431"/>
      <c r="J44" s="427"/>
    </row>
    <row r="45" spans="1:1024" s="33" customFormat="1" x14ac:dyDescent="0.35">
      <c r="A45" s="234" t="str">
        <f>A19</f>
        <v xml:space="preserve">LES PIEUX </v>
      </c>
      <c r="B45" s="235" t="str">
        <f>B19</f>
        <v>LES PIEUX - ZONE DE LA FOSSE ( Arrivée)</v>
      </c>
      <c r="C45" s="335">
        <v>0.5444444444444444</v>
      </c>
      <c r="D45" s="336">
        <v>0.75277777777777777</v>
      </c>
      <c r="E45" s="337">
        <v>0.7944444444444444</v>
      </c>
      <c r="F45" s="120"/>
      <c r="I45" s="431"/>
      <c r="J45" s="427"/>
    </row>
    <row r="46" spans="1:1024" s="33" customFormat="1" x14ac:dyDescent="0.35">
      <c r="A46" s="234"/>
      <c r="B46" s="236" t="s">
        <v>329</v>
      </c>
      <c r="C46" s="335">
        <v>0.54583333333333328</v>
      </c>
      <c r="D46" s="336">
        <v>0.75416666666666676</v>
      </c>
      <c r="E46" s="337">
        <v>0.79583333333333339</v>
      </c>
      <c r="F46" s="125"/>
      <c r="I46" s="431"/>
      <c r="J46" s="427"/>
    </row>
    <row r="47" spans="1:1024" s="33" customFormat="1" x14ac:dyDescent="0.35">
      <c r="A47" s="34" t="str">
        <f>A18</f>
        <v>PIERREVILLE</v>
      </c>
      <c r="B47" s="35" t="str">
        <f>B18</f>
        <v>LES BEAUVAIS-PIERREVILLE</v>
      </c>
      <c r="C47" s="120">
        <v>0.5493055555555556</v>
      </c>
      <c r="D47" s="232">
        <v>0.75763888888888886</v>
      </c>
      <c r="E47" s="233">
        <v>0.7993055555555556</v>
      </c>
      <c r="F47" s="125"/>
      <c r="I47" s="431"/>
      <c r="J47" s="427"/>
    </row>
    <row r="48" spans="1:1024" s="33" customFormat="1" x14ac:dyDescent="0.35">
      <c r="A48" s="34" t="str">
        <f>A17</f>
        <v>LES MOITIERS D 'ALLONNE</v>
      </c>
      <c r="B48" s="35" t="str">
        <f>B17</f>
        <v>SALLE DES FETES -LES MOITIERS D 'ALLONNE</v>
      </c>
      <c r="C48" s="120">
        <v>0.55555555555555558</v>
      </c>
      <c r="D48" s="232">
        <v>0.76388888888888884</v>
      </c>
      <c r="E48" s="233">
        <v>0.80555555555555547</v>
      </c>
      <c r="F48" s="125"/>
      <c r="I48" s="431"/>
      <c r="J48" s="427"/>
    </row>
    <row r="49" spans="1:1024" s="33" customFormat="1" x14ac:dyDescent="0.35">
      <c r="A49" s="34" t="str">
        <f>A15</f>
        <v>BARNEVILLE-CARTERET</v>
      </c>
      <c r="B49" s="35" t="str">
        <f>B16</f>
        <v>LE VALNOTTE (Parking) BARNEVILLE-CARTERET</v>
      </c>
      <c r="C49" s="120">
        <v>0.55902777777777779</v>
      </c>
      <c r="D49" s="232">
        <v>0.76736111111111116</v>
      </c>
      <c r="E49" s="233">
        <v>0.80902777777777779</v>
      </c>
      <c r="F49" s="125"/>
      <c r="I49" s="431"/>
      <c r="J49" s="427"/>
    </row>
    <row r="50" spans="1:1024" s="33" customFormat="1" x14ac:dyDescent="0.35">
      <c r="A50" s="34"/>
      <c r="B50" s="35" t="str">
        <f>B15</f>
        <v>MAIRE -BARNEVILLE-CARTERET</v>
      </c>
      <c r="C50" s="120">
        <v>0.56180555555555556</v>
      </c>
      <c r="D50" s="232">
        <v>0.77013888888888893</v>
      </c>
      <c r="E50" s="233">
        <v>0.81180555555555556</v>
      </c>
      <c r="F50" s="125"/>
      <c r="I50" s="431"/>
      <c r="J50" s="427"/>
    </row>
    <row r="51" spans="1:1024" s="33" customFormat="1" x14ac:dyDescent="0.35">
      <c r="A51" s="34" t="str">
        <f>A14</f>
        <v>PORTBAIL-SUR-MER /RUE LECHEVALIER</v>
      </c>
      <c r="B51" s="35" t="str">
        <f>B14</f>
        <v>RUE LECHEVALIER - PORTBAIL -SUR -MER</v>
      </c>
      <c r="C51" s="120">
        <v>0.56805555555555554</v>
      </c>
      <c r="D51" s="232">
        <v>0.77638888888888891</v>
      </c>
      <c r="E51" s="233">
        <v>0.81805555555555554</v>
      </c>
      <c r="F51" s="125"/>
      <c r="I51" s="431"/>
      <c r="J51" s="427"/>
    </row>
    <row r="52" spans="1:1024" s="33" customFormat="1" x14ac:dyDescent="0.35">
      <c r="A52" s="449" t="s">
        <v>18</v>
      </c>
      <c r="B52" s="36" t="s">
        <v>19</v>
      </c>
      <c r="C52" s="237">
        <f>C51-C39</f>
        <v>5.208333333333337E-2</v>
      </c>
      <c r="D52" s="237">
        <f>D51-D39</f>
        <v>5.208333333333337E-2</v>
      </c>
      <c r="E52" s="237">
        <f>E51-E39</f>
        <v>5.208333333333337E-2</v>
      </c>
      <c r="I52" s="431"/>
      <c r="J52" s="427"/>
    </row>
    <row r="53" spans="1:1024" s="33" customFormat="1" x14ac:dyDescent="0.35">
      <c r="A53" s="449"/>
      <c r="B53" s="36" t="s">
        <v>20</v>
      </c>
      <c r="C53" s="423">
        <v>48</v>
      </c>
      <c r="D53" s="423">
        <v>48</v>
      </c>
      <c r="E53" s="423">
        <v>48</v>
      </c>
      <c r="I53" s="431"/>
      <c r="J53" s="427"/>
    </row>
    <row r="54" spans="1:1024" s="33" customFormat="1" x14ac:dyDescent="0.35">
      <c r="I54" s="431"/>
      <c r="J54" s="427"/>
      <c r="AMJ54" s="103"/>
    </row>
    <row r="55" spans="1:1024" s="33" customFormat="1" x14ac:dyDescent="0.35">
      <c r="A55" s="116" t="s">
        <v>72</v>
      </c>
      <c r="I55" s="431"/>
      <c r="J55" s="427"/>
    </row>
    <row r="56" spans="1:1024" s="33" customFormat="1" ht="15" customHeight="1" x14ac:dyDescent="0.35">
      <c r="A56" s="454"/>
      <c r="B56" s="454"/>
      <c r="C56" s="454"/>
      <c r="D56" s="454"/>
      <c r="E56" s="454"/>
      <c r="I56" s="431"/>
      <c r="J56" s="427"/>
    </row>
    <row r="57" spans="1:1024" s="33" customFormat="1" x14ac:dyDescent="0.35">
      <c r="I57" s="431"/>
      <c r="J57" s="427"/>
      <c r="AMJ57" s="103"/>
    </row>
  </sheetData>
  <mergeCells count="9">
    <mergeCell ref="A31:C31"/>
    <mergeCell ref="A52:A53"/>
    <mergeCell ref="A56:E56"/>
    <mergeCell ref="A1:M1"/>
    <mergeCell ref="A2:M2"/>
    <mergeCell ref="A4:O4"/>
    <mergeCell ref="A5:M5"/>
    <mergeCell ref="A27:A28"/>
    <mergeCell ref="H27:H29"/>
  </mergeCells>
  <pageMargins left="0.39370078740157483" right="0.39370078740157483" top="0.78740157480314965" bottom="0.78740157480314965" header="0.39370078740157483" footer="0.39370078740157483"/>
  <pageSetup paperSize="9" scale="53" fitToWidth="0" fitToHeight="0" orientation="landscape" r:id="rId1"/>
  <headerFooter alignWithMargins="0">
    <oddFooter>&amp;R&amp;D&amp;T</oddFooter>
  </headerFooter>
  <colBreaks count="1" manualBreakCount="1">
    <brk id="18" max="1048575" man="1"/>
  </colBreaks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workbookViewId="0">
      <selection sqref="A1:XFD1048576"/>
    </sheetView>
  </sheetViews>
  <sheetFormatPr baseColWidth="10" defaultColWidth="14" defaultRowHeight="14.5" x14ac:dyDescent="0.35"/>
  <cols>
    <col min="1" max="1" width="25.5" style="33" customWidth="1"/>
    <col min="2" max="2" width="38.83203125" style="33" customWidth="1"/>
    <col min="3" max="4" width="10.33203125" style="33" customWidth="1"/>
    <col min="5" max="1024" width="9.83203125" style="33" customWidth="1"/>
    <col min="1025" max="1025" width="14" style="103" customWidth="1"/>
    <col min="1026" max="16384" width="14" style="103"/>
  </cols>
  <sheetData>
    <row r="1" spans="1:15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</row>
    <row r="2" spans="1:15" ht="20" x14ac:dyDescent="0.4">
      <c r="A2" s="451" t="s">
        <v>1222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x14ac:dyDescent="0.35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  <c r="M6" s="425"/>
    </row>
    <row r="7" spans="1:15" x14ac:dyDescent="0.35">
      <c r="A7" s="106" t="s">
        <v>4</v>
      </c>
      <c r="B7" s="33" t="s">
        <v>5</v>
      </c>
      <c r="C7" s="425"/>
    </row>
    <row r="8" spans="1:15" x14ac:dyDescent="0.35">
      <c r="A8" s="106"/>
      <c r="B8" s="33" t="s">
        <v>6</v>
      </c>
      <c r="C8" s="425"/>
    </row>
    <row r="10" spans="1:15" ht="15.5" x14ac:dyDescent="0.35">
      <c r="A10" s="107" t="s">
        <v>954</v>
      </c>
    </row>
    <row r="11" spans="1:15" x14ac:dyDescent="0.35">
      <c r="B11" s="106"/>
      <c r="C11" s="119"/>
    </row>
    <row r="12" spans="1:15" x14ac:dyDescent="0.35">
      <c r="B12" s="106"/>
      <c r="C12" s="119"/>
    </row>
    <row r="13" spans="1:15" ht="15.5" x14ac:dyDescent="0.35">
      <c r="A13" s="111"/>
      <c r="B13" s="112" t="s">
        <v>7</v>
      </c>
      <c r="C13" s="51" t="str">
        <f>"VA01A1"</f>
        <v>VA01A1</v>
      </c>
    </row>
    <row r="14" spans="1:15" ht="15.5" x14ac:dyDescent="0.35">
      <c r="A14" s="113" t="s">
        <v>8</v>
      </c>
      <c r="B14" s="113" t="s">
        <v>9</v>
      </c>
      <c r="C14" s="53" t="s">
        <v>10</v>
      </c>
    </row>
    <row r="15" spans="1:15" x14ac:dyDescent="0.35">
      <c r="A15" s="61" t="s">
        <v>536</v>
      </c>
      <c r="B15" s="61" t="s">
        <v>537</v>
      </c>
      <c r="C15" s="66" t="str">
        <f>"08:00"</f>
        <v>08:00</v>
      </c>
    </row>
    <row r="16" spans="1:15" x14ac:dyDescent="0.35">
      <c r="A16" s="34"/>
      <c r="B16" s="34" t="s">
        <v>538</v>
      </c>
      <c r="C16" s="67" t="str">
        <f>"08:02"</f>
        <v>08:02</v>
      </c>
    </row>
    <row r="17" spans="1:5" x14ac:dyDescent="0.35">
      <c r="A17" s="34"/>
      <c r="B17" s="34" t="s">
        <v>539</v>
      </c>
      <c r="C17" s="67" t="str">
        <f>"08:04"</f>
        <v>08:04</v>
      </c>
    </row>
    <row r="18" spans="1:5" x14ac:dyDescent="0.35">
      <c r="A18" s="34" t="s">
        <v>540</v>
      </c>
      <c r="B18" s="34" t="s">
        <v>541</v>
      </c>
      <c r="C18" s="67" t="str">
        <f>"08:08"</f>
        <v>08:08</v>
      </c>
    </row>
    <row r="19" spans="1:5" ht="16.5" x14ac:dyDescent="0.35">
      <c r="A19" s="62"/>
      <c r="B19" s="62" t="s">
        <v>1223</v>
      </c>
      <c r="C19" s="71" t="str">
        <f>"08:15"</f>
        <v>08:15</v>
      </c>
    </row>
    <row r="20" spans="1:5" x14ac:dyDescent="0.35">
      <c r="A20" s="449" t="s">
        <v>18</v>
      </c>
      <c r="B20" s="65" t="s">
        <v>19</v>
      </c>
      <c r="C20" s="275">
        <v>1.0416666666666666E-2</v>
      </c>
    </row>
    <row r="21" spans="1:5" x14ac:dyDescent="0.35">
      <c r="A21" s="449"/>
      <c r="B21" s="36" t="s">
        <v>20</v>
      </c>
      <c r="C21" s="429">
        <v>6.5</v>
      </c>
    </row>
    <row r="24" spans="1:5" x14ac:dyDescent="0.35">
      <c r="A24" s="116" t="s">
        <v>72</v>
      </c>
    </row>
    <row r="25" spans="1:5" x14ac:dyDescent="0.35">
      <c r="A25" s="454" t="s">
        <v>73</v>
      </c>
      <c r="B25" s="454"/>
      <c r="C25" s="454"/>
    </row>
    <row r="29" spans="1:5" ht="15.5" x14ac:dyDescent="0.35">
      <c r="A29" s="107" t="s">
        <v>955</v>
      </c>
    </row>
    <row r="32" spans="1:5" ht="15.5" x14ac:dyDescent="0.35">
      <c r="A32" s="111"/>
      <c r="B32" s="112" t="s">
        <v>7</v>
      </c>
      <c r="C32" s="51" t="str">
        <f>"VA01R1"</f>
        <v>VA01R1</v>
      </c>
      <c r="D32" s="50" t="str">
        <f>"VA01R1"</f>
        <v>VA01R1</v>
      </c>
      <c r="E32" s="51" t="str">
        <f>"VA01R2"</f>
        <v>VA01R2</v>
      </c>
    </row>
    <row r="33" spans="1:5" ht="15.5" x14ac:dyDescent="0.35">
      <c r="A33" s="113" t="s">
        <v>8</v>
      </c>
      <c r="B33" s="113" t="s">
        <v>9</v>
      </c>
      <c r="C33" s="52" t="s">
        <v>21</v>
      </c>
      <c r="D33" s="52" t="s">
        <v>22</v>
      </c>
      <c r="E33" s="53" t="s">
        <v>22</v>
      </c>
    </row>
    <row r="34" spans="1:5" x14ac:dyDescent="0.35">
      <c r="A34" s="61" t="s">
        <v>540</v>
      </c>
      <c r="B34" s="41" t="s">
        <v>542</v>
      </c>
      <c r="C34" s="152" t="str">
        <f>"12:50"</f>
        <v>12:50</v>
      </c>
      <c r="D34" s="351" t="str">
        <f>"17:15"</f>
        <v>17:15</v>
      </c>
      <c r="E34" s="139" t="str">
        <f>"18:15"</f>
        <v>18:15</v>
      </c>
    </row>
    <row r="35" spans="1:5" x14ac:dyDescent="0.35">
      <c r="A35" s="34" t="s">
        <v>536</v>
      </c>
      <c r="B35" s="35" t="s">
        <v>537</v>
      </c>
      <c r="C35" s="428" t="str">
        <f>"12:55"</f>
        <v>12:55</v>
      </c>
      <c r="D35" s="77" t="str">
        <f>"17:20"</f>
        <v>17:20</v>
      </c>
      <c r="E35" s="46" t="str">
        <f>"18:20"</f>
        <v>18:20</v>
      </c>
    </row>
    <row r="36" spans="1:5" x14ac:dyDescent="0.35">
      <c r="A36" s="34"/>
      <c r="B36" s="35" t="s">
        <v>538</v>
      </c>
      <c r="C36" s="428" t="str">
        <f>"12:56"</f>
        <v>12:56</v>
      </c>
      <c r="D36" s="77" t="str">
        <f>"17:21"</f>
        <v>17:21</v>
      </c>
      <c r="E36" s="46" t="str">
        <f>"18:21"</f>
        <v>18:21</v>
      </c>
    </row>
    <row r="37" spans="1:5" x14ac:dyDescent="0.35">
      <c r="A37" s="34"/>
      <c r="B37" s="35" t="s">
        <v>539</v>
      </c>
      <c r="C37" s="428" t="str">
        <f>"12:58"</f>
        <v>12:58</v>
      </c>
      <c r="D37" s="77" t="str">
        <f>"17:23"</f>
        <v>17:23</v>
      </c>
      <c r="E37" s="46" t="str">
        <f>"18:23"</f>
        <v>18:23</v>
      </c>
    </row>
    <row r="38" spans="1:5" x14ac:dyDescent="0.35">
      <c r="A38" s="34" t="s">
        <v>540</v>
      </c>
      <c r="B38" s="35" t="s">
        <v>541</v>
      </c>
      <c r="C38" s="428" t="str">
        <f>"13:02"</f>
        <v>13:02</v>
      </c>
      <c r="D38" s="77" t="str">
        <f>"17:27"</f>
        <v>17:27</v>
      </c>
      <c r="E38" s="46" t="str">
        <f>"18:27"</f>
        <v>18:27</v>
      </c>
    </row>
    <row r="39" spans="1:5" x14ac:dyDescent="0.35">
      <c r="A39" s="34" t="s">
        <v>543</v>
      </c>
      <c r="B39" s="35" t="s">
        <v>544</v>
      </c>
      <c r="C39" s="428"/>
      <c r="D39" s="77" t="str">
        <f>"17:32"</f>
        <v>17:32</v>
      </c>
      <c r="E39" s="46"/>
    </row>
    <row r="40" spans="1:5" x14ac:dyDescent="0.35">
      <c r="A40" s="62"/>
      <c r="B40" s="42" t="s">
        <v>545</v>
      </c>
      <c r="C40" s="153"/>
      <c r="D40" s="160" t="str">
        <f>"17:35"</f>
        <v>17:35</v>
      </c>
      <c r="E40" s="47"/>
    </row>
    <row r="41" spans="1:5" x14ac:dyDescent="0.35">
      <c r="A41" s="449" t="s">
        <v>18</v>
      </c>
      <c r="B41" s="36" t="s">
        <v>19</v>
      </c>
      <c r="C41" s="37">
        <v>8.3333333333333332E-3</v>
      </c>
      <c r="D41" s="37">
        <v>1.388888888888889E-2</v>
      </c>
      <c r="E41" s="37">
        <v>8.3333333333333332E-3</v>
      </c>
    </row>
    <row r="42" spans="1:5" x14ac:dyDescent="0.35">
      <c r="A42" s="449"/>
      <c r="B42" s="36" t="s">
        <v>20</v>
      </c>
      <c r="C42" s="423">
        <v>10</v>
      </c>
      <c r="D42" s="423">
        <v>13</v>
      </c>
      <c r="E42" s="423">
        <v>10</v>
      </c>
    </row>
  </sheetData>
  <mergeCells count="7">
    <mergeCell ref="A41:A42"/>
    <mergeCell ref="A1:O1"/>
    <mergeCell ref="A2:O2"/>
    <mergeCell ref="A4:O4"/>
    <mergeCell ref="A5:O5"/>
    <mergeCell ref="A20:A21"/>
    <mergeCell ref="A25:C25"/>
  </mergeCells>
  <pageMargins left="0.7" right="0.7" top="0.75" bottom="0.75" header="0.3" footer="0.3"/>
  <pageSetup paperSize="9" scale="76" fitToWidth="0" orientation="landscape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0"/>
  <sheetViews>
    <sheetView zoomScaleNormal="100" workbookViewId="0">
      <selection sqref="A1:XFD1048576"/>
    </sheetView>
  </sheetViews>
  <sheetFormatPr baseColWidth="10" defaultColWidth="14" defaultRowHeight="14.5" x14ac:dyDescent="0.35"/>
  <cols>
    <col min="1" max="1" width="27.75" style="33" customWidth="1"/>
    <col min="2" max="2" width="35.5" style="33" customWidth="1"/>
    <col min="3" max="5" width="10.33203125" style="33" customWidth="1"/>
    <col min="6" max="1024" width="9.83203125" style="33" customWidth="1"/>
    <col min="1025" max="1025" width="14" style="103" customWidth="1"/>
    <col min="1026" max="16384" width="14" style="103"/>
  </cols>
  <sheetData>
    <row r="1" spans="1:16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175"/>
      <c r="P1" s="175"/>
    </row>
    <row r="2" spans="1:16" ht="20" x14ac:dyDescent="0.4">
      <c r="A2" s="451" t="s">
        <v>1224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133"/>
      <c r="P2" s="133"/>
    </row>
    <row r="3" spans="1:16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</row>
    <row r="4" spans="1:16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116"/>
    </row>
    <row r="5" spans="1:16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6" x14ac:dyDescent="0.35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6" x14ac:dyDescent="0.35">
      <c r="A7" s="106" t="s">
        <v>4</v>
      </c>
      <c r="B7" s="33" t="s">
        <v>5</v>
      </c>
      <c r="C7" s="425"/>
    </row>
    <row r="8" spans="1:16" x14ac:dyDescent="0.35">
      <c r="A8" s="106"/>
      <c r="B8" s="33" t="s">
        <v>6</v>
      </c>
      <c r="C8" s="425"/>
    </row>
    <row r="9" spans="1:16" x14ac:dyDescent="0.35">
      <c r="A9" s="106"/>
      <c r="C9" s="425"/>
    </row>
    <row r="10" spans="1:16" ht="15.5" x14ac:dyDescent="0.35">
      <c r="A10" s="107" t="s">
        <v>998</v>
      </c>
    </row>
    <row r="11" spans="1:16" x14ac:dyDescent="0.35">
      <c r="B11" s="106"/>
      <c r="C11" s="119"/>
    </row>
    <row r="12" spans="1:16" ht="15.5" x14ac:dyDescent="0.35">
      <c r="A12" s="111"/>
      <c r="B12" s="112" t="s">
        <v>7</v>
      </c>
      <c r="C12" s="51" t="str">
        <f>"VA02A1"</f>
        <v>VA02A1</v>
      </c>
    </row>
    <row r="13" spans="1:16" ht="15.5" x14ac:dyDescent="0.35">
      <c r="A13" s="113" t="s">
        <v>8</v>
      </c>
      <c r="B13" s="113" t="s">
        <v>9</v>
      </c>
      <c r="C13" s="53" t="s">
        <v>10</v>
      </c>
    </row>
    <row r="14" spans="1:16" x14ac:dyDescent="0.35">
      <c r="A14" s="61" t="s">
        <v>546</v>
      </c>
      <c r="B14" s="41" t="s">
        <v>547</v>
      </c>
      <c r="C14" s="48">
        <v>0.33194444444444449</v>
      </c>
    </row>
    <row r="15" spans="1:16" x14ac:dyDescent="0.35">
      <c r="A15" s="34"/>
      <c r="B15" s="35" t="s">
        <v>548</v>
      </c>
      <c r="C15" s="43" t="str">
        <f>"08:00"</f>
        <v>08:00</v>
      </c>
    </row>
    <row r="16" spans="1:16" x14ac:dyDescent="0.35">
      <c r="A16" s="34"/>
      <c r="B16" s="35" t="s">
        <v>549</v>
      </c>
      <c r="C16" s="49">
        <v>0.33402777777777776</v>
      </c>
    </row>
    <row r="17" spans="1:5" x14ac:dyDescent="0.35">
      <c r="A17" s="34"/>
      <c r="B17" s="35" t="s">
        <v>550</v>
      </c>
      <c r="C17" s="49">
        <v>0.33541666666666664</v>
      </c>
    </row>
    <row r="18" spans="1:5" ht="16.5" x14ac:dyDescent="0.35">
      <c r="A18" s="34" t="s">
        <v>540</v>
      </c>
      <c r="B18" s="35" t="s">
        <v>1223</v>
      </c>
      <c r="C18" s="49">
        <v>0.34722222222222221</v>
      </c>
    </row>
    <row r="19" spans="1:5" x14ac:dyDescent="0.35">
      <c r="A19" s="62"/>
      <c r="B19" s="42" t="s">
        <v>551</v>
      </c>
      <c r="C19" s="57">
        <v>0.35069444444444442</v>
      </c>
    </row>
    <row r="20" spans="1:5" x14ac:dyDescent="0.35">
      <c r="A20" s="449" t="s">
        <v>18</v>
      </c>
      <c r="B20" s="36" t="s">
        <v>19</v>
      </c>
      <c r="C20" s="37">
        <v>1.8749999999999999E-2</v>
      </c>
    </row>
    <row r="21" spans="1:5" x14ac:dyDescent="0.35">
      <c r="A21" s="449"/>
      <c r="B21" s="36" t="s">
        <v>20</v>
      </c>
      <c r="C21" s="423">
        <v>7</v>
      </c>
    </row>
    <row r="24" spans="1:5" x14ac:dyDescent="0.35">
      <c r="A24" s="116" t="s">
        <v>72</v>
      </c>
    </row>
    <row r="25" spans="1:5" x14ac:dyDescent="0.35">
      <c r="A25" s="454" t="s">
        <v>73</v>
      </c>
      <c r="B25" s="454"/>
      <c r="C25" s="454"/>
    </row>
    <row r="29" spans="1:5" ht="15.5" x14ac:dyDescent="0.35">
      <c r="A29" s="107" t="s">
        <v>999</v>
      </c>
    </row>
    <row r="31" spans="1:5" ht="15.5" x14ac:dyDescent="0.35">
      <c r="A31" s="111"/>
      <c r="B31" s="112" t="s">
        <v>7</v>
      </c>
      <c r="C31" s="50" t="str">
        <f>"VA02R1"</f>
        <v>VA02R1</v>
      </c>
      <c r="D31" s="50" t="str">
        <f>"VA02R1"</f>
        <v>VA02R1</v>
      </c>
      <c r="E31" s="51" t="str">
        <f>"VA02R2"</f>
        <v>VA02R2</v>
      </c>
    </row>
    <row r="32" spans="1:5" ht="15.5" x14ac:dyDescent="0.35">
      <c r="A32" s="113" t="s">
        <v>8</v>
      </c>
      <c r="B32" s="113" t="s">
        <v>9</v>
      </c>
      <c r="C32" s="52" t="s">
        <v>21</v>
      </c>
      <c r="D32" s="52" t="s">
        <v>22</v>
      </c>
      <c r="E32" s="53" t="s">
        <v>22</v>
      </c>
    </row>
    <row r="33" spans="1:5" x14ac:dyDescent="0.35">
      <c r="A33" s="61" t="s">
        <v>540</v>
      </c>
      <c r="B33" s="41" t="s">
        <v>551</v>
      </c>
      <c r="C33" s="152" t="str">
        <f>"12:40"</f>
        <v>12:40</v>
      </c>
      <c r="D33" s="351" t="str">
        <f>"16:50"</f>
        <v>16:50</v>
      </c>
      <c r="E33" s="139" t="str">
        <f>"18:10"</f>
        <v>18:10</v>
      </c>
    </row>
    <row r="34" spans="1:5" x14ac:dyDescent="0.35">
      <c r="A34" s="34"/>
      <c r="B34" s="35" t="s">
        <v>542</v>
      </c>
      <c r="C34" s="428" t="str">
        <f>"12:50"</f>
        <v>12:50</v>
      </c>
      <c r="D34" s="77" t="str">
        <f>"17:15"</f>
        <v>17:15</v>
      </c>
      <c r="E34" s="46" t="str">
        <f>"18:15"</f>
        <v>18:15</v>
      </c>
    </row>
    <row r="35" spans="1:5" x14ac:dyDescent="0.35">
      <c r="A35" s="34" t="s">
        <v>546</v>
      </c>
      <c r="B35" s="35" t="s">
        <v>547</v>
      </c>
      <c r="C35" s="428" t="str">
        <f>"12:55"</f>
        <v>12:55</v>
      </c>
      <c r="D35" s="77" t="str">
        <f>"17:20"</f>
        <v>17:20</v>
      </c>
      <c r="E35" s="46" t="str">
        <f>"18:20"</f>
        <v>18:20</v>
      </c>
    </row>
    <row r="36" spans="1:5" x14ac:dyDescent="0.35">
      <c r="A36" s="34"/>
      <c r="B36" s="35" t="s">
        <v>548</v>
      </c>
      <c r="C36" s="428" t="str">
        <f>"12:58"</f>
        <v>12:58</v>
      </c>
      <c r="D36" s="77" t="str">
        <f>"17:23"</f>
        <v>17:23</v>
      </c>
      <c r="E36" s="46" t="str">
        <f>"18:23"</f>
        <v>18:23</v>
      </c>
    </row>
    <row r="37" spans="1:5" x14ac:dyDescent="0.35">
      <c r="A37" s="34"/>
      <c r="B37" s="35" t="s">
        <v>549</v>
      </c>
      <c r="C37" s="428" t="str">
        <f>"12:59"</f>
        <v>12:59</v>
      </c>
      <c r="D37" s="77" t="str">
        <f>"17:24"</f>
        <v>17:24</v>
      </c>
      <c r="E37" s="46" t="str">
        <f>"18:24"</f>
        <v>18:24</v>
      </c>
    </row>
    <row r="38" spans="1:5" x14ac:dyDescent="0.35">
      <c r="A38" s="62"/>
      <c r="B38" s="42" t="s">
        <v>550</v>
      </c>
      <c r="C38" s="153" t="str">
        <f>"13:00"</f>
        <v>13:00</v>
      </c>
      <c r="D38" s="160" t="str">
        <f>"17:25"</f>
        <v>17:25</v>
      </c>
      <c r="E38" s="47" t="str">
        <f>"18:25"</f>
        <v>18:25</v>
      </c>
    </row>
    <row r="39" spans="1:5" x14ac:dyDescent="0.35">
      <c r="A39" s="449" t="s">
        <v>18</v>
      </c>
      <c r="B39" s="36" t="s">
        <v>19</v>
      </c>
      <c r="C39" s="37">
        <v>1.3888888888888888E-2</v>
      </c>
      <c r="D39" s="37">
        <v>2.4305555555555556E-2</v>
      </c>
      <c r="E39" s="37">
        <v>1.0416666666666666E-2</v>
      </c>
    </row>
    <row r="40" spans="1:5" x14ac:dyDescent="0.35">
      <c r="A40" s="449"/>
      <c r="B40" s="36" t="s">
        <v>20</v>
      </c>
      <c r="C40" s="423">
        <v>6.5</v>
      </c>
      <c r="D40" s="423">
        <v>6.5</v>
      </c>
      <c r="E40" s="423">
        <v>6.5</v>
      </c>
    </row>
  </sheetData>
  <mergeCells count="7">
    <mergeCell ref="A39:A40"/>
    <mergeCell ref="A1:N1"/>
    <mergeCell ref="A2:N2"/>
    <mergeCell ref="A4:N4"/>
    <mergeCell ref="A5:O5"/>
    <mergeCell ref="A20:A21"/>
    <mergeCell ref="A25:C25"/>
  </mergeCells>
  <pageMargins left="0.7" right="0.7" top="0.75" bottom="0.75" header="0.3" footer="0.3"/>
  <pageSetup paperSize="9" scale="71" fitToWidth="0" orientation="landscape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4"/>
  <sheetViews>
    <sheetView workbookViewId="0">
      <selection activeCell="F18" sqref="F18"/>
    </sheetView>
  </sheetViews>
  <sheetFormatPr baseColWidth="10" defaultColWidth="14" defaultRowHeight="14.5" x14ac:dyDescent="0.35"/>
  <cols>
    <col min="1" max="1" width="30.75" style="33" customWidth="1"/>
    <col min="2" max="2" width="54.33203125" style="33" customWidth="1"/>
    <col min="3" max="5" width="10.33203125" style="33" customWidth="1"/>
    <col min="6" max="1024" width="9.83203125" style="33" customWidth="1"/>
    <col min="1025" max="1025" width="14" style="103" customWidth="1"/>
    <col min="1026" max="16384" width="14" style="103"/>
  </cols>
  <sheetData>
    <row r="1" spans="1:15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175"/>
      <c r="O1" s="175"/>
    </row>
    <row r="2" spans="1:15" ht="20" x14ac:dyDescent="0.4">
      <c r="A2" s="451" t="s">
        <v>1225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133"/>
      <c r="O2" s="133"/>
    </row>
    <row r="3" spans="1:15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10" spans="1:15" ht="15.5" x14ac:dyDescent="0.35">
      <c r="A10" s="107" t="s">
        <v>1000</v>
      </c>
    </row>
    <row r="11" spans="1:15" x14ac:dyDescent="0.35">
      <c r="C11" s="119"/>
    </row>
    <row r="12" spans="1:15" ht="15.5" x14ac:dyDescent="0.35">
      <c r="A12" s="111"/>
      <c r="B12" s="112" t="s">
        <v>7</v>
      </c>
      <c r="C12" s="51" t="str">
        <f>"VA04A1"</f>
        <v>VA04A1</v>
      </c>
    </row>
    <row r="13" spans="1:15" ht="15.5" x14ac:dyDescent="0.35">
      <c r="A13" s="113" t="s">
        <v>8</v>
      </c>
      <c r="B13" s="113" t="s">
        <v>9</v>
      </c>
      <c r="C13" s="53" t="s">
        <v>10</v>
      </c>
    </row>
    <row r="14" spans="1:15" x14ac:dyDescent="0.35">
      <c r="A14" s="61" t="s">
        <v>552</v>
      </c>
      <c r="B14" s="41" t="s">
        <v>553</v>
      </c>
      <c r="C14" s="63" t="str">
        <f>"07:41"</f>
        <v>07:41</v>
      </c>
    </row>
    <row r="15" spans="1:15" x14ac:dyDescent="0.35">
      <c r="A15" s="34"/>
      <c r="B15" s="35" t="s">
        <v>554</v>
      </c>
      <c r="C15" s="43" t="str">
        <f>"07:44"</f>
        <v>07:44</v>
      </c>
    </row>
    <row r="16" spans="1:15" x14ac:dyDescent="0.35">
      <c r="A16" s="34"/>
      <c r="B16" s="35" t="s">
        <v>555</v>
      </c>
      <c r="C16" s="43" t="str">
        <f>"07:46"</f>
        <v>07:46</v>
      </c>
    </row>
    <row r="17" spans="1:3" x14ac:dyDescent="0.35">
      <c r="A17" s="34" t="s">
        <v>556</v>
      </c>
      <c r="B17" s="35" t="s">
        <v>557</v>
      </c>
      <c r="C17" s="43" t="str">
        <f>"07:50"</f>
        <v>07:50</v>
      </c>
    </row>
    <row r="18" spans="1:3" x14ac:dyDescent="0.35">
      <c r="A18" s="34"/>
      <c r="B18" s="35" t="s">
        <v>558</v>
      </c>
      <c r="C18" s="43" t="str">
        <f>"07:52"</f>
        <v>07:52</v>
      </c>
    </row>
    <row r="19" spans="1:3" x14ac:dyDescent="0.35">
      <c r="A19" s="34" t="s">
        <v>552</v>
      </c>
      <c r="B19" s="35" t="s">
        <v>559</v>
      </c>
      <c r="C19" s="43" t="str">
        <f>"08:00"</f>
        <v>08:00</v>
      </c>
    </row>
    <row r="20" spans="1:3" ht="16.5" x14ac:dyDescent="0.35">
      <c r="A20" s="62" t="s">
        <v>540</v>
      </c>
      <c r="B20" s="42" t="s">
        <v>1223</v>
      </c>
      <c r="C20" s="128" t="str">
        <f>"08:15"</f>
        <v>08:15</v>
      </c>
    </row>
    <row r="21" spans="1:3" x14ac:dyDescent="0.35">
      <c r="A21" s="449" t="s">
        <v>18</v>
      </c>
      <c r="B21" s="36" t="s">
        <v>19</v>
      </c>
      <c r="C21" s="37">
        <v>2.3611111111111114E-2</v>
      </c>
    </row>
    <row r="22" spans="1:3" x14ac:dyDescent="0.35">
      <c r="A22" s="449"/>
      <c r="B22" s="36" t="s">
        <v>20</v>
      </c>
      <c r="C22" s="423">
        <v>20</v>
      </c>
    </row>
    <row r="24" spans="1:3" x14ac:dyDescent="0.35">
      <c r="A24" s="116" t="s">
        <v>72</v>
      </c>
    </row>
    <row r="25" spans="1:3" x14ac:dyDescent="0.35">
      <c r="A25" s="454" t="s">
        <v>73</v>
      </c>
      <c r="B25" s="454"/>
      <c r="C25" s="454"/>
    </row>
    <row r="32" spans="1:3" ht="15.5" x14ac:dyDescent="0.35">
      <c r="A32" s="107" t="s">
        <v>1001</v>
      </c>
    </row>
    <row r="34" spans="1:5" ht="15.5" x14ac:dyDescent="0.35">
      <c r="A34" s="111"/>
      <c r="B34" s="112" t="s">
        <v>7</v>
      </c>
      <c r="C34" s="50" t="str">
        <f>"VA04R1"</f>
        <v>VA04R1</v>
      </c>
      <c r="D34" s="50" t="str">
        <f>"VA04R1"</f>
        <v>VA04R1</v>
      </c>
      <c r="E34" s="51" t="str">
        <f>"VA04R2"</f>
        <v>VA04R2</v>
      </c>
    </row>
    <row r="35" spans="1:5" ht="15.5" x14ac:dyDescent="0.35">
      <c r="A35" s="113" t="s">
        <v>8</v>
      </c>
      <c r="B35" s="113" t="s">
        <v>9</v>
      </c>
      <c r="C35" s="52" t="s">
        <v>21</v>
      </c>
      <c r="D35" s="52" t="s">
        <v>22</v>
      </c>
      <c r="E35" s="53" t="s">
        <v>22</v>
      </c>
    </row>
    <row r="36" spans="1:5" x14ac:dyDescent="0.35">
      <c r="A36" s="61" t="s">
        <v>540</v>
      </c>
      <c r="B36" s="41" t="s">
        <v>542</v>
      </c>
      <c r="C36" s="152" t="str">
        <f>"12:50"</f>
        <v>12:50</v>
      </c>
      <c r="D36" s="351" t="str">
        <f>"17:15"</f>
        <v>17:15</v>
      </c>
      <c r="E36" s="139" t="str">
        <f>"18:15"</f>
        <v>18:15</v>
      </c>
    </row>
    <row r="37" spans="1:5" x14ac:dyDescent="0.35">
      <c r="A37" s="34" t="s">
        <v>552</v>
      </c>
      <c r="B37" s="35" t="s">
        <v>553</v>
      </c>
      <c r="C37" s="428" t="str">
        <f>"12:56"</f>
        <v>12:56</v>
      </c>
      <c r="D37" s="77" t="str">
        <f>"17:21"</f>
        <v>17:21</v>
      </c>
      <c r="E37" s="46" t="str">
        <f>"18:21"</f>
        <v>18:21</v>
      </c>
    </row>
    <row r="38" spans="1:5" x14ac:dyDescent="0.35">
      <c r="A38" s="34"/>
      <c r="B38" s="35" t="s">
        <v>554</v>
      </c>
      <c r="C38" s="428" t="str">
        <f>"12:58"</f>
        <v>12:58</v>
      </c>
      <c r="D38" s="77" t="str">
        <f>"17:23"</f>
        <v>17:23</v>
      </c>
      <c r="E38" s="46" t="str">
        <f>"18:23"</f>
        <v>18:23</v>
      </c>
    </row>
    <row r="39" spans="1:5" x14ac:dyDescent="0.35">
      <c r="A39" s="34"/>
      <c r="B39" s="35" t="s">
        <v>555</v>
      </c>
      <c r="C39" s="428" t="str">
        <f>"13:00"</f>
        <v>13:00</v>
      </c>
      <c r="D39" s="77" t="str">
        <f>"17:25"</f>
        <v>17:25</v>
      </c>
      <c r="E39" s="46" t="str">
        <f>"18:25"</f>
        <v>18:25</v>
      </c>
    </row>
    <row r="40" spans="1:5" x14ac:dyDescent="0.35">
      <c r="A40" s="34" t="s">
        <v>556</v>
      </c>
      <c r="B40" s="35" t="s">
        <v>557</v>
      </c>
      <c r="C40" s="428" t="str">
        <f>"13:02"</f>
        <v>13:02</v>
      </c>
      <c r="D40" s="77" t="str">
        <f>"17:27"</f>
        <v>17:27</v>
      </c>
      <c r="E40" s="46" t="str">
        <f>"18:27"</f>
        <v>18:27</v>
      </c>
    </row>
    <row r="41" spans="1:5" x14ac:dyDescent="0.35">
      <c r="A41" s="34"/>
      <c r="B41" s="35" t="s">
        <v>558</v>
      </c>
      <c r="C41" s="428" t="str">
        <f>"13:03"</f>
        <v>13:03</v>
      </c>
      <c r="D41" s="77" t="str">
        <f>"17:28"</f>
        <v>17:28</v>
      </c>
      <c r="E41" s="46" t="str">
        <f>"18:28"</f>
        <v>18:28</v>
      </c>
    </row>
    <row r="42" spans="1:5" x14ac:dyDescent="0.35">
      <c r="A42" s="62" t="s">
        <v>552</v>
      </c>
      <c r="B42" s="42" t="s">
        <v>559</v>
      </c>
      <c r="C42" s="153" t="str">
        <f>"13:13"</f>
        <v>13:13</v>
      </c>
      <c r="D42" s="160" t="str">
        <f>"17:38"</f>
        <v>17:38</v>
      </c>
      <c r="E42" s="47" t="str">
        <f>"18:38"</f>
        <v>18:38</v>
      </c>
    </row>
    <row r="43" spans="1:5" x14ac:dyDescent="0.35">
      <c r="A43" s="449" t="s">
        <v>18</v>
      </c>
      <c r="B43" s="36" t="s">
        <v>19</v>
      </c>
      <c r="C43" s="37">
        <v>1.5972222222222224E-2</v>
      </c>
      <c r="D43" s="37">
        <v>1.5972222222222224E-2</v>
      </c>
      <c r="E43" s="37">
        <v>1.5972222222222224E-2</v>
      </c>
    </row>
    <row r="44" spans="1:5" x14ac:dyDescent="0.35">
      <c r="A44" s="449"/>
      <c r="B44" s="36" t="s">
        <v>20</v>
      </c>
      <c r="C44" s="423">
        <v>20</v>
      </c>
      <c r="D44" s="423">
        <v>20</v>
      </c>
      <c r="E44" s="423">
        <v>20</v>
      </c>
    </row>
  </sheetData>
  <mergeCells count="7">
    <mergeCell ref="A43:A44"/>
    <mergeCell ref="A1:M1"/>
    <mergeCell ref="A2:M2"/>
    <mergeCell ref="A4:M4"/>
    <mergeCell ref="A5:O5"/>
    <mergeCell ref="A21:A22"/>
    <mergeCell ref="A25:C25"/>
  </mergeCells>
  <pageMargins left="0.7" right="0.7" top="0.75" bottom="0.75" header="0.3" footer="0.3"/>
  <pageSetup paperSize="9" scale="71" fitToWidth="0" orientation="landscape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2"/>
  <sheetViews>
    <sheetView workbookViewId="0">
      <selection sqref="A1:XFD1048576"/>
    </sheetView>
  </sheetViews>
  <sheetFormatPr baseColWidth="10" defaultColWidth="14" defaultRowHeight="14.5" x14ac:dyDescent="0.35"/>
  <cols>
    <col min="1" max="1" width="21.08203125" style="33" customWidth="1"/>
    <col min="2" max="2" width="46.5" style="33" customWidth="1"/>
    <col min="3" max="4" width="10.33203125" style="33" customWidth="1"/>
    <col min="5" max="1024" width="9.83203125" style="33" customWidth="1"/>
    <col min="1025" max="1025" width="14" style="103" customWidth="1"/>
    <col min="1026" max="16384" width="14" style="103"/>
  </cols>
  <sheetData>
    <row r="1" spans="1:15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5" ht="20" x14ac:dyDescent="0.4">
      <c r="A2" s="451" t="s">
        <v>1226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x14ac:dyDescent="0.35">
      <c r="A6" s="425"/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1:15" x14ac:dyDescent="0.35">
      <c r="A7" s="106" t="s">
        <v>4</v>
      </c>
      <c r="B7" s="33" t="s">
        <v>5</v>
      </c>
      <c r="C7" s="425"/>
    </row>
    <row r="8" spans="1:15" x14ac:dyDescent="0.35">
      <c r="A8" s="106"/>
      <c r="B8" s="33" t="s">
        <v>6</v>
      </c>
      <c r="C8" s="425"/>
    </row>
    <row r="9" spans="1:15" x14ac:dyDescent="0.35">
      <c r="A9" s="106"/>
      <c r="C9" s="425"/>
    </row>
    <row r="10" spans="1:15" ht="15.5" x14ac:dyDescent="0.35">
      <c r="A10" s="107" t="s">
        <v>896</v>
      </c>
    </row>
    <row r="11" spans="1:15" ht="15.5" x14ac:dyDescent="0.35">
      <c r="A11" s="107"/>
    </row>
    <row r="12" spans="1:15" ht="15.5" x14ac:dyDescent="0.35">
      <c r="A12" s="111"/>
      <c r="B12" s="112" t="s">
        <v>7</v>
      </c>
      <c r="C12" s="141" t="str">
        <f>"VA10A1"</f>
        <v>VA10A1</v>
      </c>
    </row>
    <row r="13" spans="1:15" ht="15.5" x14ac:dyDescent="0.35">
      <c r="A13" s="113" t="s">
        <v>8</v>
      </c>
      <c r="B13" s="113" t="s">
        <v>9</v>
      </c>
      <c r="C13" s="143" t="s">
        <v>22</v>
      </c>
    </row>
    <row r="14" spans="1:15" x14ac:dyDescent="0.35">
      <c r="A14" s="61" t="s">
        <v>536</v>
      </c>
      <c r="B14" s="61" t="s">
        <v>537</v>
      </c>
      <c r="C14" s="334" t="str">
        <f>"08:23"</f>
        <v>08:23</v>
      </c>
    </row>
    <row r="15" spans="1:15" x14ac:dyDescent="0.35">
      <c r="A15" s="34"/>
      <c r="B15" s="34" t="s">
        <v>538</v>
      </c>
      <c r="C15" s="67" t="str">
        <f>"08:25"</f>
        <v>08:25</v>
      </c>
    </row>
    <row r="16" spans="1:15" x14ac:dyDescent="0.35">
      <c r="A16" s="34"/>
      <c r="B16" s="34" t="s">
        <v>539</v>
      </c>
      <c r="C16" s="67" t="str">
        <f>"08:27"</f>
        <v>08:27</v>
      </c>
    </row>
    <row r="17" spans="1:3" x14ac:dyDescent="0.35">
      <c r="A17" s="34" t="s">
        <v>540</v>
      </c>
      <c r="B17" s="34" t="s">
        <v>541</v>
      </c>
      <c r="C17" s="67" t="str">
        <f>"08:31"</f>
        <v>08:31</v>
      </c>
    </row>
    <row r="18" spans="1:3" x14ac:dyDescent="0.35">
      <c r="A18" s="34"/>
      <c r="B18" s="34" t="s">
        <v>560</v>
      </c>
      <c r="C18" s="67" t="str">
        <f>"08:36"</f>
        <v>08:36</v>
      </c>
    </row>
    <row r="19" spans="1:3" x14ac:dyDescent="0.35">
      <c r="A19" s="62"/>
      <c r="B19" s="62" t="s">
        <v>551</v>
      </c>
      <c r="C19" s="71" t="str">
        <f>"08:41"</f>
        <v>08:41</v>
      </c>
    </row>
    <row r="20" spans="1:3" x14ac:dyDescent="0.35">
      <c r="A20" s="449" t="s">
        <v>18</v>
      </c>
      <c r="B20" s="36" t="s">
        <v>19</v>
      </c>
      <c r="C20" s="38">
        <v>1.2500000000000001E-2</v>
      </c>
    </row>
    <row r="21" spans="1:3" x14ac:dyDescent="0.35">
      <c r="A21" s="449"/>
      <c r="B21" s="36" t="s">
        <v>20</v>
      </c>
      <c r="C21" s="423">
        <v>6</v>
      </c>
    </row>
    <row r="27" spans="1:3" x14ac:dyDescent="0.35">
      <c r="B27" s="445"/>
    </row>
    <row r="31" spans="1:3" ht="15.5" x14ac:dyDescent="0.35">
      <c r="A31" s="107" t="s">
        <v>1002</v>
      </c>
    </row>
    <row r="33" spans="1:3" ht="15.5" x14ac:dyDescent="0.35">
      <c r="A33" s="111"/>
      <c r="B33" s="112" t="s">
        <v>7</v>
      </c>
      <c r="C33" s="51" t="str">
        <f>"VA10R1"</f>
        <v>VA10R1</v>
      </c>
    </row>
    <row r="34" spans="1:3" ht="15.5" x14ac:dyDescent="0.35">
      <c r="A34" s="113" t="s">
        <v>8</v>
      </c>
      <c r="B34" s="113" t="s">
        <v>9</v>
      </c>
      <c r="C34" s="53" t="s">
        <v>22</v>
      </c>
    </row>
    <row r="35" spans="1:3" x14ac:dyDescent="0.35">
      <c r="A35" s="61" t="s">
        <v>540</v>
      </c>
      <c r="B35" s="41" t="s">
        <v>560</v>
      </c>
      <c r="C35" s="139" t="str">
        <f>"16:35"</f>
        <v>16:35</v>
      </c>
    </row>
    <row r="36" spans="1:3" x14ac:dyDescent="0.35">
      <c r="A36" s="34"/>
      <c r="B36" s="35" t="s">
        <v>551</v>
      </c>
      <c r="C36" s="46" t="str">
        <f>"16:45"</f>
        <v>16:45</v>
      </c>
    </row>
    <row r="37" spans="1:3" x14ac:dyDescent="0.35">
      <c r="A37" s="34" t="s">
        <v>536</v>
      </c>
      <c r="B37" s="35" t="s">
        <v>537</v>
      </c>
      <c r="C37" s="46" t="str">
        <f>"16:50"</f>
        <v>16:50</v>
      </c>
    </row>
    <row r="38" spans="1:3" x14ac:dyDescent="0.35">
      <c r="A38" s="34"/>
      <c r="B38" s="35" t="s">
        <v>538</v>
      </c>
      <c r="C38" s="46" t="str">
        <f>"16:52"</f>
        <v>16:52</v>
      </c>
    </row>
    <row r="39" spans="1:3" x14ac:dyDescent="0.35">
      <c r="A39" s="34"/>
      <c r="B39" s="35" t="s">
        <v>539</v>
      </c>
      <c r="C39" s="46" t="str">
        <f>"16:54"</f>
        <v>16:54</v>
      </c>
    </row>
    <row r="40" spans="1:3" x14ac:dyDescent="0.35">
      <c r="A40" s="62" t="s">
        <v>540</v>
      </c>
      <c r="B40" s="42" t="s">
        <v>541</v>
      </c>
      <c r="C40" s="47" t="str">
        <f>"16:56"</f>
        <v>16:56</v>
      </c>
    </row>
    <row r="41" spans="1:3" x14ac:dyDescent="0.35">
      <c r="A41" s="449" t="s">
        <v>18</v>
      </c>
      <c r="B41" s="36" t="s">
        <v>19</v>
      </c>
      <c r="C41" s="37">
        <v>1.4583333333333334E-2</v>
      </c>
    </row>
    <row r="42" spans="1:3" x14ac:dyDescent="0.35">
      <c r="A42" s="449"/>
      <c r="B42" s="36" t="s">
        <v>20</v>
      </c>
      <c r="C42" s="423">
        <v>7</v>
      </c>
    </row>
  </sheetData>
  <mergeCells count="6">
    <mergeCell ref="A41:A42"/>
    <mergeCell ref="A1:N1"/>
    <mergeCell ref="A2:N2"/>
    <mergeCell ref="A4:N4"/>
    <mergeCell ref="A5:O5"/>
    <mergeCell ref="A20:A21"/>
  </mergeCells>
  <pageMargins left="0.7" right="0.7" top="0.75" bottom="0.75" header="0.3" footer="0.3"/>
  <pageSetup paperSize="9" scale="74" fitToWidth="0" orientation="landscape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1"/>
  <sheetViews>
    <sheetView zoomScaleNormal="100" workbookViewId="0">
      <selection sqref="A1:XFD1048576"/>
    </sheetView>
  </sheetViews>
  <sheetFormatPr baseColWidth="10" defaultColWidth="14" defaultRowHeight="14.5" x14ac:dyDescent="0.35"/>
  <cols>
    <col min="1" max="1" width="23.83203125" style="33" customWidth="1"/>
    <col min="2" max="2" width="27.83203125" style="33" customWidth="1"/>
    <col min="3" max="5" width="10.33203125" style="33" customWidth="1"/>
    <col min="6" max="1024" width="9.83203125" style="33" customWidth="1"/>
    <col min="1025" max="1025" width="14" style="103" customWidth="1"/>
    <col min="1026" max="16384" width="14" style="103"/>
  </cols>
  <sheetData>
    <row r="1" spans="1:15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5" ht="20" x14ac:dyDescent="0.4">
      <c r="A2" s="451" t="s">
        <v>1227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5" ht="18.5" x14ac:dyDescent="0.45">
      <c r="A4" s="452" t="s">
        <v>884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6" spans="1:15" x14ac:dyDescent="0.35">
      <c r="A6" s="425"/>
      <c r="B6" s="425"/>
      <c r="C6" s="425"/>
      <c r="D6" s="425"/>
      <c r="E6" s="425"/>
      <c r="F6" s="425"/>
      <c r="G6" s="425"/>
      <c r="H6" s="425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10" spans="1:15" ht="15.5" x14ac:dyDescent="0.35">
      <c r="A10" s="107" t="s">
        <v>897</v>
      </c>
    </row>
    <row r="12" spans="1:15" ht="15.5" x14ac:dyDescent="0.35">
      <c r="A12" s="111"/>
      <c r="B12" s="112" t="s">
        <v>7</v>
      </c>
      <c r="C12" s="51" t="str">
        <f>"VA11A1"</f>
        <v>VA11A1</v>
      </c>
    </row>
    <row r="13" spans="1:15" ht="15.5" x14ac:dyDescent="0.35">
      <c r="A13" s="113" t="s">
        <v>8</v>
      </c>
      <c r="B13" s="113" t="s">
        <v>9</v>
      </c>
      <c r="C13" s="53" t="s">
        <v>10</v>
      </c>
    </row>
    <row r="14" spans="1:15" x14ac:dyDescent="0.35">
      <c r="A14" s="61" t="s">
        <v>130</v>
      </c>
      <c r="B14" s="41" t="s">
        <v>146</v>
      </c>
      <c r="C14" s="63" t="str">
        <f>"07:33"</f>
        <v>07:33</v>
      </c>
    </row>
    <row r="15" spans="1:15" x14ac:dyDescent="0.35">
      <c r="A15" s="34" t="s">
        <v>147</v>
      </c>
      <c r="B15" s="35" t="s">
        <v>149</v>
      </c>
      <c r="C15" s="43" t="str">
        <f>"07:36"</f>
        <v>07:36</v>
      </c>
    </row>
    <row r="16" spans="1:15" x14ac:dyDescent="0.35">
      <c r="A16" s="34"/>
      <c r="B16" s="35" t="s">
        <v>148</v>
      </c>
      <c r="C16" s="43" t="str">
        <f>"07:40"</f>
        <v>07:40</v>
      </c>
    </row>
    <row r="17" spans="1:5" x14ac:dyDescent="0.35">
      <c r="A17" s="34" t="s">
        <v>128</v>
      </c>
      <c r="B17" s="35" t="s">
        <v>152</v>
      </c>
      <c r="C17" s="43" t="str">
        <f>"07:45"</f>
        <v>07:45</v>
      </c>
    </row>
    <row r="18" spans="1:5" x14ac:dyDescent="0.35">
      <c r="A18" s="34" t="s">
        <v>147</v>
      </c>
      <c r="B18" s="35" t="s">
        <v>750</v>
      </c>
      <c r="C18" s="43" t="str">
        <f>"07:51"</f>
        <v>07:51</v>
      </c>
    </row>
    <row r="19" spans="1:5" x14ac:dyDescent="0.35">
      <c r="A19" s="34"/>
      <c r="B19" s="35" t="s">
        <v>751</v>
      </c>
      <c r="C19" s="43" t="str">
        <f>"07:53"</f>
        <v>07:53</v>
      </c>
    </row>
    <row r="20" spans="1:5" x14ac:dyDescent="0.35">
      <c r="A20" s="34"/>
      <c r="B20" s="35" t="s">
        <v>752</v>
      </c>
      <c r="C20" s="43" t="str">
        <f>"07:55"</f>
        <v>07:55</v>
      </c>
    </row>
    <row r="21" spans="1:5" x14ac:dyDescent="0.35">
      <c r="A21" s="62" t="s">
        <v>540</v>
      </c>
      <c r="B21" s="42" t="s">
        <v>542</v>
      </c>
      <c r="C21" s="128" t="str">
        <f>"08:10"</f>
        <v>08:10</v>
      </c>
    </row>
    <row r="22" spans="1:5" x14ac:dyDescent="0.35">
      <c r="A22" s="449" t="s">
        <v>18</v>
      </c>
      <c r="B22" s="44" t="s">
        <v>19</v>
      </c>
      <c r="C22" s="38">
        <v>2.5694444444444447E-2</v>
      </c>
    </row>
    <row r="23" spans="1:5" x14ac:dyDescent="0.35">
      <c r="A23" s="449"/>
      <c r="B23" s="36" t="s">
        <v>20</v>
      </c>
      <c r="C23" s="423">
        <v>21</v>
      </c>
    </row>
    <row r="28" spans="1:5" ht="15.5" x14ac:dyDescent="0.35">
      <c r="A28" s="107" t="s">
        <v>1019</v>
      </c>
    </row>
    <row r="30" spans="1:5" ht="15.5" x14ac:dyDescent="0.35">
      <c r="A30" s="111"/>
      <c r="B30" s="112" t="s">
        <v>7</v>
      </c>
      <c r="C30" s="51" t="str">
        <f>"VA11R1"</f>
        <v>VA11R1</v>
      </c>
      <c r="D30" s="50" t="str">
        <f>"VA11R1"</f>
        <v>VA11R1</v>
      </c>
      <c r="E30" s="51" t="str">
        <f>"VA11R1"</f>
        <v>VA11R1</v>
      </c>
    </row>
    <row r="31" spans="1:5" ht="15.5" x14ac:dyDescent="0.35">
      <c r="A31" s="113" t="s">
        <v>8</v>
      </c>
      <c r="B31" s="113" t="s">
        <v>9</v>
      </c>
      <c r="C31" s="52" t="s">
        <v>21</v>
      </c>
      <c r="D31" s="52" t="s">
        <v>22</v>
      </c>
      <c r="E31" s="53" t="s">
        <v>22</v>
      </c>
    </row>
    <row r="32" spans="1:5" x14ac:dyDescent="0.35">
      <c r="A32" s="61" t="s">
        <v>540</v>
      </c>
      <c r="B32" s="41" t="s">
        <v>542</v>
      </c>
      <c r="C32" s="152" t="str">
        <f>"12:50"</f>
        <v>12:50</v>
      </c>
      <c r="D32" s="351" t="str">
        <f>"17:15"</f>
        <v>17:15</v>
      </c>
      <c r="E32" s="139" t="str">
        <f>"18:15"</f>
        <v>18:15</v>
      </c>
    </row>
    <row r="33" spans="1:5" x14ac:dyDescent="0.35">
      <c r="A33" s="34" t="s">
        <v>147</v>
      </c>
      <c r="B33" s="35" t="s">
        <v>752</v>
      </c>
      <c r="C33" s="428" t="str">
        <f>"13:05"</f>
        <v>13:05</v>
      </c>
      <c r="D33" s="77" t="str">
        <f>"17:30"</f>
        <v>17:30</v>
      </c>
      <c r="E33" s="46" t="str">
        <f>"18:30"</f>
        <v>18:30</v>
      </c>
    </row>
    <row r="34" spans="1:5" x14ac:dyDescent="0.35">
      <c r="A34" s="34"/>
      <c r="B34" s="35" t="s">
        <v>751</v>
      </c>
      <c r="C34" s="428" t="str">
        <f>"13:07"</f>
        <v>13:07</v>
      </c>
      <c r="D34" s="77" t="str">
        <f>"17:32"</f>
        <v>17:32</v>
      </c>
      <c r="E34" s="46" t="str">
        <f>"18:32"</f>
        <v>18:32</v>
      </c>
    </row>
    <row r="35" spans="1:5" x14ac:dyDescent="0.35">
      <c r="A35" s="34"/>
      <c r="B35" s="35" t="s">
        <v>750</v>
      </c>
      <c r="C35" s="428" t="str">
        <f>"13:09"</f>
        <v>13:09</v>
      </c>
      <c r="D35" s="77" t="str">
        <f>"17:34"</f>
        <v>17:34</v>
      </c>
      <c r="E35" s="46" t="str">
        <f>"18:34"</f>
        <v>18:34</v>
      </c>
    </row>
    <row r="36" spans="1:5" x14ac:dyDescent="0.35">
      <c r="A36" s="34" t="s">
        <v>128</v>
      </c>
      <c r="B36" s="35" t="s">
        <v>152</v>
      </c>
      <c r="C36" s="428" t="str">
        <f>"13:15"</f>
        <v>13:15</v>
      </c>
      <c r="D36" s="77" t="str">
        <f>"17:40"</f>
        <v>17:40</v>
      </c>
      <c r="E36" s="46" t="str">
        <f>"18:40"</f>
        <v>18:40</v>
      </c>
    </row>
    <row r="37" spans="1:5" x14ac:dyDescent="0.35">
      <c r="A37" s="34" t="s">
        <v>147</v>
      </c>
      <c r="B37" s="35" t="s">
        <v>148</v>
      </c>
      <c r="C37" s="428" t="str">
        <f>"13:20"</f>
        <v>13:20</v>
      </c>
      <c r="D37" s="77" t="str">
        <f>"17:45"</f>
        <v>17:45</v>
      </c>
      <c r="E37" s="46" t="str">
        <f>"18:45"</f>
        <v>18:45</v>
      </c>
    </row>
    <row r="38" spans="1:5" x14ac:dyDescent="0.35">
      <c r="A38" s="34"/>
      <c r="B38" s="35" t="s">
        <v>149</v>
      </c>
      <c r="C38" s="428" t="str">
        <f>"13:24"</f>
        <v>13:24</v>
      </c>
      <c r="D38" s="77" t="str">
        <f>"17:49"</f>
        <v>17:49</v>
      </c>
      <c r="E38" s="46" t="str">
        <f>"18:49"</f>
        <v>18:49</v>
      </c>
    </row>
    <row r="39" spans="1:5" x14ac:dyDescent="0.35">
      <c r="A39" s="62" t="s">
        <v>130</v>
      </c>
      <c r="B39" s="42" t="s">
        <v>146</v>
      </c>
      <c r="C39" s="153" t="str">
        <f>"13:27"</f>
        <v>13:27</v>
      </c>
      <c r="D39" s="160" t="str">
        <f>"17:52"</f>
        <v>17:52</v>
      </c>
      <c r="E39" s="47" t="str">
        <f>"18:52"</f>
        <v>18:52</v>
      </c>
    </row>
    <row r="40" spans="1:5" x14ac:dyDescent="0.35">
      <c r="A40" s="449" t="s">
        <v>18</v>
      </c>
      <c r="B40" s="44" t="s">
        <v>19</v>
      </c>
      <c r="C40" s="38">
        <v>2.5694444444444447E-2</v>
      </c>
      <c r="D40" s="38">
        <v>2.5694444444444447E-2</v>
      </c>
      <c r="E40" s="38">
        <v>2.5694444444444447E-2</v>
      </c>
    </row>
    <row r="41" spans="1:5" x14ac:dyDescent="0.35">
      <c r="A41" s="449"/>
      <c r="B41" s="36" t="s">
        <v>20</v>
      </c>
      <c r="C41" s="423">
        <v>21</v>
      </c>
      <c r="D41" s="423">
        <v>21</v>
      </c>
      <c r="E41" s="423">
        <v>21</v>
      </c>
    </row>
  </sheetData>
  <mergeCells count="6">
    <mergeCell ref="A40:A41"/>
    <mergeCell ref="A1:N1"/>
    <mergeCell ref="A2:N2"/>
    <mergeCell ref="A4:N4"/>
    <mergeCell ref="A5:O5"/>
    <mergeCell ref="A22:A23"/>
  </mergeCells>
  <pageMargins left="0.7" right="0.7" top="0.75" bottom="0.75" header="0.3" footer="0.3"/>
  <pageSetup paperSize="9" scale="78" fitToWidth="0" orientation="landscape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52"/>
  <sheetViews>
    <sheetView workbookViewId="0">
      <selection sqref="A1:XFD1048576"/>
    </sheetView>
  </sheetViews>
  <sheetFormatPr baseColWidth="10" defaultColWidth="14" defaultRowHeight="14.5" x14ac:dyDescent="0.35"/>
  <cols>
    <col min="1" max="1" width="27.1640625" style="33" customWidth="1"/>
    <col min="2" max="2" width="37.5" style="33" customWidth="1"/>
    <col min="3" max="3" width="10.33203125" style="33" customWidth="1"/>
    <col min="4" max="1024" width="9.83203125" style="33" customWidth="1"/>
    <col min="1025" max="1025" width="14" style="103" customWidth="1"/>
    <col min="1026" max="16384" width="14" style="103"/>
  </cols>
  <sheetData>
    <row r="1" spans="1:15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5" ht="20" x14ac:dyDescent="0.4">
      <c r="A2" s="451" t="s">
        <v>1228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3" spans="1:15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10" spans="1:15" ht="15.5" x14ac:dyDescent="0.35">
      <c r="A10" s="107" t="s">
        <v>990</v>
      </c>
    </row>
    <row r="11" spans="1:15" x14ac:dyDescent="0.35">
      <c r="B11" s="106"/>
      <c r="C11" s="119"/>
    </row>
    <row r="12" spans="1:15" ht="15.5" x14ac:dyDescent="0.35">
      <c r="A12" s="111"/>
      <c r="B12" s="112" t="s">
        <v>7</v>
      </c>
      <c r="C12" s="51" t="str">
        <f>"VO03A1"</f>
        <v>VO03A1</v>
      </c>
      <c r="D12" s="51" t="str">
        <f>"VO03A1"</f>
        <v>VO03A1</v>
      </c>
    </row>
    <row r="13" spans="1:15" ht="15.5" x14ac:dyDescent="0.35">
      <c r="A13" s="113" t="s">
        <v>8</v>
      </c>
      <c r="B13" s="113" t="s">
        <v>9</v>
      </c>
      <c r="C13" s="53" t="s">
        <v>22</v>
      </c>
      <c r="D13" s="53" t="s">
        <v>21</v>
      </c>
    </row>
    <row r="14" spans="1:15" x14ac:dyDescent="0.35">
      <c r="A14" s="61" t="s">
        <v>489</v>
      </c>
      <c r="B14" s="61" t="s">
        <v>490</v>
      </c>
      <c r="C14" s="139" t="str">
        <f>"07:10"</f>
        <v>07:10</v>
      </c>
      <c r="D14" s="41"/>
    </row>
    <row r="15" spans="1:15" x14ac:dyDescent="0.35">
      <c r="A15" s="34" t="s">
        <v>491</v>
      </c>
      <c r="B15" s="34" t="s">
        <v>492</v>
      </c>
      <c r="C15" s="46" t="str">
        <f>"07:20"</f>
        <v>07:20</v>
      </c>
      <c r="D15" s="46" t="str">
        <f>"07:20"</f>
        <v>07:20</v>
      </c>
    </row>
    <row r="16" spans="1:15" x14ac:dyDescent="0.35">
      <c r="A16" s="34" t="s">
        <v>493</v>
      </c>
      <c r="B16" s="34" t="s">
        <v>494</v>
      </c>
      <c r="C16" s="46" t="str">
        <f>"07:30"</f>
        <v>07:30</v>
      </c>
      <c r="D16" s="46" t="str">
        <f>"07:30"</f>
        <v>07:30</v>
      </c>
    </row>
    <row r="17" spans="1:4" x14ac:dyDescent="0.35">
      <c r="A17" s="34" t="s">
        <v>495</v>
      </c>
      <c r="B17" s="34" t="s">
        <v>496</v>
      </c>
      <c r="C17" s="46" t="str">
        <f>"07:35"</f>
        <v>07:35</v>
      </c>
      <c r="D17" s="46" t="str">
        <f>"07:35"</f>
        <v>07:35</v>
      </c>
    </row>
    <row r="18" spans="1:4" x14ac:dyDescent="0.35">
      <c r="A18" s="34"/>
      <c r="B18" s="34" t="s">
        <v>497</v>
      </c>
      <c r="C18" s="46" t="str">
        <f>"07:40"</f>
        <v>07:40</v>
      </c>
      <c r="D18" s="46" t="str">
        <f>"07:40"</f>
        <v>07:40</v>
      </c>
    </row>
    <row r="19" spans="1:4" x14ac:dyDescent="0.35">
      <c r="A19" s="34"/>
      <c r="B19" s="34" t="s">
        <v>498</v>
      </c>
      <c r="C19" s="46" t="str">
        <f>"07:45"</f>
        <v>07:45</v>
      </c>
      <c r="D19" s="46" t="str">
        <f>"07:45"</f>
        <v>07:45</v>
      </c>
    </row>
    <row r="20" spans="1:4" x14ac:dyDescent="0.35">
      <c r="A20" s="34"/>
      <c r="B20" s="34" t="s">
        <v>499</v>
      </c>
      <c r="C20" s="46" t="str">
        <f>"07:50"</f>
        <v>07:50</v>
      </c>
      <c r="D20" s="46" t="str">
        <f>"07:50"</f>
        <v>07:50</v>
      </c>
    </row>
    <row r="21" spans="1:4" x14ac:dyDescent="0.35">
      <c r="A21" s="34"/>
      <c r="B21" s="34" t="s">
        <v>500</v>
      </c>
      <c r="C21" s="46" t="str">
        <f>"07:51"</f>
        <v>07:51</v>
      </c>
      <c r="D21" s="46" t="str">
        <f>"07:51"</f>
        <v>07:51</v>
      </c>
    </row>
    <row r="22" spans="1:4" x14ac:dyDescent="0.35">
      <c r="A22" s="34"/>
      <c r="B22" s="34" t="s">
        <v>501</v>
      </c>
      <c r="C22" s="46" t="str">
        <f>"07:55"</f>
        <v>07:55</v>
      </c>
      <c r="D22" s="46" t="str">
        <f>"07:55"</f>
        <v>07:55</v>
      </c>
    </row>
    <row r="23" spans="1:4" x14ac:dyDescent="0.35">
      <c r="A23" s="34"/>
      <c r="B23" s="34" t="s">
        <v>502</v>
      </c>
      <c r="C23" s="46" t="str">
        <f>"07:59"</f>
        <v>07:59</v>
      </c>
      <c r="D23" s="46" t="str">
        <f>"07:59"</f>
        <v>07:59</v>
      </c>
    </row>
    <row r="24" spans="1:4" x14ac:dyDescent="0.35">
      <c r="A24" s="34" t="s">
        <v>489</v>
      </c>
      <c r="B24" s="34" t="s">
        <v>503</v>
      </c>
      <c r="C24" s="46" t="str">
        <f>"08:05"</f>
        <v>08:05</v>
      </c>
      <c r="D24" s="46" t="str">
        <f>"08:05"</f>
        <v>08:05</v>
      </c>
    </row>
    <row r="25" spans="1:4" x14ac:dyDescent="0.35">
      <c r="A25" s="34"/>
      <c r="B25" s="34" t="s">
        <v>504</v>
      </c>
      <c r="C25" s="46" t="str">
        <f>"08:08"</f>
        <v>08:08</v>
      </c>
      <c r="D25" s="46" t="str">
        <f>"08:08"</f>
        <v>08:08</v>
      </c>
    </row>
    <row r="26" spans="1:4" x14ac:dyDescent="0.35">
      <c r="A26" s="34"/>
      <c r="B26" s="34" t="s">
        <v>490</v>
      </c>
      <c r="C26" s="46" t="str">
        <f>"08:15"</f>
        <v>08:15</v>
      </c>
      <c r="D26" s="46" t="str">
        <f>"08:15"</f>
        <v>08:15</v>
      </c>
    </row>
    <row r="27" spans="1:4" x14ac:dyDescent="0.35">
      <c r="A27" s="62"/>
      <c r="B27" s="34" t="s">
        <v>505</v>
      </c>
      <c r="C27" s="47" t="str">
        <f>"08:23"</f>
        <v>08:23</v>
      </c>
      <c r="D27" s="47" t="str">
        <f>"08:23"</f>
        <v>08:23</v>
      </c>
    </row>
    <row r="28" spans="1:4" x14ac:dyDescent="0.35">
      <c r="A28" s="449" t="s">
        <v>18</v>
      </c>
      <c r="B28" s="36" t="s">
        <v>19</v>
      </c>
      <c r="C28" s="305">
        <f>C27-C14</f>
        <v>5.0694444444444431E-2</v>
      </c>
      <c r="D28" s="38">
        <f>D27-D15</f>
        <v>4.3750000000000011E-2</v>
      </c>
    </row>
    <row r="29" spans="1:4" x14ac:dyDescent="0.35">
      <c r="A29" s="449"/>
      <c r="B29" s="44" t="s">
        <v>20</v>
      </c>
      <c r="C29" s="423">
        <v>33.5</v>
      </c>
      <c r="D29" s="423">
        <v>26.5</v>
      </c>
    </row>
    <row r="30" spans="1:4" x14ac:dyDescent="0.35">
      <c r="C30" s="428"/>
    </row>
    <row r="31" spans="1:4" x14ac:dyDescent="0.35">
      <c r="C31" s="428"/>
    </row>
    <row r="32" spans="1:4" x14ac:dyDescent="0.35">
      <c r="C32" s="428"/>
      <c r="D32" s="33" t="s">
        <v>506</v>
      </c>
    </row>
    <row r="33" spans="1:4" ht="15.5" x14ac:dyDescent="0.35">
      <c r="A33" s="107" t="s">
        <v>991</v>
      </c>
    </row>
    <row r="35" spans="1:4" ht="15.5" x14ac:dyDescent="0.35">
      <c r="A35" s="111"/>
      <c r="B35" s="112" t="s">
        <v>7</v>
      </c>
      <c r="C35" s="50" t="str">
        <f>"VO03R1"</f>
        <v>VO03R1</v>
      </c>
      <c r="D35" s="51" t="str">
        <f>"VO03R1"</f>
        <v>VO03R1</v>
      </c>
    </row>
    <row r="36" spans="1:4" ht="15.5" x14ac:dyDescent="0.35">
      <c r="A36" s="154" t="s">
        <v>8</v>
      </c>
      <c r="B36" s="154" t="s">
        <v>9</v>
      </c>
      <c r="C36" s="159" t="s">
        <v>21</v>
      </c>
      <c r="D36" s="140" t="s">
        <v>22</v>
      </c>
    </row>
    <row r="37" spans="1:4" x14ac:dyDescent="0.35">
      <c r="A37" s="35" t="s">
        <v>489</v>
      </c>
      <c r="B37" s="33" t="s">
        <v>507</v>
      </c>
      <c r="C37" s="394">
        <v>0.51041666666666663</v>
      </c>
      <c r="D37" s="395">
        <v>0.70486111111111105</v>
      </c>
    </row>
    <row r="38" spans="1:4" x14ac:dyDescent="0.35">
      <c r="A38" s="35"/>
      <c r="B38" s="33" t="s">
        <v>490</v>
      </c>
      <c r="C38" s="446">
        <v>0.52638888888888891</v>
      </c>
      <c r="D38" s="46" t="str">
        <f>"17:08"</f>
        <v>17:08</v>
      </c>
    </row>
    <row r="39" spans="1:4" x14ac:dyDescent="0.35">
      <c r="A39" s="35"/>
      <c r="B39" s="33" t="s">
        <v>504</v>
      </c>
      <c r="C39" s="77" t="str">
        <f>"12:45"</f>
        <v>12:45</v>
      </c>
      <c r="D39" s="46" t="str">
        <f>"17:15"</f>
        <v>17:15</v>
      </c>
    </row>
    <row r="40" spans="1:4" x14ac:dyDescent="0.35">
      <c r="A40" s="35" t="s">
        <v>491</v>
      </c>
      <c r="B40" s="33" t="s">
        <v>492</v>
      </c>
      <c r="C40" s="77" t="str">
        <f>"12:50"</f>
        <v>12:50</v>
      </c>
      <c r="D40" s="46" t="str">
        <f>"17:20"</f>
        <v>17:20</v>
      </c>
    </row>
    <row r="41" spans="1:4" x14ac:dyDescent="0.35">
      <c r="A41" s="35" t="s">
        <v>493</v>
      </c>
      <c r="B41" s="33" t="s">
        <v>494</v>
      </c>
      <c r="C41" s="77" t="str">
        <f>"13:00"</f>
        <v>13:00</v>
      </c>
      <c r="D41" s="46" t="str">
        <f>"17:25"</f>
        <v>17:25</v>
      </c>
    </row>
    <row r="42" spans="1:4" x14ac:dyDescent="0.35">
      <c r="A42" s="35" t="s">
        <v>495</v>
      </c>
      <c r="B42" s="33" t="s">
        <v>496</v>
      </c>
      <c r="C42" s="77" t="str">
        <f>"13:05"</f>
        <v>13:05</v>
      </c>
      <c r="D42" s="46" t="str">
        <f>"17:35"</f>
        <v>17:35</v>
      </c>
    </row>
    <row r="43" spans="1:4" x14ac:dyDescent="0.35">
      <c r="A43" s="35"/>
      <c r="B43" s="33" t="s">
        <v>497</v>
      </c>
      <c r="C43" s="77" t="str">
        <f>"13:10"</f>
        <v>13:10</v>
      </c>
      <c r="D43" s="46" t="str">
        <f>"17:38"</f>
        <v>17:38</v>
      </c>
    </row>
    <row r="44" spans="1:4" x14ac:dyDescent="0.35">
      <c r="A44" s="35"/>
      <c r="B44" s="33" t="s">
        <v>498</v>
      </c>
      <c r="C44" s="77" t="str">
        <f>"13:15"</f>
        <v>13:15</v>
      </c>
      <c r="D44" s="46" t="str">
        <f>"17:40"</f>
        <v>17:40</v>
      </c>
    </row>
    <row r="45" spans="1:4" x14ac:dyDescent="0.35">
      <c r="A45" s="35"/>
      <c r="B45" s="33" t="s">
        <v>499</v>
      </c>
      <c r="C45" s="77" t="str">
        <f>"13:20"</f>
        <v>13:20</v>
      </c>
      <c r="D45" s="46" t="str">
        <f>"17:45"</f>
        <v>17:45</v>
      </c>
    </row>
    <row r="46" spans="1:4" x14ac:dyDescent="0.35">
      <c r="A46" s="35"/>
      <c r="B46" s="33" t="s">
        <v>500</v>
      </c>
      <c r="C46" s="446">
        <v>0.55624999999999991</v>
      </c>
      <c r="D46" s="130">
        <v>0.74027777777777781</v>
      </c>
    </row>
    <row r="47" spans="1:4" x14ac:dyDescent="0.35">
      <c r="A47" s="35"/>
      <c r="B47" s="33" t="s">
        <v>501</v>
      </c>
      <c r="C47" s="77" t="str">
        <f>"13:25"</f>
        <v>13:25</v>
      </c>
      <c r="D47" s="46" t="str">
        <f>"17:50"</f>
        <v>17:50</v>
      </c>
    </row>
    <row r="48" spans="1:4" x14ac:dyDescent="0.35">
      <c r="A48" s="35"/>
      <c r="B48" s="33" t="s">
        <v>508</v>
      </c>
      <c r="C48" s="77" t="str">
        <f>"13:29"</f>
        <v>13:29</v>
      </c>
      <c r="D48" s="46" t="str">
        <f>"17:54"</f>
        <v>17:54</v>
      </c>
    </row>
    <row r="49" spans="1:4" x14ac:dyDescent="0.35">
      <c r="A49" s="35" t="s">
        <v>489</v>
      </c>
      <c r="B49" s="33" t="s">
        <v>503</v>
      </c>
      <c r="C49" s="77" t="str">
        <f>"13:35"</f>
        <v>13:35</v>
      </c>
      <c r="D49" s="46" t="str">
        <f>"18:00"</f>
        <v>18:00</v>
      </c>
    </row>
    <row r="50" spans="1:4" x14ac:dyDescent="0.35">
      <c r="A50" s="42"/>
      <c r="B50" s="76" t="s">
        <v>490</v>
      </c>
      <c r="C50" s="160"/>
      <c r="D50" s="47" t="str">
        <f>"18:08"</f>
        <v>18:08</v>
      </c>
    </row>
    <row r="51" spans="1:4" x14ac:dyDescent="0.35">
      <c r="A51" s="449" t="s">
        <v>18</v>
      </c>
      <c r="B51" s="44" t="s">
        <v>19</v>
      </c>
      <c r="C51" s="38">
        <f>C49-C37</f>
        <v>5.555555555555558E-2</v>
      </c>
      <c r="D51" s="38">
        <f>D50-D37</f>
        <v>5.0694444444444486E-2</v>
      </c>
    </row>
    <row r="52" spans="1:4" x14ac:dyDescent="0.35">
      <c r="A52" s="449"/>
      <c r="B52" s="36" t="s">
        <v>20</v>
      </c>
      <c r="C52" s="423">
        <v>28.4</v>
      </c>
      <c r="D52" s="423">
        <v>32.4</v>
      </c>
    </row>
  </sheetData>
  <mergeCells count="6">
    <mergeCell ref="A51:A52"/>
    <mergeCell ref="A1:N1"/>
    <mergeCell ref="A2:N2"/>
    <mergeCell ref="A4:N4"/>
    <mergeCell ref="A5:O5"/>
    <mergeCell ref="A28:A29"/>
  </mergeCells>
  <pageMargins left="0.7" right="0.7" top="0.75" bottom="0.75" header="0.3" footer="0.3"/>
  <pageSetup paperSize="9" scale="63" fitToWidth="0" orientation="landscape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"/>
  <sheetViews>
    <sheetView workbookViewId="0">
      <selection sqref="A1:XFD1048576"/>
    </sheetView>
  </sheetViews>
  <sheetFormatPr baseColWidth="10" defaultColWidth="14" defaultRowHeight="14.5" x14ac:dyDescent="0.35"/>
  <cols>
    <col min="1" max="1" width="36.08203125" style="33" customWidth="1"/>
    <col min="2" max="2" width="49.75" style="33" customWidth="1"/>
    <col min="3" max="3" width="10.33203125" style="33" customWidth="1"/>
    <col min="4" max="1024" width="9.83203125" style="33" customWidth="1"/>
    <col min="1025" max="1025" width="14" style="103" customWidth="1"/>
    <col min="1026" max="16384" width="14" style="103"/>
  </cols>
  <sheetData>
    <row r="1" spans="1:15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5" ht="20" x14ac:dyDescent="0.4">
      <c r="A2" s="451" t="s">
        <v>1229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15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10" spans="1:15" ht="15.5" x14ac:dyDescent="0.35">
      <c r="A10" s="107" t="s">
        <v>992</v>
      </c>
    </row>
    <row r="12" spans="1:15" ht="15.5" x14ac:dyDescent="0.35">
      <c r="A12" s="111"/>
      <c r="B12" s="112" t="s">
        <v>7</v>
      </c>
      <c r="C12" s="50" t="str">
        <f>"VO04A1"</f>
        <v>VO04A1</v>
      </c>
      <c r="D12" s="51" t="str">
        <f>"VO04A1"</f>
        <v>VO04A1</v>
      </c>
    </row>
    <row r="13" spans="1:15" ht="15.5" x14ac:dyDescent="0.35">
      <c r="A13" s="113" t="s">
        <v>8</v>
      </c>
      <c r="B13" s="113" t="s">
        <v>9</v>
      </c>
      <c r="C13" s="52" t="s">
        <v>22</v>
      </c>
      <c r="D13" s="53" t="s">
        <v>21</v>
      </c>
    </row>
    <row r="14" spans="1:15" x14ac:dyDescent="0.35">
      <c r="A14" s="61" t="s">
        <v>489</v>
      </c>
      <c r="B14" s="41" t="s">
        <v>490</v>
      </c>
      <c r="C14" s="152" t="str">
        <f>"07:25"</f>
        <v>07:25</v>
      </c>
      <c r="D14" s="139" t="str">
        <f>"07:25"</f>
        <v>07:25</v>
      </c>
    </row>
    <row r="15" spans="1:15" x14ac:dyDescent="0.35">
      <c r="A15" s="34" t="s">
        <v>509</v>
      </c>
      <c r="B15" s="35" t="s">
        <v>510</v>
      </c>
      <c r="C15" s="428" t="str">
        <f>"07:40"</f>
        <v>07:40</v>
      </c>
      <c r="D15" s="46" t="str">
        <f>"07:40"</f>
        <v>07:40</v>
      </c>
    </row>
    <row r="16" spans="1:15" x14ac:dyDescent="0.35">
      <c r="A16" s="34"/>
      <c r="B16" s="35" t="s">
        <v>511</v>
      </c>
      <c r="C16" s="428" t="str">
        <f>"07:45"</f>
        <v>07:45</v>
      </c>
      <c r="D16" s="46" t="str">
        <f>"07:45"</f>
        <v>07:45</v>
      </c>
    </row>
    <row r="17" spans="1:4" x14ac:dyDescent="0.35">
      <c r="A17" s="34" t="s">
        <v>489</v>
      </c>
      <c r="B17" s="35" t="s">
        <v>512</v>
      </c>
      <c r="C17" s="428" t="str">
        <f>"07:50"</f>
        <v>07:50</v>
      </c>
      <c r="D17" s="46" t="str">
        <f>"07:50"</f>
        <v>07:50</v>
      </c>
    </row>
    <row r="18" spans="1:4" x14ac:dyDescent="0.35">
      <c r="A18" s="34"/>
      <c r="B18" s="35" t="s">
        <v>513</v>
      </c>
      <c r="C18" s="428" t="str">
        <f>"08:00"</f>
        <v>08:00</v>
      </c>
      <c r="D18" s="46" t="str">
        <f>"08:00"</f>
        <v>08:00</v>
      </c>
    </row>
    <row r="19" spans="1:4" x14ac:dyDescent="0.35">
      <c r="A19" s="34" t="s">
        <v>514</v>
      </c>
      <c r="B19" s="35" t="s">
        <v>515</v>
      </c>
      <c r="C19" s="428" t="str">
        <f>"08:05"</f>
        <v>08:05</v>
      </c>
      <c r="D19" s="46" t="str">
        <f>"08:05"</f>
        <v>08:05</v>
      </c>
    </row>
    <row r="20" spans="1:4" x14ac:dyDescent="0.35">
      <c r="A20" s="34"/>
      <c r="B20" s="35" t="s">
        <v>516</v>
      </c>
      <c r="C20" s="428" t="str">
        <f>"08:10"</f>
        <v>08:10</v>
      </c>
      <c r="D20" s="46" t="str">
        <f>"08:10"</f>
        <v>08:10</v>
      </c>
    </row>
    <row r="21" spans="1:4" x14ac:dyDescent="0.35">
      <c r="A21" s="34" t="s">
        <v>489</v>
      </c>
      <c r="B21" s="35" t="s">
        <v>490</v>
      </c>
      <c r="C21" s="428" t="str">
        <f>"08:15"</f>
        <v>08:15</v>
      </c>
      <c r="D21" s="46" t="str">
        <f>"08:15"</f>
        <v>08:15</v>
      </c>
    </row>
    <row r="22" spans="1:4" x14ac:dyDescent="0.35">
      <c r="A22" s="62"/>
      <c r="B22" s="42" t="s">
        <v>517</v>
      </c>
      <c r="C22" s="153" t="str">
        <f>"08:25"</f>
        <v>08:25</v>
      </c>
      <c r="D22" s="47"/>
    </row>
    <row r="23" spans="1:4" x14ac:dyDescent="0.35">
      <c r="A23" s="449" t="s">
        <v>18</v>
      </c>
      <c r="B23" s="36" t="s">
        <v>19</v>
      </c>
      <c r="C23" s="37">
        <f>C22-C14</f>
        <v>4.166666666666663E-2</v>
      </c>
      <c r="D23" s="252">
        <f>D21-D14</f>
        <v>3.472222222222221E-2</v>
      </c>
    </row>
    <row r="24" spans="1:4" x14ac:dyDescent="0.35">
      <c r="A24" s="449"/>
      <c r="B24" s="36" t="s">
        <v>20</v>
      </c>
      <c r="C24" s="423">
        <v>22</v>
      </c>
      <c r="D24" s="423">
        <v>21.5</v>
      </c>
    </row>
    <row r="31" spans="1:4" ht="15.5" x14ac:dyDescent="0.35">
      <c r="A31" s="107" t="s">
        <v>993</v>
      </c>
    </row>
    <row r="33" spans="1:4" ht="15.5" x14ac:dyDescent="0.35">
      <c r="A33" s="111"/>
      <c r="B33" s="112" t="s">
        <v>7</v>
      </c>
      <c r="C33" s="50" t="str">
        <f>"VO04R1"</f>
        <v>VO04R1</v>
      </c>
      <c r="D33" s="51" t="str">
        <f>"VO04R1"</f>
        <v>VO04R1</v>
      </c>
    </row>
    <row r="34" spans="1:4" ht="15.5" x14ac:dyDescent="0.35">
      <c r="A34" s="113" t="s">
        <v>8</v>
      </c>
      <c r="B34" s="113" t="s">
        <v>9</v>
      </c>
      <c r="C34" s="52" t="s">
        <v>21</v>
      </c>
      <c r="D34" s="53" t="s">
        <v>22</v>
      </c>
    </row>
    <row r="35" spans="1:4" x14ac:dyDescent="0.35">
      <c r="A35" s="61" t="s">
        <v>489</v>
      </c>
      <c r="B35" s="41" t="s">
        <v>490</v>
      </c>
      <c r="C35" s="152" t="str">
        <f>"12:40"</f>
        <v>12:40</v>
      </c>
      <c r="D35" s="139" t="str">
        <f>"16:40"</f>
        <v>16:40</v>
      </c>
    </row>
    <row r="36" spans="1:4" x14ac:dyDescent="0.35">
      <c r="A36" s="34"/>
      <c r="B36" s="35" t="s">
        <v>517</v>
      </c>
      <c r="C36" s="428"/>
      <c r="D36" s="46" t="str">
        <f>"16:45"</f>
        <v>16:45</v>
      </c>
    </row>
    <row r="37" spans="1:4" x14ac:dyDescent="0.35">
      <c r="A37" s="34"/>
      <c r="B37" s="35" t="s">
        <v>490</v>
      </c>
      <c r="C37" s="428"/>
      <c r="D37" s="46" t="str">
        <f>"17:10"</f>
        <v>17:10</v>
      </c>
    </row>
    <row r="38" spans="1:4" x14ac:dyDescent="0.35">
      <c r="A38" s="34" t="s">
        <v>509</v>
      </c>
      <c r="B38" s="35" t="s">
        <v>510</v>
      </c>
      <c r="C38" s="428" t="str">
        <f>"12:50"</f>
        <v>12:50</v>
      </c>
      <c r="D38" s="46" t="str">
        <f>"17:20"</f>
        <v>17:20</v>
      </c>
    </row>
    <row r="39" spans="1:4" x14ac:dyDescent="0.35">
      <c r="A39" s="34"/>
      <c r="B39" s="35" t="s">
        <v>511</v>
      </c>
      <c r="C39" s="428" t="str">
        <f>"12:52"</f>
        <v>12:52</v>
      </c>
      <c r="D39" s="46" t="str">
        <f>"17:22"</f>
        <v>17:22</v>
      </c>
    </row>
    <row r="40" spans="1:4" x14ac:dyDescent="0.35">
      <c r="A40" s="34" t="s">
        <v>489</v>
      </c>
      <c r="B40" s="35" t="s">
        <v>512</v>
      </c>
      <c r="C40" s="428" t="str">
        <f>"12:55"</f>
        <v>12:55</v>
      </c>
      <c r="D40" s="46" t="str">
        <f>"17:25"</f>
        <v>17:25</v>
      </c>
    </row>
    <row r="41" spans="1:4" x14ac:dyDescent="0.35">
      <c r="A41" s="34"/>
      <c r="B41" s="35" t="s">
        <v>513</v>
      </c>
      <c r="C41" s="428" t="str">
        <f>"13:00"</f>
        <v>13:00</v>
      </c>
      <c r="D41" s="46" t="str">
        <f>"17:30"</f>
        <v>17:30</v>
      </c>
    </row>
    <row r="42" spans="1:4" x14ac:dyDescent="0.35">
      <c r="A42" s="34" t="s">
        <v>514</v>
      </c>
      <c r="B42" s="35" t="s">
        <v>515</v>
      </c>
      <c r="C42" s="428" t="str">
        <f>"13:10"</f>
        <v>13:10</v>
      </c>
      <c r="D42" s="46" t="str">
        <f>"17:40"</f>
        <v>17:40</v>
      </c>
    </row>
    <row r="43" spans="1:4" x14ac:dyDescent="0.35">
      <c r="A43" s="34"/>
      <c r="B43" s="35" t="s">
        <v>516</v>
      </c>
      <c r="C43" s="428" t="str">
        <f>"13:15"</f>
        <v>13:15</v>
      </c>
      <c r="D43" s="46" t="str">
        <f>"17:45"</f>
        <v>17:45</v>
      </c>
    </row>
    <row r="44" spans="1:4" x14ac:dyDescent="0.35">
      <c r="A44" s="62" t="s">
        <v>489</v>
      </c>
      <c r="B44" s="42" t="s">
        <v>490</v>
      </c>
      <c r="C44" s="153"/>
      <c r="D44" s="47" t="str">
        <f>"17:50"</f>
        <v>17:50</v>
      </c>
    </row>
    <row r="45" spans="1:4" x14ac:dyDescent="0.35">
      <c r="A45" s="449" t="s">
        <v>18</v>
      </c>
      <c r="B45" s="36" t="s">
        <v>19</v>
      </c>
      <c r="C45" s="37">
        <v>2.4305555555555556E-2</v>
      </c>
      <c r="D45" s="37">
        <v>4.8611111111111112E-2</v>
      </c>
    </row>
    <row r="46" spans="1:4" x14ac:dyDescent="0.35">
      <c r="A46" s="449"/>
      <c r="B46" s="36" t="s">
        <v>20</v>
      </c>
      <c r="C46" s="423">
        <v>20</v>
      </c>
      <c r="D46" s="423">
        <v>22</v>
      </c>
    </row>
  </sheetData>
  <mergeCells count="6">
    <mergeCell ref="A45:A46"/>
    <mergeCell ref="A4:N4"/>
    <mergeCell ref="A1:M1"/>
    <mergeCell ref="A2:M2"/>
    <mergeCell ref="A5:O5"/>
    <mergeCell ref="A23:A24"/>
  </mergeCells>
  <pageMargins left="0.7" right="0.7" top="0.75" bottom="0.75" header="0.3" footer="0.3"/>
  <pageSetup paperSize="9" scale="71" fitToWidth="0" orientation="landscape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3"/>
  <sheetViews>
    <sheetView zoomScaleNormal="100" workbookViewId="0">
      <selection sqref="A1:XFD1048576"/>
    </sheetView>
  </sheetViews>
  <sheetFormatPr baseColWidth="10" defaultColWidth="14" defaultRowHeight="14.5" x14ac:dyDescent="0.35"/>
  <cols>
    <col min="1" max="1" width="25.25" style="33" customWidth="1"/>
    <col min="2" max="2" width="40.83203125" style="33" customWidth="1"/>
    <col min="3" max="3" width="10.25" style="33" customWidth="1"/>
    <col min="4" max="4" width="10.33203125" style="33" customWidth="1"/>
    <col min="5" max="1024" width="9.83203125" style="33" customWidth="1"/>
    <col min="1025" max="1025" width="14" style="103" customWidth="1"/>
    <col min="1026" max="16384" width="14" style="103"/>
  </cols>
  <sheetData>
    <row r="1" spans="1:15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</row>
    <row r="2" spans="1:15" ht="20" x14ac:dyDescent="0.4">
      <c r="A2" s="451" t="s">
        <v>1230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</row>
    <row r="3" spans="1:15" ht="20" x14ac:dyDescent="0.4">
      <c r="A3" s="424"/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10" spans="1:15" ht="15.5" x14ac:dyDescent="0.35">
      <c r="A10" s="107" t="s">
        <v>994</v>
      </c>
    </row>
    <row r="11" spans="1:15" x14ac:dyDescent="0.35">
      <c r="B11" s="116"/>
    </row>
    <row r="12" spans="1:15" ht="15.5" x14ac:dyDescent="0.35">
      <c r="A12" s="183"/>
      <c r="B12" s="157" t="s">
        <v>7</v>
      </c>
      <c r="C12" s="51" t="str">
        <f>"VO05A1"</f>
        <v>VO05A1</v>
      </c>
      <c r="D12" s="51" t="str">
        <f>"VO05R1"</f>
        <v>VO05R1</v>
      </c>
    </row>
    <row r="13" spans="1:15" ht="15.5" x14ac:dyDescent="0.35">
      <c r="A13" s="158" t="s">
        <v>8</v>
      </c>
      <c r="B13" s="345" t="s">
        <v>9</v>
      </c>
      <c r="C13" s="140" t="s">
        <v>22</v>
      </c>
      <c r="D13" s="140" t="s">
        <v>21</v>
      </c>
    </row>
    <row r="14" spans="1:15" x14ac:dyDescent="0.35">
      <c r="A14" s="61" t="s">
        <v>489</v>
      </c>
      <c r="B14" s="346" t="s">
        <v>755</v>
      </c>
      <c r="C14" s="347">
        <v>0.30208333333333337</v>
      </c>
      <c r="D14" s="348"/>
    </row>
    <row r="15" spans="1:15" x14ac:dyDescent="0.35">
      <c r="A15" s="34" t="s">
        <v>526</v>
      </c>
      <c r="B15" s="349" t="s">
        <v>527</v>
      </c>
      <c r="C15" s="347">
        <v>0.30902777777777779</v>
      </c>
      <c r="D15" s="347">
        <v>0.30902777777777779</v>
      </c>
    </row>
    <row r="16" spans="1:15" x14ac:dyDescent="0.35">
      <c r="A16" s="34"/>
      <c r="B16" s="349" t="s">
        <v>528</v>
      </c>
      <c r="C16" s="347">
        <v>0.3125</v>
      </c>
      <c r="D16" s="347">
        <v>0.3125</v>
      </c>
    </row>
    <row r="17" spans="1:4" x14ac:dyDescent="0.35">
      <c r="A17" s="34" t="s">
        <v>756</v>
      </c>
      <c r="B17" s="349" t="s">
        <v>757</v>
      </c>
      <c r="C17" s="347">
        <v>0.31944444444444448</v>
      </c>
      <c r="D17" s="347">
        <v>0.31944444444444448</v>
      </c>
    </row>
    <row r="18" spans="1:4" x14ac:dyDescent="0.35">
      <c r="A18" s="34"/>
      <c r="B18" s="349" t="s">
        <v>758</v>
      </c>
      <c r="C18" s="347">
        <v>0.32291666666666669</v>
      </c>
      <c r="D18" s="347">
        <v>0.32291666666666669</v>
      </c>
    </row>
    <row r="19" spans="1:4" x14ac:dyDescent="0.35">
      <c r="A19" s="34" t="s">
        <v>759</v>
      </c>
      <c r="B19" s="349" t="s">
        <v>760</v>
      </c>
      <c r="C19" s="347">
        <v>0.3298611111111111</v>
      </c>
      <c r="D19" s="347">
        <v>0.3298611111111111</v>
      </c>
    </row>
    <row r="20" spans="1:4" x14ac:dyDescent="0.35">
      <c r="A20" s="34" t="s">
        <v>761</v>
      </c>
      <c r="B20" s="349" t="s">
        <v>762</v>
      </c>
      <c r="C20" s="347">
        <v>0.33333333333333331</v>
      </c>
      <c r="D20" s="347">
        <v>0.33333333333333331</v>
      </c>
    </row>
    <row r="21" spans="1:4" x14ac:dyDescent="0.35">
      <c r="A21" s="62" t="s">
        <v>489</v>
      </c>
      <c r="B21" s="42" t="s">
        <v>763</v>
      </c>
      <c r="C21" s="350">
        <v>0.34375</v>
      </c>
      <c r="D21" s="350">
        <v>0.34375</v>
      </c>
    </row>
    <row r="22" spans="1:4" x14ac:dyDescent="0.35">
      <c r="A22" s="449" t="s">
        <v>18</v>
      </c>
      <c r="B22" s="36" t="s">
        <v>19</v>
      </c>
      <c r="C22" s="37">
        <v>4.1666666666666664E-2</v>
      </c>
      <c r="D22" s="37">
        <v>3.4722222222222224E-2</v>
      </c>
    </row>
    <row r="23" spans="1:4" x14ac:dyDescent="0.35">
      <c r="A23" s="449"/>
      <c r="B23" s="36" t="s">
        <v>20</v>
      </c>
      <c r="C23" s="423">
        <v>25</v>
      </c>
      <c r="D23" s="423">
        <v>17</v>
      </c>
    </row>
    <row r="30" spans="1:4" ht="15.5" x14ac:dyDescent="0.35">
      <c r="A30" s="107" t="s">
        <v>995</v>
      </c>
    </row>
    <row r="32" spans="1:4" ht="15.5" x14ac:dyDescent="0.35">
      <c r="A32" s="111"/>
      <c r="B32" s="112" t="s">
        <v>7</v>
      </c>
      <c r="C32" s="50" t="str">
        <f>"VO05R1"</f>
        <v>VO05R1</v>
      </c>
      <c r="D32" s="51" t="str">
        <f>"VO05R1"</f>
        <v>VO05R1</v>
      </c>
    </row>
    <row r="33" spans="1:4" ht="15.5" x14ac:dyDescent="0.35">
      <c r="A33" s="113" t="s">
        <v>8</v>
      </c>
      <c r="B33" s="113" t="s">
        <v>9</v>
      </c>
      <c r="C33" s="52" t="s">
        <v>21</v>
      </c>
      <c r="D33" s="53" t="s">
        <v>22</v>
      </c>
    </row>
    <row r="34" spans="1:4" x14ac:dyDescent="0.35">
      <c r="A34" s="61" t="s">
        <v>489</v>
      </c>
      <c r="B34" s="41" t="s">
        <v>490</v>
      </c>
      <c r="C34" s="351" t="str">
        <f>"12:35"</f>
        <v>12:35</v>
      </c>
      <c r="D34" s="139" t="str">
        <f>"17:05"</f>
        <v>17:05</v>
      </c>
    </row>
    <row r="35" spans="1:4" x14ac:dyDescent="0.35">
      <c r="A35" s="34" t="s">
        <v>526</v>
      </c>
      <c r="B35" s="35" t="s">
        <v>527</v>
      </c>
      <c r="C35" s="77" t="str">
        <f>"12:50"</f>
        <v>12:50</v>
      </c>
      <c r="D35" s="46" t="str">
        <f>"17:15"</f>
        <v>17:15</v>
      </c>
    </row>
    <row r="36" spans="1:4" x14ac:dyDescent="0.35">
      <c r="A36" s="34"/>
      <c r="B36" s="35" t="s">
        <v>528</v>
      </c>
      <c r="C36" s="77" t="str">
        <f>"12:55"</f>
        <v>12:55</v>
      </c>
      <c r="D36" s="46" t="str">
        <f>"17:20"</f>
        <v>17:20</v>
      </c>
    </row>
    <row r="37" spans="1:4" x14ac:dyDescent="0.35">
      <c r="A37" s="34" t="s">
        <v>756</v>
      </c>
      <c r="B37" s="35" t="s">
        <v>757</v>
      </c>
      <c r="C37" s="77" t="str">
        <f>"13:05"</f>
        <v>13:05</v>
      </c>
      <c r="D37" s="46" t="str">
        <f>"17:30"</f>
        <v>17:30</v>
      </c>
    </row>
    <row r="38" spans="1:4" x14ac:dyDescent="0.35">
      <c r="A38" s="34"/>
      <c r="B38" s="35" t="s">
        <v>764</v>
      </c>
      <c r="C38" s="77" t="str">
        <f>"13:10"</f>
        <v>13:10</v>
      </c>
      <c r="D38" s="46" t="str">
        <f>"17:35"</f>
        <v>17:35</v>
      </c>
    </row>
    <row r="39" spans="1:4" x14ac:dyDescent="0.35">
      <c r="A39" s="34" t="s">
        <v>761</v>
      </c>
      <c r="B39" s="35" t="s">
        <v>762</v>
      </c>
      <c r="C39" s="77" t="str">
        <f>"13:15"</f>
        <v>13:15</v>
      </c>
      <c r="D39" s="46" t="str">
        <f>"17:40"</f>
        <v>17:40</v>
      </c>
    </row>
    <row r="40" spans="1:4" x14ac:dyDescent="0.35">
      <c r="A40" s="34" t="s">
        <v>759</v>
      </c>
      <c r="B40" s="35" t="s">
        <v>760</v>
      </c>
      <c r="C40" s="77" t="str">
        <f>"13:20"</f>
        <v>13:20</v>
      </c>
      <c r="D40" s="46" t="str">
        <f>"17:45"</f>
        <v>17:45</v>
      </c>
    </row>
    <row r="41" spans="1:4" x14ac:dyDescent="0.35">
      <c r="A41" s="62" t="s">
        <v>489</v>
      </c>
      <c r="B41" s="42" t="s">
        <v>490</v>
      </c>
      <c r="C41" s="160"/>
      <c r="D41" s="47" t="str">
        <f>"17:55"</f>
        <v>17:55</v>
      </c>
    </row>
    <row r="42" spans="1:4" x14ac:dyDescent="0.35">
      <c r="A42" s="449" t="s">
        <v>18</v>
      </c>
      <c r="B42" s="36" t="s">
        <v>19</v>
      </c>
      <c r="C42" s="37">
        <v>3.125E-2</v>
      </c>
      <c r="D42" s="37">
        <v>3.4722222222222224E-2</v>
      </c>
    </row>
    <row r="43" spans="1:4" x14ac:dyDescent="0.35">
      <c r="A43" s="449"/>
      <c r="B43" s="36" t="s">
        <v>20</v>
      </c>
      <c r="C43" s="423">
        <v>18</v>
      </c>
      <c r="D43" s="423">
        <v>25</v>
      </c>
    </row>
  </sheetData>
  <mergeCells count="6">
    <mergeCell ref="A42:A43"/>
    <mergeCell ref="A1:M1"/>
    <mergeCell ref="A2:M2"/>
    <mergeCell ref="A4:M4"/>
    <mergeCell ref="A5:O5"/>
    <mergeCell ref="A22:A23"/>
  </mergeCells>
  <pageMargins left="0.7" right="0.7" top="0.75" bottom="0.75" header="0.3" footer="0.3"/>
  <pageSetup paperSize="9" scale="74" fitToWidth="0" orientation="landscape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46"/>
  <sheetViews>
    <sheetView zoomScaleNormal="100" workbookViewId="0">
      <selection sqref="A1:XFD1048576"/>
    </sheetView>
  </sheetViews>
  <sheetFormatPr baseColWidth="10" defaultColWidth="14" defaultRowHeight="14.5" x14ac:dyDescent="0.35"/>
  <cols>
    <col min="1" max="1" width="39.08203125" style="33" customWidth="1"/>
    <col min="2" max="2" width="46.5" style="33" customWidth="1"/>
    <col min="3" max="3" width="10.33203125" style="33" customWidth="1"/>
    <col min="4" max="1024" width="9.83203125" style="33" customWidth="1"/>
    <col min="1025" max="1025" width="14" style="103" customWidth="1"/>
    <col min="1026" max="16384" width="14" style="103"/>
  </cols>
  <sheetData>
    <row r="1" spans="1:15" ht="25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</row>
    <row r="2" spans="1:15" ht="20" x14ac:dyDescent="0.4">
      <c r="A2" s="451" t="s">
        <v>1231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33"/>
      <c r="N2" s="133"/>
    </row>
    <row r="3" spans="1:15" ht="21" x14ac:dyDescent="0.5">
      <c r="A3" s="306"/>
    </row>
    <row r="4" spans="1:15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5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  <c r="O5" s="453"/>
    </row>
    <row r="7" spans="1:15" x14ac:dyDescent="0.35">
      <c r="A7" s="106" t="s">
        <v>4</v>
      </c>
      <c r="B7" s="33" t="s">
        <v>5</v>
      </c>
    </row>
    <row r="8" spans="1:15" x14ac:dyDescent="0.35">
      <c r="A8" s="106"/>
      <c r="B8" s="33" t="s">
        <v>6</v>
      </c>
    </row>
    <row r="9" spans="1:15" x14ac:dyDescent="0.35">
      <c r="A9" s="106"/>
    </row>
    <row r="10" spans="1:15" ht="15.5" x14ac:dyDescent="0.35">
      <c r="A10" s="107" t="s">
        <v>996</v>
      </c>
    </row>
    <row r="11" spans="1:15" x14ac:dyDescent="0.35">
      <c r="B11" s="106"/>
      <c r="C11" s="119"/>
    </row>
    <row r="12" spans="1:15" ht="15.5" x14ac:dyDescent="0.35">
      <c r="A12" s="111"/>
      <c r="B12" s="112" t="s">
        <v>7</v>
      </c>
      <c r="C12" s="51" t="str">
        <f>"VO06A1"</f>
        <v>VO06A1</v>
      </c>
    </row>
    <row r="13" spans="1:15" ht="15.5" x14ac:dyDescent="0.35">
      <c r="A13" s="113" t="s">
        <v>8</v>
      </c>
      <c r="B13" s="113" t="s">
        <v>9</v>
      </c>
      <c r="C13" s="53" t="s">
        <v>22</v>
      </c>
    </row>
    <row r="14" spans="1:15" x14ac:dyDescent="0.35">
      <c r="A14" s="61" t="s">
        <v>518</v>
      </c>
      <c r="B14" s="41" t="s">
        <v>519</v>
      </c>
      <c r="C14" s="139" t="str">
        <f>"08:27"</f>
        <v>08:27</v>
      </c>
      <c r="D14" s="33" t="s">
        <v>520</v>
      </c>
    </row>
    <row r="15" spans="1:15" x14ac:dyDescent="0.35">
      <c r="A15" s="34" t="s">
        <v>521</v>
      </c>
      <c r="B15" s="35" t="s">
        <v>522</v>
      </c>
      <c r="C15" s="46" t="str">
        <f>"08:34"</f>
        <v>08:34</v>
      </c>
    </row>
    <row r="16" spans="1:15" x14ac:dyDescent="0.35">
      <c r="A16" s="34"/>
      <c r="B16" s="35" t="s">
        <v>523</v>
      </c>
      <c r="C16" s="46" t="str">
        <f>"08:39"</f>
        <v>08:39</v>
      </c>
    </row>
    <row r="17" spans="1:4" x14ac:dyDescent="0.35">
      <c r="A17" s="34" t="s">
        <v>524</v>
      </c>
      <c r="B17" s="35" t="s">
        <v>525</v>
      </c>
      <c r="C17" s="46" t="str">
        <f>"08:44"</f>
        <v>08:44</v>
      </c>
    </row>
    <row r="18" spans="1:4" x14ac:dyDescent="0.35">
      <c r="A18" s="34" t="s">
        <v>526</v>
      </c>
      <c r="B18" s="35" t="s">
        <v>527</v>
      </c>
      <c r="C18" s="46" t="str">
        <f>"08:48"</f>
        <v>08:48</v>
      </c>
    </row>
    <row r="19" spans="1:4" x14ac:dyDescent="0.35">
      <c r="A19" s="34"/>
      <c r="B19" s="35" t="s">
        <v>528</v>
      </c>
      <c r="C19" s="46" t="str">
        <f>"08:49"</f>
        <v>08:49</v>
      </c>
    </row>
    <row r="20" spans="1:4" x14ac:dyDescent="0.35">
      <c r="A20" s="34"/>
      <c r="B20" s="35" t="s">
        <v>529</v>
      </c>
      <c r="C20" s="46" t="str">
        <f>"08:53"</f>
        <v>08:53</v>
      </c>
    </row>
    <row r="21" spans="1:4" x14ac:dyDescent="0.35">
      <c r="A21" s="34" t="s">
        <v>530</v>
      </c>
      <c r="B21" s="35" t="s">
        <v>531</v>
      </c>
      <c r="C21" s="46" t="str">
        <f>"08:55"</f>
        <v>08:55</v>
      </c>
    </row>
    <row r="22" spans="1:4" x14ac:dyDescent="0.35">
      <c r="A22" s="34" t="s">
        <v>521</v>
      </c>
      <c r="B22" s="35" t="s">
        <v>523</v>
      </c>
      <c r="C22" s="46" t="str">
        <f>"09:10"</f>
        <v>09:10</v>
      </c>
    </row>
    <row r="23" spans="1:4" x14ac:dyDescent="0.35">
      <c r="A23" s="33" t="s">
        <v>518</v>
      </c>
      <c r="B23" s="35" t="s">
        <v>532</v>
      </c>
      <c r="C23" s="46" t="str">
        <f>"09:17"</f>
        <v>09:17</v>
      </c>
      <c r="D23" s="33" t="s">
        <v>533</v>
      </c>
    </row>
    <row r="24" spans="1:4" x14ac:dyDescent="0.35">
      <c r="A24" s="449" t="s">
        <v>18</v>
      </c>
      <c r="B24" s="36" t="s">
        <v>19</v>
      </c>
      <c r="C24" s="37">
        <f>C23-C14</f>
        <v>3.4722222222222265E-2</v>
      </c>
    </row>
    <row r="25" spans="1:4" x14ac:dyDescent="0.35">
      <c r="A25" s="449"/>
      <c r="B25" s="36" t="s">
        <v>20</v>
      </c>
      <c r="C25" s="423">
        <v>21.3</v>
      </c>
    </row>
    <row r="32" spans="1:4" ht="15.5" x14ac:dyDescent="0.35">
      <c r="A32" s="107" t="s">
        <v>997</v>
      </c>
    </row>
    <row r="34" spans="1:4" ht="15.5" x14ac:dyDescent="0.35">
      <c r="A34" s="111"/>
      <c r="B34" s="112" t="s">
        <v>7</v>
      </c>
      <c r="C34" s="51" t="str">
        <f>"VO06R1"</f>
        <v>VO06R1</v>
      </c>
    </row>
    <row r="35" spans="1:4" ht="15.5" x14ac:dyDescent="0.35">
      <c r="A35" s="113" t="s">
        <v>8</v>
      </c>
      <c r="B35" s="113" t="s">
        <v>9</v>
      </c>
      <c r="C35" s="53" t="s">
        <v>22</v>
      </c>
    </row>
    <row r="36" spans="1:4" x14ac:dyDescent="0.35">
      <c r="A36" s="61" t="s">
        <v>530</v>
      </c>
      <c r="B36" s="41" t="s">
        <v>531</v>
      </c>
      <c r="C36" s="63" t="str">
        <f>"16:35"</f>
        <v>16:35</v>
      </c>
      <c r="D36" s="33" t="s">
        <v>534</v>
      </c>
    </row>
    <row r="37" spans="1:4" x14ac:dyDescent="0.35">
      <c r="A37" s="34" t="s">
        <v>521</v>
      </c>
      <c r="B37" s="35" t="s">
        <v>523</v>
      </c>
      <c r="C37" s="43" t="str">
        <f>"16:50"</f>
        <v>16:50</v>
      </c>
    </row>
    <row r="38" spans="1:4" x14ac:dyDescent="0.35">
      <c r="A38" s="34"/>
      <c r="B38" s="35" t="s">
        <v>522</v>
      </c>
      <c r="C38" s="43" t="str">
        <f>"16:55"</f>
        <v>16:55</v>
      </c>
    </row>
    <row r="39" spans="1:4" x14ac:dyDescent="0.35">
      <c r="A39" s="34" t="s">
        <v>518</v>
      </c>
      <c r="B39" s="35" t="s">
        <v>535</v>
      </c>
      <c r="C39" s="43" t="str">
        <f>"17:00"</f>
        <v>17:00</v>
      </c>
    </row>
    <row r="40" spans="1:4" x14ac:dyDescent="0.35">
      <c r="A40" s="34" t="s">
        <v>524</v>
      </c>
      <c r="B40" s="35" t="s">
        <v>525</v>
      </c>
      <c r="C40" s="43" t="str">
        <f>"17:05"</f>
        <v>17:05</v>
      </c>
    </row>
    <row r="41" spans="1:4" x14ac:dyDescent="0.35">
      <c r="A41" s="34" t="s">
        <v>526</v>
      </c>
      <c r="B41" s="35" t="s">
        <v>527</v>
      </c>
      <c r="C41" s="43" t="str">
        <f>"17:10"</f>
        <v>17:10</v>
      </c>
    </row>
    <row r="42" spans="1:4" x14ac:dyDescent="0.35">
      <c r="A42" s="34"/>
      <c r="B42" s="35" t="s">
        <v>528</v>
      </c>
      <c r="C42" s="43" t="str">
        <f>"17:11"</f>
        <v>17:11</v>
      </c>
    </row>
    <row r="43" spans="1:4" x14ac:dyDescent="0.35">
      <c r="A43" s="34"/>
      <c r="B43" s="35" t="s">
        <v>529</v>
      </c>
      <c r="C43" s="43" t="str">
        <f>"17:13"</f>
        <v>17:13</v>
      </c>
    </row>
    <row r="44" spans="1:4" x14ac:dyDescent="0.35">
      <c r="A44" s="62" t="s">
        <v>530</v>
      </c>
      <c r="B44" s="42" t="s">
        <v>531</v>
      </c>
      <c r="C44" s="128" t="str">
        <f>"17:16"</f>
        <v>17:16</v>
      </c>
      <c r="D44" s="33" t="s">
        <v>534</v>
      </c>
    </row>
    <row r="45" spans="1:4" x14ac:dyDescent="0.35">
      <c r="A45" s="449" t="s">
        <v>18</v>
      </c>
      <c r="B45" s="36" t="s">
        <v>19</v>
      </c>
      <c r="C45" s="37">
        <v>2.8472222222222222E-2</v>
      </c>
    </row>
    <row r="46" spans="1:4" x14ac:dyDescent="0.35">
      <c r="A46" s="449"/>
      <c r="B46" s="36" t="s">
        <v>20</v>
      </c>
      <c r="C46" s="423">
        <v>18.2</v>
      </c>
    </row>
  </sheetData>
  <mergeCells count="6">
    <mergeCell ref="A45:A46"/>
    <mergeCell ref="A4:N4"/>
    <mergeCell ref="A1:L1"/>
    <mergeCell ref="A2:L2"/>
    <mergeCell ref="A5:O5"/>
    <mergeCell ref="A24:A25"/>
  </mergeCells>
  <pageMargins left="0.7" right="0.7" top="0.75" bottom="0.75" header="0.3" footer="0.3"/>
  <pageSetup paperSize="9" scale="71" fitToWidth="0" orientation="landscape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BFBF"/>
    <pageSetUpPr fitToPage="1"/>
  </sheetPr>
  <dimension ref="A1:AMK38"/>
  <sheetViews>
    <sheetView zoomScaleNormal="100" workbookViewId="0">
      <selection sqref="A1:L1"/>
    </sheetView>
  </sheetViews>
  <sheetFormatPr baseColWidth="10" defaultColWidth="10.58203125" defaultRowHeight="14.5" x14ac:dyDescent="0.35"/>
  <cols>
    <col min="1" max="1" width="21.5" style="33" customWidth="1"/>
    <col min="2" max="2" width="48.58203125" style="33" customWidth="1"/>
    <col min="3" max="4" width="8.08203125" style="33" customWidth="1"/>
    <col min="5" max="5" width="9.08203125" style="33" customWidth="1"/>
    <col min="6" max="1025" width="7.83203125" style="33" customWidth="1"/>
    <col min="1026" max="1026" width="11.08203125" style="103" customWidth="1"/>
    <col min="1027" max="16384" width="10.58203125" style="103"/>
  </cols>
  <sheetData>
    <row r="1" spans="1:19" ht="30.75" customHeight="1" x14ac:dyDescent="0.35">
      <c r="A1" s="450" t="s">
        <v>434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  <c r="O1" s="175"/>
    </row>
    <row r="2" spans="1:19" ht="20" x14ac:dyDescent="0.35">
      <c r="A2" s="470" t="s">
        <v>869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278"/>
      <c r="N2" s="278"/>
      <c r="O2" s="278"/>
    </row>
    <row r="4" spans="1:19" ht="18.649999999999999" customHeight="1" x14ac:dyDescent="0.45">
      <c r="B4" s="452" t="s">
        <v>883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285"/>
      <c r="O4" s="285"/>
    </row>
    <row r="5" spans="1:19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135"/>
      <c r="N5" s="135"/>
      <c r="O5" s="135"/>
    </row>
    <row r="6" spans="1:19" x14ac:dyDescent="0.35">
      <c r="A6" s="106" t="s">
        <v>4</v>
      </c>
      <c r="B6" s="33" t="s">
        <v>443</v>
      </c>
      <c r="C6" s="246"/>
      <c r="D6" s="246"/>
      <c r="E6" s="246"/>
      <c r="F6" s="246"/>
      <c r="G6" s="246"/>
      <c r="H6" s="246"/>
      <c r="I6" s="246"/>
    </row>
    <row r="7" spans="1:19" x14ac:dyDescent="0.35">
      <c r="A7" s="106"/>
      <c r="B7" s="33" t="s">
        <v>6</v>
      </c>
    </row>
    <row r="8" spans="1:19" x14ac:dyDescent="0.35">
      <c r="A8" s="106"/>
    </row>
    <row r="9" spans="1:19" ht="15.5" x14ac:dyDescent="0.35">
      <c r="A9" s="107" t="s">
        <v>437</v>
      </c>
    </row>
    <row r="10" spans="1:19" ht="15.5" x14ac:dyDescent="0.35">
      <c r="A10" s="107"/>
      <c r="E10" s="60"/>
    </row>
    <row r="11" spans="1:19" ht="15.5" x14ac:dyDescent="0.35">
      <c r="A11" s="107"/>
      <c r="E11" s="6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15.5" x14ac:dyDescent="0.35">
      <c r="A12" s="111"/>
      <c r="B12" s="112" t="s">
        <v>7</v>
      </c>
      <c r="C12" s="141" t="s">
        <v>435</v>
      </c>
      <c r="E12" s="60"/>
    </row>
    <row r="13" spans="1:19" s="33" customFormat="1" ht="15.5" x14ac:dyDescent="0.35">
      <c r="A13" s="170" t="s">
        <v>8</v>
      </c>
      <c r="B13" s="170" t="s">
        <v>9</v>
      </c>
      <c r="C13" s="173" t="s">
        <v>10</v>
      </c>
      <c r="E13" s="209"/>
    </row>
    <row r="14" spans="1:19" s="33" customFormat="1" x14ac:dyDescent="0.35">
      <c r="A14" s="87" t="s">
        <v>60</v>
      </c>
      <c r="B14" s="81" t="s">
        <v>438</v>
      </c>
      <c r="C14" s="250">
        <v>0.2986111111111111</v>
      </c>
      <c r="D14" s="125"/>
      <c r="E14" s="209"/>
      <c r="H14" s="108"/>
      <c r="I14" s="109"/>
      <c r="J14" s="31"/>
      <c r="K14" s="31"/>
      <c r="L14" s="31"/>
      <c r="M14" s="31"/>
      <c r="N14" s="31"/>
      <c r="O14" s="31"/>
      <c r="P14" s="31"/>
      <c r="Q14" s="31"/>
      <c r="R14" s="31"/>
      <c r="S14" s="31"/>
    </row>
    <row r="15" spans="1:19" s="33" customFormat="1" x14ac:dyDescent="0.35">
      <c r="A15" s="87"/>
      <c r="B15" s="81"/>
      <c r="C15" s="250">
        <v>0.30555555555555552</v>
      </c>
      <c r="E15" s="209"/>
      <c r="H15" s="108"/>
      <c r="I15" s="109"/>
      <c r="J15" s="31"/>
      <c r="K15" s="31"/>
      <c r="L15" s="31"/>
      <c r="M15" s="31"/>
      <c r="N15" s="31"/>
      <c r="O15" s="31"/>
      <c r="P15" s="31"/>
      <c r="Q15" s="31"/>
      <c r="R15" s="31"/>
      <c r="S15" s="31"/>
    </row>
    <row r="16" spans="1:19" s="33" customFormat="1" x14ac:dyDescent="0.35">
      <c r="A16" s="86"/>
      <c r="B16" s="39" t="s">
        <v>77</v>
      </c>
      <c r="C16" s="80">
        <v>0.31458333333333333</v>
      </c>
      <c r="E16" s="209"/>
      <c r="H16" s="108"/>
      <c r="I16" s="109"/>
      <c r="J16" s="31"/>
      <c r="K16" s="31"/>
      <c r="L16" s="31"/>
      <c r="M16" s="31"/>
      <c r="N16" s="31"/>
      <c r="O16" s="31"/>
      <c r="P16" s="31"/>
      <c r="Q16" s="31"/>
      <c r="R16" s="31"/>
      <c r="S16" s="31"/>
    </row>
    <row r="17" spans="1:19" s="33" customFormat="1" x14ac:dyDescent="0.35">
      <c r="A17" s="86"/>
      <c r="B17" s="39" t="s">
        <v>354</v>
      </c>
      <c r="C17" s="80">
        <v>0.3208333333333333</v>
      </c>
      <c r="E17" s="209"/>
      <c r="H17" s="108"/>
      <c r="I17" s="109"/>
      <c r="J17" s="31"/>
      <c r="K17" s="31"/>
      <c r="L17" s="31"/>
      <c r="M17" s="31"/>
      <c r="N17" s="31"/>
      <c r="O17" s="31"/>
      <c r="P17" s="31"/>
      <c r="Q17" s="31"/>
      <c r="R17" s="31"/>
      <c r="S17" s="31"/>
    </row>
    <row r="18" spans="1:19" s="33" customFormat="1" x14ac:dyDescent="0.35">
      <c r="A18" s="97"/>
      <c r="B18" s="83" t="s">
        <v>355</v>
      </c>
      <c r="C18" s="40">
        <v>0.32291666666666663</v>
      </c>
      <c r="E18" s="209"/>
      <c r="H18" s="108"/>
      <c r="I18" s="109"/>
      <c r="J18" s="31"/>
      <c r="K18" s="31"/>
      <c r="L18" s="31"/>
      <c r="M18" s="31"/>
      <c r="N18" s="31"/>
      <c r="O18" s="31"/>
      <c r="P18" s="31"/>
      <c r="Q18" s="31"/>
      <c r="R18" s="31"/>
      <c r="S18" s="31"/>
    </row>
    <row r="19" spans="1:19" s="33" customFormat="1" x14ac:dyDescent="0.35">
      <c r="A19" s="469" t="s">
        <v>18</v>
      </c>
      <c r="B19" s="211" t="s">
        <v>19</v>
      </c>
      <c r="C19" s="38">
        <f>C18-C14</f>
        <v>2.4305555555555525E-2</v>
      </c>
      <c r="E19" s="209"/>
      <c r="H19" s="108"/>
      <c r="I19" s="109"/>
      <c r="J19" s="31"/>
      <c r="K19" s="31"/>
      <c r="L19" s="31"/>
      <c r="M19" s="31"/>
      <c r="N19" s="31"/>
      <c r="O19" s="31"/>
      <c r="P19" s="31"/>
      <c r="Q19" s="31"/>
      <c r="R19" s="31"/>
      <c r="S19" s="31"/>
    </row>
    <row r="20" spans="1:19" s="33" customFormat="1" x14ac:dyDescent="0.35">
      <c r="A20" s="462"/>
      <c r="B20" s="212" t="s">
        <v>20</v>
      </c>
      <c r="C20" s="244">
        <v>5.8</v>
      </c>
      <c r="E20" s="209"/>
      <c r="H20" s="108"/>
      <c r="I20" s="109"/>
      <c r="J20" s="31"/>
      <c r="K20" s="31"/>
      <c r="L20" s="31"/>
      <c r="M20" s="31"/>
      <c r="N20" s="31"/>
      <c r="O20" s="31"/>
      <c r="P20" s="31"/>
      <c r="Q20" s="31"/>
      <c r="R20" s="31"/>
      <c r="S20" s="31"/>
    </row>
    <row r="21" spans="1:19" s="33" customFormat="1" x14ac:dyDescent="0.35">
      <c r="E21" s="31"/>
      <c r="H21" s="108"/>
      <c r="I21" s="109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s="33" customFormat="1" x14ac:dyDescent="0.35"/>
    <row r="23" spans="1:19" s="33" customFormat="1" x14ac:dyDescent="0.35"/>
    <row r="24" spans="1:19" s="33" customFormat="1" ht="15.5" x14ac:dyDescent="0.35">
      <c r="A24" s="107" t="s">
        <v>436</v>
      </c>
    </row>
    <row r="25" spans="1:19" s="33" customFormat="1" x14ac:dyDescent="0.35"/>
    <row r="26" spans="1:19" s="33" customFormat="1" ht="15.5" x14ac:dyDescent="0.35">
      <c r="A26" s="111"/>
      <c r="B26" s="112" t="s">
        <v>7</v>
      </c>
      <c r="C26" s="141" t="s">
        <v>435</v>
      </c>
      <c r="D26" s="141" t="s">
        <v>435</v>
      </c>
      <c r="F26" s="463"/>
      <c r="G26" s="463"/>
      <c r="H26" s="31"/>
      <c r="I26" s="31"/>
    </row>
    <row r="27" spans="1:19" s="33" customFormat="1" ht="15.5" x14ac:dyDescent="0.35">
      <c r="A27" s="113" t="s">
        <v>8</v>
      </c>
      <c r="B27" s="113" t="s">
        <v>9</v>
      </c>
      <c r="C27" s="214" t="s">
        <v>21</v>
      </c>
      <c r="D27" s="173" t="s">
        <v>22</v>
      </c>
      <c r="E27" s="75"/>
      <c r="F27" s="463"/>
      <c r="G27" s="463"/>
      <c r="H27" s="31"/>
      <c r="I27" s="31"/>
    </row>
    <row r="28" spans="1:19" s="33" customFormat="1" x14ac:dyDescent="0.35">
      <c r="A28" s="78" t="s">
        <v>60</v>
      </c>
      <c r="B28" s="114" t="s">
        <v>92</v>
      </c>
      <c r="C28" s="79">
        <v>0.50694444444444442</v>
      </c>
      <c r="D28" s="79">
        <v>0.75694444444444453</v>
      </c>
      <c r="E28" s="75"/>
      <c r="F28" s="215"/>
      <c r="G28" s="60"/>
      <c r="H28" s="31"/>
      <c r="I28" s="31"/>
    </row>
    <row r="29" spans="1:19" s="33" customFormat="1" x14ac:dyDescent="0.35">
      <c r="A29" s="39"/>
      <c r="B29" s="86" t="s">
        <v>93</v>
      </c>
      <c r="C29" s="80">
        <v>0.5083333333333333</v>
      </c>
      <c r="D29" s="80">
        <v>0.7583333333333333</v>
      </c>
      <c r="E29" s="115"/>
      <c r="F29" s="216"/>
      <c r="G29" s="60"/>
      <c r="H29" s="108"/>
      <c r="I29" s="31"/>
    </row>
    <row r="30" spans="1:19" s="33" customFormat="1" x14ac:dyDescent="0.35">
      <c r="A30" s="39"/>
      <c r="B30" s="86" t="s">
        <v>77</v>
      </c>
      <c r="C30" s="80">
        <v>0.51388888888888895</v>
      </c>
      <c r="D30" s="80">
        <v>0.76388888888888884</v>
      </c>
      <c r="E30" s="115"/>
      <c r="F30" s="216"/>
      <c r="G30" s="60"/>
      <c r="H30" s="108"/>
      <c r="I30" s="31"/>
    </row>
    <row r="31" spans="1:19" s="33" customFormat="1" x14ac:dyDescent="0.35">
      <c r="A31" s="81"/>
      <c r="B31" s="87" t="s">
        <v>438</v>
      </c>
      <c r="C31" s="250">
        <v>0.52083333333333337</v>
      </c>
      <c r="D31" s="250">
        <v>0.77083333333333337</v>
      </c>
      <c r="E31" s="110"/>
      <c r="F31" s="217"/>
      <c r="G31" s="60"/>
      <c r="H31" s="108"/>
      <c r="I31" s="109"/>
    </row>
    <row r="32" spans="1:19" s="33" customFormat="1" x14ac:dyDescent="0.35">
      <c r="A32" s="81"/>
      <c r="B32" s="87"/>
      <c r="C32" s="250">
        <v>0.52430555555555558</v>
      </c>
      <c r="D32" s="250">
        <v>0.77430555555555547</v>
      </c>
      <c r="E32" s="205"/>
      <c r="F32" s="218"/>
      <c r="G32" s="60"/>
      <c r="H32" s="108"/>
      <c r="I32" s="109"/>
    </row>
    <row r="33" spans="1:9" s="33" customFormat="1" x14ac:dyDescent="0.35">
      <c r="A33" s="459" t="s">
        <v>18</v>
      </c>
      <c r="B33" s="44" t="s">
        <v>19</v>
      </c>
      <c r="C33" s="38">
        <f>C32-C28</f>
        <v>1.736111111111116E-2</v>
      </c>
      <c r="D33" s="38">
        <f>D32-D28</f>
        <v>1.7361111111110938E-2</v>
      </c>
      <c r="E33" s="31"/>
      <c r="F33" s="209"/>
      <c r="G33" s="220"/>
      <c r="H33" s="108"/>
      <c r="I33" s="109"/>
    </row>
    <row r="34" spans="1:9" s="33" customFormat="1" x14ac:dyDescent="0.35">
      <c r="A34" s="449"/>
      <c r="B34" s="36" t="s">
        <v>20</v>
      </c>
      <c r="C34" s="244">
        <v>5.8</v>
      </c>
      <c r="D34" s="244">
        <v>5.8</v>
      </c>
      <c r="H34" s="108"/>
      <c r="I34" s="109"/>
    </row>
    <row r="35" spans="1:9" s="33" customFormat="1" x14ac:dyDescent="0.35">
      <c r="H35" s="108"/>
      <c r="I35" s="109"/>
    </row>
    <row r="36" spans="1:9" s="33" customFormat="1" ht="15" customHeight="1" x14ac:dyDescent="0.35">
      <c r="A36" s="116"/>
      <c r="H36" s="108"/>
      <c r="I36" s="109"/>
    </row>
    <row r="37" spans="1:9" s="33" customFormat="1" ht="14.5" customHeight="1" x14ac:dyDescent="0.35">
      <c r="A37" s="454"/>
      <c r="B37" s="454"/>
      <c r="C37" s="454"/>
      <c r="D37" s="454"/>
      <c r="G37" s="108"/>
      <c r="H37" s="109"/>
    </row>
    <row r="38" spans="1:9" x14ac:dyDescent="0.35">
      <c r="A38" s="454"/>
      <c r="B38" s="454"/>
      <c r="C38" s="454"/>
      <c r="D38" s="454"/>
    </row>
  </sheetData>
  <mergeCells count="9">
    <mergeCell ref="A33:A34"/>
    <mergeCell ref="A37:D37"/>
    <mergeCell ref="A38:D38"/>
    <mergeCell ref="A19:A20"/>
    <mergeCell ref="A1:L1"/>
    <mergeCell ref="A2:L2"/>
    <mergeCell ref="A5:L5"/>
    <mergeCell ref="F26:G27"/>
    <mergeCell ref="B4:M4"/>
  </mergeCells>
  <pageMargins left="0.7" right="0.7" top="0.75" bottom="0.75" header="0.3" footer="0.3"/>
  <pageSetup paperSize="9" scale="89" fitToWidth="0" orientation="landscape" r:id="rId1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3"/>
  <sheetViews>
    <sheetView workbookViewId="0">
      <selection activeCell="E28" sqref="E28"/>
    </sheetView>
  </sheetViews>
  <sheetFormatPr baseColWidth="10" defaultColWidth="10.58203125" defaultRowHeight="14.5" x14ac:dyDescent="0.35"/>
  <cols>
    <col min="1" max="1" width="18.5" style="33" customWidth="1"/>
    <col min="2" max="2" width="34.3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ht="20" x14ac:dyDescent="0.4">
      <c r="A2" s="451" t="s">
        <v>1158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x14ac:dyDescent="0.35">
      <c r="A6" s="425"/>
      <c r="B6" s="425"/>
      <c r="C6" s="425"/>
      <c r="D6" s="425"/>
      <c r="E6" s="425"/>
      <c r="F6" s="425"/>
      <c r="G6" s="425"/>
      <c r="H6" s="425"/>
    </row>
    <row r="7" spans="1:14" x14ac:dyDescent="0.35">
      <c r="A7" s="106" t="s">
        <v>4</v>
      </c>
      <c r="B7" s="33" t="s">
        <v>5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07" t="s">
        <v>1009</v>
      </c>
    </row>
    <row r="11" spans="1:14" x14ac:dyDescent="0.35">
      <c r="B11" s="106"/>
      <c r="C11" s="119"/>
    </row>
    <row r="12" spans="1:14" ht="15.5" x14ac:dyDescent="0.35">
      <c r="A12" s="111"/>
      <c r="B12" s="112" t="s">
        <v>7</v>
      </c>
      <c r="C12" s="51" t="str">
        <f>"BQ02A1"</f>
        <v>BQ02A1</v>
      </c>
    </row>
    <row r="13" spans="1:14" ht="15.5" x14ac:dyDescent="0.35">
      <c r="A13" s="113" t="s">
        <v>8</v>
      </c>
      <c r="B13" s="113" t="s">
        <v>9</v>
      </c>
      <c r="C13" s="53" t="s">
        <v>10</v>
      </c>
    </row>
    <row r="14" spans="1:14" x14ac:dyDescent="0.35">
      <c r="A14" s="61" t="s">
        <v>130</v>
      </c>
      <c r="B14" s="41" t="s">
        <v>131</v>
      </c>
      <c r="C14" s="48">
        <v>0.34027777777777773</v>
      </c>
    </row>
    <row r="15" spans="1:14" x14ac:dyDescent="0.35">
      <c r="A15" s="34"/>
      <c r="B15" s="35" t="s">
        <v>132</v>
      </c>
      <c r="C15" s="49">
        <v>0.34236111111111112</v>
      </c>
    </row>
    <row r="16" spans="1:14" x14ac:dyDescent="0.35">
      <c r="A16" s="34"/>
      <c r="B16" s="35" t="s">
        <v>133</v>
      </c>
      <c r="C16" s="49">
        <v>0.34444444444444444</v>
      </c>
    </row>
    <row r="17" spans="1:4" x14ac:dyDescent="0.35">
      <c r="A17" s="62" t="s">
        <v>128</v>
      </c>
      <c r="B17" s="42" t="s">
        <v>129</v>
      </c>
      <c r="C17" s="57">
        <v>0.35069444444444442</v>
      </c>
    </row>
    <row r="18" spans="1:4" x14ac:dyDescent="0.35">
      <c r="A18" s="449" t="s">
        <v>18</v>
      </c>
      <c r="B18" s="44" t="s">
        <v>19</v>
      </c>
      <c r="C18" s="38">
        <v>1.0416666666666666E-2</v>
      </c>
    </row>
    <row r="19" spans="1:4" x14ac:dyDescent="0.35">
      <c r="A19" s="449"/>
      <c r="B19" s="36" t="s">
        <v>20</v>
      </c>
      <c r="C19" s="423">
        <v>7.6</v>
      </c>
    </row>
    <row r="24" spans="1:4" ht="15.5" x14ac:dyDescent="0.35">
      <c r="A24" s="107" t="s">
        <v>1010</v>
      </c>
    </row>
    <row r="26" spans="1:4" ht="15.5" x14ac:dyDescent="0.35">
      <c r="A26" s="111"/>
      <c r="B26" s="112" t="s">
        <v>7</v>
      </c>
      <c r="C26" s="50" t="str">
        <f>"BQ02R1"</f>
        <v>BQ02R1</v>
      </c>
      <c r="D26" s="51" t="str">
        <f>"BQ02R1"</f>
        <v>BQ02R1</v>
      </c>
    </row>
    <row r="27" spans="1:4" ht="15.5" x14ac:dyDescent="0.35">
      <c r="A27" s="113" t="s">
        <v>8</v>
      </c>
      <c r="B27" s="113" t="s">
        <v>9</v>
      </c>
      <c r="C27" s="52" t="s">
        <v>21</v>
      </c>
      <c r="D27" s="53" t="s">
        <v>22</v>
      </c>
    </row>
    <row r="28" spans="1:4" x14ac:dyDescent="0.35">
      <c r="A28" s="61" t="s">
        <v>134</v>
      </c>
      <c r="B28" s="41" t="s">
        <v>129</v>
      </c>
      <c r="C28" s="152" t="str">
        <f>"12:45"</f>
        <v>12:45</v>
      </c>
      <c r="D28" s="139" t="str">
        <f>"17:15"</f>
        <v>17:15</v>
      </c>
    </row>
    <row r="29" spans="1:4" x14ac:dyDescent="0.35">
      <c r="A29" s="34" t="s">
        <v>130</v>
      </c>
      <c r="B29" s="35" t="s">
        <v>133</v>
      </c>
      <c r="C29" s="428" t="str">
        <f>"12:54"</f>
        <v>12:54</v>
      </c>
      <c r="D29" s="46" t="str">
        <f>"17:24"</f>
        <v>17:24</v>
      </c>
    </row>
    <row r="30" spans="1:4" x14ac:dyDescent="0.35">
      <c r="A30" s="34"/>
      <c r="B30" s="35" t="s">
        <v>132</v>
      </c>
      <c r="C30" s="428" t="str">
        <f>"12:57"</f>
        <v>12:57</v>
      </c>
      <c r="D30" s="46" t="str">
        <f>"17:27"</f>
        <v>17:27</v>
      </c>
    </row>
    <row r="31" spans="1:4" x14ac:dyDescent="0.35">
      <c r="A31" s="62"/>
      <c r="B31" s="42" t="s">
        <v>131</v>
      </c>
      <c r="C31" s="153" t="str">
        <f>"13:00"</f>
        <v>13:00</v>
      </c>
      <c r="D31" s="47" t="str">
        <f>"17:30"</f>
        <v>17:30</v>
      </c>
    </row>
    <row r="32" spans="1:4" x14ac:dyDescent="0.35">
      <c r="A32" s="449" t="s">
        <v>18</v>
      </c>
      <c r="B32" s="44" t="s">
        <v>19</v>
      </c>
      <c r="C32" s="38">
        <v>1.0416666666666666E-2</v>
      </c>
      <c r="D32" s="38">
        <v>1.0416666666666666E-2</v>
      </c>
    </row>
    <row r="33" spans="1:4" x14ac:dyDescent="0.35">
      <c r="A33" s="449"/>
      <c r="B33" s="36" t="s">
        <v>20</v>
      </c>
      <c r="C33" s="423">
        <v>8</v>
      </c>
      <c r="D33" s="423">
        <v>8</v>
      </c>
    </row>
  </sheetData>
  <mergeCells count="6">
    <mergeCell ref="A32:A33"/>
    <mergeCell ref="A1:N1"/>
    <mergeCell ref="A2:N2"/>
    <mergeCell ref="A4:N4"/>
    <mergeCell ref="A5:N5"/>
    <mergeCell ref="A18:A19"/>
  </mergeCells>
  <pageMargins left="0.39370078740157483" right="0.39370078740157483" top="0.78740157480314965" bottom="0.78740157480314965" header="0.39370078740157483" footer="0.39370078740157483"/>
  <pageSetup paperSize="9" scale="78" fitToWidth="0" orientation="landscape" r:id="rId1"/>
  <headerFooter alignWithMargins="0">
    <oddFooter>&amp;R&amp;D&amp;T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MJ37"/>
  <sheetViews>
    <sheetView zoomScaleNormal="100" workbookViewId="0">
      <selection activeCell="A4" sqref="A4:L4"/>
    </sheetView>
  </sheetViews>
  <sheetFormatPr baseColWidth="10" defaultColWidth="10.58203125" defaultRowHeight="14.5" x14ac:dyDescent="0.35"/>
  <cols>
    <col min="1" max="1" width="18.58203125" style="33" customWidth="1"/>
    <col min="2" max="2" width="48.08203125" style="33" customWidth="1"/>
    <col min="3" max="4" width="8.08203125" style="33" customWidth="1"/>
    <col min="5" max="5" width="8.83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6" ht="30.75" customHeight="1" x14ac:dyDescent="0.35">
      <c r="A1" s="450" t="s">
        <v>434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  <c r="O1" s="175"/>
    </row>
    <row r="2" spans="1:16" ht="20" x14ac:dyDescent="0.4">
      <c r="A2" s="451" t="s">
        <v>870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33"/>
      <c r="N2" s="133"/>
      <c r="O2" s="133"/>
    </row>
    <row r="4" spans="1:16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134"/>
      <c r="N4" s="134"/>
    </row>
    <row r="5" spans="1:16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135"/>
      <c r="N5" s="135"/>
    </row>
    <row r="6" spans="1:16" x14ac:dyDescent="0.35">
      <c r="A6" s="106" t="s">
        <v>4</v>
      </c>
      <c r="B6" s="33" t="s">
        <v>443</v>
      </c>
      <c r="C6" s="246"/>
      <c r="D6" s="246"/>
      <c r="E6" s="246"/>
      <c r="F6" s="246"/>
      <c r="G6" s="246"/>
      <c r="H6" s="246"/>
    </row>
    <row r="7" spans="1:16" x14ac:dyDescent="0.35">
      <c r="A7" s="106"/>
      <c r="B7" s="33" t="s">
        <v>6</v>
      </c>
    </row>
    <row r="8" spans="1:16" x14ac:dyDescent="0.35">
      <c r="A8" s="106"/>
    </row>
    <row r="9" spans="1:16" x14ac:dyDescent="0.35">
      <c r="A9" s="106"/>
    </row>
    <row r="10" spans="1:16" ht="15.5" x14ac:dyDescent="0.35">
      <c r="A10" s="107" t="s">
        <v>439</v>
      </c>
    </row>
    <row r="11" spans="1:16" ht="15.5" x14ac:dyDescent="0.35">
      <c r="A11" s="107"/>
    </row>
    <row r="12" spans="1:16" ht="15.5" x14ac:dyDescent="0.35">
      <c r="A12" s="111"/>
      <c r="B12" s="112" t="s">
        <v>7</v>
      </c>
      <c r="C12" s="141" t="s">
        <v>440</v>
      </c>
    </row>
    <row r="13" spans="1:16" ht="15.5" x14ac:dyDescent="0.35">
      <c r="A13" s="113" t="s">
        <v>8</v>
      </c>
      <c r="B13" s="113" t="s">
        <v>9</v>
      </c>
      <c r="C13" s="53" t="s">
        <v>10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33" customFormat="1" x14ac:dyDescent="0.35">
      <c r="A14" s="81" t="s">
        <v>60</v>
      </c>
      <c r="B14" s="81" t="s">
        <v>438</v>
      </c>
      <c r="C14" s="250">
        <v>0.2986111111111111</v>
      </c>
      <c r="E14" s="108"/>
      <c r="F14" s="109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33" customFormat="1" x14ac:dyDescent="0.35">
      <c r="A15" s="81"/>
      <c r="B15" s="81"/>
      <c r="C15" s="250">
        <v>0.30208333333333331</v>
      </c>
      <c r="E15" s="108"/>
      <c r="F15" s="109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33" customFormat="1" x14ac:dyDescent="0.35">
      <c r="A16" s="39"/>
      <c r="B16" s="34" t="s">
        <v>101</v>
      </c>
      <c r="C16" s="193">
        <v>0.31944444444444442</v>
      </c>
      <c r="D16" s="45"/>
      <c r="E16" s="31"/>
      <c r="F16" s="142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s="33" customFormat="1" x14ac:dyDescent="0.35">
      <c r="A17" s="83"/>
      <c r="B17" s="241" t="s">
        <v>102</v>
      </c>
      <c r="C17" s="197">
        <v>0.32291666666666663</v>
      </c>
      <c r="D17" s="45"/>
      <c r="E17" s="31"/>
      <c r="F17" s="142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s="33" customFormat="1" x14ac:dyDescent="0.35">
      <c r="A18" s="459" t="s">
        <v>18</v>
      </c>
      <c r="B18" s="44" t="s">
        <v>19</v>
      </c>
      <c r="C18" s="38">
        <f>C17-C14</f>
        <v>2.4305555555555525E-2</v>
      </c>
      <c r="E18" s="108"/>
      <c r="F18" s="109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s="33" customFormat="1" x14ac:dyDescent="0.35">
      <c r="A19" s="449"/>
      <c r="B19" s="36" t="s">
        <v>20</v>
      </c>
      <c r="C19" s="244">
        <v>6</v>
      </c>
      <c r="E19" s="108"/>
      <c r="F19" s="109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33" customFormat="1" x14ac:dyDescent="0.35">
      <c r="E20" s="108"/>
      <c r="F20" s="109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33" customFormat="1" x14ac:dyDescent="0.35"/>
    <row r="22" spans="1:16" s="33" customFormat="1" x14ac:dyDescent="0.35"/>
    <row r="23" spans="1:16" s="33" customFormat="1" ht="15.5" x14ac:dyDescent="0.35">
      <c r="A23" s="107" t="s">
        <v>441</v>
      </c>
    </row>
    <row r="24" spans="1:16" s="33" customFormat="1" x14ac:dyDescent="0.35"/>
    <row r="25" spans="1:16" s="33" customFormat="1" ht="15.5" x14ac:dyDescent="0.35">
      <c r="A25" s="111"/>
      <c r="B25" s="112" t="s">
        <v>7</v>
      </c>
      <c r="C25" s="141" t="s">
        <v>440</v>
      </c>
      <c r="D25" s="141" t="s">
        <v>440</v>
      </c>
      <c r="F25" s="31"/>
      <c r="G25" s="31"/>
    </row>
    <row r="26" spans="1:16" s="33" customFormat="1" ht="15.5" x14ac:dyDescent="0.35">
      <c r="A26" s="113" t="s">
        <v>8</v>
      </c>
      <c r="B26" s="113" t="s">
        <v>9</v>
      </c>
      <c r="C26" s="143" t="s">
        <v>21</v>
      </c>
      <c r="D26" s="143" t="s">
        <v>22</v>
      </c>
    </row>
    <row r="27" spans="1:16" s="33" customFormat="1" ht="15.5" x14ac:dyDescent="0.35">
      <c r="A27" s="113"/>
      <c r="B27" s="113"/>
      <c r="C27" s="173"/>
      <c r="D27" s="173"/>
    </row>
    <row r="28" spans="1:16" s="33" customFormat="1" x14ac:dyDescent="0.35">
      <c r="A28" s="78" t="s">
        <v>60</v>
      </c>
      <c r="B28" s="78" t="s">
        <v>102</v>
      </c>
      <c r="C28" s="187">
        <v>0.50347222222222232</v>
      </c>
      <c r="D28" s="80">
        <v>0.75347222222222221</v>
      </c>
    </row>
    <row r="29" spans="1:16" s="33" customFormat="1" ht="15.5" x14ac:dyDescent="0.35">
      <c r="A29" s="208"/>
      <c r="B29" s="39" t="s">
        <v>101</v>
      </c>
      <c r="C29" s="187">
        <v>0.50694444444444453</v>
      </c>
      <c r="D29" s="80">
        <v>0.75694444444444442</v>
      </c>
      <c r="F29" s="31"/>
      <c r="G29" s="142"/>
    </row>
    <row r="30" spans="1:16" s="33" customFormat="1" x14ac:dyDescent="0.35">
      <c r="A30" s="81"/>
      <c r="B30" s="81" t="s">
        <v>438</v>
      </c>
      <c r="C30" s="251">
        <v>0.52083333333333337</v>
      </c>
      <c r="D30" s="250">
        <v>0.77083333333333337</v>
      </c>
      <c r="F30" s="45"/>
      <c r="G30" s="120"/>
    </row>
    <row r="31" spans="1:16" s="33" customFormat="1" x14ac:dyDescent="0.35">
      <c r="A31" s="81"/>
      <c r="B31" s="81"/>
      <c r="C31" s="251">
        <v>0.52430555555555558</v>
      </c>
      <c r="D31" s="250">
        <v>0.77430555555555547</v>
      </c>
    </row>
    <row r="32" spans="1:16" s="33" customFormat="1" x14ac:dyDescent="0.35">
      <c r="A32" s="459" t="s">
        <v>18</v>
      </c>
      <c r="B32" s="44" t="s">
        <v>19</v>
      </c>
      <c r="C32" s="38">
        <f>C31-C28</f>
        <v>2.0833333333333259E-2</v>
      </c>
      <c r="D32" s="38">
        <f>D31-D28</f>
        <v>2.0833333333333259E-2</v>
      </c>
    </row>
    <row r="33" spans="1:4" s="33" customFormat="1" x14ac:dyDescent="0.35">
      <c r="A33" s="449"/>
      <c r="B33" s="36" t="s">
        <v>20</v>
      </c>
      <c r="C33" s="244">
        <v>6</v>
      </c>
      <c r="D33" s="244">
        <v>6</v>
      </c>
    </row>
    <row r="34" spans="1:4" s="33" customFormat="1" x14ac:dyDescent="0.35"/>
    <row r="35" spans="1:4" s="33" customFormat="1" x14ac:dyDescent="0.35">
      <c r="A35" s="116"/>
    </row>
    <row r="36" spans="1:4" s="33" customFormat="1" ht="15" customHeight="1" x14ac:dyDescent="0.35">
      <c r="A36" s="454"/>
      <c r="B36" s="454"/>
      <c r="C36" s="454"/>
      <c r="D36" s="454"/>
    </row>
    <row r="37" spans="1:4" ht="15" customHeight="1" x14ac:dyDescent="0.35">
      <c r="A37" s="454"/>
      <c r="B37" s="454"/>
      <c r="C37" s="454"/>
      <c r="D37" s="454"/>
    </row>
  </sheetData>
  <mergeCells count="8">
    <mergeCell ref="A32:A33"/>
    <mergeCell ref="A36:D36"/>
    <mergeCell ref="A37:D37"/>
    <mergeCell ref="A18:A19"/>
    <mergeCell ref="A1:L1"/>
    <mergeCell ref="A2:L2"/>
    <mergeCell ref="A4:L4"/>
    <mergeCell ref="A5:L5"/>
  </mergeCells>
  <pageMargins left="0.7" right="0.7" top="0.75" bottom="0.75" header="0.3" footer="0.3"/>
  <pageSetup paperSize="9" scale="86" fitToWidth="0" orientation="landscape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MJ35"/>
  <sheetViews>
    <sheetView zoomScaleNormal="100" workbookViewId="0">
      <selection activeCell="Q14" sqref="Q14"/>
    </sheetView>
  </sheetViews>
  <sheetFormatPr baseColWidth="10" defaultColWidth="10.58203125" defaultRowHeight="14.5" x14ac:dyDescent="0.35"/>
  <cols>
    <col min="1" max="1" width="21.58203125" style="33" customWidth="1"/>
    <col min="2" max="2" width="49.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6" ht="30.75" customHeight="1" x14ac:dyDescent="0.35">
      <c r="A1" s="450" t="s">
        <v>434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175"/>
      <c r="M1" s="175"/>
      <c r="N1" s="175"/>
      <c r="O1" s="175"/>
    </row>
    <row r="2" spans="1:16" ht="20" x14ac:dyDescent="0.4">
      <c r="A2" s="451" t="s">
        <v>864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133"/>
      <c r="M2" s="133"/>
      <c r="N2" s="133"/>
      <c r="O2" s="133"/>
    </row>
    <row r="4" spans="1:16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134"/>
      <c r="M4" s="134"/>
      <c r="N4" s="134"/>
    </row>
    <row r="5" spans="1:16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135"/>
      <c r="M5" s="135"/>
      <c r="N5" s="135"/>
    </row>
    <row r="6" spans="1:16" x14ac:dyDescent="0.35">
      <c r="A6" s="246"/>
      <c r="B6" s="246"/>
      <c r="C6" s="246"/>
      <c r="D6" s="246"/>
      <c r="E6" s="246"/>
      <c r="F6" s="246"/>
      <c r="G6" s="246"/>
      <c r="H6" s="246"/>
    </row>
    <row r="7" spans="1:16" x14ac:dyDescent="0.35">
      <c r="A7" s="106" t="s">
        <v>4</v>
      </c>
      <c r="B7" s="33" t="s">
        <v>443</v>
      </c>
    </row>
    <row r="8" spans="1:16" x14ac:dyDescent="0.35">
      <c r="A8" s="106"/>
      <c r="B8" s="33" t="s">
        <v>6</v>
      </c>
    </row>
    <row r="9" spans="1:16" x14ac:dyDescent="0.35">
      <c r="A9" s="106"/>
    </row>
    <row r="10" spans="1:16" ht="15.5" x14ac:dyDescent="0.35">
      <c r="A10" s="107" t="s">
        <v>439</v>
      </c>
    </row>
    <row r="11" spans="1:16" x14ac:dyDescent="0.35">
      <c r="C11" s="119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.5" x14ac:dyDescent="0.35">
      <c r="A12" s="111"/>
      <c r="B12" s="112" t="s">
        <v>7</v>
      </c>
      <c r="C12" s="51" t="s">
        <v>442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5" x14ac:dyDescent="0.35">
      <c r="A13" s="170" t="s">
        <v>8</v>
      </c>
      <c r="B13" s="170" t="s">
        <v>9</v>
      </c>
      <c r="C13" s="225" t="s">
        <v>10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33" customFormat="1" x14ac:dyDescent="0.35">
      <c r="A14" s="81" t="s">
        <v>60</v>
      </c>
      <c r="B14" s="81" t="s">
        <v>438</v>
      </c>
      <c r="C14" s="250">
        <v>0.2986111111111111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33" customFormat="1" x14ac:dyDescent="0.35">
      <c r="A15" s="81"/>
      <c r="B15" s="81"/>
      <c r="C15" s="250">
        <v>0.30208333333333331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33" customFormat="1" x14ac:dyDescent="0.35">
      <c r="A16" s="39"/>
      <c r="B16" s="35" t="s">
        <v>377</v>
      </c>
      <c r="C16" s="199">
        <v>0.31458333333333333</v>
      </c>
      <c r="D16" s="142"/>
      <c r="E16" s="31"/>
      <c r="F16" s="142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s="33" customFormat="1" x14ac:dyDescent="0.35">
      <c r="A17" s="83"/>
      <c r="B17" s="42" t="s">
        <v>426</v>
      </c>
      <c r="C17" s="200">
        <v>0.31805555555555554</v>
      </c>
      <c r="D17" s="142"/>
      <c r="E17" s="31"/>
      <c r="F17" s="142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s="33" customFormat="1" x14ac:dyDescent="0.35">
      <c r="A18" s="459" t="s">
        <v>18</v>
      </c>
      <c r="B18" s="44" t="s">
        <v>19</v>
      </c>
      <c r="C18" s="38">
        <f>C17-C14</f>
        <v>1.9444444444444431E-2</v>
      </c>
    </row>
    <row r="19" spans="1:16" s="33" customFormat="1" x14ac:dyDescent="0.35">
      <c r="A19" s="449"/>
      <c r="B19" s="36" t="s">
        <v>20</v>
      </c>
      <c r="C19" s="244">
        <v>3</v>
      </c>
    </row>
    <row r="20" spans="1:16" s="33" customFormat="1" x14ac:dyDescent="0.35"/>
    <row r="21" spans="1:16" s="33" customFormat="1" x14ac:dyDescent="0.35"/>
    <row r="22" spans="1:16" s="33" customFormat="1" ht="15.5" x14ac:dyDescent="0.35">
      <c r="A22" s="107" t="s">
        <v>436</v>
      </c>
    </row>
    <row r="23" spans="1:16" s="33" customFormat="1" x14ac:dyDescent="0.35"/>
    <row r="24" spans="1:16" s="33" customFormat="1" ht="15.5" x14ac:dyDescent="0.35">
      <c r="A24" s="201"/>
      <c r="B24" s="184" t="s">
        <v>7</v>
      </c>
      <c r="C24" s="51" t="s">
        <v>442</v>
      </c>
      <c r="D24" s="51" t="s">
        <v>442</v>
      </c>
    </row>
    <row r="25" spans="1:16" s="33" customFormat="1" ht="15.5" x14ac:dyDescent="0.35">
      <c r="A25" s="172" t="s">
        <v>8</v>
      </c>
      <c r="B25" s="202" t="s">
        <v>9</v>
      </c>
      <c r="C25" s="52" t="s">
        <v>21</v>
      </c>
      <c r="D25" s="53" t="s">
        <v>22</v>
      </c>
    </row>
    <row r="26" spans="1:16" s="33" customFormat="1" x14ac:dyDescent="0.35">
      <c r="A26" s="39" t="s">
        <v>60</v>
      </c>
      <c r="B26" s="114" t="s">
        <v>426</v>
      </c>
      <c r="C26" s="203">
        <v>0.51041666666666663</v>
      </c>
      <c r="D26" s="204">
        <v>0.76041666666666663</v>
      </c>
      <c r="F26" s="31"/>
      <c r="G26" s="142"/>
    </row>
    <row r="27" spans="1:16" s="33" customFormat="1" x14ac:dyDescent="0.35">
      <c r="A27" s="39"/>
      <c r="B27" s="86" t="s">
        <v>77</v>
      </c>
      <c r="C27" s="205">
        <v>0.51388888888888895</v>
      </c>
      <c r="D27" s="126">
        <v>0.76388888888888884</v>
      </c>
      <c r="F27" s="31"/>
      <c r="G27" s="142"/>
    </row>
    <row r="28" spans="1:16" s="33" customFormat="1" x14ac:dyDescent="0.35">
      <c r="A28" s="81" t="s">
        <v>60</v>
      </c>
      <c r="B28" s="87" t="s">
        <v>438</v>
      </c>
      <c r="C28" s="253">
        <v>0.52083333333333337</v>
      </c>
      <c r="D28" s="250">
        <v>0.77083333333333337</v>
      </c>
      <c r="F28" s="45"/>
      <c r="G28" s="142"/>
    </row>
    <row r="29" spans="1:16" s="33" customFormat="1" x14ac:dyDescent="0.35">
      <c r="A29" s="81"/>
      <c r="B29" s="87"/>
      <c r="C29" s="253">
        <v>0.52430555555555558</v>
      </c>
      <c r="D29" s="250">
        <v>0.77430555555555547</v>
      </c>
    </row>
    <row r="30" spans="1:16" s="33" customFormat="1" x14ac:dyDescent="0.35">
      <c r="A30" s="459" t="s">
        <v>18</v>
      </c>
      <c r="B30" s="44" t="s">
        <v>19</v>
      </c>
      <c r="C30" s="252">
        <f>C29-C26</f>
        <v>1.3888888888888951E-2</v>
      </c>
      <c r="D30" s="252">
        <f>D29-D26</f>
        <v>1.388888888888884E-2</v>
      </c>
      <c r="F30" s="31"/>
      <c r="G30" s="142"/>
    </row>
    <row r="31" spans="1:16" s="33" customFormat="1" x14ac:dyDescent="0.35">
      <c r="A31" s="449"/>
      <c r="B31" s="36" t="s">
        <v>20</v>
      </c>
      <c r="C31" s="244">
        <v>3</v>
      </c>
      <c r="D31" s="244">
        <v>3</v>
      </c>
    </row>
    <row r="32" spans="1:16" s="33" customFormat="1" x14ac:dyDescent="0.35"/>
    <row r="33" spans="1:4" s="33" customFormat="1" ht="15" customHeight="1" x14ac:dyDescent="0.35">
      <c r="A33" s="116"/>
    </row>
    <row r="34" spans="1:4" x14ac:dyDescent="0.35">
      <c r="A34" s="454"/>
      <c r="B34" s="454"/>
      <c r="C34" s="454"/>
      <c r="D34" s="454"/>
    </row>
    <row r="35" spans="1:4" x14ac:dyDescent="0.35">
      <c r="A35" s="454"/>
      <c r="B35" s="454"/>
      <c r="C35" s="454"/>
      <c r="D35" s="454"/>
    </row>
  </sheetData>
  <mergeCells count="8">
    <mergeCell ref="A30:A31"/>
    <mergeCell ref="A34:D34"/>
    <mergeCell ref="A35:D35"/>
    <mergeCell ref="A18:A19"/>
    <mergeCell ref="A1:K1"/>
    <mergeCell ref="A2:K2"/>
    <mergeCell ref="A4:K4"/>
    <mergeCell ref="A5:K5"/>
  </mergeCells>
  <pageMargins left="0.7" right="0.7" top="0.75" bottom="0.75" header="0.3" footer="0.3"/>
  <pageSetup paperSize="9" scale="92" fitToWidth="0" orientation="landscape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MJ40"/>
  <sheetViews>
    <sheetView zoomScaleNormal="100" workbookViewId="0">
      <selection activeCell="A4" sqref="A4:K4"/>
    </sheetView>
  </sheetViews>
  <sheetFormatPr baseColWidth="10" defaultColWidth="10.58203125" defaultRowHeight="14.5" x14ac:dyDescent="0.35"/>
  <cols>
    <col min="1" max="1" width="23.33203125" style="33" customWidth="1"/>
    <col min="2" max="2" width="37" style="33" customWidth="1"/>
    <col min="3" max="3" width="9.75" style="33" customWidth="1"/>
    <col min="4" max="4" width="9.5" style="33" customWidth="1"/>
    <col min="5" max="5" width="13" style="33" customWidth="1"/>
    <col min="6" max="13" width="7.83203125" style="33" customWidth="1"/>
    <col min="14" max="14" width="4.5" style="33" customWidth="1"/>
    <col min="15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71" t="s">
        <v>445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175"/>
      <c r="M1" s="175"/>
      <c r="N1" s="175"/>
      <c r="O1" s="175"/>
    </row>
    <row r="2" spans="1:17" ht="20" x14ac:dyDescent="0.4">
      <c r="A2" s="451" t="s">
        <v>871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133"/>
      <c r="M2" s="133"/>
      <c r="N2" s="133"/>
      <c r="O2" s="133"/>
    </row>
    <row r="3" spans="1:17" ht="20" x14ac:dyDescent="0.4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134"/>
      <c r="M4" s="134"/>
      <c r="N4" s="134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135"/>
      <c r="M5" s="135"/>
      <c r="N5" s="135"/>
    </row>
    <row r="6" spans="1:17" x14ac:dyDescent="0.35">
      <c r="A6" s="246"/>
      <c r="B6" s="246"/>
      <c r="C6" s="246"/>
      <c r="D6" s="246"/>
      <c r="E6" s="246"/>
      <c r="F6" s="246"/>
      <c r="G6" s="246"/>
      <c r="H6" s="246"/>
    </row>
    <row r="7" spans="1:17" x14ac:dyDescent="0.35">
      <c r="A7" s="106" t="s">
        <v>4</v>
      </c>
      <c r="B7" s="33" t="s">
        <v>443</v>
      </c>
    </row>
    <row r="8" spans="1:17" x14ac:dyDescent="0.35">
      <c r="A8" s="106"/>
      <c r="B8" s="33" t="s">
        <v>6</v>
      </c>
    </row>
    <row r="9" spans="1:17" x14ac:dyDescent="0.35">
      <c r="A9" s="106"/>
    </row>
    <row r="10" spans="1:17" ht="15.5" x14ac:dyDescent="0.35">
      <c r="A10" s="107" t="s">
        <v>439</v>
      </c>
    </row>
    <row r="11" spans="1:17" x14ac:dyDescent="0.35">
      <c r="C11" s="119"/>
      <c r="F11" s="31"/>
      <c r="G11" s="142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.5" x14ac:dyDescent="0.35">
      <c r="A12" s="168"/>
      <c r="B12" s="286" t="s">
        <v>7</v>
      </c>
      <c r="C12" s="148" t="s">
        <v>444</v>
      </c>
      <c r="F12" s="31"/>
      <c r="G12" s="142"/>
    </row>
    <row r="13" spans="1:17" ht="15.5" x14ac:dyDescent="0.35">
      <c r="A13" s="149" t="s">
        <v>8</v>
      </c>
      <c r="B13" s="224" t="s">
        <v>9</v>
      </c>
      <c r="C13" s="151" t="s">
        <v>10</v>
      </c>
    </row>
    <row r="14" spans="1:17" s="33" customFormat="1" x14ac:dyDescent="0.35">
      <c r="A14" s="287" t="s">
        <v>60</v>
      </c>
      <c r="B14" s="226" t="s">
        <v>446</v>
      </c>
      <c r="C14" s="254">
        <v>0.2986111111111111</v>
      </c>
      <c r="F14" s="31"/>
      <c r="G14" s="142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3" customFormat="1" x14ac:dyDescent="0.35">
      <c r="A15" s="287"/>
      <c r="B15" s="226"/>
      <c r="C15" s="254">
        <v>0.30416666666666664</v>
      </c>
      <c r="F15" s="31"/>
      <c r="G15" s="142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3" customFormat="1" x14ac:dyDescent="0.35">
      <c r="A16" s="39"/>
      <c r="B16" s="86" t="s">
        <v>75</v>
      </c>
      <c r="C16" s="193">
        <v>0.31319444444444444</v>
      </c>
      <c r="D16" s="142"/>
      <c r="F16" s="31"/>
      <c r="G16" s="142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3" customFormat="1" x14ac:dyDescent="0.35">
      <c r="A17" s="39"/>
      <c r="B17" s="86" t="s">
        <v>427</v>
      </c>
      <c r="C17" s="193">
        <v>0.31527777777777777</v>
      </c>
      <c r="D17" s="142"/>
      <c r="F17" s="31"/>
      <c r="G17" s="142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3" customFormat="1" x14ac:dyDescent="0.35">
      <c r="A18" s="39"/>
      <c r="B18" s="86" t="s">
        <v>377</v>
      </c>
      <c r="C18" s="193">
        <v>0.3208333333333333</v>
      </c>
      <c r="D18" s="142"/>
      <c r="F18" s="31"/>
      <c r="G18" s="142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3" customFormat="1" x14ac:dyDescent="0.35">
      <c r="A19" s="288"/>
      <c r="B19" s="97" t="s">
        <v>426</v>
      </c>
      <c r="C19" s="197">
        <v>0.32291666666666663</v>
      </c>
      <c r="D19" s="142"/>
      <c r="F19" s="31"/>
      <c r="G19" s="142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3" customFormat="1" x14ac:dyDescent="0.35">
      <c r="A20" s="467" t="s">
        <v>18</v>
      </c>
      <c r="B20" s="44" t="s">
        <v>19</v>
      </c>
      <c r="C20" s="289">
        <f>C19-C14</f>
        <v>2.4305555555555525E-2</v>
      </c>
      <c r="D20" s="142"/>
      <c r="F20" s="31"/>
      <c r="G20" s="142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3" customFormat="1" x14ac:dyDescent="0.35">
      <c r="A21" s="456"/>
      <c r="B21" s="90" t="s">
        <v>20</v>
      </c>
      <c r="C21" s="92">
        <v>7.4</v>
      </c>
      <c r="D21" s="142"/>
      <c r="F21" s="31"/>
      <c r="G21" s="142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3" customFormat="1" x14ac:dyDescent="0.35">
      <c r="F22" s="31"/>
      <c r="G22" s="142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3" customFormat="1" x14ac:dyDescent="0.35">
      <c r="A23" s="116"/>
      <c r="G23" s="155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4" spans="1:17" s="33" customFormat="1" x14ac:dyDescent="0.35"/>
    <row r="25" spans="1:17" s="33" customFormat="1" x14ac:dyDescent="0.35"/>
    <row r="26" spans="1:17" s="33" customFormat="1" ht="15.5" x14ac:dyDescent="0.35">
      <c r="A26" s="107" t="s">
        <v>436</v>
      </c>
    </row>
    <row r="27" spans="1:17" s="33" customFormat="1" x14ac:dyDescent="0.35">
      <c r="F27" s="31"/>
      <c r="G27" s="142"/>
    </row>
    <row r="28" spans="1:17" s="33" customFormat="1" ht="15.5" x14ac:dyDescent="0.35">
      <c r="A28" s="168"/>
      <c r="B28" s="169" t="s">
        <v>7</v>
      </c>
      <c r="C28" s="146" t="s">
        <v>444</v>
      </c>
      <c r="D28" s="148" t="s">
        <v>444</v>
      </c>
      <c r="F28" s="31"/>
      <c r="G28" s="142"/>
    </row>
    <row r="29" spans="1:17" s="33" customFormat="1" ht="15.5" x14ac:dyDescent="0.35">
      <c r="A29" s="149" t="s">
        <v>8</v>
      </c>
      <c r="B29" s="170" t="s">
        <v>9</v>
      </c>
      <c r="C29" s="150" t="s">
        <v>21</v>
      </c>
      <c r="D29" s="151" t="s">
        <v>22</v>
      </c>
      <c r="F29" s="31"/>
      <c r="G29" s="142"/>
    </row>
    <row r="30" spans="1:17" s="33" customFormat="1" x14ac:dyDescent="0.35">
      <c r="A30" s="39" t="s">
        <v>60</v>
      </c>
      <c r="B30" s="34" t="s">
        <v>426</v>
      </c>
      <c r="C30" s="256">
        <v>0.50416666666666665</v>
      </c>
      <c r="D30" s="256">
        <v>0.75416666666666676</v>
      </c>
      <c r="F30" s="31"/>
      <c r="G30" s="142"/>
    </row>
    <row r="31" spans="1:17" s="33" customFormat="1" x14ac:dyDescent="0.35">
      <c r="A31" s="39"/>
      <c r="B31" s="34" t="s">
        <v>77</v>
      </c>
      <c r="C31" s="193">
        <v>0.50694444444444442</v>
      </c>
      <c r="D31" s="193">
        <v>0.75694444444444453</v>
      </c>
      <c r="F31" s="31"/>
      <c r="G31" s="142"/>
    </row>
    <row r="32" spans="1:17" s="33" customFormat="1" x14ac:dyDescent="0.35">
      <c r="A32" s="39"/>
      <c r="B32" s="34" t="str">
        <f>B17</f>
        <v>LYCEE DOUCET-CHERBOURG-EN COTENTIN</v>
      </c>
      <c r="C32" s="193">
        <v>0.51250000000000007</v>
      </c>
      <c r="D32" s="193">
        <v>0.76944444444444438</v>
      </c>
      <c r="F32" s="31"/>
      <c r="G32" s="142"/>
    </row>
    <row r="33" spans="1:7" s="33" customFormat="1" x14ac:dyDescent="0.35">
      <c r="A33" s="39"/>
      <c r="B33" s="34" t="str">
        <f>B16</f>
        <v xml:space="preserve">LE CORRE-CHERBOURG- EN-COTENTIN </v>
      </c>
      <c r="C33" s="193">
        <v>0.51388888888888895</v>
      </c>
      <c r="D33" s="193">
        <v>0.76388888888888884</v>
      </c>
      <c r="F33" s="31"/>
      <c r="G33" s="142"/>
    </row>
    <row r="34" spans="1:7" s="33" customFormat="1" x14ac:dyDescent="0.35">
      <c r="A34" s="290" t="s">
        <v>60</v>
      </c>
      <c r="B34" s="196" t="s">
        <v>338</v>
      </c>
      <c r="C34" s="254">
        <v>0.52430555555555558</v>
      </c>
      <c r="D34" s="254">
        <v>0.77430555555555547</v>
      </c>
      <c r="F34" s="31"/>
      <c r="G34" s="142"/>
    </row>
    <row r="35" spans="1:7" s="33" customFormat="1" x14ac:dyDescent="0.35">
      <c r="A35" s="291"/>
      <c r="B35" s="196"/>
      <c r="C35" s="254">
        <v>0.52569444444444446</v>
      </c>
      <c r="D35" s="254">
        <v>0.77569444444444446</v>
      </c>
      <c r="F35" s="31"/>
      <c r="G35" s="142"/>
    </row>
    <row r="36" spans="1:7" s="33" customFormat="1" x14ac:dyDescent="0.35">
      <c r="A36" s="467" t="s">
        <v>18</v>
      </c>
      <c r="B36" s="36" t="s">
        <v>19</v>
      </c>
      <c r="C36" s="255">
        <f>C35-C30</f>
        <v>2.1527777777777812E-2</v>
      </c>
      <c r="D36" s="289">
        <f>D35-D30</f>
        <v>2.1527777777777701E-2</v>
      </c>
      <c r="F36" s="31"/>
      <c r="G36" s="142"/>
    </row>
    <row r="37" spans="1:7" s="33" customFormat="1" x14ac:dyDescent="0.35">
      <c r="A37" s="456"/>
      <c r="B37" s="292" t="s">
        <v>20</v>
      </c>
      <c r="C37" s="293">
        <v>7.4</v>
      </c>
      <c r="D37" s="294">
        <v>7.4</v>
      </c>
      <c r="F37" s="31"/>
      <c r="G37" s="142"/>
    </row>
    <row r="38" spans="1:7" s="33" customFormat="1" x14ac:dyDescent="0.35">
      <c r="A38" s="116"/>
      <c r="F38" s="31"/>
      <c r="G38" s="142"/>
    </row>
    <row r="39" spans="1:7" s="33" customFormat="1" ht="15" customHeight="1" x14ac:dyDescent="0.35">
      <c r="A39" s="454"/>
      <c r="B39" s="454"/>
      <c r="C39" s="454"/>
      <c r="D39" s="454"/>
    </row>
    <row r="40" spans="1:7" s="33" customFormat="1" x14ac:dyDescent="0.35"/>
  </sheetData>
  <mergeCells count="7">
    <mergeCell ref="A39:D39"/>
    <mergeCell ref="A20:A21"/>
    <mergeCell ref="A36:A37"/>
    <mergeCell ref="A1:K1"/>
    <mergeCell ref="A2:K2"/>
    <mergeCell ref="A4:K4"/>
    <mergeCell ref="A5:K5"/>
  </mergeCells>
  <pageMargins left="0.7" right="0.7" top="0.75" bottom="0.75" header="0.3" footer="0.3"/>
  <pageSetup paperSize="9" scale="82" fitToWidth="0" orientation="landscape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MJ37"/>
  <sheetViews>
    <sheetView zoomScaleNormal="100" workbookViewId="0">
      <selection activeCell="A4" sqref="A4:K4"/>
    </sheetView>
  </sheetViews>
  <sheetFormatPr baseColWidth="10" defaultColWidth="10.58203125" defaultRowHeight="14.5" x14ac:dyDescent="0.35"/>
  <cols>
    <col min="1" max="1" width="25.58203125" style="33" customWidth="1"/>
    <col min="2" max="2" width="50.0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445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175"/>
      <c r="M1" s="175"/>
      <c r="N1" s="175"/>
      <c r="O1" s="175"/>
    </row>
    <row r="2" spans="1:17" ht="20" x14ac:dyDescent="0.4">
      <c r="A2" s="451" t="s">
        <v>868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133"/>
      <c r="M2" s="133"/>
      <c r="N2" s="133"/>
      <c r="O2" s="133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134"/>
      <c r="M4" s="134"/>
      <c r="N4" s="134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135"/>
      <c r="M5" s="135"/>
      <c r="N5" s="135"/>
    </row>
    <row r="6" spans="1:17" x14ac:dyDescent="0.35">
      <c r="A6" s="246"/>
      <c r="B6" s="246"/>
      <c r="C6" s="246"/>
      <c r="D6" s="246"/>
      <c r="E6" s="246"/>
      <c r="F6" s="246"/>
      <c r="G6" s="246"/>
      <c r="H6" s="246"/>
    </row>
    <row r="7" spans="1:17" x14ac:dyDescent="0.35">
      <c r="A7" s="106" t="s">
        <v>4</v>
      </c>
      <c r="B7" s="33" t="s">
        <v>443</v>
      </c>
    </row>
    <row r="8" spans="1:17" x14ac:dyDescent="0.35">
      <c r="A8" s="106"/>
      <c r="B8" s="33" t="s">
        <v>6</v>
      </c>
    </row>
    <row r="9" spans="1:17" x14ac:dyDescent="0.35">
      <c r="A9" s="106"/>
    </row>
    <row r="10" spans="1:17" ht="15.5" x14ac:dyDescent="0.35">
      <c r="A10" s="107" t="s">
        <v>437</v>
      </c>
    </row>
    <row r="11" spans="1:17" x14ac:dyDescent="0.35">
      <c r="B11" s="119"/>
      <c r="C11" s="119"/>
    </row>
    <row r="12" spans="1:17" ht="15.5" x14ac:dyDescent="0.35">
      <c r="A12" s="257"/>
      <c r="B12" s="169" t="s">
        <v>7</v>
      </c>
      <c r="C12" s="148" t="s">
        <v>447</v>
      </c>
    </row>
    <row r="13" spans="1:17" s="33" customFormat="1" ht="15.5" x14ac:dyDescent="0.35">
      <c r="A13" s="258" t="s">
        <v>8</v>
      </c>
      <c r="B13" s="170" t="s">
        <v>9</v>
      </c>
      <c r="C13" s="151" t="s">
        <v>10</v>
      </c>
      <c r="E13" s="31"/>
      <c r="F13" s="142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3" customFormat="1" x14ac:dyDescent="0.35">
      <c r="A14" s="194" t="s">
        <v>60</v>
      </c>
      <c r="B14" s="279" t="s">
        <v>457</v>
      </c>
      <c r="C14" s="259">
        <v>0.2986111111111111</v>
      </c>
      <c r="E14" s="31"/>
      <c r="F14" s="142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3" customFormat="1" x14ac:dyDescent="0.35">
      <c r="A15" s="194"/>
      <c r="B15" s="226"/>
      <c r="C15" s="259">
        <v>0.30416666666666664</v>
      </c>
      <c r="E15" s="31"/>
      <c r="F15" s="142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3" customFormat="1" x14ac:dyDescent="0.35">
      <c r="A16" s="34"/>
      <c r="B16" s="86" t="s">
        <v>75</v>
      </c>
      <c r="C16" s="80">
        <v>0.31319444444444444</v>
      </c>
      <c r="E16" s="31"/>
      <c r="F16" s="142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3" customFormat="1" x14ac:dyDescent="0.35">
      <c r="A17" s="34"/>
      <c r="B17" s="86" t="s">
        <v>427</v>
      </c>
      <c r="C17" s="80">
        <v>0.31527777777777777</v>
      </c>
      <c r="E17" s="31"/>
      <c r="F17" s="142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3" customFormat="1" x14ac:dyDescent="0.35">
      <c r="A18" s="34"/>
      <c r="B18" s="97" t="s">
        <v>377</v>
      </c>
      <c r="C18" s="40">
        <v>0.3208333333333333</v>
      </c>
      <c r="E18" s="31"/>
      <c r="F18" s="142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3" customFormat="1" x14ac:dyDescent="0.35">
      <c r="A19" s="460" t="s">
        <v>18</v>
      </c>
      <c r="B19" s="144" t="s">
        <v>19</v>
      </c>
      <c r="C19" s="260">
        <f>C18-C14</f>
        <v>2.2222222222222199E-2</v>
      </c>
      <c r="E19" s="31"/>
      <c r="F19" s="142"/>
      <c r="Q19" s="31"/>
    </row>
    <row r="20" spans="1:17" s="33" customFormat="1" x14ac:dyDescent="0.35">
      <c r="A20" s="449"/>
      <c r="B20" s="44" t="s">
        <v>20</v>
      </c>
      <c r="C20" s="247">
        <v>6.1</v>
      </c>
      <c r="E20" s="31"/>
      <c r="F20" s="142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3" customFormat="1" x14ac:dyDescent="0.35">
      <c r="E21" s="31"/>
      <c r="F21" s="142"/>
    </row>
    <row r="22" spans="1:17" s="33" customFormat="1" ht="15" customHeight="1" x14ac:dyDescent="0.35">
      <c r="A22" s="116"/>
      <c r="E22" s="31"/>
      <c r="F22" s="142"/>
    </row>
    <row r="23" spans="1:17" s="33" customFormat="1" ht="15" customHeight="1" x14ac:dyDescent="0.35">
      <c r="A23" s="454"/>
      <c r="B23" s="454"/>
      <c r="C23" s="454"/>
      <c r="E23" s="31"/>
      <c r="F23" s="142"/>
    </row>
    <row r="24" spans="1:17" s="33" customFormat="1" x14ac:dyDescent="0.35">
      <c r="E24" s="31"/>
      <c r="F24" s="142"/>
    </row>
    <row r="25" spans="1:17" s="33" customFormat="1" ht="15.5" x14ac:dyDescent="0.35">
      <c r="A25" s="107" t="s">
        <v>436</v>
      </c>
    </row>
    <row r="26" spans="1:17" s="33" customFormat="1" x14ac:dyDescent="0.35"/>
    <row r="27" spans="1:17" s="33" customFormat="1" ht="15.5" x14ac:dyDescent="0.35">
      <c r="A27" s="183"/>
      <c r="B27" s="184" t="s">
        <v>7</v>
      </c>
      <c r="C27" s="51" t="s">
        <v>447</v>
      </c>
      <c r="D27" s="51" t="s">
        <v>447</v>
      </c>
    </row>
    <row r="28" spans="1:17" s="33" customFormat="1" ht="15.5" x14ac:dyDescent="0.35">
      <c r="A28" s="158" t="s">
        <v>8</v>
      </c>
      <c r="B28" s="185" t="s">
        <v>9</v>
      </c>
      <c r="C28" s="143" t="s">
        <v>21</v>
      </c>
      <c r="D28" s="221" t="s">
        <v>22</v>
      </c>
      <c r="F28" s="31"/>
      <c r="G28" s="142"/>
    </row>
    <row r="29" spans="1:17" s="33" customFormat="1" x14ac:dyDescent="0.35">
      <c r="A29" s="34" t="s">
        <v>60</v>
      </c>
      <c r="B29" s="114" t="s">
        <v>77</v>
      </c>
      <c r="C29" s="256">
        <v>0.50694444444444442</v>
      </c>
      <c r="D29" s="256">
        <v>0.75694444444444453</v>
      </c>
      <c r="F29" s="31"/>
      <c r="G29" s="142"/>
    </row>
    <row r="30" spans="1:17" s="33" customFormat="1" x14ac:dyDescent="0.35">
      <c r="A30" s="34"/>
      <c r="B30" s="86" t="str">
        <f>B17</f>
        <v>LYCEE DOUCET-CHERBOURG-EN COTENTIN</v>
      </c>
      <c r="C30" s="193">
        <v>0.51250000000000007</v>
      </c>
      <c r="D30" s="193">
        <v>0.76250000000000007</v>
      </c>
      <c r="F30" s="31"/>
      <c r="G30" s="142"/>
    </row>
    <row r="31" spans="1:17" s="33" customFormat="1" x14ac:dyDescent="0.35">
      <c r="A31" s="34"/>
      <c r="B31" s="86" t="str">
        <f>B16</f>
        <v xml:space="preserve">LE CORRE-CHERBOURG- EN-COTENTIN </v>
      </c>
      <c r="C31" s="193">
        <v>0.51388888888888895</v>
      </c>
      <c r="D31" s="193">
        <v>0.76388888888888884</v>
      </c>
      <c r="F31" s="31"/>
      <c r="G31" s="142"/>
    </row>
    <row r="32" spans="1:17" s="33" customFormat="1" x14ac:dyDescent="0.35">
      <c r="A32" s="88" t="s">
        <v>60</v>
      </c>
      <c r="B32" s="222" t="s">
        <v>338</v>
      </c>
      <c r="C32" s="261">
        <v>0.52430555555555558</v>
      </c>
      <c r="D32" s="261">
        <v>0.77430555555555547</v>
      </c>
      <c r="F32" s="31"/>
      <c r="G32" s="142"/>
    </row>
    <row r="33" spans="1:7" s="33" customFormat="1" x14ac:dyDescent="0.35">
      <c r="A33" s="223"/>
      <c r="B33" s="222"/>
      <c r="C33" s="261">
        <v>0.52569444444444446</v>
      </c>
      <c r="D33" s="261">
        <v>0.77569444444444446</v>
      </c>
      <c r="G33" s="120"/>
    </row>
    <row r="34" spans="1:7" s="33" customFormat="1" x14ac:dyDescent="0.35">
      <c r="A34" s="449" t="s">
        <v>18</v>
      </c>
      <c r="B34" s="64" t="s">
        <v>19</v>
      </c>
      <c r="C34" s="38">
        <f>C33-C29</f>
        <v>1.8750000000000044E-2</v>
      </c>
      <c r="D34" s="38">
        <f>D33-D29</f>
        <v>1.8749999999999933E-2</v>
      </c>
      <c r="E34" s="54"/>
      <c r="F34" s="31"/>
      <c r="G34" s="142"/>
    </row>
    <row r="35" spans="1:7" s="33" customFormat="1" x14ac:dyDescent="0.35">
      <c r="A35" s="449"/>
      <c r="B35" s="36" t="s">
        <v>20</v>
      </c>
      <c r="C35" s="247">
        <v>6.2</v>
      </c>
      <c r="D35" s="247">
        <v>6.2</v>
      </c>
      <c r="E35" s="54"/>
      <c r="F35" s="31"/>
      <c r="G35" s="142"/>
    </row>
    <row r="36" spans="1:7" x14ac:dyDescent="0.35">
      <c r="F36" s="31"/>
      <c r="G36" s="142"/>
    </row>
    <row r="37" spans="1:7" x14ac:dyDescent="0.35">
      <c r="A37" s="454"/>
      <c r="B37" s="454"/>
      <c r="C37" s="454"/>
      <c r="D37" s="454"/>
    </row>
  </sheetData>
  <mergeCells count="8">
    <mergeCell ref="A34:A35"/>
    <mergeCell ref="A37:D37"/>
    <mergeCell ref="A19:A20"/>
    <mergeCell ref="A23:C23"/>
    <mergeCell ref="A1:K1"/>
    <mergeCell ref="A2:K2"/>
    <mergeCell ref="A4:K4"/>
    <mergeCell ref="A5:K5"/>
  </mergeCells>
  <pageMargins left="0.7" right="0.7" top="0.75" bottom="0.75" header="0.3" footer="0.3"/>
  <pageSetup paperSize="9" scale="87" fitToWidth="0" orientation="landscape" r:id="rId1"/>
  <colBreaks count="1" manualBreakCount="1">
    <brk id="13" max="1048575" man="1"/>
  </colBreaks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BFBF"/>
    <pageSetUpPr fitToPage="1"/>
  </sheetPr>
  <dimension ref="A1:AMJ36"/>
  <sheetViews>
    <sheetView zoomScaleNormal="100" workbookViewId="0">
      <selection activeCell="A4" sqref="A4:K4"/>
    </sheetView>
  </sheetViews>
  <sheetFormatPr baseColWidth="10" defaultColWidth="10.58203125" defaultRowHeight="14.5" x14ac:dyDescent="0.35"/>
  <cols>
    <col min="1" max="1" width="18.5" style="33" customWidth="1"/>
    <col min="2" max="2" width="48.3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6" ht="30.75" customHeight="1" x14ac:dyDescent="0.35">
      <c r="A1" s="450" t="s">
        <v>445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  <c r="O1" s="175"/>
    </row>
    <row r="2" spans="1:16" ht="20" x14ac:dyDescent="0.4">
      <c r="A2" s="451" t="s">
        <v>867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33"/>
      <c r="N2" s="133"/>
      <c r="O2" s="133"/>
    </row>
    <row r="4" spans="1:16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134"/>
      <c r="M4" s="134"/>
      <c r="N4" s="134"/>
    </row>
    <row r="5" spans="1:16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135"/>
      <c r="M5" s="135"/>
      <c r="N5" s="135"/>
    </row>
    <row r="6" spans="1:16" x14ac:dyDescent="0.35">
      <c r="A6" s="303"/>
      <c r="B6" s="303"/>
      <c r="C6" s="303"/>
      <c r="D6" s="303"/>
      <c r="E6" s="303"/>
      <c r="F6" s="303"/>
      <c r="G6" s="303"/>
      <c r="H6" s="303"/>
    </row>
    <row r="7" spans="1:16" x14ac:dyDescent="0.35">
      <c r="A7" s="106" t="s">
        <v>4</v>
      </c>
      <c r="B7" s="33" t="s">
        <v>443</v>
      </c>
    </row>
    <row r="8" spans="1:16" x14ac:dyDescent="0.35">
      <c r="A8" s="106"/>
      <c r="B8" s="33" t="s">
        <v>6</v>
      </c>
    </row>
    <row r="9" spans="1:16" x14ac:dyDescent="0.35">
      <c r="A9" s="106"/>
    </row>
    <row r="10" spans="1:16" ht="15.5" x14ac:dyDescent="0.35">
      <c r="A10" s="107" t="s">
        <v>437</v>
      </c>
    </row>
    <row r="11" spans="1:16" ht="15.5" x14ac:dyDescent="0.35">
      <c r="A11" s="107"/>
    </row>
    <row r="12" spans="1:16" ht="15.5" x14ac:dyDescent="0.35">
      <c r="A12" s="168"/>
      <c r="B12" s="169" t="s">
        <v>7</v>
      </c>
      <c r="C12" s="148" t="s">
        <v>448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5" x14ac:dyDescent="0.35">
      <c r="A13" s="149" t="s">
        <v>8</v>
      </c>
      <c r="B13" s="170" t="s">
        <v>9</v>
      </c>
      <c r="C13" s="151" t="s">
        <v>10</v>
      </c>
      <c r="E13" s="31"/>
      <c r="F13" s="142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s="33" customFormat="1" x14ac:dyDescent="0.35">
      <c r="A14" s="194" t="s">
        <v>60</v>
      </c>
      <c r="B14" s="194" t="s">
        <v>74</v>
      </c>
      <c r="C14" s="262">
        <v>0.2986111111111111</v>
      </c>
      <c r="D14" s="45"/>
      <c r="E14" s="31"/>
      <c r="F14" s="142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s="33" customFormat="1" x14ac:dyDescent="0.35">
      <c r="A15" s="194"/>
      <c r="B15" s="194"/>
      <c r="C15" s="262">
        <v>0.30138888888888887</v>
      </c>
      <c r="D15" s="45"/>
      <c r="E15" s="31"/>
      <c r="F15" s="142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s="33" customFormat="1" x14ac:dyDescent="0.35">
      <c r="A16" s="34"/>
      <c r="B16" s="34" t="s">
        <v>101</v>
      </c>
      <c r="C16" s="193">
        <v>0.31805555555555554</v>
      </c>
      <c r="D16" s="45"/>
      <c r="E16" s="31"/>
      <c r="F16" s="142"/>
    </row>
    <row r="17" spans="1:16" s="33" customFormat="1" x14ac:dyDescent="0.35">
      <c r="A17" s="34"/>
      <c r="B17" s="34" t="s">
        <v>102</v>
      </c>
      <c r="C17" s="193">
        <v>0.32152777777777775</v>
      </c>
      <c r="D17" s="45"/>
      <c r="E17" s="31"/>
      <c r="F17" s="142"/>
    </row>
    <row r="18" spans="1:16" s="33" customFormat="1" x14ac:dyDescent="0.35">
      <c r="A18" s="460" t="s">
        <v>18</v>
      </c>
      <c r="B18" s="144" t="s">
        <v>19</v>
      </c>
      <c r="C18" s="263">
        <f>C17-C14</f>
        <v>2.2916666666666641E-2</v>
      </c>
      <c r="D18" s="45"/>
      <c r="E18" s="31"/>
      <c r="F18" s="142"/>
    </row>
    <row r="19" spans="1:16" s="33" customFormat="1" x14ac:dyDescent="0.35">
      <c r="A19" s="449"/>
      <c r="B19" s="44" t="s">
        <v>20</v>
      </c>
      <c r="C19" s="300">
        <v>8</v>
      </c>
      <c r="D19" s="45"/>
      <c r="E19" s="31"/>
      <c r="F19" s="142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s="33" customFormat="1" x14ac:dyDescent="0.35">
      <c r="E20" s="31"/>
      <c r="F20" s="142"/>
    </row>
    <row r="21" spans="1:16" s="33" customFormat="1" x14ac:dyDescent="0.35">
      <c r="A21" s="116"/>
    </row>
    <row r="22" spans="1:16" s="33" customFormat="1" ht="29.25" customHeight="1" x14ac:dyDescent="0.35">
      <c r="A22" s="454"/>
      <c r="B22" s="454"/>
      <c r="C22" s="454"/>
    </row>
    <row r="23" spans="1:16" s="33" customFormat="1" x14ac:dyDescent="0.35"/>
    <row r="24" spans="1:16" s="33" customFormat="1" ht="15.5" x14ac:dyDescent="0.35">
      <c r="A24" s="107" t="s">
        <v>436</v>
      </c>
    </row>
    <row r="25" spans="1:16" s="33" customFormat="1" x14ac:dyDescent="0.35"/>
    <row r="26" spans="1:16" s="33" customFormat="1" ht="15.5" x14ac:dyDescent="0.35">
      <c r="A26" s="111"/>
      <c r="B26" s="145" t="s">
        <v>7</v>
      </c>
      <c r="C26" s="51" t="s">
        <v>448</v>
      </c>
      <c r="D26" s="51" t="s">
        <v>448</v>
      </c>
    </row>
    <row r="27" spans="1:16" s="33" customFormat="1" ht="15.5" x14ac:dyDescent="0.35">
      <c r="A27" s="113" t="s">
        <v>8</v>
      </c>
      <c r="B27" s="149" t="s">
        <v>9</v>
      </c>
      <c r="C27" s="150" t="s">
        <v>21</v>
      </c>
      <c r="D27" s="151" t="s">
        <v>22</v>
      </c>
      <c r="F27" s="31"/>
      <c r="G27" s="142"/>
    </row>
    <row r="28" spans="1:16" s="33" customFormat="1" x14ac:dyDescent="0.35">
      <c r="A28" s="61" t="s">
        <v>60</v>
      </c>
      <c r="B28" s="34" t="str">
        <f>B17</f>
        <v>LEP SAUXMARAIS - CHERBOURG-EN-COTENTIN</v>
      </c>
      <c r="C28" s="193">
        <v>0.50347222222222221</v>
      </c>
      <c r="D28" s="193">
        <v>0.75347222222222232</v>
      </c>
      <c r="F28" s="31"/>
      <c r="G28" s="142"/>
    </row>
    <row r="29" spans="1:16" s="33" customFormat="1" x14ac:dyDescent="0.35">
      <c r="A29" s="34"/>
      <c r="B29" s="34" t="str">
        <f>B16</f>
        <v>LYCEE TOCQUEVILLE -CHERBOURG-EN-COTENTIN</v>
      </c>
      <c r="C29" s="193">
        <v>0.50763888888888886</v>
      </c>
      <c r="D29" s="193">
        <v>0.75763888888888897</v>
      </c>
      <c r="F29" s="31"/>
      <c r="G29" s="142"/>
    </row>
    <row r="30" spans="1:16" s="33" customFormat="1" x14ac:dyDescent="0.35">
      <c r="A30" s="195" t="s">
        <v>60</v>
      </c>
      <c r="B30" s="196" t="s">
        <v>78</v>
      </c>
      <c r="C30" s="262">
        <v>0.52430555555555558</v>
      </c>
      <c r="D30" s="262">
        <v>0.77430555555555547</v>
      </c>
      <c r="F30" s="31"/>
      <c r="G30" s="142"/>
    </row>
    <row r="31" spans="1:16" s="33" customFormat="1" x14ac:dyDescent="0.35">
      <c r="A31" s="194"/>
      <c r="B31" s="196"/>
      <c r="C31" s="262">
        <v>0.52569444444444446</v>
      </c>
      <c r="D31" s="262">
        <v>0.77569444444444446</v>
      </c>
      <c r="F31" s="31"/>
      <c r="G31" s="142"/>
    </row>
    <row r="32" spans="1:16" s="33" customFormat="1" x14ac:dyDescent="0.35">
      <c r="A32" s="449" t="s">
        <v>18</v>
      </c>
      <c r="B32" s="44" t="s">
        <v>19</v>
      </c>
      <c r="C32" s="255">
        <f>C31-C28</f>
        <v>2.2222222222222254E-2</v>
      </c>
      <c r="D32" s="255">
        <f>D31-D28</f>
        <v>2.2222222222222143E-2</v>
      </c>
      <c r="F32" s="31"/>
      <c r="G32" s="142"/>
    </row>
    <row r="33" spans="1:7" s="33" customFormat="1" x14ac:dyDescent="0.35">
      <c r="A33" s="449"/>
      <c r="B33" s="36" t="s">
        <v>20</v>
      </c>
      <c r="C33" s="301">
        <v>8.3000000000000007</v>
      </c>
      <c r="D33" s="301">
        <v>8.3000000000000007</v>
      </c>
      <c r="F33" s="31"/>
      <c r="G33" s="142"/>
    </row>
    <row r="34" spans="1:7" s="33" customFormat="1" x14ac:dyDescent="0.35"/>
    <row r="35" spans="1:7" s="33" customFormat="1" x14ac:dyDescent="0.35">
      <c r="A35" s="116"/>
    </row>
    <row r="36" spans="1:7" s="33" customFormat="1" ht="15" customHeight="1" x14ac:dyDescent="0.35">
      <c r="A36" s="454"/>
      <c r="B36" s="454"/>
      <c r="C36" s="454"/>
      <c r="D36" s="454"/>
    </row>
  </sheetData>
  <mergeCells count="8">
    <mergeCell ref="A32:A33"/>
    <mergeCell ref="A36:D36"/>
    <mergeCell ref="A18:A19"/>
    <mergeCell ref="A22:C22"/>
    <mergeCell ref="A1:L1"/>
    <mergeCell ref="A2:L2"/>
    <mergeCell ref="A4:K4"/>
    <mergeCell ref="A5:K5"/>
  </mergeCells>
  <pageMargins left="0.7" right="0.7" top="0.75" bottom="0.75" header="0.3" footer="0.3"/>
  <pageSetup paperSize="9" scale="87" fitToWidth="0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BFBF"/>
    <pageSetUpPr fitToPage="1"/>
  </sheetPr>
  <dimension ref="A1:AMI32"/>
  <sheetViews>
    <sheetView zoomScaleNormal="100" workbookViewId="0">
      <selection activeCell="R43" sqref="R43"/>
    </sheetView>
  </sheetViews>
  <sheetFormatPr baseColWidth="10" defaultColWidth="10.58203125" defaultRowHeight="14.5" x14ac:dyDescent="0.35"/>
  <cols>
    <col min="1" max="1" width="21.58203125" style="33" customWidth="1"/>
    <col min="2" max="2" width="33.33203125" style="33" customWidth="1"/>
    <col min="3" max="3" width="10.75" style="33" customWidth="1"/>
    <col min="4" max="4" width="11.58203125" style="33" customWidth="1"/>
    <col min="5" max="1023" width="7.83203125" style="33" customWidth="1"/>
    <col min="1024" max="1024" width="11.08203125" style="103" customWidth="1"/>
    <col min="1025" max="16384" width="10.58203125" style="103"/>
  </cols>
  <sheetData>
    <row r="1" spans="1:14" ht="30.75" customHeight="1" x14ac:dyDescent="0.35">
      <c r="A1" s="450" t="s">
        <v>445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</row>
    <row r="2" spans="1:14" ht="20" x14ac:dyDescent="0.4">
      <c r="A2" s="451" t="s">
        <v>866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33"/>
      <c r="N2" s="133"/>
    </row>
    <row r="4" spans="1:14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134"/>
    </row>
    <row r="5" spans="1:14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135"/>
    </row>
    <row r="6" spans="1:14" x14ac:dyDescent="0.35">
      <c r="A6" s="303"/>
      <c r="B6" s="303"/>
      <c r="C6" s="303"/>
      <c r="D6" s="303"/>
      <c r="E6" s="303"/>
      <c r="F6" s="303"/>
      <c r="G6" s="303"/>
    </row>
    <row r="7" spans="1:14" x14ac:dyDescent="0.35">
      <c r="A7" s="106" t="s">
        <v>4</v>
      </c>
      <c r="B7" s="33" t="s">
        <v>443</v>
      </c>
    </row>
    <row r="8" spans="1:14" x14ac:dyDescent="0.35">
      <c r="A8" s="106"/>
      <c r="B8" s="33" t="s">
        <v>6</v>
      </c>
    </row>
    <row r="9" spans="1:14" x14ac:dyDescent="0.35">
      <c r="A9" s="106"/>
    </row>
    <row r="10" spans="1:14" ht="15.5" x14ac:dyDescent="0.35">
      <c r="A10" s="176" t="s">
        <v>437</v>
      </c>
      <c r="B10" s="75"/>
      <c r="C10" s="75"/>
    </row>
    <row r="11" spans="1:14" x14ac:dyDescent="0.35">
      <c r="A11" s="75"/>
      <c r="B11" s="177"/>
      <c r="C11" s="178"/>
    </row>
    <row r="12" spans="1:14" ht="20.149999999999999" customHeight="1" x14ac:dyDescent="0.35">
      <c r="A12" s="111"/>
      <c r="B12" s="112" t="s">
        <v>7</v>
      </c>
      <c r="C12" s="51" t="s">
        <v>449</v>
      </c>
      <c r="D12" s="179"/>
      <c r="E12" s="142"/>
    </row>
    <row r="13" spans="1:14" ht="15.5" x14ac:dyDescent="0.35">
      <c r="A13" s="113" t="s">
        <v>8</v>
      </c>
      <c r="B13" s="113" t="s">
        <v>9</v>
      </c>
      <c r="C13" s="53" t="s">
        <v>10</v>
      </c>
      <c r="E13" s="142"/>
    </row>
    <row r="14" spans="1:14" x14ac:dyDescent="0.35">
      <c r="A14" s="180" t="s">
        <v>60</v>
      </c>
      <c r="B14" s="181" t="s">
        <v>338</v>
      </c>
      <c r="C14" s="267">
        <v>0.30138888888888887</v>
      </c>
      <c r="D14" s="182"/>
      <c r="E14" s="142"/>
    </row>
    <row r="15" spans="1:14" x14ac:dyDescent="0.35">
      <c r="A15" s="39"/>
      <c r="B15" s="39" t="s">
        <v>1155</v>
      </c>
      <c r="C15" s="80">
        <v>0.3125</v>
      </c>
      <c r="E15" s="142"/>
    </row>
    <row r="16" spans="1:14" x14ac:dyDescent="0.35">
      <c r="A16" s="83"/>
      <c r="B16" s="83" t="s">
        <v>356</v>
      </c>
      <c r="C16" s="40">
        <v>0.3256944444444444</v>
      </c>
      <c r="E16" s="142"/>
    </row>
    <row r="17" spans="1:10" x14ac:dyDescent="0.35">
      <c r="A17" s="459" t="s">
        <v>18</v>
      </c>
      <c r="B17" s="44" t="s">
        <v>19</v>
      </c>
      <c r="C17" s="38">
        <f>C16-C14</f>
        <v>2.4305555555555525E-2</v>
      </c>
      <c r="E17" s="142"/>
    </row>
    <row r="18" spans="1:10" x14ac:dyDescent="0.35">
      <c r="A18" s="449"/>
      <c r="B18" s="36" t="s">
        <v>20</v>
      </c>
      <c r="C18" s="301">
        <v>8.3999999999999986</v>
      </c>
      <c r="E18" s="142"/>
    </row>
    <row r="19" spans="1:10" x14ac:dyDescent="0.35">
      <c r="E19" s="142"/>
    </row>
    <row r="20" spans="1:10" x14ac:dyDescent="0.35">
      <c r="A20" s="116"/>
    </row>
    <row r="21" spans="1:10" ht="15" customHeight="1" x14ac:dyDescent="0.35">
      <c r="A21" s="454"/>
      <c r="B21" s="454"/>
      <c r="C21" s="454"/>
    </row>
    <row r="22" spans="1:10" ht="15.5" x14ac:dyDescent="0.35">
      <c r="A22" s="107" t="s">
        <v>436</v>
      </c>
    </row>
    <row r="24" spans="1:10" ht="15.5" x14ac:dyDescent="0.35">
      <c r="A24" s="257"/>
      <c r="B24" s="264" t="s">
        <v>7</v>
      </c>
      <c r="C24" s="146" t="s">
        <v>449</v>
      </c>
      <c r="D24" s="148" t="s">
        <v>449</v>
      </c>
    </row>
    <row r="25" spans="1:10" ht="15.5" x14ac:dyDescent="0.35">
      <c r="A25" s="258" t="s">
        <v>8</v>
      </c>
      <c r="B25" s="265" t="s">
        <v>9</v>
      </c>
      <c r="C25" s="266" t="s">
        <v>21</v>
      </c>
      <c r="D25" s="173" t="s">
        <v>22</v>
      </c>
      <c r="G25" s="31"/>
      <c r="H25" s="142"/>
      <c r="I25" s="31"/>
      <c r="J25" s="142"/>
    </row>
    <row r="26" spans="1:10" x14ac:dyDescent="0.35">
      <c r="A26" s="34" t="s">
        <v>339</v>
      </c>
      <c r="B26" s="86" t="s">
        <v>1154</v>
      </c>
      <c r="C26" s="193">
        <v>0.51388888888888895</v>
      </c>
      <c r="D26" s="193">
        <v>0.76388888888888884</v>
      </c>
      <c r="G26" s="31"/>
      <c r="H26" s="142"/>
      <c r="I26" s="31"/>
      <c r="J26" s="142"/>
    </row>
    <row r="27" spans="1:10" x14ac:dyDescent="0.35">
      <c r="A27" s="188" t="s">
        <v>60</v>
      </c>
      <c r="B27" s="268" t="s">
        <v>338</v>
      </c>
      <c r="C27" s="262">
        <v>0.52430555555555558</v>
      </c>
      <c r="D27" s="262">
        <v>0.77430555555555547</v>
      </c>
      <c r="G27" s="31"/>
      <c r="H27" s="142"/>
      <c r="I27" s="31"/>
      <c r="J27" s="142"/>
    </row>
    <row r="28" spans="1:10" s="33" customFormat="1" x14ac:dyDescent="0.35">
      <c r="A28" s="455" t="s">
        <v>18</v>
      </c>
      <c r="B28" s="280" t="s">
        <v>19</v>
      </c>
      <c r="C28" s="281">
        <f>C27-C26</f>
        <v>1.041666666666663E-2</v>
      </c>
      <c r="D28" s="282">
        <f>D27-D26</f>
        <v>1.041666666666663E-2</v>
      </c>
      <c r="G28" s="31"/>
      <c r="H28" s="142"/>
    </row>
    <row r="29" spans="1:10" s="33" customFormat="1" x14ac:dyDescent="0.35">
      <c r="A29" s="456"/>
      <c r="B29" s="90" t="s">
        <v>20</v>
      </c>
      <c r="C29" s="283">
        <v>6</v>
      </c>
      <c r="D29" s="302">
        <v>6</v>
      </c>
      <c r="G29" s="31"/>
      <c r="H29" s="142"/>
    </row>
    <row r="30" spans="1:10" s="33" customFormat="1" x14ac:dyDescent="0.35">
      <c r="G30" s="31"/>
      <c r="H30" s="142"/>
    </row>
    <row r="31" spans="1:10" s="33" customFormat="1" x14ac:dyDescent="0.35">
      <c r="A31" s="454"/>
      <c r="B31" s="454"/>
      <c r="C31" s="454"/>
      <c r="D31" s="454"/>
    </row>
    <row r="32" spans="1:10" s="33" customFormat="1" x14ac:dyDescent="0.35"/>
  </sheetData>
  <mergeCells count="8">
    <mergeCell ref="A28:A29"/>
    <mergeCell ref="A31:D31"/>
    <mergeCell ref="A17:A18"/>
    <mergeCell ref="A21:C21"/>
    <mergeCell ref="A1:L1"/>
    <mergeCell ref="A2:L2"/>
    <mergeCell ref="A4:L4"/>
    <mergeCell ref="A5:L5"/>
  </mergeCells>
  <pageMargins left="0.7" right="0.7" top="0.75" bottom="0.75" header="0.3" footer="0.3"/>
  <pageSetup paperSize="9" fitToWidth="0" orientation="landscape" r:id="rId1"/>
  <colBreaks count="1" manualBreakCount="1">
    <brk id="10" max="1048575" man="1"/>
  </colBreaks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FBFBF"/>
    <pageSetUpPr fitToPage="1"/>
  </sheetPr>
  <dimension ref="A1:AMJ34"/>
  <sheetViews>
    <sheetView workbookViewId="0">
      <selection activeCell="S38" sqref="S38"/>
    </sheetView>
  </sheetViews>
  <sheetFormatPr baseColWidth="10" defaultColWidth="10.58203125" defaultRowHeight="14.5" x14ac:dyDescent="0.35"/>
  <cols>
    <col min="1" max="1" width="25.75" style="33" customWidth="1"/>
    <col min="2" max="2" width="37.33203125" style="33" customWidth="1"/>
    <col min="3" max="5" width="8.08203125" style="33" customWidth="1"/>
    <col min="6" max="8" width="7.83203125" style="33" customWidth="1"/>
    <col min="9" max="9" width="8.5" style="33" customWidth="1"/>
    <col min="10" max="10" width="8.83203125" style="33" customWidth="1"/>
    <col min="11" max="11" width="9" style="33" customWidth="1"/>
    <col min="12" max="1024" width="7.83203125" style="33" customWidth="1"/>
    <col min="1025" max="1025" width="11.08203125" style="103" customWidth="1"/>
    <col min="1026" max="16384" width="10.58203125" style="103"/>
  </cols>
  <sheetData>
    <row r="1" spans="1:18" ht="30.75" customHeight="1" x14ac:dyDescent="0.35">
      <c r="A1" s="450" t="s">
        <v>453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175"/>
      <c r="M1" s="175"/>
      <c r="N1" s="175"/>
    </row>
    <row r="2" spans="1:18" ht="20" x14ac:dyDescent="0.4">
      <c r="A2" s="451" t="s">
        <v>872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133"/>
      <c r="M2" s="133"/>
      <c r="N2" s="133"/>
    </row>
    <row r="4" spans="1:18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134"/>
      <c r="L4" s="134"/>
      <c r="M4" s="134"/>
      <c r="N4" s="134"/>
    </row>
    <row r="5" spans="1:18" x14ac:dyDescent="0.35">
      <c r="A5" s="453" t="s">
        <v>567</v>
      </c>
      <c r="B5" s="453"/>
      <c r="C5" s="453"/>
      <c r="D5" s="453"/>
      <c r="E5" s="453"/>
      <c r="F5" s="453"/>
      <c r="G5" s="453"/>
      <c r="H5" s="453"/>
      <c r="I5" s="453"/>
      <c r="J5" s="453"/>
      <c r="K5" s="135"/>
      <c r="L5" s="135"/>
      <c r="M5" s="135"/>
      <c r="N5" s="135"/>
    </row>
    <row r="6" spans="1:18" x14ac:dyDescent="0.35">
      <c r="A6" s="249"/>
      <c r="B6" s="249"/>
      <c r="C6" s="249"/>
      <c r="D6" s="249"/>
      <c r="E6" s="249"/>
      <c r="F6" s="249"/>
      <c r="G6" s="249"/>
      <c r="H6" s="249"/>
    </row>
    <row r="7" spans="1:18" x14ac:dyDescent="0.35">
      <c r="A7" s="106" t="s">
        <v>4</v>
      </c>
      <c r="B7" s="33" t="s">
        <v>443</v>
      </c>
    </row>
    <row r="8" spans="1:18" x14ac:dyDescent="0.35">
      <c r="A8" s="106"/>
      <c r="B8" s="33" t="s">
        <v>6</v>
      </c>
      <c r="F8" s="108"/>
      <c r="G8" s="109"/>
    </row>
    <row r="9" spans="1:18" x14ac:dyDescent="0.35">
      <c r="F9" s="108"/>
      <c r="G9" s="109"/>
      <c r="I9" s="31"/>
      <c r="J9" s="31"/>
      <c r="K9" s="31"/>
      <c r="L9" s="31"/>
      <c r="M9" s="31"/>
      <c r="N9" s="110"/>
      <c r="O9" s="110"/>
      <c r="P9" s="31"/>
      <c r="Q9" s="31"/>
      <c r="R9" s="31"/>
    </row>
    <row r="10" spans="1:18" ht="15.5" x14ac:dyDescent="0.35">
      <c r="A10" s="107" t="s">
        <v>439</v>
      </c>
      <c r="F10" s="108"/>
      <c r="G10" s="109"/>
      <c r="I10" s="31"/>
      <c r="J10" s="31"/>
      <c r="K10" s="31"/>
      <c r="L10" s="31"/>
      <c r="M10" s="31"/>
      <c r="N10" s="31"/>
      <c r="O10" s="31"/>
      <c r="P10" s="31"/>
      <c r="Q10" s="31"/>
      <c r="R10" s="31"/>
    </row>
    <row r="11" spans="1:18" x14ac:dyDescent="0.35">
      <c r="F11" s="108"/>
      <c r="G11" s="109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5" x14ac:dyDescent="0.35">
      <c r="A12" s="168"/>
      <c r="B12" s="169" t="s">
        <v>7</v>
      </c>
      <c r="C12" s="148" t="s">
        <v>451</v>
      </c>
      <c r="F12" s="108"/>
      <c r="G12" s="109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ht="15.5" x14ac:dyDescent="0.35">
      <c r="A13" s="149" t="s">
        <v>8</v>
      </c>
      <c r="B13" s="170" t="s">
        <v>9</v>
      </c>
      <c r="C13" s="151" t="s">
        <v>10</v>
      </c>
      <c r="F13" s="108"/>
      <c r="G13" s="109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x14ac:dyDescent="0.35">
      <c r="A14" s="87" t="s">
        <v>60</v>
      </c>
      <c r="B14" s="87" t="s">
        <v>450</v>
      </c>
      <c r="C14" s="250">
        <v>0.2986111111111111</v>
      </c>
      <c r="F14" s="108"/>
      <c r="G14" s="109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x14ac:dyDescent="0.35">
      <c r="A15" s="87"/>
      <c r="B15" s="87"/>
      <c r="C15" s="250">
        <v>0.30208333333333331</v>
      </c>
      <c r="F15" s="108"/>
      <c r="G15" s="109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x14ac:dyDescent="0.35">
      <c r="A16" s="86"/>
      <c r="B16" s="86" t="s">
        <v>353</v>
      </c>
      <c r="C16" s="80">
        <v>0.31319444444444444</v>
      </c>
      <c r="F16" s="108"/>
      <c r="G16" s="109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33" customFormat="1" x14ac:dyDescent="0.35">
      <c r="A17" s="97"/>
      <c r="B17" s="97" t="s">
        <v>340</v>
      </c>
      <c r="C17" s="40">
        <v>0.32361111111111107</v>
      </c>
      <c r="F17" s="108"/>
      <c r="G17" s="109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3" customFormat="1" x14ac:dyDescent="0.35">
      <c r="A18" s="459" t="s">
        <v>18</v>
      </c>
      <c r="B18" s="44" t="s">
        <v>19</v>
      </c>
      <c r="C18" s="252">
        <f>C17-C14</f>
        <v>2.4999999999999967E-2</v>
      </c>
      <c r="F18" s="108"/>
      <c r="G18" s="109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3" customFormat="1" x14ac:dyDescent="0.35">
      <c r="A19" s="449"/>
      <c r="B19" s="36" t="s">
        <v>20</v>
      </c>
      <c r="C19" s="248">
        <v>7.7</v>
      </c>
      <c r="F19" s="108"/>
      <c r="G19" s="109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x14ac:dyDescent="0.35">
      <c r="F20" s="108"/>
      <c r="G20" s="109"/>
    </row>
    <row r="21" spans="1:18" s="33" customFormat="1" x14ac:dyDescent="0.35">
      <c r="A21" s="116"/>
    </row>
    <row r="22" spans="1:18" s="33" customFormat="1" ht="15" customHeight="1" x14ac:dyDescent="0.35">
      <c r="A22" s="454"/>
      <c r="B22" s="454"/>
      <c r="C22" s="454"/>
    </row>
    <row r="23" spans="1:18" x14ac:dyDescent="0.35">
      <c r="F23" s="108"/>
      <c r="G23" s="109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33" customFormat="1" ht="15.5" x14ac:dyDescent="0.35">
      <c r="A24" s="107" t="s">
        <v>436</v>
      </c>
      <c r="F24" s="108"/>
      <c r="G24" s="108"/>
      <c r="H24" s="109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x14ac:dyDescent="0.35">
      <c r="G25" s="108"/>
      <c r="H25" s="109"/>
    </row>
    <row r="26" spans="1:18" s="33" customFormat="1" ht="15.5" x14ac:dyDescent="0.35">
      <c r="A26" s="168"/>
      <c r="B26" s="171" t="s">
        <v>7</v>
      </c>
      <c r="C26" s="148" t="s">
        <v>451</v>
      </c>
      <c r="D26" s="148" t="s">
        <v>451</v>
      </c>
      <c r="E26" s="148" t="s">
        <v>451</v>
      </c>
      <c r="G26" s="108"/>
      <c r="H26" s="109"/>
    </row>
    <row r="27" spans="1:18" s="33" customFormat="1" ht="15.5" x14ac:dyDescent="0.35">
      <c r="A27" s="149" t="s">
        <v>8</v>
      </c>
      <c r="B27" s="172" t="s">
        <v>9</v>
      </c>
      <c r="C27" s="173" t="s">
        <v>21</v>
      </c>
      <c r="D27" s="173" t="s">
        <v>22</v>
      </c>
      <c r="E27" s="173" t="s">
        <v>22</v>
      </c>
      <c r="G27" s="108"/>
      <c r="H27" s="109"/>
    </row>
    <row r="28" spans="1:18" s="33" customFormat="1" x14ac:dyDescent="0.35">
      <c r="A28" s="34" t="s">
        <v>60</v>
      </c>
      <c r="B28" s="86" t="s">
        <v>341</v>
      </c>
      <c r="C28" s="80">
        <v>0.51388888888888895</v>
      </c>
      <c r="D28" s="80">
        <v>0.72222222222222221</v>
      </c>
      <c r="E28" s="80">
        <v>0.76388888888888884</v>
      </c>
      <c r="F28" s="125"/>
      <c r="G28" s="108"/>
      <c r="H28" s="109"/>
    </row>
    <row r="29" spans="1:18" s="33" customFormat="1" x14ac:dyDescent="0.35">
      <c r="A29" s="87" t="s">
        <v>60</v>
      </c>
      <c r="B29" s="87" t="s">
        <v>450</v>
      </c>
      <c r="C29" s="250">
        <v>0.52777777777777779</v>
      </c>
      <c r="D29" s="250">
        <v>0.73611111111111116</v>
      </c>
      <c r="E29" s="250">
        <v>0.77777777777777779</v>
      </c>
      <c r="F29" s="125"/>
      <c r="G29" s="108"/>
      <c r="H29" s="109"/>
    </row>
    <row r="30" spans="1:18" s="33" customFormat="1" x14ac:dyDescent="0.35">
      <c r="A30" s="455" t="s">
        <v>18</v>
      </c>
      <c r="B30" s="89" t="s">
        <v>19</v>
      </c>
      <c r="C30" s="269">
        <f>C29-C28</f>
        <v>1.388888888888884E-2</v>
      </c>
      <c r="D30" s="269">
        <f t="shared" ref="D30:E30" si="0">D29-D28</f>
        <v>1.3888888888888951E-2</v>
      </c>
      <c r="E30" s="269">
        <f t="shared" si="0"/>
        <v>1.3888888888888951E-2</v>
      </c>
      <c r="F30" s="125"/>
      <c r="G30" s="108"/>
      <c r="H30" s="109"/>
    </row>
    <row r="31" spans="1:18" s="33" customFormat="1" x14ac:dyDescent="0.35">
      <c r="A31" s="456"/>
      <c r="B31" s="90" t="s">
        <v>20</v>
      </c>
      <c r="C31" s="91">
        <v>6.6</v>
      </c>
      <c r="D31" s="91">
        <v>6.6</v>
      </c>
      <c r="E31" s="91">
        <v>6.6</v>
      </c>
      <c r="F31" s="125"/>
      <c r="G31" s="108"/>
      <c r="H31" s="109"/>
    </row>
    <row r="32" spans="1:18" x14ac:dyDescent="0.35">
      <c r="G32" s="108"/>
      <c r="H32" s="109"/>
    </row>
    <row r="33" spans="1:8" s="33" customFormat="1" x14ac:dyDescent="0.35">
      <c r="A33" s="116"/>
      <c r="G33" s="108"/>
      <c r="H33" s="109"/>
    </row>
    <row r="34" spans="1:8" s="33" customFormat="1" ht="15" customHeight="1" x14ac:dyDescent="0.35">
      <c r="A34" s="454"/>
      <c r="B34" s="454"/>
      <c r="C34" s="454"/>
      <c r="D34" s="454"/>
      <c r="E34" s="454"/>
    </row>
  </sheetData>
  <mergeCells count="8">
    <mergeCell ref="A30:A31"/>
    <mergeCell ref="A34:E34"/>
    <mergeCell ref="A18:A19"/>
    <mergeCell ref="A22:C22"/>
    <mergeCell ref="A1:K1"/>
    <mergeCell ref="A2:K2"/>
    <mergeCell ref="A4:J4"/>
    <mergeCell ref="A5:J5"/>
  </mergeCells>
  <pageMargins left="0.7" right="0.7" top="0.75" bottom="0.75" header="0.3" footer="0.3"/>
  <pageSetup paperSize="9" scale="94" fitToWidth="0" orientation="landscape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AMJ42"/>
  <sheetViews>
    <sheetView zoomScaleNormal="100" workbookViewId="0">
      <selection activeCell="A4" sqref="A4:M4"/>
    </sheetView>
  </sheetViews>
  <sheetFormatPr baseColWidth="10" defaultColWidth="10.58203125" defaultRowHeight="14.5" x14ac:dyDescent="0.35"/>
  <cols>
    <col min="1" max="1" width="25.33203125" style="33" customWidth="1"/>
    <col min="2" max="2" width="45.08203125" style="33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453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175"/>
    </row>
    <row r="2" spans="1:17" ht="20" x14ac:dyDescent="0.4">
      <c r="A2" s="451" t="s">
        <v>873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133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134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135"/>
    </row>
    <row r="6" spans="1:17" x14ac:dyDescent="0.35">
      <c r="A6" s="303"/>
      <c r="B6" s="303"/>
      <c r="C6" s="303"/>
      <c r="D6" s="303"/>
      <c r="E6" s="303"/>
      <c r="F6" s="303"/>
      <c r="G6" s="303"/>
      <c r="H6" s="303"/>
    </row>
    <row r="7" spans="1:17" x14ac:dyDescent="0.35">
      <c r="A7" s="106" t="s">
        <v>4</v>
      </c>
      <c r="B7" s="33" t="s">
        <v>443</v>
      </c>
    </row>
    <row r="8" spans="1:17" x14ac:dyDescent="0.35">
      <c r="A8" s="106"/>
      <c r="B8" s="33" t="s">
        <v>6</v>
      </c>
      <c r="E8" s="108"/>
      <c r="F8" s="109"/>
      <c r="H8" s="31"/>
      <c r="I8" s="31"/>
      <c r="J8" s="31"/>
      <c r="K8" s="31"/>
      <c r="L8" s="31"/>
      <c r="M8" s="110"/>
      <c r="N8" s="110"/>
      <c r="O8" s="31"/>
      <c r="P8" s="31"/>
      <c r="Q8" s="31"/>
    </row>
    <row r="9" spans="1:17" x14ac:dyDescent="0.35">
      <c r="E9" s="108"/>
      <c r="F9" s="109"/>
      <c r="H9" s="31"/>
      <c r="I9" s="31"/>
      <c r="J9" s="31"/>
      <c r="K9" s="31"/>
      <c r="L9" s="31"/>
      <c r="M9" s="31"/>
      <c r="N9" s="31"/>
      <c r="O9" s="31"/>
      <c r="P9" s="31"/>
      <c r="Q9" s="31"/>
    </row>
    <row r="10" spans="1:17" ht="15.5" x14ac:dyDescent="0.35">
      <c r="A10" s="107" t="s">
        <v>439</v>
      </c>
      <c r="E10" s="108"/>
      <c r="F10" s="109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x14ac:dyDescent="0.35">
      <c r="B11" s="106"/>
      <c r="C11" s="119"/>
      <c r="E11" s="108"/>
      <c r="F11" s="109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15.5" x14ac:dyDescent="0.35">
      <c r="A12" s="168"/>
      <c r="B12" s="169" t="s">
        <v>7</v>
      </c>
      <c r="C12" s="148" t="s">
        <v>452</v>
      </c>
      <c r="E12" s="108"/>
      <c r="F12" s="109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s="33" customFormat="1" ht="15.5" x14ac:dyDescent="0.35">
      <c r="A13" s="149" t="s">
        <v>8</v>
      </c>
      <c r="B13" s="170" t="s">
        <v>9</v>
      </c>
      <c r="C13" s="151" t="s">
        <v>10</v>
      </c>
      <c r="E13" s="108"/>
      <c r="F13" s="109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s="33" customFormat="1" x14ac:dyDescent="0.35">
      <c r="A14" s="81" t="s">
        <v>60</v>
      </c>
      <c r="B14" s="81" t="s">
        <v>450</v>
      </c>
      <c r="C14" s="250">
        <v>0.2986111111111111</v>
      </c>
      <c r="E14" s="108"/>
      <c r="F14" s="109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s="33" customFormat="1" x14ac:dyDescent="0.35">
      <c r="A15" s="81"/>
      <c r="B15" s="81"/>
      <c r="C15" s="250">
        <v>0.30208333333333331</v>
      </c>
      <c r="E15" s="108"/>
      <c r="F15" s="109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s="33" customFormat="1" x14ac:dyDescent="0.35">
      <c r="A16" s="39"/>
      <c r="B16" s="39" t="s">
        <v>342</v>
      </c>
      <c r="C16" s="80">
        <v>0.31944444444444442</v>
      </c>
      <c r="E16" s="108"/>
      <c r="F16" s="109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3" customFormat="1" x14ac:dyDescent="0.35">
      <c r="A17" s="83"/>
      <c r="B17" s="83" t="s">
        <v>347</v>
      </c>
      <c r="C17" s="40">
        <v>0.32291666666666663</v>
      </c>
      <c r="E17" s="108"/>
      <c r="F17" s="109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3" customFormat="1" x14ac:dyDescent="0.35">
      <c r="A18" s="459" t="s">
        <v>18</v>
      </c>
      <c r="B18" s="44" t="s">
        <v>19</v>
      </c>
      <c r="C18" s="252">
        <f>C17-C14</f>
        <v>2.4305555555555525E-2</v>
      </c>
      <c r="E18" s="108"/>
      <c r="F18" s="109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3" customFormat="1" x14ac:dyDescent="0.35">
      <c r="A19" s="449"/>
      <c r="B19" s="36" t="s">
        <v>20</v>
      </c>
      <c r="C19" s="301">
        <v>8.8000000000000007</v>
      </c>
      <c r="E19" s="108"/>
      <c r="F19" s="109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3" customFormat="1" x14ac:dyDescent="0.35">
      <c r="E20" s="108"/>
      <c r="F20" s="109"/>
      <c r="H20" s="31"/>
      <c r="I20" s="31"/>
      <c r="J20" s="31"/>
      <c r="K20" s="31"/>
      <c r="L20" s="31"/>
      <c r="M20" s="31"/>
      <c r="N20" s="31"/>
      <c r="O20" s="31"/>
      <c r="P20" s="31"/>
      <c r="Q20" s="31"/>
    </row>
    <row r="21" spans="1:17" s="33" customFormat="1" x14ac:dyDescent="0.35">
      <c r="A21" s="116"/>
      <c r="E21" s="108"/>
      <c r="F21" s="109"/>
      <c r="H21" s="31"/>
      <c r="I21" s="31"/>
      <c r="J21" s="31"/>
      <c r="K21" s="31"/>
      <c r="L21" s="31"/>
      <c r="M21" s="31"/>
      <c r="N21" s="31"/>
      <c r="O21" s="31"/>
      <c r="P21" s="31"/>
      <c r="Q21" s="31"/>
    </row>
    <row r="22" spans="1:17" s="33" customFormat="1" ht="15" customHeight="1" x14ac:dyDescent="0.35">
      <c r="A22" s="454"/>
      <c r="B22" s="454"/>
      <c r="C22" s="454"/>
      <c r="E22" s="108"/>
      <c r="F22" s="109"/>
      <c r="H22" s="31"/>
      <c r="I22" s="31"/>
      <c r="J22" s="31"/>
      <c r="K22" s="31"/>
      <c r="L22" s="31"/>
      <c r="M22" s="31"/>
      <c r="N22" s="31"/>
      <c r="O22" s="31"/>
      <c r="P22" s="31"/>
      <c r="Q22" s="31"/>
    </row>
    <row r="23" spans="1:17" s="33" customFormat="1" x14ac:dyDescent="0.35">
      <c r="E23" s="108"/>
      <c r="F23" s="109"/>
      <c r="H23" s="31"/>
      <c r="I23" s="31"/>
      <c r="J23" s="31"/>
      <c r="K23" s="31"/>
      <c r="L23" s="31"/>
      <c r="M23" s="31"/>
      <c r="N23" s="31"/>
      <c r="O23" s="31"/>
      <c r="P23" s="31"/>
      <c r="Q23" s="31"/>
    </row>
    <row r="26" spans="1:17" s="33" customFormat="1" ht="15.5" x14ac:dyDescent="0.35">
      <c r="A26" s="107" t="s">
        <v>436</v>
      </c>
      <c r="G26" s="108"/>
      <c r="H26" s="109"/>
    </row>
    <row r="27" spans="1:17" s="33" customFormat="1" x14ac:dyDescent="0.35">
      <c r="G27" s="108"/>
      <c r="H27" s="109"/>
    </row>
    <row r="28" spans="1:17" s="33" customFormat="1" ht="15.5" x14ac:dyDescent="0.35">
      <c r="A28" s="111"/>
      <c r="B28" s="112" t="s">
        <v>7</v>
      </c>
      <c r="C28" s="51" t="s">
        <v>452</v>
      </c>
      <c r="D28" s="51" t="s">
        <v>452</v>
      </c>
      <c r="E28" s="51" t="s">
        <v>452</v>
      </c>
      <c r="G28" s="108"/>
      <c r="H28" s="109"/>
    </row>
    <row r="29" spans="1:17" s="33" customFormat="1" ht="15.5" x14ac:dyDescent="0.35">
      <c r="A29" s="113" t="s">
        <v>8</v>
      </c>
      <c r="B29" s="113" t="s">
        <v>9</v>
      </c>
      <c r="C29" s="52" t="s">
        <v>21</v>
      </c>
      <c r="D29" s="52" t="s">
        <v>22</v>
      </c>
      <c r="E29" s="53" t="s">
        <v>22</v>
      </c>
      <c r="G29" s="108"/>
      <c r="H29" s="109"/>
    </row>
    <row r="30" spans="1:17" s="33" customFormat="1" ht="15.5" x14ac:dyDescent="0.35">
      <c r="A30" s="84"/>
      <c r="B30" s="85" t="s">
        <v>347</v>
      </c>
      <c r="C30" s="79">
        <v>0.50694444444444453</v>
      </c>
      <c r="D30" s="284">
        <v>0.71527777777777779</v>
      </c>
      <c r="E30" s="284">
        <v>0.75694444444444453</v>
      </c>
      <c r="F30" s="125"/>
    </row>
    <row r="31" spans="1:17" s="33" customFormat="1" x14ac:dyDescent="0.35">
      <c r="A31" s="86" t="s">
        <v>60</v>
      </c>
      <c r="B31" s="75" t="s">
        <v>94</v>
      </c>
      <c r="C31" s="80">
        <v>0.51041666666666674</v>
      </c>
      <c r="D31" s="80">
        <v>0.71875</v>
      </c>
      <c r="E31" s="80">
        <v>0.76041666666666674</v>
      </c>
      <c r="F31" s="125"/>
      <c r="G31" s="108"/>
      <c r="H31" s="109"/>
    </row>
    <row r="32" spans="1:17" s="33" customFormat="1" x14ac:dyDescent="0.35">
      <c r="A32" s="87"/>
      <c r="B32" s="88" t="s">
        <v>450</v>
      </c>
      <c r="C32" s="250">
        <v>0.52777777777777779</v>
      </c>
      <c r="D32" s="250">
        <v>0.73611111111111116</v>
      </c>
      <c r="E32" s="250">
        <v>0.77777777777777779</v>
      </c>
      <c r="F32" s="125"/>
      <c r="G32" s="108"/>
      <c r="H32" s="109"/>
    </row>
    <row r="33" spans="1:8" s="33" customFormat="1" x14ac:dyDescent="0.35">
      <c r="A33" s="87"/>
      <c r="B33" s="88"/>
      <c r="C33" s="250">
        <v>0.53125</v>
      </c>
      <c r="D33" s="250">
        <v>0.73958333333333337</v>
      </c>
      <c r="E33" s="250">
        <v>0.78125</v>
      </c>
      <c r="F33" s="125"/>
      <c r="G33" s="108"/>
      <c r="H33" s="109"/>
    </row>
    <row r="34" spans="1:8" s="33" customFormat="1" x14ac:dyDescent="0.35">
      <c r="A34" s="455" t="s">
        <v>18</v>
      </c>
      <c r="B34" s="89" t="s">
        <v>19</v>
      </c>
      <c r="C34" s="269">
        <f>C33-C30</f>
        <v>2.4305555555555469E-2</v>
      </c>
      <c r="D34" s="269">
        <f t="shared" ref="D34:E34" si="0">D33-D30</f>
        <v>2.430555555555558E-2</v>
      </c>
      <c r="E34" s="269">
        <f t="shared" si="0"/>
        <v>2.4305555555555469E-2</v>
      </c>
      <c r="F34" s="125"/>
      <c r="G34" s="108"/>
      <c r="H34" s="109"/>
    </row>
    <row r="35" spans="1:8" s="33" customFormat="1" x14ac:dyDescent="0.35">
      <c r="A35" s="456"/>
      <c r="B35" s="90" t="s">
        <v>20</v>
      </c>
      <c r="C35" s="91">
        <v>8.9</v>
      </c>
      <c r="D35" s="91">
        <v>8.9</v>
      </c>
      <c r="E35" s="92">
        <v>8.9</v>
      </c>
      <c r="F35" s="125"/>
      <c r="G35" s="108"/>
      <c r="H35" s="109"/>
    </row>
    <row r="36" spans="1:8" s="33" customFormat="1" x14ac:dyDescent="0.35">
      <c r="G36" s="108"/>
      <c r="H36" s="109"/>
    </row>
    <row r="37" spans="1:8" s="33" customFormat="1" x14ac:dyDescent="0.35">
      <c r="G37" s="108"/>
      <c r="H37" s="109"/>
    </row>
    <row r="38" spans="1:8" s="33" customFormat="1" x14ac:dyDescent="0.35">
      <c r="G38" s="108"/>
      <c r="H38" s="109"/>
    </row>
    <row r="41" spans="1:8" s="33" customFormat="1" x14ac:dyDescent="0.35">
      <c r="A41" s="116"/>
    </row>
    <row r="42" spans="1:8" s="33" customFormat="1" ht="15" customHeight="1" x14ac:dyDescent="0.35">
      <c r="A42" s="454"/>
      <c r="B42" s="454"/>
      <c r="C42" s="454"/>
      <c r="D42" s="454"/>
      <c r="E42" s="454"/>
    </row>
  </sheetData>
  <mergeCells count="8">
    <mergeCell ref="A34:A35"/>
    <mergeCell ref="A42:E42"/>
    <mergeCell ref="A18:A19"/>
    <mergeCell ref="A22:C22"/>
    <mergeCell ref="A1:M1"/>
    <mergeCell ref="A2:M2"/>
    <mergeCell ref="A4:M4"/>
    <mergeCell ref="A5:M5"/>
  </mergeCells>
  <pageMargins left="0.7" right="0.7" top="0.75" bottom="0.75" header="0.3" footer="0.3"/>
  <pageSetup paperSize="9" scale="72" orientation="landscape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MJ34"/>
  <sheetViews>
    <sheetView workbookViewId="0">
      <selection sqref="A1:L1"/>
    </sheetView>
  </sheetViews>
  <sheetFormatPr baseColWidth="10" defaultColWidth="10.58203125" defaultRowHeight="14.5" x14ac:dyDescent="0.35"/>
  <cols>
    <col min="1" max="1" width="21.5" style="33" customWidth="1"/>
    <col min="2" max="2" width="35.83203125" style="33" customWidth="1"/>
    <col min="3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7" ht="30.75" customHeight="1" x14ac:dyDescent="0.35">
      <c r="A1" s="450" t="s">
        <v>453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</row>
    <row r="2" spans="1:17" ht="20" x14ac:dyDescent="0.4">
      <c r="A2" s="451" t="s">
        <v>874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33"/>
      <c r="N2" s="133"/>
    </row>
    <row r="3" spans="1:17" ht="20" x14ac:dyDescent="0.4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</row>
    <row r="4" spans="1:17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134"/>
      <c r="N4" s="134"/>
    </row>
    <row r="5" spans="1:17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135"/>
    </row>
    <row r="6" spans="1:17" ht="17.5" x14ac:dyDescent="0.35">
      <c r="A6" s="104"/>
      <c r="B6" s="105"/>
      <c r="C6" s="246"/>
      <c r="D6" s="246"/>
      <c r="E6" s="246"/>
      <c r="F6" s="246"/>
      <c r="G6" s="246"/>
      <c r="H6" s="246"/>
    </row>
    <row r="7" spans="1:17" x14ac:dyDescent="0.35">
      <c r="A7" s="106" t="s">
        <v>4</v>
      </c>
      <c r="B7" s="33" t="s">
        <v>443</v>
      </c>
    </row>
    <row r="8" spans="1:17" x14ac:dyDescent="0.35">
      <c r="A8" s="106"/>
      <c r="B8" s="33" t="s">
        <v>6</v>
      </c>
    </row>
    <row r="10" spans="1:17" ht="15.5" x14ac:dyDescent="0.35">
      <c r="A10" s="107" t="s">
        <v>439</v>
      </c>
      <c r="E10" s="108"/>
      <c r="F10" s="109"/>
      <c r="H10" s="31"/>
      <c r="I10" s="31"/>
      <c r="J10" s="31"/>
      <c r="K10" s="31"/>
      <c r="L10" s="31"/>
      <c r="M10" s="31"/>
      <c r="N10" s="31"/>
      <c r="O10" s="31"/>
      <c r="P10" s="31"/>
      <c r="Q10" s="31"/>
    </row>
    <row r="11" spans="1:17" x14ac:dyDescent="0.35">
      <c r="E11" s="108"/>
      <c r="F11" s="109"/>
      <c r="H11" s="31"/>
      <c r="I11" s="31"/>
      <c r="J11" s="31"/>
      <c r="K11" s="31"/>
      <c r="L11" s="31"/>
      <c r="M11" s="110"/>
      <c r="N11" s="110"/>
      <c r="O11" s="31"/>
      <c r="P11" s="31"/>
      <c r="Q11" s="31"/>
    </row>
    <row r="12" spans="1:17" ht="15.5" x14ac:dyDescent="0.35">
      <c r="A12" s="168"/>
      <c r="B12" s="169" t="s">
        <v>7</v>
      </c>
      <c r="C12" s="148" t="s">
        <v>454</v>
      </c>
      <c r="E12" s="108"/>
      <c r="F12" s="109"/>
      <c r="H12" s="31"/>
      <c r="I12" s="31"/>
      <c r="J12" s="31"/>
      <c r="K12" s="31"/>
      <c r="L12" s="31"/>
      <c r="M12" s="31"/>
      <c r="N12" s="31"/>
      <c r="O12" s="31"/>
      <c r="P12" s="31"/>
      <c r="Q12" s="31"/>
    </row>
    <row r="13" spans="1:17" ht="15.5" x14ac:dyDescent="0.35">
      <c r="A13" s="149" t="s">
        <v>8</v>
      </c>
      <c r="B13" s="170" t="s">
        <v>9</v>
      </c>
      <c r="C13" s="151" t="s">
        <v>10</v>
      </c>
      <c r="E13" s="108"/>
      <c r="F13" s="109"/>
      <c r="H13" s="31"/>
      <c r="I13" s="31"/>
      <c r="J13" s="31"/>
      <c r="K13" s="31"/>
      <c r="L13" s="31"/>
      <c r="M13" s="31"/>
      <c r="N13" s="31"/>
      <c r="O13" s="31"/>
      <c r="P13" s="31"/>
      <c r="Q13" s="31"/>
    </row>
    <row r="14" spans="1:17" x14ac:dyDescent="0.35">
      <c r="A14" s="81" t="s">
        <v>60</v>
      </c>
      <c r="B14" s="87" t="s">
        <v>450</v>
      </c>
      <c r="C14" s="250">
        <v>0.2986111111111111</v>
      </c>
      <c r="E14" s="108"/>
      <c r="F14" s="109"/>
      <c r="H14" s="31"/>
      <c r="I14" s="31"/>
      <c r="J14" s="31"/>
      <c r="K14" s="31"/>
      <c r="L14" s="31"/>
      <c r="M14" s="31"/>
      <c r="N14" s="31"/>
      <c r="O14" s="31"/>
      <c r="P14" s="31"/>
      <c r="Q14" s="31"/>
    </row>
    <row r="15" spans="1:17" x14ac:dyDescent="0.35">
      <c r="A15" s="81"/>
      <c r="B15" s="87"/>
      <c r="C15" s="250">
        <v>0.30208333333333331</v>
      </c>
      <c r="E15" s="108"/>
      <c r="F15" s="109"/>
      <c r="H15" s="31"/>
      <c r="I15" s="31"/>
      <c r="J15" s="31"/>
      <c r="K15" s="31"/>
      <c r="L15" s="31"/>
      <c r="M15" s="31"/>
      <c r="N15" s="31"/>
      <c r="O15" s="31"/>
      <c r="P15" s="31"/>
      <c r="Q15" s="31"/>
    </row>
    <row r="16" spans="1:17" x14ac:dyDescent="0.35">
      <c r="A16" s="39"/>
      <c r="B16" s="86" t="s">
        <v>77</v>
      </c>
      <c r="C16" s="80">
        <v>0.31944444444444448</v>
      </c>
      <c r="E16" s="108"/>
      <c r="F16" s="109"/>
      <c r="H16" s="31"/>
      <c r="I16" s="31"/>
      <c r="J16" s="31"/>
      <c r="K16" s="31"/>
      <c r="L16" s="31"/>
      <c r="M16" s="31"/>
      <c r="N16" s="31"/>
      <c r="O16" s="31"/>
      <c r="P16" s="31"/>
      <c r="Q16" s="31"/>
    </row>
    <row r="17" spans="1:17" s="33" customFormat="1" x14ac:dyDescent="0.35">
      <c r="A17" s="39"/>
      <c r="B17" s="86" t="s">
        <v>343</v>
      </c>
      <c r="C17" s="80">
        <v>0.3263888888888889</v>
      </c>
      <c r="E17" s="108"/>
      <c r="F17" s="109"/>
      <c r="H17" s="31"/>
      <c r="I17" s="31"/>
      <c r="J17" s="31"/>
      <c r="K17" s="31"/>
      <c r="L17" s="31"/>
      <c r="M17" s="31"/>
      <c r="N17" s="31"/>
      <c r="O17" s="31"/>
      <c r="P17" s="31"/>
      <c r="Q17" s="31"/>
    </row>
    <row r="18" spans="1:17" s="33" customFormat="1" x14ac:dyDescent="0.35">
      <c r="A18" s="83"/>
      <c r="B18" s="97" t="s">
        <v>92</v>
      </c>
      <c r="C18" s="40">
        <v>0.32847222222222222</v>
      </c>
      <c r="E18" s="108"/>
      <c r="F18" s="109"/>
      <c r="H18" s="31"/>
      <c r="I18" s="31"/>
      <c r="J18" s="31"/>
      <c r="K18" s="31"/>
      <c r="L18" s="31"/>
      <c r="M18" s="31"/>
      <c r="N18" s="31"/>
      <c r="O18" s="31"/>
      <c r="P18" s="31"/>
      <c r="Q18" s="31"/>
    </row>
    <row r="19" spans="1:17" s="33" customFormat="1" x14ac:dyDescent="0.35">
      <c r="A19" s="459" t="s">
        <v>18</v>
      </c>
      <c r="B19" s="44" t="s">
        <v>19</v>
      </c>
      <c r="C19" s="38">
        <f>C18-C14</f>
        <v>2.9861111111111116E-2</v>
      </c>
      <c r="E19" s="108"/>
      <c r="F19" s="109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33" customFormat="1" x14ac:dyDescent="0.35">
      <c r="A20" s="449"/>
      <c r="B20" s="36" t="s">
        <v>20</v>
      </c>
      <c r="C20" s="244">
        <v>9.8000000000000007</v>
      </c>
    </row>
    <row r="23" spans="1:17" s="33" customFormat="1" ht="15.5" x14ac:dyDescent="0.35">
      <c r="A23" s="107" t="s">
        <v>436</v>
      </c>
      <c r="G23" s="108"/>
      <c r="H23" s="109"/>
    </row>
    <row r="24" spans="1:17" x14ac:dyDescent="0.35">
      <c r="G24" s="108"/>
      <c r="H24" s="109"/>
    </row>
    <row r="25" spans="1:17" s="33" customFormat="1" ht="15.5" x14ac:dyDescent="0.35">
      <c r="A25" s="111"/>
      <c r="B25" s="112" t="s">
        <v>7</v>
      </c>
      <c r="C25" s="51" t="s">
        <v>454</v>
      </c>
      <c r="D25" s="51" t="s">
        <v>454</v>
      </c>
      <c r="E25" s="51" t="s">
        <v>454</v>
      </c>
      <c r="G25" s="108"/>
      <c r="H25" s="109"/>
    </row>
    <row r="26" spans="1:17" s="33" customFormat="1" ht="15.5" x14ac:dyDescent="0.35">
      <c r="A26" s="113" t="s">
        <v>8</v>
      </c>
      <c r="B26" s="113" t="s">
        <v>9</v>
      </c>
      <c r="C26" s="52" t="s">
        <v>21</v>
      </c>
      <c r="D26" s="52" t="s">
        <v>22</v>
      </c>
      <c r="E26" s="53" t="s">
        <v>22</v>
      </c>
      <c r="G26" s="108"/>
      <c r="H26" s="109"/>
    </row>
    <row r="27" spans="1:17" s="33" customFormat="1" x14ac:dyDescent="0.35">
      <c r="A27" s="78" t="s">
        <v>304</v>
      </c>
      <c r="B27" s="270" t="s">
        <v>92</v>
      </c>
      <c r="C27" s="79">
        <v>0.5048611111111112</v>
      </c>
      <c r="D27" s="79">
        <v>0.71319444444444446</v>
      </c>
      <c r="E27" s="79">
        <v>0.7548611111111112</v>
      </c>
      <c r="G27" s="108"/>
      <c r="H27" s="109"/>
    </row>
    <row r="28" spans="1:17" s="33" customFormat="1" x14ac:dyDescent="0.35">
      <c r="A28" s="39" t="s">
        <v>164</v>
      </c>
      <c r="B28" s="34" t="s">
        <v>93</v>
      </c>
      <c r="C28" s="80">
        <v>0.50694444444444453</v>
      </c>
      <c r="D28" s="80">
        <v>0.71527777777777779</v>
      </c>
      <c r="E28" s="80">
        <v>0.75694444444444453</v>
      </c>
      <c r="G28" s="108"/>
      <c r="H28" s="457"/>
    </row>
    <row r="29" spans="1:17" s="33" customFormat="1" x14ac:dyDescent="0.35">
      <c r="A29" s="39"/>
      <c r="B29" s="34" t="s">
        <v>344</v>
      </c>
      <c r="C29" s="80">
        <v>0.51250000000000007</v>
      </c>
      <c r="D29" s="80">
        <v>0.72083333333333333</v>
      </c>
      <c r="E29" s="80">
        <v>0.76250000000000007</v>
      </c>
      <c r="G29" s="108"/>
      <c r="H29" s="457"/>
    </row>
    <row r="30" spans="1:17" s="33" customFormat="1" x14ac:dyDescent="0.35">
      <c r="A30" s="81"/>
      <c r="B30" s="93" t="s">
        <v>450</v>
      </c>
      <c r="C30" s="250">
        <v>0.52777777777777779</v>
      </c>
      <c r="D30" s="250">
        <v>0.73611111111111116</v>
      </c>
      <c r="E30" s="250">
        <v>0.77777777777777779</v>
      </c>
      <c r="G30" s="108"/>
      <c r="H30" s="457"/>
    </row>
    <row r="31" spans="1:17" s="33" customFormat="1" x14ac:dyDescent="0.35">
      <c r="A31" s="271"/>
      <c r="B31" s="272"/>
      <c r="C31" s="273">
        <v>0.53125</v>
      </c>
      <c r="D31" s="273">
        <v>0.73958333333333337</v>
      </c>
      <c r="E31" s="273">
        <v>0.78125</v>
      </c>
      <c r="G31" s="108"/>
      <c r="H31" s="109"/>
    </row>
    <row r="32" spans="1:17" s="33" customFormat="1" x14ac:dyDescent="0.35">
      <c r="A32" s="459" t="s">
        <v>18</v>
      </c>
      <c r="B32" s="44" t="s">
        <v>19</v>
      </c>
      <c r="C32" s="252">
        <f>C31-C27</f>
        <v>2.6388888888888795E-2</v>
      </c>
      <c r="D32" s="252">
        <f t="shared" ref="D32:E32" si="0">D31-D27</f>
        <v>2.6388888888888906E-2</v>
      </c>
      <c r="E32" s="252">
        <f t="shared" si="0"/>
        <v>2.6388888888888795E-2</v>
      </c>
      <c r="G32" s="108"/>
      <c r="H32" s="109"/>
    </row>
    <row r="33" spans="1:8" s="33" customFormat="1" x14ac:dyDescent="0.35">
      <c r="A33" s="449"/>
      <c r="B33" s="36" t="s">
        <v>20</v>
      </c>
      <c r="C33" s="244">
        <v>10.1</v>
      </c>
      <c r="D33" s="244">
        <v>10.1</v>
      </c>
      <c r="E33" s="244">
        <v>10.1</v>
      </c>
      <c r="G33" s="108"/>
      <c r="H33" s="109"/>
    </row>
    <row r="34" spans="1:8" x14ac:dyDescent="0.35">
      <c r="G34" s="117"/>
      <c r="H34" s="118"/>
    </row>
  </sheetData>
  <mergeCells count="7">
    <mergeCell ref="A32:A33"/>
    <mergeCell ref="A19:A20"/>
    <mergeCell ref="A1:L1"/>
    <mergeCell ref="A2:L2"/>
    <mergeCell ref="A4:L4"/>
    <mergeCell ref="A5:M5"/>
    <mergeCell ref="H28:H30"/>
  </mergeCells>
  <pageMargins left="0.7" right="0.7" top="0.75" bottom="0.75" header="0.3" footer="0.3"/>
  <pageSetup paperSize="9" scale="93" fitToWidth="0" orientation="landscape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  <pageSetUpPr fitToPage="1"/>
  </sheetPr>
  <dimension ref="A1:AMJ37"/>
  <sheetViews>
    <sheetView workbookViewId="0">
      <selection activeCell="A4" sqref="A4:O4"/>
    </sheetView>
  </sheetViews>
  <sheetFormatPr baseColWidth="10" defaultColWidth="10.58203125" defaultRowHeight="14.5" x14ac:dyDescent="0.35"/>
  <cols>
    <col min="1" max="1" width="27.58203125" style="33" customWidth="1"/>
    <col min="2" max="2" width="38.08203125" style="33" customWidth="1"/>
    <col min="3" max="5" width="8.08203125" style="33" customWidth="1"/>
    <col min="6" max="6" width="7.83203125" style="33" customWidth="1"/>
    <col min="7" max="7" width="11.5" style="33" customWidth="1"/>
    <col min="8" max="1024" width="7.83203125" style="33" customWidth="1"/>
    <col min="1025" max="1025" width="11.08203125" style="103" customWidth="1"/>
    <col min="1026" max="16384" width="10.58203125" style="103"/>
  </cols>
  <sheetData>
    <row r="1" spans="1:18" ht="30.75" customHeight="1" x14ac:dyDescent="0.35">
      <c r="A1" s="450" t="s">
        <v>453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</row>
    <row r="2" spans="1:18" ht="20" x14ac:dyDescent="0.4">
      <c r="A2" s="451" t="s">
        <v>875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33"/>
      <c r="N2" s="133"/>
    </row>
    <row r="4" spans="1:18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8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135"/>
      <c r="N5" s="135"/>
    </row>
    <row r="6" spans="1:18" ht="17.5" x14ac:dyDescent="0.35">
      <c r="A6" s="104"/>
      <c r="B6" s="105"/>
      <c r="C6" s="246"/>
      <c r="D6" s="246"/>
      <c r="E6" s="246"/>
      <c r="F6" s="246"/>
      <c r="G6" s="246"/>
      <c r="H6" s="246"/>
    </row>
    <row r="7" spans="1:18" x14ac:dyDescent="0.35">
      <c r="A7" s="106" t="s">
        <v>4</v>
      </c>
      <c r="B7" s="33" t="s">
        <v>443</v>
      </c>
    </row>
    <row r="8" spans="1:18" x14ac:dyDescent="0.35">
      <c r="A8" s="106"/>
      <c r="B8" s="33" t="s">
        <v>6</v>
      </c>
    </row>
    <row r="10" spans="1:18" ht="15.5" x14ac:dyDescent="0.35">
      <c r="A10" s="107" t="s">
        <v>439</v>
      </c>
    </row>
    <row r="12" spans="1:18" ht="15.5" x14ac:dyDescent="0.35">
      <c r="A12" s="168"/>
      <c r="B12" s="169" t="s">
        <v>7</v>
      </c>
      <c r="C12" s="148" t="s">
        <v>455</v>
      </c>
    </row>
    <row r="13" spans="1:18" ht="15.5" x14ac:dyDescent="0.35">
      <c r="A13" s="149" t="s">
        <v>8</v>
      </c>
      <c r="B13" s="170" t="s">
        <v>9</v>
      </c>
      <c r="C13" s="151" t="s">
        <v>10</v>
      </c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33" customFormat="1" x14ac:dyDescent="0.35">
      <c r="A14" s="81" t="s">
        <v>60</v>
      </c>
      <c r="B14" s="87" t="s">
        <v>450</v>
      </c>
      <c r="C14" s="274">
        <v>0.2986111111111111</v>
      </c>
      <c r="E14" s="120"/>
      <c r="F14" s="45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33" customFormat="1" x14ac:dyDescent="0.35">
      <c r="A15" s="81"/>
      <c r="B15" s="87"/>
      <c r="C15" s="274">
        <v>0.30208333333333331</v>
      </c>
      <c r="E15" s="120"/>
      <c r="F15" s="45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33" customFormat="1" x14ac:dyDescent="0.35">
      <c r="A16" s="39"/>
      <c r="B16" s="86" t="s">
        <v>346</v>
      </c>
      <c r="C16" s="122">
        <v>0.31944444444444448</v>
      </c>
      <c r="E16" s="108"/>
      <c r="F16" s="109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33" customFormat="1" x14ac:dyDescent="0.35">
      <c r="A17" s="83"/>
      <c r="B17" s="97" t="s">
        <v>345</v>
      </c>
      <c r="C17" s="123">
        <v>0.32291666666666669</v>
      </c>
      <c r="E17" s="120"/>
      <c r="F17" s="45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3" customFormat="1" x14ac:dyDescent="0.35">
      <c r="A18" s="459" t="s">
        <v>18</v>
      </c>
      <c r="B18" s="44" t="s">
        <v>19</v>
      </c>
      <c r="C18" s="252">
        <f>C17-C14</f>
        <v>2.430555555555558E-2</v>
      </c>
      <c r="E18" s="120"/>
      <c r="F18" s="45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3" customFormat="1" x14ac:dyDescent="0.35">
      <c r="A19" s="449"/>
      <c r="B19" s="36" t="s">
        <v>20</v>
      </c>
      <c r="C19" s="244">
        <v>6.9</v>
      </c>
      <c r="E19" s="120"/>
      <c r="F19" s="45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5" spans="1:18" s="33" customFormat="1" ht="15.5" x14ac:dyDescent="0.35">
      <c r="A25" s="107" t="s">
        <v>436</v>
      </c>
    </row>
    <row r="27" spans="1:18" s="33" customFormat="1" ht="15.5" x14ac:dyDescent="0.35">
      <c r="A27" s="111"/>
      <c r="B27" s="112" t="s">
        <v>7</v>
      </c>
      <c r="C27" s="148" t="s">
        <v>455</v>
      </c>
      <c r="D27" s="148" t="s">
        <v>455</v>
      </c>
      <c r="E27" s="148" t="s">
        <v>455</v>
      </c>
    </row>
    <row r="28" spans="1:18" s="33" customFormat="1" ht="15.5" x14ac:dyDescent="0.35">
      <c r="A28" s="113" t="s">
        <v>8</v>
      </c>
      <c r="B28" s="113" t="s">
        <v>9</v>
      </c>
      <c r="C28" s="52" t="s">
        <v>21</v>
      </c>
      <c r="D28" s="52" t="s">
        <v>22</v>
      </c>
      <c r="E28" s="53" t="s">
        <v>22</v>
      </c>
      <c r="G28" s="31"/>
      <c r="H28" s="472"/>
      <c r="I28" s="31"/>
      <c r="J28" s="31"/>
      <c r="K28" s="31"/>
      <c r="L28" s="31"/>
    </row>
    <row r="29" spans="1:18" s="33" customFormat="1" x14ac:dyDescent="0.35">
      <c r="A29" s="78" t="s">
        <v>60</v>
      </c>
      <c r="B29" s="114" t="s">
        <v>352</v>
      </c>
      <c r="C29" s="79">
        <v>0.50902777777777786</v>
      </c>
      <c r="D29" s="79">
        <v>0.71736111111111112</v>
      </c>
      <c r="E29" s="79">
        <v>0.75902777777777786</v>
      </c>
      <c r="G29" s="108"/>
      <c r="H29" s="472"/>
      <c r="I29" s="108"/>
      <c r="J29" s="109"/>
      <c r="K29" s="108"/>
      <c r="L29" s="109"/>
    </row>
    <row r="30" spans="1:18" s="33" customFormat="1" x14ac:dyDescent="0.35">
      <c r="A30" s="39"/>
      <c r="B30" s="86" t="s">
        <v>77</v>
      </c>
      <c r="C30" s="80">
        <v>0.51250000000000007</v>
      </c>
      <c r="D30" s="80">
        <v>0.72083333333333333</v>
      </c>
      <c r="E30" s="80">
        <v>0.76250000000000007</v>
      </c>
      <c r="G30" s="108"/>
      <c r="H30" s="472"/>
      <c r="I30" s="108"/>
      <c r="J30" s="109"/>
      <c r="K30" s="108"/>
      <c r="L30" s="109"/>
    </row>
    <row r="31" spans="1:18" s="33" customFormat="1" ht="16.5" x14ac:dyDescent="0.35">
      <c r="A31" s="81" t="s">
        <v>60</v>
      </c>
      <c r="B31" s="87" t="s">
        <v>422</v>
      </c>
      <c r="C31" s="250">
        <v>0.52777777777777779</v>
      </c>
      <c r="D31" s="250">
        <v>0.73611111111111116</v>
      </c>
      <c r="E31" s="250">
        <v>0.77777777777777779</v>
      </c>
      <c r="G31" s="108"/>
      <c r="H31" s="109"/>
      <c r="I31" s="108"/>
      <c r="J31" s="109"/>
      <c r="K31" s="108"/>
      <c r="L31" s="108"/>
    </row>
    <row r="32" spans="1:18" s="33" customFormat="1" x14ac:dyDescent="0.35">
      <c r="A32" s="81"/>
      <c r="B32" s="87"/>
      <c r="C32" s="250">
        <v>0.53125</v>
      </c>
      <c r="D32" s="250">
        <v>0.73958333333333337</v>
      </c>
      <c r="E32" s="250">
        <v>0.78125</v>
      </c>
      <c r="G32" s="108"/>
      <c r="H32" s="109"/>
      <c r="I32" s="108"/>
      <c r="J32" s="109"/>
      <c r="K32" s="108"/>
      <c r="L32" s="108"/>
    </row>
    <row r="33" spans="1:8" s="33" customFormat="1" x14ac:dyDescent="0.35">
      <c r="A33" s="459" t="s">
        <v>18</v>
      </c>
      <c r="B33" s="44" t="s">
        <v>19</v>
      </c>
      <c r="C33" s="252">
        <f>C32-C29</f>
        <v>2.2222222222222143E-2</v>
      </c>
      <c r="D33" s="252">
        <f t="shared" ref="D33:E33" si="0">D32-D29</f>
        <v>2.2222222222222254E-2</v>
      </c>
      <c r="E33" s="252">
        <f t="shared" si="0"/>
        <v>2.2222222222222143E-2</v>
      </c>
      <c r="G33" s="108"/>
      <c r="H33" s="109"/>
    </row>
    <row r="34" spans="1:8" s="33" customFormat="1" x14ac:dyDescent="0.35">
      <c r="A34" s="449"/>
      <c r="B34" s="36" t="s">
        <v>20</v>
      </c>
      <c r="C34" s="244">
        <v>7.2</v>
      </c>
      <c r="D34" s="244">
        <v>7.2</v>
      </c>
      <c r="E34" s="244">
        <v>7.2</v>
      </c>
      <c r="G34" s="108"/>
      <c r="H34" s="109"/>
    </row>
    <row r="35" spans="1:8" x14ac:dyDescent="0.35">
      <c r="G35" s="31"/>
      <c r="H35" s="31"/>
    </row>
    <row r="36" spans="1:8" s="33" customFormat="1" x14ac:dyDescent="0.35">
      <c r="A36" s="116"/>
    </row>
    <row r="37" spans="1:8" s="33" customFormat="1" ht="15" customHeight="1" x14ac:dyDescent="0.35">
      <c r="A37" s="454"/>
      <c r="B37" s="454"/>
      <c r="C37" s="454"/>
      <c r="D37" s="454"/>
      <c r="E37" s="454"/>
    </row>
  </sheetData>
  <mergeCells count="8">
    <mergeCell ref="A33:A34"/>
    <mergeCell ref="A37:E37"/>
    <mergeCell ref="A18:A19"/>
    <mergeCell ref="A1:L1"/>
    <mergeCell ref="A2:L2"/>
    <mergeCell ref="A5:L5"/>
    <mergeCell ref="H28:H30"/>
    <mergeCell ref="A4:O4"/>
  </mergeCells>
  <pageMargins left="0.7" right="0.7" top="0.75" bottom="0.75" header="0.3" footer="0.3"/>
  <pageSetup paperSize="9" scale="86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8"/>
  <sheetViews>
    <sheetView zoomScaleNormal="100" workbookViewId="0">
      <selection sqref="A1:XFD1048576"/>
    </sheetView>
  </sheetViews>
  <sheetFormatPr baseColWidth="10" defaultColWidth="10.58203125" defaultRowHeight="14.5" x14ac:dyDescent="0.35"/>
  <cols>
    <col min="1" max="1" width="22.33203125" style="33" customWidth="1"/>
    <col min="2" max="2" width="35.33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4" s="33" customFormat="1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4" s="33" customFormat="1" ht="20" x14ac:dyDescent="0.4">
      <c r="A2" s="451" t="s">
        <v>1159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4" s="33" customFormat="1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4" s="33" customFormat="1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4" s="33" customFormat="1" x14ac:dyDescent="0.35">
      <c r="A6" s="425"/>
      <c r="B6" s="425"/>
      <c r="C6" s="425"/>
      <c r="D6" s="425"/>
      <c r="E6" s="425"/>
      <c r="F6" s="425"/>
      <c r="G6" s="425"/>
      <c r="H6" s="425"/>
    </row>
    <row r="7" spans="1:14" s="33" customFormat="1" x14ac:dyDescent="0.35">
      <c r="A7" s="106" t="s">
        <v>4</v>
      </c>
      <c r="B7" s="33" t="s">
        <v>5</v>
      </c>
    </row>
    <row r="8" spans="1:14" s="33" customFormat="1" x14ac:dyDescent="0.35">
      <c r="A8" s="106"/>
      <c r="B8" s="33" t="s">
        <v>6</v>
      </c>
    </row>
    <row r="9" spans="1:14" s="33" customFormat="1" x14ac:dyDescent="0.35">
      <c r="A9" s="106"/>
    </row>
    <row r="10" spans="1:14" s="33" customFormat="1" ht="15.5" x14ac:dyDescent="0.35">
      <c r="A10" s="107" t="s">
        <v>1011</v>
      </c>
    </row>
    <row r="11" spans="1:14" s="33" customFormat="1" x14ac:dyDescent="0.35">
      <c r="B11" s="106"/>
      <c r="C11" s="119"/>
    </row>
    <row r="12" spans="1:14" s="33" customFormat="1" ht="15.5" x14ac:dyDescent="0.35">
      <c r="A12" s="111"/>
      <c r="B12" s="112" t="s">
        <v>7</v>
      </c>
      <c r="C12" s="51" t="str">
        <f>"BQ03A1"</f>
        <v>BQ03A1</v>
      </c>
    </row>
    <row r="13" spans="1:14" s="33" customFormat="1" ht="15.5" x14ac:dyDescent="0.35">
      <c r="A13" s="113" t="s">
        <v>8</v>
      </c>
      <c r="B13" s="113" t="s">
        <v>9</v>
      </c>
      <c r="C13" s="53" t="s">
        <v>10</v>
      </c>
    </row>
    <row r="14" spans="1:14" s="33" customFormat="1" x14ac:dyDescent="0.35">
      <c r="A14" s="61" t="s">
        <v>135</v>
      </c>
      <c r="B14" s="61" t="s">
        <v>136</v>
      </c>
      <c r="C14" s="79" t="str">
        <f>"08:02"</f>
        <v>08:02</v>
      </c>
    </row>
    <row r="15" spans="1:14" s="33" customFormat="1" x14ac:dyDescent="0.35">
      <c r="A15" s="34"/>
      <c r="B15" s="34" t="s">
        <v>137</v>
      </c>
      <c r="C15" s="80" t="str">
        <f>"08:05"</f>
        <v>08:05</v>
      </c>
    </row>
    <row r="16" spans="1:14" s="33" customFormat="1" x14ac:dyDescent="0.35">
      <c r="A16" s="34"/>
      <c r="B16" s="34" t="s">
        <v>138</v>
      </c>
      <c r="C16" s="80" t="str">
        <f>"08:12"</f>
        <v>08:12</v>
      </c>
    </row>
    <row r="17" spans="1:4" s="33" customFormat="1" x14ac:dyDescent="0.35">
      <c r="A17" s="34"/>
      <c r="B17" s="34" t="s">
        <v>139</v>
      </c>
      <c r="C17" s="80" t="str">
        <f>"08:17"</f>
        <v>08:17</v>
      </c>
    </row>
    <row r="18" spans="1:4" s="33" customFormat="1" x14ac:dyDescent="0.35">
      <c r="A18" s="34" t="s">
        <v>128</v>
      </c>
      <c r="B18" s="34" t="s">
        <v>140</v>
      </c>
      <c r="C18" s="80" t="str">
        <f>"08:20"</f>
        <v>08:20</v>
      </c>
    </row>
    <row r="19" spans="1:4" s="33" customFormat="1" x14ac:dyDescent="0.35">
      <c r="A19" s="62"/>
      <c r="B19" s="62" t="s">
        <v>129</v>
      </c>
      <c r="C19" s="40" t="str">
        <f>"08:30"</f>
        <v>08:30</v>
      </c>
    </row>
    <row r="20" spans="1:4" s="33" customFormat="1" x14ac:dyDescent="0.35">
      <c r="A20" s="449" t="s">
        <v>18</v>
      </c>
      <c r="B20" s="44" t="s">
        <v>19</v>
      </c>
      <c r="C20" s="38">
        <f>C19-C14</f>
        <v>1.9444444444444486E-2</v>
      </c>
    </row>
    <row r="21" spans="1:4" s="33" customFormat="1" x14ac:dyDescent="0.35">
      <c r="A21" s="449"/>
      <c r="B21" s="36" t="s">
        <v>20</v>
      </c>
      <c r="C21" s="423">
        <v>12</v>
      </c>
    </row>
    <row r="27" spans="1:4" s="33" customFormat="1" ht="15.5" x14ac:dyDescent="0.35">
      <c r="A27" s="107" t="s">
        <v>1012</v>
      </c>
    </row>
    <row r="29" spans="1:4" s="33" customFormat="1" ht="15.5" x14ac:dyDescent="0.35">
      <c r="A29" s="111"/>
      <c r="B29" s="112" t="s">
        <v>7</v>
      </c>
      <c r="C29" s="50" t="str">
        <f>"BQ03R1"</f>
        <v>BQ03R1</v>
      </c>
      <c r="D29" s="51" t="str">
        <f>"BQ03R1"</f>
        <v>BQ03R1</v>
      </c>
    </row>
    <row r="30" spans="1:4" s="33" customFormat="1" ht="15.5" x14ac:dyDescent="0.35">
      <c r="A30" s="113" t="s">
        <v>8</v>
      </c>
      <c r="B30" s="113" t="s">
        <v>9</v>
      </c>
      <c r="C30" s="52" t="s">
        <v>21</v>
      </c>
      <c r="D30" s="53" t="s">
        <v>22</v>
      </c>
    </row>
    <row r="31" spans="1:4" s="33" customFormat="1" x14ac:dyDescent="0.35">
      <c r="A31" s="61" t="s">
        <v>128</v>
      </c>
      <c r="B31" s="41" t="s">
        <v>129</v>
      </c>
      <c r="C31" s="152" t="str">
        <f>"12:45"</f>
        <v>12:45</v>
      </c>
      <c r="D31" s="139" t="str">
        <f>"17:15"</f>
        <v>17:15</v>
      </c>
    </row>
    <row r="32" spans="1:4" s="33" customFormat="1" x14ac:dyDescent="0.35">
      <c r="A32" s="34" t="s">
        <v>135</v>
      </c>
      <c r="B32" s="35" t="s">
        <v>136</v>
      </c>
      <c r="C32" s="428" t="str">
        <f>"13:00"</f>
        <v>13:00</v>
      </c>
      <c r="D32" s="46" t="str">
        <f>"17:30"</f>
        <v>17:30</v>
      </c>
    </row>
    <row r="33" spans="1:4" s="33" customFormat="1" x14ac:dyDescent="0.35">
      <c r="A33" s="34"/>
      <c r="B33" s="35" t="s">
        <v>137</v>
      </c>
      <c r="C33" s="428" t="str">
        <f>"13:03"</f>
        <v>13:03</v>
      </c>
      <c r="D33" s="46" t="str">
        <f>"17:33"</f>
        <v>17:33</v>
      </c>
    </row>
    <row r="34" spans="1:4" s="33" customFormat="1" x14ac:dyDescent="0.35">
      <c r="A34" s="34"/>
      <c r="B34" s="35" t="s">
        <v>139</v>
      </c>
      <c r="C34" s="428" t="str">
        <f>"13:05"</f>
        <v>13:05</v>
      </c>
      <c r="D34" s="46" t="str">
        <f>"17:35"</f>
        <v>17:35</v>
      </c>
    </row>
    <row r="35" spans="1:4" s="33" customFormat="1" x14ac:dyDescent="0.35">
      <c r="A35" s="34"/>
      <c r="B35" s="35" t="s">
        <v>138</v>
      </c>
      <c r="C35" s="428" t="str">
        <f>"13:10"</f>
        <v>13:10</v>
      </c>
      <c r="D35" s="46" t="str">
        <f>"17:40"</f>
        <v>17:40</v>
      </c>
    </row>
    <row r="36" spans="1:4" s="33" customFormat="1" x14ac:dyDescent="0.35">
      <c r="A36" s="62" t="s">
        <v>128</v>
      </c>
      <c r="B36" s="42" t="s">
        <v>140</v>
      </c>
      <c r="C36" s="153" t="str">
        <f>"13:17"</f>
        <v>13:17</v>
      </c>
      <c r="D36" s="47" t="str">
        <f>"17:47"</f>
        <v>17:47</v>
      </c>
    </row>
    <row r="37" spans="1:4" s="33" customFormat="1" x14ac:dyDescent="0.35">
      <c r="A37" s="449" t="s">
        <v>18</v>
      </c>
      <c r="B37" s="44" t="s">
        <v>19</v>
      </c>
      <c r="C37" s="38">
        <v>2.2222222222222223E-2</v>
      </c>
      <c r="D37" s="38">
        <f>D36-D31</f>
        <v>2.2222222222222254E-2</v>
      </c>
    </row>
    <row r="38" spans="1:4" s="33" customFormat="1" x14ac:dyDescent="0.35">
      <c r="A38" s="449"/>
      <c r="B38" s="36" t="s">
        <v>20</v>
      </c>
      <c r="C38" s="423">
        <v>12</v>
      </c>
      <c r="D38" s="423">
        <v>12</v>
      </c>
    </row>
  </sheetData>
  <mergeCells count="6">
    <mergeCell ref="A37:A38"/>
    <mergeCell ref="A1:N1"/>
    <mergeCell ref="A2:N2"/>
    <mergeCell ref="A4:N4"/>
    <mergeCell ref="A5:N5"/>
    <mergeCell ref="A20:A21"/>
  </mergeCells>
  <pageMargins left="0.39370078740157483" right="0.39370078740157483" top="0.78740157480314965" bottom="0.78740157480314965" header="0.39370078740157483" footer="0.39370078740157483"/>
  <pageSetup paperSize="9" scale="82" fitToWidth="0" orientation="landscape" r:id="rId1"/>
  <headerFooter alignWithMargins="0">
    <oddFooter>&amp;R&amp;D&amp;T</oddFooter>
  </headerFooter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5"/>
  <sheetViews>
    <sheetView zoomScaleNormal="100" workbookViewId="0">
      <selection activeCell="S42" sqref="S42"/>
    </sheetView>
  </sheetViews>
  <sheetFormatPr baseColWidth="10" defaultColWidth="10.58203125" defaultRowHeight="14.5" x14ac:dyDescent="0.35"/>
  <cols>
    <col min="1" max="1" width="25.33203125" style="33" customWidth="1"/>
    <col min="2" max="2" width="33.83203125" style="33" customWidth="1"/>
    <col min="3" max="3" width="8.08203125" style="33" customWidth="1"/>
    <col min="4" max="4" width="9.5" style="33" customWidth="1"/>
    <col min="5" max="5" width="8.08203125" style="33" customWidth="1"/>
    <col min="6" max="1024" width="7.83203125" style="33" customWidth="1"/>
    <col min="1025" max="1025" width="11.08203125" style="103" customWidth="1"/>
    <col min="1026" max="16384" width="10.58203125" style="103"/>
  </cols>
  <sheetData>
    <row r="1" spans="1:18" ht="30.75" customHeight="1" x14ac:dyDescent="0.35">
      <c r="A1" s="450" t="s">
        <v>453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175"/>
      <c r="N1" s="175"/>
    </row>
    <row r="2" spans="1:18" ht="20" x14ac:dyDescent="0.4">
      <c r="A2" s="451" t="s">
        <v>876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133"/>
      <c r="N2" s="133"/>
    </row>
    <row r="4" spans="1:18" ht="18.5" x14ac:dyDescent="0.45">
      <c r="A4" s="452" t="s">
        <v>883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8" x14ac:dyDescent="0.35">
      <c r="A5" s="453" t="s">
        <v>561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135"/>
      <c r="N5" s="135"/>
    </row>
    <row r="6" spans="1:18" x14ac:dyDescent="0.35">
      <c r="A6" s="303"/>
      <c r="B6" s="303"/>
      <c r="C6" s="303"/>
      <c r="D6" s="303"/>
      <c r="E6" s="303"/>
      <c r="F6" s="303"/>
      <c r="G6" s="303"/>
      <c r="H6" s="303"/>
    </row>
    <row r="7" spans="1:18" x14ac:dyDescent="0.35">
      <c r="A7" s="106" t="s">
        <v>4</v>
      </c>
      <c r="B7" s="33" t="s">
        <v>443</v>
      </c>
    </row>
    <row r="8" spans="1:18" x14ac:dyDescent="0.35">
      <c r="A8" s="106"/>
      <c r="B8" s="33" t="s">
        <v>6</v>
      </c>
    </row>
    <row r="9" spans="1:18" x14ac:dyDescent="0.35">
      <c r="F9" s="108"/>
      <c r="G9" s="109"/>
      <c r="I9" s="31"/>
      <c r="J9" s="31"/>
      <c r="K9" s="31"/>
      <c r="L9" s="31"/>
      <c r="M9" s="31"/>
      <c r="N9" s="31"/>
      <c r="O9" s="31"/>
      <c r="P9" s="31"/>
      <c r="Q9" s="31"/>
      <c r="R9" s="31"/>
    </row>
    <row r="10" spans="1:18" ht="15.5" x14ac:dyDescent="0.35">
      <c r="A10" s="107" t="s">
        <v>439</v>
      </c>
      <c r="F10" s="108"/>
      <c r="G10" s="109"/>
      <c r="I10" s="31"/>
      <c r="J10" s="31"/>
      <c r="K10" s="31"/>
      <c r="L10" s="31"/>
      <c r="M10" s="31"/>
      <c r="N10" s="110"/>
      <c r="O10" s="110"/>
      <c r="P10" s="31"/>
      <c r="Q10" s="31"/>
      <c r="R10" s="31"/>
    </row>
    <row r="11" spans="1:18" x14ac:dyDescent="0.35">
      <c r="B11" s="106"/>
      <c r="C11" s="119"/>
      <c r="F11" s="108"/>
      <c r="G11" s="109"/>
      <c r="I11" s="31"/>
      <c r="J11" s="31"/>
      <c r="K11" s="31"/>
      <c r="L11" s="31"/>
      <c r="M11" s="31"/>
      <c r="N11" s="31"/>
      <c r="O11" s="31"/>
      <c r="P11" s="31"/>
      <c r="Q11" s="31"/>
      <c r="R11" s="31"/>
    </row>
    <row r="12" spans="1:18" ht="15.5" x14ac:dyDescent="0.35">
      <c r="A12" s="168"/>
      <c r="B12" s="169" t="s">
        <v>7</v>
      </c>
      <c r="C12" s="148" t="s">
        <v>456</v>
      </c>
      <c r="F12" s="108"/>
      <c r="G12" s="109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1:18" s="33" customFormat="1" ht="15.5" x14ac:dyDescent="0.35">
      <c r="A13" s="149" t="s">
        <v>8</v>
      </c>
      <c r="B13" s="170" t="s">
        <v>9</v>
      </c>
      <c r="C13" s="151" t="s">
        <v>10</v>
      </c>
      <c r="D13" s="120"/>
      <c r="F13" s="108"/>
      <c r="G13" s="109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1:18" s="33" customFormat="1" x14ac:dyDescent="0.35">
      <c r="A14" s="87" t="s">
        <v>60</v>
      </c>
      <c r="B14" s="87" t="s">
        <v>450</v>
      </c>
      <c r="C14" s="274">
        <v>0.2986111111111111</v>
      </c>
      <c r="F14" s="108"/>
      <c r="G14" s="109"/>
      <c r="I14" s="31"/>
      <c r="J14" s="31"/>
      <c r="K14" s="31"/>
      <c r="L14" s="31"/>
      <c r="M14" s="31"/>
      <c r="N14" s="31"/>
      <c r="O14" s="31"/>
      <c r="P14" s="31"/>
      <c r="Q14" s="31"/>
      <c r="R14" s="31"/>
    </row>
    <row r="15" spans="1:18" s="33" customFormat="1" x14ac:dyDescent="0.35">
      <c r="A15" s="87"/>
      <c r="B15" s="87"/>
      <c r="C15" s="274">
        <v>0.30208333333333331</v>
      </c>
      <c r="F15" s="108"/>
      <c r="G15" s="109"/>
      <c r="I15" s="31"/>
      <c r="J15" s="31"/>
      <c r="K15" s="31"/>
      <c r="L15" s="31"/>
      <c r="M15" s="31"/>
      <c r="N15" s="31"/>
      <c r="O15" s="31"/>
      <c r="P15" s="31"/>
      <c r="Q15" s="31"/>
      <c r="R15" s="31"/>
    </row>
    <row r="16" spans="1:18" s="33" customFormat="1" x14ac:dyDescent="0.35">
      <c r="A16" s="97"/>
      <c r="B16" s="97" t="s">
        <v>353</v>
      </c>
      <c r="C16" s="123">
        <v>0.31319444444444444</v>
      </c>
      <c r="F16" s="108"/>
      <c r="G16" s="109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33" customFormat="1" x14ac:dyDescent="0.35">
      <c r="A17" s="459" t="s">
        <v>18</v>
      </c>
      <c r="B17" s="64" t="s">
        <v>19</v>
      </c>
      <c r="C17" s="275">
        <f>C16-C14</f>
        <v>1.4583333333333337E-2</v>
      </c>
      <c r="F17" s="108"/>
      <c r="G17" s="109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33" customFormat="1" x14ac:dyDescent="0.35">
      <c r="A18" s="449"/>
      <c r="B18" s="36" t="s">
        <v>20</v>
      </c>
      <c r="C18" s="300">
        <v>6</v>
      </c>
      <c r="F18" s="108"/>
      <c r="G18" s="109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33" customFormat="1" x14ac:dyDescent="0.35">
      <c r="F19" s="108"/>
      <c r="G19" s="109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33" customFormat="1" x14ac:dyDescent="0.35"/>
    <row r="23" spans="1:18" s="33" customFormat="1" ht="15.5" x14ac:dyDescent="0.35">
      <c r="A23" s="107" t="s">
        <v>436</v>
      </c>
      <c r="G23" s="108"/>
      <c r="H23" s="109"/>
    </row>
    <row r="24" spans="1:18" s="33" customFormat="1" x14ac:dyDescent="0.35">
      <c r="G24" s="108"/>
      <c r="H24" s="109"/>
    </row>
    <row r="25" spans="1:18" s="33" customFormat="1" ht="15.5" x14ac:dyDescent="0.35">
      <c r="A25" s="168"/>
      <c r="B25" s="169" t="s">
        <v>7</v>
      </c>
      <c r="C25" s="51" t="s">
        <v>456</v>
      </c>
      <c r="D25" s="51" t="s">
        <v>456</v>
      </c>
      <c r="E25" s="51" t="s">
        <v>456</v>
      </c>
      <c r="G25" s="108"/>
      <c r="H25" s="109"/>
    </row>
    <row r="26" spans="1:18" s="33" customFormat="1" ht="15.5" x14ac:dyDescent="0.35">
      <c r="A26" s="149" t="s">
        <v>8</v>
      </c>
      <c r="B26" s="170" t="s">
        <v>9</v>
      </c>
      <c r="C26" s="150" t="s">
        <v>21</v>
      </c>
      <c r="D26" s="150" t="s">
        <v>22</v>
      </c>
      <c r="E26" s="151" t="s">
        <v>22</v>
      </c>
      <c r="G26" s="108"/>
      <c r="H26" s="109"/>
    </row>
    <row r="27" spans="1:18" s="33" customFormat="1" ht="15.5" x14ac:dyDescent="0.35">
      <c r="A27" s="242" t="s">
        <v>60</v>
      </c>
      <c r="B27" s="39" t="s">
        <v>353</v>
      </c>
      <c r="C27" s="276">
        <v>0.51388888888888895</v>
      </c>
      <c r="D27" s="276">
        <v>0.72222222222222221</v>
      </c>
      <c r="E27" s="277">
        <v>0.76388888888888884</v>
      </c>
      <c r="G27" s="108"/>
      <c r="H27" s="109"/>
    </row>
    <row r="28" spans="1:18" s="33" customFormat="1" x14ac:dyDescent="0.35">
      <c r="A28" s="81" t="s">
        <v>60</v>
      </c>
      <c r="B28" s="81" t="s">
        <v>450</v>
      </c>
      <c r="C28" s="251">
        <v>0.52777777777777779</v>
      </c>
      <c r="D28" s="251">
        <v>0.73611111111111116</v>
      </c>
      <c r="E28" s="250">
        <v>0.77777777777777779</v>
      </c>
      <c r="F28" s="125"/>
      <c r="G28" s="108"/>
      <c r="H28" s="457"/>
    </row>
    <row r="29" spans="1:18" s="33" customFormat="1" x14ac:dyDescent="0.35">
      <c r="A29" s="465" t="s">
        <v>18</v>
      </c>
      <c r="B29" s="44" t="s">
        <v>19</v>
      </c>
      <c r="C29" s="38">
        <f>C28-C27</f>
        <v>1.388888888888884E-2</v>
      </c>
      <c r="D29" s="38">
        <f t="shared" ref="D29:E29" si="0">D28-D27</f>
        <v>1.3888888888888951E-2</v>
      </c>
      <c r="E29" s="38">
        <f t="shared" si="0"/>
        <v>1.3888888888888951E-2</v>
      </c>
      <c r="F29" s="125"/>
      <c r="G29" s="108"/>
      <c r="H29" s="457"/>
    </row>
    <row r="30" spans="1:18" s="33" customFormat="1" x14ac:dyDescent="0.35">
      <c r="A30" s="456"/>
      <c r="B30" s="90" t="s">
        <v>20</v>
      </c>
      <c r="C30" s="91">
        <v>6</v>
      </c>
      <c r="D30" s="91">
        <v>6</v>
      </c>
      <c r="E30" s="92">
        <v>6</v>
      </c>
      <c r="F30" s="125"/>
      <c r="G30" s="108"/>
      <c r="H30" s="109"/>
    </row>
    <row r="31" spans="1:18" s="33" customFormat="1" x14ac:dyDescent="0.35">
      <c r="G31" s="108"/>
      <c r="H31" s="109"/>
    </row>
    <row r="32" spans="1:18" s="33" customFormat="1" x14ac:dyDescent="0.35">
      <c r="G32" s="108"/>
      <c r="H32" s="109"/>
    </row>
    <row r="34" spans="1:5" s="33" customFormat="1" x14ac:dyDescent="0.35">
      <c r="A34" s="116"/>
    </row>
    <row r="35" spans="1:5" s="33" customFormat="1" ht="15" customHeight="1" x14ac:dyDescent="0.35">
      <c r="A35" s="454"/>
      <c r="B35" s="454"/>
      <c r="C35" s="454"/>
      <c r="D35" s="454"/>
      <c r="E35" s="454"/>
    </row>
  </sheetData>
  <mergeCells count="8">
    <mergeCell ref="A29:A30"/>
    <mergeCell ref="A35:E35"/>
    <mergeCell ref="A17:A18"/>
    <mergeCell ref="A1:L1"/>
    <mergeCell ref="A2:L2"/>
    <mergeCell ref="A5:L5"/>
    <mergeCell ref="H28:H29"/>
    <mergeCell ref="A4:O4"/>
  </mergeCells>
  <pageMargins left="0.7" right="0.7" top="0.75" bottom="0.75" header="0.3" footer="0.3"/>
  <pageSetup paperSize="9" scale="91" fitToWidth="0" orientation="landscape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6"/>
  <sheetViews>
    <sheetView zoomScaleNormal="100" workbookViewId="0">
      <selection activeCell="O25" sqref="O25"/>
    </sheetView>
  </sheetViews>
  <sheetFormatPr baseColWidth="10" defaultColWidth="10.58203125" defaultRowHeight="14.5" x14ac:dyDescent="0.35"/>
  <cols>
    <col min="1" max="1" width="21.58203125" style="33" customWidth="1"/>
    <col min="2" max="2" width="54.08203125" style="33" customWidth="1"/>
    <col min="3" max="4" width="8.08203125" style="33" customWidth="1"/>
    <col min="5" max="1024" width="7.83203125" style="33" customWidth="1"/>
    <col min="1025" max="1025" width="11.08203125" style="103" customWidth="1"/>
    <col min="1026" max="16384" width="10.58203125" style="103"/>
  </cols>
  <sheetData>
    <row r="1" spans="1:16" ht="30.75" customHeight="1" x14ac:dyDescent="0.35">
      <c r="A1" s="450" t="s">
        <v>1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</row>
    <row r="2" spans="1:16" ht="20" x14ac:dyDescent="0.4">
      <c r="A2" s="451" t="s">
        <v>96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</row>
    <row r="4" spans="1:16" ht="18.5" x14ac:dyDescent="0.45">
      <c r="A4" s="452" t="s">
        <v>2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</row>
    <row r="5" spans="1:16" x14ac:dyDescent="0.35">
      <c r="A5" s="453" t="s">
        <v>3</v>
      </c>
      <c r="B5" s="453"/>
      <c r="C5" s="453"/>
      <c r="D5" s="453"/>
      <c r="E5" s="453"/>
      <c r="F5" s="453"/>
      <c r="G5" s="453"/>
      <c r="H5" s="453"/>
      <c r="I5" s="453"/>
      <c r="J5" s="453"/>
      <c r="K5" s="453"/>
      <c r="L5" s="453"/>
      <c r="M5" s="453"/>
      <c r="N5" s="453"/>
    </row>
    <row r="6" spans="1:16" x14ac:dyDescent="0.35">
      <c r="A6" s="101"/>
      <c r="B6" s="101"/>
      <c r="C6" s="101"/>
      <c r="D6" s="101"/>
      <c r="E6" s="101"/>
      <c r="F6" s="101"/>
      <c r="G6" s="101"/>
      <c r="H6" s="101"/>
    </row>
    <row r="7" spans="1:16" x14ac:dyDescent="0.35">
      <c r="A7" s="106" t="s">
        <v>4</v>
      </c>
      <c r="B7" s="33" t="s">
        <v>5</v>
      </c>
    </row>
    <row r="8" spans="1:16" x14ac:dyDescent="0.35">
      <c r="A8" s="106"/>
      <c r="B8" s="33" t="s">
        <v>6</v>
      </c>
    </row>
    <row r="9" spans="1:16" x14ac:dyDescent="0.35">
      <c r="A9" s="106"/>
    </row>
    <row r="10" spans="1:16" ht="15.5" x14ac:dyDescent="0.35">
      <c r="A10" s="107" t="s">
        <v>97</v>
      </c>
    </row>
    <row r="11" spans="1:16" x14ac:dyDescent="0.35">
      <c r="C11" s="119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.5" x14ac:dyDescent="0.35">
      <c r="A12" s="111"/>
      <c r="B12" s="112" t="s">
        <v>7</v>
      </c>
      <c r="C12" s="51" t="str">
        <f>"24C25A1"</f>
        <v>24C25A1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5" x14ac:dyDescent="0.35">
      <c r="A13" s="113" t="s">
        <v>8</v>
      </c>
      <c r="B13" s="113" t="s">
        <v>9</v>
      </c>
      <c r="C13" s="53" t="s">
        <v>10</v>
      </c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 x14ac:dyDescent="0.35">
      <c r="A14" s="78" t="s">
        <v>11</v>
      </c>
      <c r="B14" s="78" t="s">
        <v>58</v>
      </c>
      <c r="C14" s="66" t="s">
        <v>396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 x14ac:dyDescent="0.35">
      <c r="A15" s="39"/>
      <c r="B15" s="39" t="s">
        <v>52</v>
      </c>
      <c r="C15" s="67" t="s">
        <v>392</v>
      </c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 x14ac:dyDescent="0.35">
      <c r="A16" s="39"/>
      <c r="B16" s="39" t="s">
        <v>51</v>
      </c>
      <c r="C16" s="67" t="s">
        <v>397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 x14ac:dyDescent="0.35">
      <c r="A17" s="39"/>
      <c r="B17" s="39" t="s">
        <v>23</v>
      </c>
      <c r="C17" s="67" t="s">
        <v>393</v>
      </c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 x14ac:dyDescent="0.35">
      <c r="A18" s="39"/>
      <c r="B18" s="39" t="s">
        <v>50</v>
      </c>
      <c r="C18" s="67" t="s">
        <v>382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 x14ac:dyDescent="0.35">
      <c r="A19" s="39"/>
      <c r="B19" s="39" t="s">
        <v>49</v>
      </c>
      <c r="C19" s="67" t="s">
        <v>398</v>
      </c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 x14ac:dyDescent="0.35">
      <c r="A20" s="39"/>
      <c r="B20" s="39" t="s">
        <v>98</v>
      </c>
      <c r="C20" s="67" t="s">
        <v>399</v>
      </c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 s="33" customFormat="1" x14ac:dyDescent="0.35">
      <c r="A21" s="39"/>
      <c r="B21" s="39" t="s">
        <v>99</v>
      </c>
      <c r="C21" s="67" t="s">
        <v>400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 s="33" customFormat="1" x14ac:dyDescent="0.35">
      <c r="A22" s="39"/>
      <c r="B22" s="198" t="s">
        <v>86</v>
      </c>
      <c r="C22" s="67" t="s">
        <v>383</v>
      </c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 s="33" customFormat="1" ht="16.5" x14ac:dyDescent="0.35">
      <c r="A23" s="81" t="s">
        <v>60</v>
      </c>
      <c r="B23" s="81" t="s">
        <v>425</v>
      </c>
      <c r="C23" s="82" t="s">
        <v>371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</row>
    <row r="24" spans="1:16" s="33" customFormat="1" x14ac:dyDescent="0.35">
      <c r="A24" s="81"/>
      <c r="B24" s="81"/>
      <c r="C24" s="82" t="s">
        <v>372</v>
      </c>
      <c r="G24" s="31"/>
      <c r="H24" s="31"/>
      <c r="I24" s="31"/>
      <c r="J24" s="31"/>
      <c r="K24" s="31"/>
      <c r="L24" s="31"/>
      <c r="M24" s="31"/>
      <c r="N24" s="31"/>
      <c r="O24" s="31"/>
      <c r="P24" s="31"/>
    </row>
    <row r="25" spans="1:16" s="33" customFormat="1" x14ac:dyDescent="0.35">
      <c r="A25" s="39"/>
      <c r="B25" s="35" t="s">
        <v>377</v>
      </c>
      <c r="C25" s="199">
        <v>0.31458333333333333</v>
      </c>
      <c r="D25" s="142"/>
      <c r="E25" s="31"/>
      <c r="F25" s="142"/>
      <c r="G25" s="31"/>
      <c r="H25" s="31"/>
      <c r="I25" s="31"/>
      <c r="J25" s="31"/>
      <c r="K25" s="31"/>
      <c r="L25" s="31"/>
      <c r="M25" s="31"/>
      <c r="N25" s="31"/>
      <c r="O25" s="31"/>
      <c r="P25" s="31"/>
    </row>
    <row r="26" spans="1:16" s="33" customFormat="1" x14ac:dyDescent="0.35">
      <c r="A26" s="83"/>
      <c r="B26" s="42" t="s">
        <v>426</v>
      </c>
      <c r="C26" s="200">
        <v>0.31805555555555554</v>
      </c>
      <c r="D26" s="142"/>
      <c r="E26" s="31"/>
      <c r="F26" s="142"/>
      <c r="G26" s="31"/>
      <c r="H26" s="31"/>
      <c r="I26" s="31"/>
      <c r="J26" s="31"/>
      <c r="K26" s="31"/>
      <c r="L26" s="31"/>
      <c r="M26" s="31"/>
      <c r="N26" s="31"/>
      <c r="O26" s="31"/>
      <c r="P26" s="31"/>
    </row>
    <row r="27" spans="1:16" s="33" customFormat="1" x14ac:dyDescent="0.35">
      <c r="A27" s="459" t="s">
        <v>18</v>
      </c>
      <c r="B27" s="44" t="s">
        <v>19</v>
      </c>
      <c r="C27" s="38">
        <v>4.3750000000000011E-2</v>
      </c>
    </row>
    <row r="28" spans="1:16" s="33" customFormat="1" x14ac:dyDescent="0.35">
      <c r="A28" s="449"/>
      <c r="B28" s="36" t="s">
        <v>20</v>
      </c>
      <c r="C28" s="100">
        <v>37.200000000000003</v>
      </c>
    </row>
    <row r="29" spans="1:16" s="33" customFormat="1" x14ac:dyDescent="0.35"/>
    <row r="30" spans="1:16" s="33" customFormat="1" x14ac:dyDescent="0.35">
      <c r="A30" s="116" t="s">
        <v>72</v>
      </c>
    </row>
    <row r="31" spans="1:16" s="33" customFormat="1" ht="15" customHeight="1" x14ac:dyDescent="0.35">
      <c r="A31" s="454" t="s">
        <v>73</v>
      </c>
      <c r="B31" s="454"/>
      <c r="C31" s="454"/>
    </row>
    <row r="32" spans="1:16" s="33" customFormat="1" x14ac:dyDescent="0.35">
      <c r="A32" s="454" t="s">
        <v>87</v>
      </c>
      <c r="B32" s="454"/>
      <c r="C32" s="454"/>
      <c r="D32" s="454"/>
    </row>
    <row r="33" spans="1:7" s="33" customFormat="1" x14ac:dyDescent="0.35"/>
    <row r="34" spans="1:7" s="33" customFormat="1" ht="15.5" x14ac:dyDescent="0.35">
      <c r="A34" s="107" t="s">
        <v>100</v>
      </c>
    </row>
    <row r="35" spans="1:7" s="33" customFormat="1" x14ac:dyDescent="0.35"/>
    <row r="36" spans="1:7" s="33" customFormat="1" ht="15.5" x14ac:dyDescent="0.35">
      <c r="A36" s="201"/>
      <c r="B36" s="184" t="s">
        <v>7</v>
      </c>
      <c r="C36" s="50" t="str">
        <f>"24C25R1"</f>
        <v>24C25R1</v>
      </c>
      <c r="D36" s="51" t="str">
        <f>"24C25R1"</f>
        <v>24C25R1</v>
      </c>
    </row>
    <row r="37" spans="1:7" s="33" customFormat="1" ht="15.5" x14ac:dyDescent="0.35">
      <c r="A37" s="172" t="s">
        <v>8</v>
      </c>
      <c r="B37" s="202" t="s">
        <v>9</v>
      </c>
      <c r="C37" s="52" t="s">
        <v>21</v>
      </c>
      <c r="D37" s="53" t="s">
        <v>22</v>
      </c>
    </row>
    <row r="38" spans="1:7" s="33" customFormat="1" x14ac:dyDescent="0.35">
      <c r="A38" s="39" t="s">
        <v>60</v>
      </c>
      <c r="B38" s="114" t="s">
        <v>426</v>
      </c>
      <c r="C38" s="203">
        <v>0.50694444444444453</v>
      </c>
      <c r="D38" s="204">
        <v>0.75694444444444442</v>
      </c>
      <c r="F38" s="31"/>
      <c r="G38" s="142"/>
    </row>
    <row r="39" spans="1:7" s="33" customFormat="1" x14ac:dyDescent="0.35">
      <c r="A39" s="39"/>
      <c r="B39" s="86" t="s">
        <v>77</v>
      </c>
      <c r="C39" s="205">
        <v>0.51041666666666674</v>
      </c>
      <c r="D39" s="126">
        <v>0.76041666666666663</v>
      </c>
      <c r="F39" s="31"/>
      <c r="G39" s="142"/>
    </row>
    <row r="40" spans="1:7" s="33" customFormat="1" ht="16.5" x14ac:dyDescent="0.35">
      <c r="A40" s="81" t="s">
        <v>60</v>
      </c>
      <c r="B40" s="87" t="s">
        <v>425</v>
      </c>
      <c r="C40" s="124" t="s">
        <v>384</v>
      </c>
      <c r="D40" s="82" t="s">
        <v>385</v>
      </c>
      <c r="F40" s="45"/>
      <c r="G40" s="142"/>
    </row>
    <row r="41" spans="1:7" s="33" customFormat="1" x14ac:dyDescent="0.35">
      <c r="A41" s="81"/>
      <c r="B41" s="87"/>
      <c r="C41" s="124" t="s">
        <v>379</v>
      </c>
      <c r="D41" s="82" t="s">
        <v>380</v>
      </c>
    </row>
    <row r="42" spans="1:7" s="33" customFormat="1" x14ac:dyDescent="0.35">
      <c r="A42" s="39"/>
      <c r="B42" s="174" t="s">
        <v>88</v>
      </c>
      <c r="C42" s="115" t="s">
        <v>373</v>
      </c>
      <c r="D42" s="67" t="s">
        <v>370</v>
      </c>
    </row>
    <row r="43" spans="1:7" s="33" customFormat="1" x14ac:dyDescent="0.35">
      <c r="A43" s="39" t="s">
        <v>11</v>
      </c>
      <c r="B43" s="86" t="s">
        <v>99</v>
      </c>
      <c r="C43" s="115" t="s">
        <v>401</v>
      </c>
      <c r="D43" s="67" t="s">
        <v>402</v>
      </c>
    </row>
    <row r="44" spans="1:7" s="33" customFormat="1" x14ac:dyDescent="0.35">
      <c r="A44" s="39"/>
      <c r="B44" s="86" t="s">
        <v>98</v>
      </c>
      <c r="C44" s="115" t="s">
        <v>386</v>
      </c>
      <c r="D44" s="67" t="s">
        <v>387</v>
      </c>
    </row>
    <row r="45" spans="1:7" s="33" customFormat="1" x14ac:dyDescent="0.35">
      <c r="A45" s="39"/>
      <c r="B45" s="86" t="s">
        <v>49</v>
      </c>
      <c r="C45" s="115" t="s">
        <v>388</v>
      </c>
      <c r="D45" s="67" t="s">
        <v>389</v>
      </c>
    </row>
    <row r="46" spans="1:7" s="33" customFormat="1" x14ac:dyDescent="0.35">
      <c r="A46" s="39"/>
      <c r="B46" s="86" t="s">
        <v>50</v>
      </c>
      <c r="C46" s="115" t="s">
        <v>403</v>
      </c>
      <c r="D46" s="67" t="s">
        <v>404</v>
      </c>
    </row>
    <row r="47" spans="1:7" s="33" customFormat="1" x14ac:dyDescent="0.35">
      <c r="A47" s="39"/>
      <c r="B47" s="86" t="s">
        <v>23</v>
      </c>
      <c r="C47" s="115" t="s">
        <v>405</v>
      </c>
      <c r="D47" s="67" t="s">
        <v>406</v>
      </c>
    </row>
    <row r="48" spans="1:7" s="33" customFormat="1" x14ac:dyDescent="0.35">
      <c r="A48" s="39"/>
      <c r="B48" s="86" t="s">
        <v>51</v>
      </c>
      <c r="C48" s="115" t="s">
        <v>394</v>
      </c>
      <c r="D48" s="67" t="s">
        <v>395</v>
      </c>
    </row>
    <row r="49" spans="1:7" s="33" customFormat="1" x14ac:dyDescent="0.35">
      <c r="A49" s="39"/>
      <c r="B49" s="86" t="s">
        <v>52</v>
      </c>
      <c r="C49" s="115" t="s">
        <v>390</v>
      </c>
      <c r="D49" s="67" t="s">
        <v>391</v>
      </c>
    </row>
    <row r="50" spans="1:7" s="33" customFormat="1" x14ac:dyDescent="0.35">
      <c r="A50" s="83"/>
      <c r="B50" s="97" t="s">
        <v>58</v>
      </c>
      <c r="C50" s="206" t="s">
        <v>407</v>
      </c>
      <c r="D50" s="71" t="s">
        <v>408</v>
      </c>
      <c r="F50" s="31"/>
      <c r="G50" s="142"/>
    </row>
    <row r="51" spans="1:7" s="33" customFormat="1" x14ac:dyDescent="0.35">
      <c r="A51" s="459" t="s">
        <v>18</v>
      </c>
      <c r="B51" s="44" t="s">
        <v>19</v>
      </c>
      <c r="C51" s="38">
        <v>4.0277777777777635E-2</v>
      </c>
      <c r="D51" s="38">
        <v>4.0277777777777746E-2</v>
      </c>
      <c r="F51" s="31"/>
      <c r="G51" s="142"/>
    </row>
    <row r="52" spans="1:7" s="33" customFormat="1" x14ac:dyDescent="0.35">
      <c r="A52" s="449"/>
      <c r="B52" s="36" t="s">
        <v>20</v>
      </c>
      <c r="C52" s="100">
        <v>29.2</v>
      </c>
      <c r="D52" s="100">
        <v>29.2</v>
      </c>
    </row>
    <row r="53" spans="1:7" s="33" customFormat="1" x14ac:dyDescent="0.35"/>
    <row r="54" spans="1:7" s="33" customFormat="1" ht="15" customHeight="1" x14ac:dyDescent="0.35">
      <c r="A54" s="116" t="s">
        <v>72</v>
      </c>
    </row>
    <row r="55" spans="1:7" x14ac:dyDescent="0.35">
      <c r="A55" s="454" t="s">
        <v>73</v>
      </c>
      <c r="B55" s="454"/>
      <c r="C55" s="454"/>
      <c r="D55" s="454"/>
    </row>
    <row r="56" spans="1:7" x14ac:dyDescent="0.35">
      <c r="A56" s="454" t="s">
        <v>89</v>
      </c>
      <c r="B56" s="454"/>
      <c r="C56" s="454"/>
      <c r="D56" s="454"/>
    </row>
  </sheetData>
  <mergeCells count="10">
    <mergeCell ref="A32:D32"/>
    <mergeCell ref="A51:A52"/>
    <mergeCell ref="A55:D55"/>
    <mergeCell ref="A56:D56"/>
    <mergeCell ref="A1:N1"/>
    <mergeCell ref="A2:N2"/>
    <mergeCell ref="A4:N4"/>
    <mergeCell ref="A5:N5"/>
    <mergeCell ref="A27:A28"/>
    <mergeCell ref="A31:C31"/>
  </mergeCells>
  <pageMargins left="0.39370078740157483" right="0.39370078740157483" top="0.78740157480314965" bottom="0.78740157480314965" header="0.39370078740157483" footer="0.39370078740157483"/>
  <pageSetup paperSize="9" scale="57" fitToWidth="0" fitToHeight="0" orientation="landscape" r:id="rId1"/>
  <headerFooter alignWithMargins="0">
    <oddFooter>&amp;RMAJ&amp;D</oddFooter>
  </headerFooter>
  <colBreaks count="1" manualBreakCount="1">
    <brk id="17" max="1048575" man="1"/>
  </colBreaks>
  <drawing r:id="rId2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44"/>
  <sheetViews>
    <sheetView workbookViewId="0"/>
  </sheetViews>
  <sheetFormatPr baseColWidth="10" defaultRowHeight="14.5" x14ac:dyDescent="0.35"/>
  <cols>
    <col min="1" max="1" width="12.5" style="1" customWidth="1"/>
    <col min="2" max="2" width="21.08203125" style="1" customWidth="1"/>
    <col min="3" max="4" width="8.08203125" style="1" customWidth="1"/>
    <col min="5" max="1024" width="7.83203125" style="1" customWidth="1"/>
    <col min="1025" max="1025" width="11.08203125" customWidth="1"/>
  </cols>
  <sheetData>
    <row r="1" spans="1:14" ht="30.75" customHeight="1" x14ac:dyDescent="0.35">
      <c r="A1" s="474" t="s">
        <v>1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20" x14ac:dyDescent="0.4">
      <c r="A2" s="475" t="s">
        <v>286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</row>
    <row r="3" spans="1:14" ht="20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8.5" x14ac:dyDescent="0.45">
      <c r="A4" s="476" t="s">
        <v>2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x14ac:dyDescent="0.35">
      <c r="A5" s="477" t="s">
        <v>3</v>
      </c>
      <c r="B5" s="477"/>
      <c r="C5" s="477"/>
      <c r="D5" s="477"/>
      <c r="E5" s="477"/>
      <c r="F5" s="477"/>
      <c r="G5" s="477"/>
      <c r="H5" s="477"/>
      <c r="I5" s="477"/>
      <c r="J5" s="477"/>
      <c r="K5" s="477"/>
      <c r="L5" s="477"/>
      <c r="M5" s="477"/>
      <c r="N5" s="477"/>
    </row>
    <row r="6" spans="1:14" x14ac:dyDescent="0.35">
      <c r="A6" s="3"/>
      <c r="B6" s="3"/>
      <c r="C6" s="3"/>
      <c r="D6" s="3"/>
      <c r="E6" s="3"/>
      <c r="F6" s="3"/>
      <c r="G6" s="3"/>
      <c r="H6" s="3"/>
    </row>
    <row r="7" spans="1:14" x14ac:dyDescent="0.35">
      <c r="A7" s="4" t="s">
        <v>4</v>
      </c>
      <c r="B7" s="1" t="s">
        <v>298</v>
      </c>
    </row>
    <row r="8" spans="1:14" x14ac:dyDescent="0.35">
      <c r="A8" s="4"/>
      <c r="B8" s="1" t="s">
        <v>6</v>
      </c>
    </row>
    <row r="10" spans="1:14" ht="15.5" x14ac:dyDescent="0.35">
      <c r="A10" s="5" t="s">
        <v>288</v>
      </c>
    </row>
    <row r="12" spans="1:14" ht="15.5" x14ac:dyDescent="0.35">
      <c r="A12" s="6"/>
      <c r="B12" s="7" t="s">
        <v>7</v>
      </c>
      <c r="C12" s="9" t="str">
        <f>"24C73A1"</f>
        <v>24C73A1</v>
      </c>
    </row>
    <row r="13" spans="1:14" ht="15.5" x14ac:dyDescent="0.35">
      <c r="A13" s="10" t="s">
        <v>8</v>
      </c>
      <c r="B13" s="10" t="s">
        <v>9</v>
      </c>
      <c r="C13" s="12" t="s">
        <v>10</v>
      </c>
    </row>
    <row r="14" spans="1:14" x14ac:dyDescent="0.35">
      <c r="A14" s="13" t="s">
        <v>260</v>
      </c>
      <c r="B14" s="14" t="s">
        <v>261</v>
      </c>
      <c r="C14" s="29">
        <v>0.30347222222222225</v>
      </c>
    </row>
    <row r="15" spans="1:14" x14ac:dyDescent="0.35">
      <c r="A15" s="16" t="s">
        <v>263</v>
      </c>
      <c r="B15" s="17" t="s">
        <v>264</v>
      </c>
      <c r="C15" s="30">
        <v>0.30763888888888891</v>
      </c>
    </row>
    <row r="16" spans="1:14" x14ac:dyDescent="0.35">
      <c r="A16" s="16" t="s">
        <v>267</v>
      </c>
      <c r="B16" s="17" t="s">
        <v>273</v>
      </c>
      <c r="C16" s="30">
        <v>0.31388888888888888</v>
      </c>
    </row>
    <row r="17" spans="1:3" x14ac:dyDescent="0.35">
      <c r="A17" s="16" t="s">
        <v>259</v>
      </c>
      <c r="B17" s="17" t="s">
        <v>299</v>
      </c>
      <c r="C17" s="30">
        <v>0.32430555555555557</v>
      </c>
    </row>
    <row r="18" spans="1:3" x14ac:dyDescent="0.35">
      <c r="A18" s="16" t="s">
        <v>221</v>
      </c>
      <c r="B18" s="17" t="s">
        <v>300</v>
      </c>
      <c r="C18" s="30">
        <v>0.33194444444444449</v>
      </c>
    </row>
    <row r="19" spans="1:3" x14ac:dyDescent="0.35">
      <c r="A19" s="16"/>
      <c r="B19" s="17" t="s">
        <v>222</v>
      </c>
      <c r="C19" s="30">
        <v>0.33611111111111108</v>
      </c>
    </row>
    <row r="20" spans="1:3" x14ac:dyDescent="0.35">
      <c r="A20" s="16" t="s">
        <v>212</v>
      </c>
      <c r="B20" s="17" t="s">
        <v>301</v>
      </c>
      <c r="C20" s="30">
        <v>0.34236111111111112</v>
      </c>
    </row>
    <row r="21" spans="1:3" x14ac:dyDescent="0.35">
      <c r="A21" s="18" t="s">
        <v>134</v>
      </c>
      <c r="B21" s="19" t="s">
        <v>129</v>
      </c>
      <c r="C21" s="24" t="str">
        <f>"08:26"</f>
        <v>08:26</v>
      </c>
    </row>
    <row r="22" spans="1:3" x14ac:dyDescent="0.35">
      <c r="A22" s="473" t="s">
        <v>18</v>
      </c>
      <c r="B22" s="23" t="s">
        <v>19</v>
      </c>
      <c r="C22" s="27">
        <v>4.7916666666666663E-2</v>
      </c>
    </row>
    <row r="23" spans="1:3" x14ac:dyDescent="0.35">
      <c r="A23" s="473"/>
      <c r="B23" s="23" t="s">
        <v>20</v>
      </c>
      <c r="C23" s="22">
        <v>36.799999999999997</v>
      </c>
    </row>
    <row r="31" spans="1:3" ht="15.5" x14ac:dyDescent="0.35">
      <c r="A31" s="5" t="s">
        <v>296</v>
      </c>
    </row>
    <row r="33" spans="1:4" ht="15.5" x14ac:dyDescent="0.35">
      <c r="A33" s="6"/>
      <c r="B33" s="7" t="s">
        <v>7</v>
      </c>
      <c r="C33" s="8" t="str">
        <f>"24C73R1"</f>
        <v>24C73R1</v>
      </c>
      <c r="D33" s="9" t="str">
        <f>"24C73R1"</f>
        <v>24C73R1</v>
      </c>
    </row>
    <row r="34" spans="1:4" ht="15.5" x14ac:dyDescent="0.35">
      <c r="A34" s="10" t="s">
        <v>8</v>
      </c>
      <c r="B34" s="10" t="s">
        <v>9</v>
      </c>
      <c r="C34" s="11" t="s">
        <v>21</v>
      </c>
      <c r="D34" s="12" t="s">
        <v>22</v>
      </c>
    </row>
    <row r="35" spans="1:4" x14ac:dyDescent="0.35">
      <c r="A35" s="13" t="s">
        <v>134</v>
      </c>
      <c r="B35" s="14" t="s">
        <v>129</v>
      </c>
      <c r="C35" s="15" t="str">
        <f>"12:04"</f>
        <v>12:04</v>
      </c>
      <c r="D35" s="25">
        <v>0.69444444444444442</v>
      </c>
    </row>
    <row r="36" spans="1:4" x14ac:dyDescent="0.35">
      <c r="A36" s="16" t="s">
        <v>212</v>
      </c>
      <c r="B36" s="17" t="s">
        <v>228</v>
      </c>
      <c r="C36" s="28">
        <v>0.51180555555555551</v>
      </c>
      <c r="D36" s="26">
        <v>0.70347222222222217</v>
      </c>
    </row>
    <row r="37" spans="1:4" x14ac:dyDescent="0.35">
      <c r="A37" s="16" t="s">
        <v>221</v>
      </c>
      <c r="B37" s="17" t="s">
        <v>222</v>
      </c>
      <c r="C37" s="28">
        <v>0.51736111111111116</v>
      </c>
      <c r="D37" s="26">
        <v>0.70902777777777781</v>
      </c>
    </row>
    <row r="38" spans="1:4" x14ac:dyDescent="0.35">
      <c r="A38" s="16"/>
      <c r="B38" s="17" t="s">
        <v>300</v>
      </c>
      <c r="C38" s="28">
        <v>0.52152777777777781</v>
      </c>
      <c r="D38" s="26">
        <v>0.71319444444444446</v>
      </c>
    </row>
    <row r="39" spans="1:4" x14ac:dyDescent="0.35">
      <c r="A39" s="16" t="s">
        <v>259</v>
      </c>
      <c r="B39" s="17" t="s">
        <v>299</v>
      </c>
      <c r="C39" s="28">
        <v>0.52847222222222223</v>
      </c>
      <c r="D39" s="26">
        <v>0.72013888888888888</v>
      </c>
    </row>
    <row r="40" spans="1:4" x14ac:dyDescent="0.35">
      <c r="A40" s="16" t="s">
        <v>267</v>
      </c>
      <c r="B40" s="17" t="s">
        <v>273</v>
      </c>
      <c r="C40" s="28">
        <v>0.53888888888888886</v>
      </c>
      <c r="D40" s="26">
        <v>0.73055555555555562</v>
      </c>
    </row>
    <row r="41" spans="1:4" x14ac:dyDescent="0.35">
      <c r="A41" s="16" t="s">
        <v>263</v>
      </c>
      <c r="B41" s="17" t="s">
        <v>264</v>
      </c>
      <c r="C41" s="28">
        <v>0.54583333333333328</v>
      </c>
      <c r="D41" s="26">
        <v>0.73750000000000004</v>
      </c>
    </row>
    <row r="42" spans="1:4" x14ac:dyDescent="0.35">
      <c r="A42" s="18" t="s">
        <v>260</v>
      </c>
      <c r="B42" s="19" t="s">
        <v>261</v>
      </c>
      <c r="C42" s="20" t="str">
        <f>"13:12"</f>
        <v>13:12</v>
      </c>
      <c r="D42" s="21" t="str">
        <f>"17:48"</f>
        <v>17:48</v>
      </c>
    </row>
    <row r="43" spans="1:4" x14ac:dyDescent="0.35">
      <c r="A43" s="473" t="s">
        <v>18</v>
      </c>
      <c r="B43" s="23" t="s">
        <v>19</v>
      </c>
      <c r="C43" s="27">
        <v>4.7222222222222221E-2</v>
      </c>
      <c r="D43" s="27">
        <v>4.7222222222222221E-2</v>
      </c>
    </row>
    <row r="44" spans="1:4" x14ac:dyDescent="0.35">
      <c r="A44" s="473"/>
      <c r="B44" s="23" t="s">
        <v>20</v>
      </c>
      <c r="C44" s="22">
        <v>36.799999999999997</v>
      </c>
      <c r="D44" s="22">
        <v>36.799999999999997</v>
      </c>
    </row>
  </sheetData>
  <mergeCells count="6">
    <mergeCell ref="A43:A44"/>
    <mergeCell ref="A1:N1"/>
    <mergeCell ref="A2:N2"/>
    <mergeCell ref="A4:N4"/>
    <mergeCell ref="A5:N5"/>
    <mergeCell ref="A22:A23"/>
  </mergeCells>
  <pageMargins left="0.39370078740157505" right="0.39370078740157505" top="0.78740157480315009" bottom="0.78740157480315009" header="0.39370078740157505" footer="0.39370078740157505"/>
  <pageSetup paperSize="0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92</vt:i4>
      </vt:variant>
      <vt:variant>
        <vt:lpstr>Plages nommées</vt:lpstr>
      </vt:variant>
      <vt:variant>
        <vt:i4>27</vt:i4>
      </vt:variant>
    </vt:vector>
  </HeadingPairs>
  <TitlesOfParts>
    <vt:vector size="119" baseType="lpstr">
      <vt:lpstr>Présentation</vt:lpstr>
      <vt:lpstr>Récap </vt:lpstr>
      <vt:lpstr>S2</vt:lpstr>
      <vt:lpstr> S10 </vt:lpstr>
      <vt:lpstr> S11</vt:lpstr>
      <vt:lpstr>S12</vt:lpstr>
      <vt:lpstr> S13 </vt:lpstr>
      <vt:lpstr>BQ02</vt:lpstr>
      <vt:lpstr>BQ03</vt:lpstr>
      <vt:lpstr>BQ04</vt:lpstr>
      <vt:lpstr>BQ05</vt:lpstr>
      <vt:lpstr>BQ08N</vt:lpstr>
      <vt:lpstr>CC05A</vt:lpstr>
      <vt:lpstr>CH01A</vt:lpstr>
      <vt:lpstr>CH08S </vt:lpstr>
      <vt:lpstr>CH09S</vt:lpstr>
      <vt:lpstr>CH11</vt:lpstr>
      <vt:lpstr>CH12</vt:lpstr>
      <vt:lpstr>CH13</vt:lpstr>
      <vt:lpstr>CH14</vt:lpstr>
      <vt:lpstr>CH15</vt:lpstr>
      <vt:lpstr>CH16</vt:lpstr>
      <vt:lpstr>CH17</vt:lpstr>
      <vt:lpstr>CH20</vt:lpstr>
      <vt:lpstr>CH21</vt:lpstr>
      <vt:lpstr>CH22</vt:lpstr>
      <vt:lpstr>CH30</vt:lpstr>
      <vt:lpstr>CH31</vt:lpstr>
      <vt:lpstr>CH32</vt:lpstr>
      <vt:lpstr>CH40</vt:lpstr>
      <vt:lpstr>CH41</vt:lpstr>
      <vt:lpstr>CH42</vt:lpstr>
      <vt:lpstr>CH43</vt:lpstr>
      <vt:lpstr>CH51</vt:lpstr>
      <vt:lpstr>CH52</vt:lpstr>
      <vt:lpstr>CH54</vt:lpstr>
      <vt:lpstr>CH55</vt:lpstr>
      <vt:lpstr>DD02A</vt:lpstr>
      <vt:lpstr>LH01A</vt:lpstr>
      <vt:lpstr>LH02A</vt:lpstr>
      <vt:lpstr>LH03A</vt:lpstr>
      <vt:lpstr>LH04A</vt:lpstr>
      <vt:lpstr>LH05A</vt:lpstr>
      <vt:lpstr>LH06N</vt:lpstr>
      <vt:lpstr>LH07N</vt:lpstr>
      <vt:lpstr>LH08N</vt:lpstr>
      <vt:lpstr>LH10</vt:lpstr>
      <vt:lpstr>LH11</vt:lpstr>
      <vt:lpstr>LH12</vt:lpstr>
      <vt:lpstr>LH13</vt:lpstr>
      <vt:lpstr>LH14</vt:lpstr>
      <vt:lpstr>LH15</vt:lpstr>
      <vt:lpstr>LH16</vt:lpstr>
      <vt:lpstr>LH17</vt:lpstr>
      <vt:lpstr>LP01A</vt:lpstr>
      <vt:lpstr>LP02N</vt:lpstr>
      <vt:lpstr>LP03N</vt:lpstr>
      <vt:lpstr> LP04N</vt:lpstr>
      <vt:lpstr>LP05N</vt:lpstr>
      <vt:lpstr>LP06</vt:lpstr>
      <vt:lpstr>LP07</vt:lpstr>
      <vt:lpstr>LP08</vt:lpstr>
      <vt:lpstr>LP09</vt:lpstr>
      <vt:lpstr>LP10</vt:lpstr>
      <vt:lpstr>LP11</vt:lpstr>
      <vt:lpstr>LP12</vt:lpstr>
      <vt:lpstr>LP13</vt:lpstr>
      <vt:lpstr>LP14</vt:lpstr>
      <vt:lpstr>MT05A</vt:lpstr>
      <vt:lpstr>VA01</vt:lpstr>
      <vt:lpstr>VA02</vt:lpstr>
      <vt:lpstr>VA04</vt:lpstr>
      <vt:lpstr>VA10</vt:lpstr>
      <vt:lpstr>VA11</vt:lpstr>
      <vt:lpstr>VO03A</vt:lpstr>
      <vt:lpstr>VO04A</vt:lpstr>
      <vt:lpstr>VO05A</vt:lpstr>
      <vt:lpstr>VO06A</vt:lpstr>
      <vt:lpstr>N1</vt:lpstr>
      <vt:lpstr>N2</vt:lpstr>
      <vt:lpstr>N3</vt:lpstr>
      <vt:lpstr>N5</vt:lpstr>
      <vt:lpstr>N6</vt:lpstr>
      <vt:lpstr>N7</vt:lpstr>
      <vt:lpstr>N8</vt:lpstr>
      <vt:lpstr>N9</vt:lpstr>
      <vt:lpstr>N10</vt:lpstr>
      <vt:lpstr>N11</vt:lpstr>
      <vt:lpstr>N12</vt:lpstr>
      <vt:lpstr>N13</vt:lpstr>
      <vt:lpstr>24C25</vt:lpstr>
      <vt:lpstr>24C73</vt:lpstr>
      <vt:lpstr>' LP04N'!Zone_d_impression</vt:lpstr>
      <vt:lpstr>' S11'!Zone_d_impression</vt:lpstr>
      <vt:lpstr>' S13 '!Zone_d_impression</vt:lpstr>
      <vt:lpstr>'24C25'!Zone_d_impression</vt:lpstr>
      <vt:lpstr>BQ08N!Zone_d_impression</vt:lpstr>
      <vt:lpstr>'CH08S '!Zone_d_impression</vt:lpstr>
      <vt:lpstr>'CH15'!Zone_d_impression</vt:lpstr>
      <vt:lpstr>'CH20'!Zone_d_impression</vt:lpstr>
      <vt:lpstr>'CH21'!Zone_d_impression</vt:lpstr>
      <vt:lpstr>'CH30'!Zone_d_impression</vt:lpstr>
      <vt:lpstr>'CH31'!Zone_d_impression</vt:lpstr>
      <vt:lpstr>'CH32'!Zone_d_impression</vt:lpstr>
      <vt:lpstr>'CH40'!Zone_d_impression</vt:lpstr>
      <vt:lpstr>'CH52'!Zone_d_impression</vt:lpstr>
      <vt:lpstr>LH01A!Zone_d_impression</vt:lpstr>
      <vt:lpstr>'N1'!Zone_d_impression</vt:lpstr>
      <vt:lpstr>'N13'!Zone_d_impression</vt:lpstr>
      <vt:lpstr>'N2'!Zone_d_impression</vt:lpstr>
      <vt:lpstr>'N3'!Zone_d_impression</vt:lpstr>
      <vt:lpstr>'N5'!Zone_d_impression</vt:lpstr>
      <vt:lpstr>'N6'!Zone_d_impression</vt:lpstr>
      <vt:lpstr>'N7'!Zone_d_impression</vt:lpstr>
      <vt:lpstr>'N8'!Zone_d_impression</vt:lpstr>
      <vt:lpstr>'S2'!Zone_d_impression</vt:lpstr>
      <vt:lpstr>'VA02'!Zone_d_impression</vt:lpstr>
      <vt:lpstr>VO05A!Zone_d_impression</vt:lpstr>
      <vt:lpstr>VO06A!Zone_d_impression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 BLOND Jean-Jacques</dc:creator>
  <cp:lastModifiedBy>LE BLOND Jean-Jacques</cp:lastModifiedBy>
  <cp:revision>5</cp:revision>
  <cp:lastPrinted>2023-05-19T10:01:58Z</cp:lastPrinted>
  <dcterms:created xsi:type="dcterms:W3CDTF">2021-03-05T07:57:04Z</dcterms:created>
  <dcterms:modified xsi:type="dcterms:W3CDTF">2023-05-23T12:19:20Z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9450278</vt:lpwstr>
  </property>
  <property fmtid="{D5CDD505-2E9C-101B-9397-08002B2CF9AE}" pid="3" name="NXPowerLiteSettings">
    <vt:lpwstr>C74006B004C800</vt:lpwstr>
  </property>
  <property fmtid="{D5CDD505-2E9C-101B-9397-08002B2CF9AE}" pid="4" name="NXPowerLiteVersion">
    <vt:lpwstr>S6.2.6</vt:lpwstr>
  </property>
</Properties>
</file>