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DOCS\FichiersCAC\PSDT\Direction Transports &amp; Mobilité\12_Réseau non urbain scolaire\Rentrée scolaire\Projet 2024 25\VF horaires Lot 1 et 2\Site internet\"/>
    </mc:Choice>
  </mc:AlternateContent>
  <bookViews>
    <workbookView xWindow="0" yWindow="0" windowWidth="21870" windowHeight="5370" tabRatio="902" activeTab="1"/>
  </bookViews>
  <sheets>
    <sheet name="Présentation" sheetId="1" r:id="rId1"/>
    <sheet name="Recap " sheetId="129" r:id="rId2"/>
    <sheet name="S1 " sheetId="82" r:id="rId3"/>
    <sheet name="S3 " sheetId="115" r:id="rId4"/>
    <sheet name="S4 " sheetId="113" r:id="rId5"/>
    <sheet name="S5 " sheetId="140" r:id="rId6"/>
    <sheet name="S6 " sheetId="136" r:id="rId7"/>
    <sheet name="S7 " sheetId="95" r:id="rId8"/>
    <sheet name="S8" sheetId="24" r:id="rId9"/>
    <sheet name="S9 " sheetId="62" r:id="rId10"/>
    <sheet name="S14 " sheetId="142" r:id="rId11"/>
    <sheet name="BQ01" sheetId="143" r:id="rId12"/>
    <sheet name="BQ06" sheetId="124" r:id="rId13"/>
    <sheet name="BQ07" sheetId="132" r:id="rId14"/>
    <sheet name="CC01A" sheetId="48" r:id="rId15"/>
    <sheet name="CC02A" sheetId="49" r:id="rId16"/>
    <sheet name="CC03A" sheetId="112" r:id="rId17"/>
    <sheet name="CC04N" sheetId="54" r:id="rId18"/>
    <sheet name="CC06N" sheetId="137" r:id="rId19"/>
    <sheet name="CD01" sheetId="84" r:id="rId20"/>
    <sheet name="CH02" sheetId="126" r:id="rId21"/>
    <sheet name="CH03" sheetId="127" r:id="rId22"/>
    <sheet name="CH04S" sheetId="16" r:id="rId23"/>
    <sheet name="CH05" sheetId="55" r:id="rId24"/>
    <sheet name="CH06" sheetId="56" r:id="rId25"/>
    <sheet name="CH07" sheetId="57" r:id="rId26"/>
    <sheet name="CH44" sheetId="134" r:id="rId27"/>
    <sheet name="CH46" sheetId="135" r:id="rId28"/>
    <sheet name="CI01A" sheetId="114" r:id="rId29"/>
    <sheet name="CI02A" sheetId="64" r:id="rId30"/>
    <sheet name="CI03N" sheetId="65" r:id="rId31"/>
    <sheet name="CI04" sheetId="92" r:id="rId32"/>
    <sheet name="CI05" sheetId="59" r:id="rId33"/>
    <sheet name="CI06" sheetId="60" r:id="rId34"/>
    <sheet name="CI07" sheetId="110" r:id="rId35"/>
    <sheet name="DD01A" sheetId="128" r:id="rId36"/>
    <sheet name="GD01" sheetId="83" r:id="rId37"/>
    <sheet name="MT01A" sheetId="2" r:id="rId38"/>
    <sheet name="MT02A" sheetId="116" r:id="rId39"/>
    <sheet name="MT03A" sheetId="4" r:id="rId40"/>
    <sheet name="MT04A" sheetId="5" r:id="rId41"/>
    <sheet name="MT06A" sheetId="7" r:id="rId42"/>
    <sheet name="MT08" sheetId="131" r:id="rId43"/>
    <sheet name="SP01" sheetId="19" r:id="rId44"/>
    <sheet name="SP02" sheetId="21" r:id="rId45"/>
    <sheet name="SP03" sheetId="22" r:id="rId46"/>
    <sheet name="SP04" sheetId="25" r:id="rId47"/>
    <sheet name="SP05" sheetId="26" r:id="rId48"/>
    <sheet name="SP06" sheetId="104" r:id="rId49"/>
    <sheet name="SP07" sheetId="28" r:id="rId50"/>
    <sheet name="SP08A" sheetId="122" r:id="rId51"/>
    <sheet name="SP09N" sheetId="88" r:id="rId52"/>
    <sheet name="VA03" sheetId="145" r:id="rId53"/>
    <sheet name="VA05" sheetId="43" r:id="rId54"/>
    <sheet name="VA06" sheetId="44" r:id="rId55"/>
    <sheet name="VA07" sheetId="45" r:id="rId56"/>
    <sheet name="VA08" sheetId="111" r:id="rId57"/>
    <sheet name="VA09" sheetId="47" r:id="rId58"/>
    <sheet name="VA12" sheetId="89" r:id="rId59"/>
    <sheet name="VO01A" sheetId="87" r:id="rId60"/>
    <sheet name="VO02" sheetId="32" r:id="rId61"/>
    <sheet name="VO07" sheetId="36" r:id="rId62"/>
    <sheet name="VO08N" sheetId="38" r:id="rId63"/>
    <sheet name="VS01A" sheetId="15" r:id="rId64"/>
    <sheet name="VS02A" sheetId="17" r:id="rId65"/>
    <sheet name="VS03" sheetId="18" r:id="rId66"/>
    <sheet name="VS04A" sheetId="13" r:id="rId67"/>
    <sheet name="VS05A" sheetId="14" r:id="rId68"/>
    <sheet name="N15 " sheetId="138" r:id="rId69"/>
    <sheet name="N17" sheetId="119" r:id="rId70"/>
    <sheet name="N19" sheetId="120" r:id="rId71"/>
    <sheet name="N20" sheetId="121" r:id="rId72"/>
    <sheet name="N22 Bis " sheetId="144" r:id="rId73"/>
  </sheets>
  <definedNames>
    <definedName name="_xlnm.Print_Area" localSheetId="18">CC06N!$A$1:$K$39</definedName>
    <definedName name="_xlnm.Print_Area" localSheetId="19">'CD01'!$A$1:$L$46</definedName>
    <definedName name="_xlnm.Print_Area" localSheetId="22">CH04S!$A$1:$M$50</definedName>
    <definedName name="_xlnm.Print_Area" localSheetId="26">'CH44'!$A$1:$O$45</definedName>
    <definedName name="_xlnm.Print_Area" localSheetId="28">CI01A!$A$1:$M$46</definedName>
    <definedName name="_xlnm.Print_Area" localSheetId="34">'CI07'!$A$1:$J$47</definedName>
    <definedName name="_xlnm.Print_Area" localSheetId="36">'GD01'!$A$1:$O$45</definedName>
    <definedName name="_xlnm.Print_Area" localSheetId="39">MT03A!$A$1:$N$53</definedName>
    <definedName name="_xlnm.Print_Area" localSheetId="68">'N15 '!$A$2:$K$40</definedName>
    <definedName name="_xlnm.Print_Area" localSheetId="69">'N17'!$A$1:$J$36</definedName>
    <definedName name="_xlnm.Print_Area" localSheetId="1">'Recap '!$A$1:$G$66</definedName>
    <definedName name="_xlnm.Print_Area" localSheetId="2">'S1 '!$A$1:$N$44</definedName>
    <definedName name="_xlnm.Print_Area" localSheetId="3">'S3 '!$A$1:$I$38</definedName>
    <definedName name="_xlnm.Print_Area" localSheetId="4">'S4 '!$A$1:$L$51</definedName>
    <definedName name="_xlnm.Print_Area" localSheetId="6">'S6 '!$A$1:$O$57</definedName>
    <definedName name="_xlnm.Print_Area" localSheetId="7">'S7 '!$A$1:$K$43</definedName>
    <definedName name="_xlnm.Print_Area" localSheetId="48">'SP06'!$A$1:$H$37</definedName>
    <definedName name="_xlnm.Print_Area" localSheetId="50">SP08A!$A$1:$K$43</definedName>
    <definedName name="_xlnm.Print_Area" localSheetId="55">'VA07'!$A$1:$L$42</definedName>
    <definedName name="_xlnm.Print_Area" localSheetId="58">'VA12'!$A$1:$L$52</definedName>
    <definedName name="_xlnm.Print_Area" localSheetId="61">'VO07'!$A$1:$N$54</definedName>
    <definedName name="_xlnm.Print_Area" localSheetId="66">VS04A!$A$1:$K$43</definedName>
  </definedNames>
  <calcPr calcId="152511" refMode="R1C1"/>
</workbook>
</file>

<file path=xl/calcChain.xml><?xml version="1.0" encoding="utf-8"?>
<calcChain xmlns="http://schemas.openxmlformats.org/spreadsheetml/2006/main">
  <c r="E36" i="145" l="1"/>
  <c r="D36" i="145"/>
  <c r="C36" i="145"/>
  <c r="E35" i="145"/>
  <c r="D35" i="145"/>
  <c r="C35" i="145"/>
  <c r="E34" i="145"/>
  <c r="D34" i="145"/>
  <c r="C34" i="145"/>
  <c r="E33" i="145"/>
  <c r="D33" i="145"/>
  <c r="C33" i="145"/>
  <c r="E32" i="145"/>
  <c r="D32" i="145"/>
  <c r="C32" i="145"/>
  <c r="E31" i="145"/>
  <c r="D31" i="145"/>
  <c r="C31" i="145"/>
  <c r="C18" i="145"/>
  <c r="C19" i="145" s="1"/>
  <c r="C17" i="145"/>
  <c r="C15" i="145"/>
  <c r="C14" i="145"/>
  <c r="C31" i="144" l="1"/>
  <c r="C17" i="144"/>
  <c r="E34" i="119" l="1"/>
  <c r="D34" i="119"/>
  <c r="C34" i="119"/>
  <c r="C12" i="143" l="1"/>
  <c r="C40" i="142" l="1"/>
  <c r="D23" i="142"/>
  <c r="C31" i="136" l="1"/>
  <c r="F47" i="140"/>
  <c r="D27" i="140"/>
  <c r="C27" i="140"/>
  <c r="E47" i="140"/>
  <c r="D47" i="140"/>
  <c r="C47" i="140"/>
  <c r="B42" i="140"/>
  <c r="A42" i="140"/>
  <c r="B41" i="140"/>
  <c r="A41" i="140"/>
  <c r="B40" i="140"/>
  <c r="B39" i="140"/>
  <c r="A39" i="140"/>
  <c r="A38" i="140"/>
  <c r="B37" i="140"/>
  <c r="A37" i="140"/>
  <c r="B36" i="140"/>
  <c r="A36" i="140"/>
  <c r="B35" i="140"/>
  <c r="A35" i="140"/>
  <c r="E56" i="136" l="1"/>
  <c r="D56" i="136"/>
  <c r="C56" i="136"/>
  <c r="E42" i="134" l="1"/>
  <c r="D42" i="134"/>
  <c r="C42" i="134"/>
  <c r="C24" i="134"/>
  <c r="C18" i="131" l="1"/>
  <c r="C17" i="131"/>
  <c r="C16" i="131"/>
  <c r="C15" i="131"/>
  <c r="C14" i="131"/>
  <c r="D38" i="36" l="1"/>
  <c r="D39" i="36"/>
  <c r="C39" i="36"/>
  <c r="E42" i="82" l="1"/>
  <c r="D42" i="82" l="1"/>
  <c r="C42" i="82"/>
  <c r="C20" i="82"/>
  <c r="C33" i="49" l="1"/>
  <c r="C12" i="49"/>
  <c r="E34" i="89"/>
  <c r="D34" i="89"/>
  <c r="C34" i="89"/>
  <c r="C12" i="89"/>
  <c r="C34" i="128"/>
  <c r="C12" i="128"/>
  <c r="D29" i="127"/>
  <c r="C29" i="127"/>
  <c r="C12" i="127"/>
  <c r="C12" i="126"/>
  <c r="D29" i="126"/>
  <c r="C29" i="126"/>
  <c r="D33" i="132"/>
  <c r="C33" i="132"/>
  <c r="C12" i="132"/>
  <c r="D32" i="124"/>
  <c r="C32" i="124"/>
  <c r="C12" i="124"/>
  <c r="C26" i="65"/>
  <c r="C12" i="65"/>
  <c r="C27" i="64"/>
  <c r="C12" i="64"/>
  <c r="D32" i="110"/>
  <c r="C32" i="110"/>
  <c r="C12" i="110"/>
  <c r="D31" i="60"/>
  <c r="C31" i="60"/>
  <c r="C12" i="60"/>
  <c r="D33" i="59"/>
  <c r="C33" i="59"/>
  <c r="C12" i="59"/>
  <c r="C29" i="88"/>
  <c r="C13" i="88"/>
  <c r="D34" i="57"/>
  <c r="C34" i="57"/>
  <c r="C12" i="57"/>
  <c r="D34" i="56"/>
  <c r="C34" i="56"/>
  <c r="C13" i="56"/>
  <c r="D31" i="55"/>
  <c r="C31" i="55"/>
  <c r="C12" i="55"/>
  <c r="C28" i="54"/>
  <c r="C12" i="54"/>
  <c r="C30" i="112"/>
  <c r="C12" i="112"/>
  <c r="C34" i="48"/>
  <c r="C12" i="48"/>
  <c r="E33" i="47"/>
  <c r="D33" i="47"/>
  <c r="C33" i="47"/>
  <c r="C12" i="47"/>
  <c r="E32" i="111"/>
  <c r="D32" i="111"/>
  <c r="C32" i="111"/>
  <c r="C12" i="111"/>
  <c r="E32" i="45"/>
  <c r="D32" i="45"/>
  <c r="C32" i="45"/>
  <c r="C12" i="45"/>
  <c r="E33" i="44"/>
  <c r="D33" i="44"/>
  <c r="C33" i="44"/>
  <c r="C12" i="44"/>
  <c r="C23" i="132" l="1"/>
  <c r="C22" i="132"/>
  <c r="C21" i="132"/>
  <c r="C20" i="132"/>
  <c r="C19" i="132"/>
  <c r="C18" i="132"/>
  <c r="C17" i="132"/>
  <c r="C16" i="132"/>
  <c r="C15" i="132"/>
  <c r="C14" i="132"/>
  <c r="D44" i="132"/>
  <c r="C44" i="132"/>
  <c r="D43" i="132"/>
  <c r="C43" i="132"/>
  <c r="D42" i="132"/>
  <c r="C42" i="132"/>
  <c r="D41" i="132"/>
  <c r="C41" i="132"/>
  <c r="D40" i="132"/>
  <c r="C40" i="132"/>
  <c r="D39" i="132"/>
  <c r="C39" i="132"/>
  <c r="D38" i="132"/>
  <c r="C38" i="132"/>
  <c r="D37" i="132"/>
  <c r="C37" i="132"/>
  <c r="D36" i="132"/>
  <c r="C36" i="132"/>
  <c r="D35" i="132"/>
  <c r="C35" i="132"/>
  <c r="D41" i="124" l="1"/>
  <c r="C41" i="124"/>
  <c r="C22" i="45"/>
  <c r="D26" i="87"/>
  <c r="D14" i="87"/>
  <c r="D15" i="87"/>
  <c r="D16" i="87"/>
  <c r="D17" i="87"/>
  <c r="D18" i="87"/>
  <c r="D19" i="87"/>
  <c r="D20" i="87"/>
  <c r="D21" i="87"/>
  <c r="D22" i="87"/>
  <c r="D23" i="87"/>
  <c r="D24" i="87"/>
  <c r="D43" i="19"/>
  <c r="C43" i="19"/>
  <c r="D28" i="116"/>
  <c r="C26" i="87" l="1"/>
  <c r="E34" i="131" l="1"/>
  <c r="D34" i="131"/>
  <c r="C34" i="131"/>
  <c r="E33" i="131"/>
  <c r="D33" i="131"/>
  <c r="C33" i="131"/>
  <c r="E32" i="131"/>
  <c r="D32" i="131"/>
  <c r="C32" i="131"/>
  <c r="E31" i="131"/>
  <c r="D31" i="131"/>
  <c r="C31" i="131"/>
  <c r="E30" i="131"/>
  <c r="D30" i="131"/>
  <c r="C30" i="131"/>
  <c r="C44" i="128" l="1"/>
  <c r="C26" i="128"/>
  <c r="C21" i="128"/>
  <c r="C20" i="128"/>
  <c r="C19" i="128"/>
  <c r="C18" i="128"/>
  <c r="C17" i="128"/>
  <c r="C16" i="128"/>
  <c r="C15" i="128"/>
  <c r="C14" i="128"/>
  <c r="D35" i="127"/>
  <c r="C35" i="127"/>
  <c r="D34" i="127"/>
  <c r="C34" i="127"/>
  <c r="D33" i="127"/>
  <c r="C33" i="127"/>
  <c r="D32" i="127"/>
  <c r="C32" i="127"/>
  <c r="D31" i="127"/>
  <c r="C31" i="127"/>
  <c r="C18" i="127"/>
  <c r="C17" i="127"/>
  <c r="C16" i="127"/>
  <c r="C15" i="127"/>
  <c r="C14" i="127"/>
  <c r="D35" i="126"/>
  <c r="C35" i="126"/>
  <c r="D33" i="126"/>
  <c r="C33" i="126"/>
  <c r="D32" i="126"/>
  <c r="C32" i="126"/>
  <c r="D31" i="126"/>
  <c r="C31" i="126"/>
  <c r="C18" i="126"/>
  <c r="C14" i="126"/>
  <c r="D40" i="124"/>
  <c r="C40" i="124"/>
  <c r="D39" i="124"/>
  <c r="C39" i="124"/>
  <c r="D38" i="124"/>
  <c r="C38" i="124"/>
  <c r="D37" i="124"/>
  <c r="C37" i="124"/>
  <c r="D36" i="124"/>
  <c r="C36" i="124"/>
  <c r="D35" i="124"/>
  <c r="C35" i="124"/>
  <c r="D34" i="124"/>
  <c r="C34" i="124"/>
  <c r="C20" i="124"/>
  <c r="C19" i="124"/>
  <c r="C18" i="124"/>
  <c r="C17" i="124"/>
  <c r="C16" i="124"/>
  <c r="C15" i="124"/>
  <c r="C14" i="124"/>
  <c r="C22" i="128" l="1"/>
  <c r="C22" i="122" l="1"/>
  <c r="C29" i="121" l="1"/>
  <c r="C17" i="121"/>
  <c r="E43" i="83" l="1"/>
  <c r="D43" i="83"/>
  <c r="C43" i="83"/>
  <c r="C24" i="83"/>
  <c r="E44" i="84"/>
  <c r="D44" i="84"/>
  <c r="C44" i="84"/>
  <c r="C24" i="84"/>
  <c r="C17" i="120"/>
  <c r="E29" i="120"/>
  <c r="D29" i="120"/>
  <c r="C29" i="120"/>
  <c r="C20" i="119" l="1"/>
  <c r="D52" i="116" l="1"/>
  <c r="D51" i="116"/>
  <c r="C51" i="116"/>
  <c r="D50" i="116"/>
  <c r="C50" i="116"/>
  <c r="D49" i="116"/>
  <c r="C49" i="116"/>
  <c r="D48" i="116"/>
  <c r="C48" i="116"/>
  <c r="D47" i="116"/>
  <c r="C47" i="116"/>
  <c r="D46" i="116"/>
  <c r="C46" i="116"/>
  <c r="D45" i="116"/>
  <c r="C45" i="116"/>
  <c r="D44" i="116"/>
  <c r="C44" i="116"/>
  <c r="D43" i="116"/>
  <c r="C43" i="116"/>
  <c r="D42" i="116"/>
  <c r="C42" i="116"/>
  <c r="C41" i="116"/>
  <c r="D40" i="116"/>
  <c r="D39" i="116"/>
  <c r="D38" i="116"/>
  <c r="D37" i="116"/>
  <c r="D27" i="116"/>
  <c r="D26" i="116"/>
  <c r="D25" i="116"/>
  <c r="C25" i="116"/>
  <c r="D24" i="116"/>
  <c r="C24" i="116"/>
  <c r="D23" i="116"/>
  <c r="C23" i="116"/>
  <c r="D22" i="116"/>
  <c r="C22" i="116"/>
  <c r="D21" i="116"/>
  <c r="C21" i="116"/>
  <c r="D20" i="116"/>
  <c r="C20" i="116"/>
  <c r="D19" i="116"/>
  <c r="C19" i="116"/>
  <c r="D18" i="116"/>
  <c r="C18" i="116"/>
  <c r="D17" i="116"/>
  <c r="C17" i="116"/>
  <c r="D16" i="116"/>
  <c r="C16" i="116"/>
  <c r="D15" i="116"/>
  <c r="C15" i="116"/>
  <c r="D14" i="116"/>
  <c r="C19" i="115"/>
  <c r="C45" i="114" l="1"/>
  <c r="C25" i="114"/>
  <c r="D47" i="113" l="1"/>
  <c r="C47" i="113"/>
  <c r="E38" i="113"/>
  <c r="E47" i="113" s="1"/>
  <c r="C38" i="113"/>
  <c r="C23" i="113"/>
  <c r="C36" i="112"/>
  <c r="C17" i="112"/>
  <c r="C16" i="112"/>
  <c r="C15" i="112"/>
  <c r="C14" i="112"/>
  <c r="E41" i="111"/>
  <c r="D41" i="111"/>
  <c r="C41" i="111"/>
  <c r="E40" i="111"/>
  <c r="D40" i="111"/>
  <c r="C40" i="111"/>
  <c r="E39" i="111"/>
  <c r="D39" i="111"/>
  <c r="C39" i="111"/>
  <c r="E38" i="111"/>
  <c r="D38" i="111"/>
  <c r="C38" i="111"/>
  <c r="E37" i="111"/>
  <c r="D37" i="111"/>
  <c r="C37" i="111"/>
  <c r="E36" i="111"/>
  <c r="D36" i="111"/>
  <c r="C36" i="111"/>
  <c r="E35" i="111"/>
  <c r="D35" i="111"/>
  <c r="C35" i="111"/>
  <c r="E34" i="111"/>
  <c r="D34" i="111"/>
  <c r="C34" i="111"/>
  <c r="C21" i="111"/>
  <c r="C20" i="111"/>
  <c r="C19" i="111"/>
  <c r="C18" i="111"/>
  <c r="C17" i="111"/>
  <c r="C16" i="111"/>
  <c r="C15" i="111"/>
  <c r="C14" i="111"/>
  <c r="C14" i="45" l="1"/>
  <c r="C15" i="45"/>
  <c r="C47" i="36" l="1"/>
  <c r="E40" i="45" l="1"/>
  <c r="E39" i="45"/>
  <c r="E38" i="45"/>
  <c r="E37" i="45"/>
  <c r="E36" i="45"/>
  <c r="E35" i="45"/>
  <c r="D46" i="87" l="1"/>
  <c r="D45" i="87"/>
  <c r="C45" i="87"/>
  <c r="C14" i="87"/>
  <c r="C15" i="87"/>
  <c r="C16" i="87"/>
  <c r="C17" i="87"/>
  <c r="C18" i="87"/>
  <c r="C19" i="87"/>
  <c r="C20" i="87"/>
  <c r="C21" i="87"/>
  <c r="C22" i="87"/>
  <c r="C23" i="87"/>
  <c r="D43" i="36" l="1"/>
  <c r="C43" i="36"/>
  <c r="C17" i="36"/>
  <c r="D40" i="95" l="1"/>
  <c r="C40" i="95"/>
  <c r="D39" i="95"/>
  <c r="C39" i="95"/>
  <c r="D38" i="95"/>
  <c r="C38" i="95"/>
  <c r="D37" i="95"/>
  <c r="C37" i="95"/>
  <c r="D36" i="95"/>
  <c r="C36" i="95"/>
  <c r="D35" i="95"/>
  <c r="C19" i="95"/>
  <c r="D18" i="95"/>
  <c r="C18" i="95"/>
  <c r="D17" i="95"/>
  <c r="C17" i="95"/>
  <c r="D16" i="95"/>
  <c r="C16" i="95"/>
  <c r="D15" i="95"/>
  <c r="C15" i="95"/>
  <c r="D14" i="95"/>
  <c r="C14" i="95"/>
  <c r="D39" i="87" l="1"/>
  <c r="C39" i="87"/>
  <c r="C47" i="89" l="1"/>
  <c r="D47" i="89"/>
  <c r="E46" i="89"/>
  <c r="C46" i="89"/>
  <c r="E45" i="89"/>
  <c r="D45" i="89"/>
  <c r="C45" i="89"/>
  <c r="E44" i="89"/>
  <c r="D44" i="89"/>
  <c r="C44" i="89"/>
  <c r="E43" i="89"/>
  <c r="D43" i="89"/>
  <c r="C43" i="89"/>
  <c r="E42" i="89"/>
  <c r="D42" i="89"/>
  <c r="C42" i="89"/>
  <c r="E41" i="89"/>
  <c r="D41" i="89"/>
  <c r="C41" i="89"/>
  <c r="E40" i="89"/>
  <c r="D40" i="89"/>
  <c r="C40" i="89"/>
  <c r="E39" i="89"/>
  <c r="D39" i="89"/>
  <c r="C39" i="89"/>
  <c r="E38" i="89"/>
  <c r="D38" i="89"/>
  <c r="C38" i="89"/>
  <c r="E37" i="89"/>
  <c r="D37" i="89"/>
  <c r="C37" i="89"/>
  <c r="E36" i="89"/>
  <c r="D36" i="89"/>
  <c r="C36" i="89"/>
  <c r="C24" i="89"/>
  <c r="C23" i="89"/>
  <c r="C22" i="89"/>
  <c r="C21" i="89"/>
  <c r="C20" i="89"/>
  <c r="C19" i="89"/>
  <c r="C18" i="89"/>
  <c r="C17" i="89"/>
  <c r="C16" i="89"/>
  <c r="C15" i="89"/>
  <c r="C14" i="89"/>
  <c r="C33" i="88" l="1"/>
  <c r="C32" i="88"/>
  <c r="C31" i="88"/>
  <c r="C35" i="88" s="1"/>
  <c r="C19" i="88"/>
  <c r="D44" i="87" l="1"/>
  <c r="C44" i="87"/>
  <c r="D43" i="87"/>
  <c r="C43" i="87"/>
  <c r="D42" i="87"/>
  <c r="C42" i="87"/>
  <c r="D41" i="87"/>
  <c r="C41" i="87"/>
  <c r="D40" i="87"/>
  <c r="C40" i="87"/>
  <c r="D38" i="87"/>
  <c r="C38" i="87"/>
  <c r="D37" i="87"/>
  <c r="C37" i="87"/>
  <c r="D36" i="87"/>
  <c r="C36" i="87"/>
  <c r="D35" i="87"/>
  <c r="C25" i="87"/>
  <c r="C24" i="87"/>
  <c r="B35" i="82" l="1"/>
  <c r="A35" i="82"/>
  <c r="C31" i="65" l="1"/>
  <c r="C30" i="65"/>
  <c r="C29" i="65"/>
  <c r="C28" i="65"/>
  <c r="C17" i="65"/>
  <c r="C16" i="65"/>
  <c r="C15" i="65"/>
  <c r="C14" i="65"/>
  <c r="C34" i="64"/>
  <c r="C33" i="64"/>
  <c r="C32" i="64"/>
  <c r="C31" i="64"/>
  <c r="C30" i="64"/>
  <c r="C29" i="64"/>
  <c r="C19" i="64"/>
  <c r="C18" i="64"/>
  <c r="C17" i="64"/>
  <c r="C16" i="64"/>
  <c r="C15" i="64"/>
  <c r="C14" i="64"/>
  <c r="C17" i="62"/>
  <c r="C16" i="62"/>
  <c r="C15" i="62"/>
  <c r="D40" i="60"/>
  <c r="C40" i="60"/>
  <c r="D39" i="60"/>
  <c r="C39" i="60"/>
  <c r="D38" i="60"/>
  <c r="C38" i="60"/>
  <c r="D37" i="60"/>
  <c r="C37" i="60"/>
  <c r="D36" i="60"/>
  <c r="C36" i="60"/>
  <c r="D35" i="60"/>
  <c r="C35" i="60"/>
  <c r="D34" i="60"/>
  <c r="C34" i="60"/>
  <c r="D33" i="60"/>
  <c r="C33" i="60"/>
  <c r="C21" i="60"/>
  <c r="C20" i="60"/>
  <c r="C19" i="60"/>
  <c r="C18" i="60"/>
  <c r="C17" i="60"/>
  <c r="C16" i="60"/>
  <c r="C15" i="60"/>
  <c r="C14" i="60"/>
  <c r="D43" i="59"/>
  <c r="C43" i="59"/>
  <c r="D42" i="59"/>
  <c r="C42" i="59"/>
  <c r="D41" i="59"/>
  <c r="C41" i="59"/>
  <c r="D40" i="59"/>
  <c r="C40" i="59"/>
  <c r="D39" i="59"/>
  <c r="C39" i="59"/>
  <c r="D38" i="59"/>
  <c r="C38" i="59"/>
  <c r="D37" i="59"/>
  <c r="C37" i="59"/>
  <c r="D36" i="59"/>
  <c r="C36" i="59"/>
  <c r="D35" i="59"/>
  <c r="C35" i="59"/>
  <c r="C21" i="59"/>
  <c r="C20" i="59"/>
  <c r="C19" i="59"/>
  <c r="C18" i="59"/>
  <c r="C17" i="59"/>
  <c r="C16" i="59"/>
  <c r="C15" i="59"/>
  <c r="C14" i="59"/>
  <c r="D41" i="57"/>
  <c r="C41" i="57"/>
  <c r="D40" i="57"/>
  <c r="C40" i="57"/>
  <c r="D39" i="57"/>
  <c r="C39" i="57"/>
  <c r="D37" i="57"/>
  <c r="C37" i="57"/>
  <c r="D36" i="57"/>
  <c r="C36" i="57"/>
  <c r="C19" i="57"/>
  <c r="D41" i="56"/>
  <c r="C41" i="56"/>
  <c r="D40" i="56"/>
  <c r="C40" i="56"/>
  <c r="D39" i="56"/>
  <c r="C39" i="56"/>
  <c r="D38" i="56"/>
  <c r="C38" i="56"/>
  <c r="D37" i="56"/>
  <c r="C37" i="56"/>
  <c r="D36" i="56"/>
  <c r="C36" i="56"/>
  <c r="C20" i="56"/>
  <c r="C19" i="56"/>
  <c r="C18" i="56"/>
  <c r="C17" i="56"/>
  <c r="C16" i="56"/>
  <c r="C15" i="56"/>
  <c r="D40" i="55"/>
  <c r="C40" i="55"/>
  <c r="D39" i="55"/>
  <c r="C39" i="55"/>
  <c r="D38" i="55"/>
  <c r="C38" i="55"/>
  <c r="D37" i="55"/>
  <c r="C37" i="55"/>
  <c r="D36" i="55"/>
  <c r="C36" i="55"/>
  <c r="D35" i="55"/>
  <c r="C35" i="55"/>
  <c r="D34" i="55"/>
  <c r="C34" i="55"/>
  <c r="D33" i="55"/>
  <c r="C33" i="55"/>
  <c r="C21" i="55"/>
  <c r="C20" i="55"/>
  <c r="C19" i="55"/>
  <c r="C18" i="55"/>
  <c r="C17" i="55"/>
  <c r="C16" i="55"/>
  <c r="C15" i="55"/>
  <c r="C14" i="55"/>
  <c r="C32" i="54"/>
  <c r="C31" i="54"/>
  <c r="C30" i="54"/>
  <c r="C33" i="54" s="1"/>
  <c r="C16" i="54"/>
  <c r="C15" i="54"/>
  <c r="C14" i="54"/>
  <c r="C45" i="49"/>
  <c r="C44" i="49"/>
  <c r="C43" i="49"/>
  <c r="C42" i="49"/>
  <c r="C41" i="49"/>
  <c r="C40" i="49"/>
  <c r="C39" i="49"/>
  <c r="C38" i="49"/>
  <c r="C37" i="49"/>
  <c r="C36" i="49"/>
  <c r="C35" i="49"/>
  <c r="C24" i="49"/>
  <c r="C23" i="49"/>
  <c r="C22" i="49"/>
  <c r="C21" i="49"/>
  <c r="C20" i="49"/>
  <c r="C19" i="49"/>
  <c r="C18" i="49"/>
  <c r="C17" i="49"/>
  <c r="C16" i="49"/>
  <c r="C15" i="49"/>
  <c r="C14" i="49"/>
  <c r="C47" i="48"/>
  <c r="C46" i="48"/>
  <c r="C45" i="48"/>
  <c r="C44" i="48"/>
  <c r="C43" i="48"/>
  <c r="C42" i="48"/>
  <c r="C41" i="48"/>
  <c r="C40" i="48"/>
  <c r="C39" i="48"/>
  <c r="C38" i="48"/>
  <c r="C37" i="48"/>
  <c r="C36" i="48"/>
  <c r="C25" i="48"/>
  <c r="C24" i="48"/>
  <c r="C23" i="48"/>
  <c r="C22" i="48"/>
  <c r="C21" i="48"/>
  <c r="C20" i="48"/>
  <c r="C19" i="48"/>
  <c r="C18" i="48"/>
  <c r="C17" i="48"/>
  <c r="C16" i="48"/>
  <c r="C15" i="48"/>
  <c r="C14" i="48"/>
  <c r="E43" i="47"/>
  <c r="D43" i="47"/>
  <c r="C43" i="47"/>
  <c r="E42" i="47"/>
  <c r="D42" i="47"/>
  <c r="C42" i="47"/>
  <c r="E41" i="47"/>
  <c r="D41" i="47"/>
  <c r="C41" i="47"/>
  <c r="E40" i="47"/>
  <c r="D40" i="47"/>
  <c r="C40" i="47"/>
  <c r="E39" i="47"/>
  <c r="D39" i="47"/>
  <c r="C39" i="47"/>
  <c r="E38" i="47"/>
  <c r="D38" i="47"/>
  <c r="C38" i="47"/>
  <c r="E37" i="47"/>
  <c r="D37" i="47"/>
  <c r="C37" i="47"/>
  <c r="E36" i="47"/>
  <c r="D36" i="47"/>
  <c r="C36" i="47"/>
  <c r="E35" i="47"/>
  <c r="D35" i="47"/>
  <c r="C35" i="47"/>
  <c r="C22" i="47"/>
  <c r="C21" i="47"/>
  <c r="C20" i="47"/>
  <c r="C19" i="47"/>
  <c r="C18" i="47"/>
  <c r="C17" i="47"/>
  <c r="C16" i="47"/>
  <c r="C15" i="47"/>
  <c r="C14" i="47"/>
  <c r="D40" i="45"/>
  <c r="C40" i="45"/>
  <c r="D39" i="45"/>
  <c r="C39" i="45"/>
  <c r="D38" i="45"/>
  <c r="C38" i="45"/>
  <c r="D37" i="45"/>
  <c r="C37" i="45"/>
  <c r="D36" i="45"/>
  <c r="C36" i="45"/>
  <c r="D35" i="45"/>
  <c r="C35" i="45"/>
  <c r="E34" i="45"/>
  <c r="D34" i="45"/>
  <c r="C34" i="45"/>
  <c r="C21" i="45"/>
  <c r="C20" i="45"/>
  <c r="C19" i="45"/>
  <c r="C18" i="45"/>
  <c r="C17" i="45"/>
  <c r="C16" i="45"/>
  <c r="E43" i="44"/>
  <c r="D43" i="44"/>
  <c r="C43" i="44"/>
  <c r="E42" i="44"/>
  <c r="D42" i="44"/>
  <c r="C42" i="44"/>
  <c r="E41" i="44"/>
  <c r="D41" i="44"/>
  <c r="C41" i="44"/>
  <c r="E40" i="44"/>
  <c r="D40" i="44"/>
  <c r="C40" i="44"/>
  <c r="E39" i="44"/>
  <c r="D39" i="44"/>
  <c r="C39" i="44"/>
  <c r="E38" i="44"/>
  <c r="D38" i="44"/>
  <c r="C38" i="44"/>
  <c r="E37" i="44"/>
  <c r="D37" i="44"/>
  <c r="C37" i="44"/>
  <c r="E36" i="44"/>
  <c r="D36" i="44"/>
  <c r="C36" i="44"/>
  <c r="E35" i="44"/>
  <c r="D35" i="44"/>
  <c r="C35" i="44"/>
  <c r="C22" i="44"/>
  <c r="C21" i="44"/>
  <c r="C20" i="44"/>
  <c r="C19" i="44"/>
  <c r="C18" i="44"/>
  <c r="C17" i="44"/>
  <c r="C16" i="44"/>
  <c r="C15" i="44"/>
  <c r="C14" i="44"/>
  <c r="E40" i="43"/>
  <c r="D40" i="43"/>
  <c r="C40" i="43"/>
  <c r="E39" i="43"/>
  <c r="D39" i="43"/>
  <c r="C39" i="43"/>
  <c r="E38" i="43"/>
  <c r="D38" i="43"/>
  <c r="C38" i="43"/>
  <c r="E37" i="43"/>
  <c r="D37" i="43"/>
  <c r="C37" i="43"/>
  <c r="E36" i="43"/>
  <c r="D36" i="43"/>
  <c r="C36" i="43"/>
  <c r="E35" i="43"/>
  <c r="D35" i="43"/>
  <c r="C35" i="43"/>
  <c r="E34" i="43"/>
  <c r="D34" i="43"/>
  <c r="C34" i="43"/>
  <c r="C20" i="43"/>
  <c r="C19" i="43"/>
  <c r="C18" i="43"/>
  <c r="C17" i="43"/>
  <c r="C16" i="43"/>
  <c r="C15" i="43"/>
  <c r="C14" i="43"/>
  <c r="C38" i="38"/>
  <c r="C37" i="38"/>
  <c r="C36" i="38"/>
  <c r="C35" i="38"/>
  <c r="C17" i="38"/>
  <c r="C16" i="38"/>
  <c r="C15" i="38"/>
  <c r="C14" i="38"/>
  <c r="D48" i="36"/>
  <c r="C48" i="36"/>
  <c r="D46" i="36"/>
  <c r="C46" i="36"/>
  <c r="D45" i="36"/>
  <c r="C45" i="36"/>
  <c r="D44" i="36"/>
  <c r="C44" i="36"/>
  <c r="D42" i="36"/>
  <c r="C42" i="36"/>
  <c r="D41" i="36"/>
  <c r="C41" i="36"/>
  <c r="D40" i="36"/>
  <c r="C40" i="36"/>
  <c r="D37" i="36"/>
  <c r="C25" i="36"/>
  <c r="C24" i="36"/>
  <c r="C23" i="36"/>
  <c r="C22" i="36"/>
  <c r="C21" i="36"/>
  <c r="C20" i="36"/>
  <c r="C19" i="36"/>
  <c r="C18" i="36"/>
  <c r="C16" i="36"/>
  <c r="C15" i="36"/>
  <c r="C14" i="36"/>
  <c r="D36" i="32"/>
  <c r="C36" i="32"/>
  <c r="D35" i="32"/>
  <c r="C35" i="32"/>
  <c r="D34" i="32"/>
  <c r="C34" i="32"/>
  <c r="D33" i="32"/>
  <c r="C33" i="32"/>
  <c r="D32" i="32"/>
  <c r="C32" i="32"/>
  <c r="C18" i="32"/>
  <c r="C17" i="32"/>
  <c r="C16" i="32"/>
  <c r="C15" i="32"/>
  <c r="C14" i="32"/>
  <c r="D41" i="28"/>
  <c r="C41" i="28"/>
  <c r="D40" i="28"/>
  <c r="C40" i="28"/>
  <c r="D39" i="28"/>
  <c r="C39" i="28"/>
  <c r="D38" i="28"/>
  <c r="C38" i="28"/>
  <c r="D37" i="28"/>
  <c r="C37" i="28"/>
  <c r="D36" i="28"/>
  <c r="C36" i="28"/>
  <c r="D35" i="28"/>
  <c r="C35" i="28"/>
  <c r="C20" i="28"/>
  <c r="C19" i="28"/>
  <c r="C18" i="28"/>
  <c r="C17" i="28"/>
  <c r="C16" i="28"/>
  <c r="C15" i="28"/>
  <c r="C14" i="28"/>
  <c r="D41" i="26"/>
  <c r="C41" i="26"/>
  <c r="D40" i="26"/>
  <c r="C40" i="26"/>
  <c r="D39" i="26"/>
  <c r="C39" i="26"/>
  <c r="D38" i="26"/>
  <c r="C38" i="26"/>
  <c r="D37" i="26"/>
  <c r="C37" i="26"/>
  <c r="D36" i="26"/>
  <c r="C36" i="26"/>
  <c r="D35" i="26"/>
  <c r="C35" i="26"/>
  <c r="C20" i="26"/>
  <c r="C19" i="26"/>
  <c r="C18" i="26"/>
  <c r="C17" i="26"/>
  <c r="C16" i="26"/>
  <c r="C15" i="26"/>
  <c r="C14" i="26"/>
  <c r="D40" i="25"/>
  <c r="C40" i="25"/>
  <c r="D39" i="25"/>
  <c r="C39" i="25"/>
  <c r="D38" i="25"/>
  <c r="C38" i="25"/>
  <c r="D37" i="25"/>
  <c r="C37" i="25"/>
  <c r="D36" i="25"/>
  <c r="C36" i="25"/>
  <c r="D35" i="25"/>
  <c r="C35" i="25"/>
  <c r="D34" i="25"/>
  <c r="C34" i="25"/>
  <c r="C21" i="25"/>
  <c r="C20" i="25"/>
  <c r="C19" i="25"/>
  <c r="C18" i="25"/>
  <c r="C17" i="25"/>
  <c r="C16" i="25"/>
  <c r="C15" i="25"/>
  <c r="D37" i="24"/>
  <c r="C37" i="24"/>
  <c r="D36" i="24"/>
  <c r="C36" i="24"/>
  <c r="D35" i="24"/>
  <c r="C35" i="24"/>
  <c r="D34" i="24"/>
  <c r="C34" i="24"/>
  <c r="D33" i="24"/>
  <c r="C33" i="24"/>
  <c r="D32" i="24"/>
  <c r="C32" i="24"/>
  <c r="D31" i="24"/>
  <c r="C20" i="24"/>
  <c r="D19" i="24"/>
  <c r="C19" i="24"/>
  <c r="D18" i="24"/>
  <c r="C18" i="24"/>
  <c r="D17" i="24"/>
  <c r="C17" i="24"/>
  <c r="D16" i="24"/>
  <c r="C16" i="24"/>
  <c r="D15" i="24"/>
  <c r="C15" i="24"/>
  <c r="D14" i="24"/>
  <c r="C14" i="24"/>
  <c r="D38" i="22"/>
  <c r="C38" i="22"/>
  <c r="D37" i="22"/>
  <c r="C37" i="22"/>
  <c r="D36" i="22"/>
  <c r="C36" i="22"/>
  <c r="D35" i="22"/>
  <c r="C35" i="22"/>
  <c r="D34" i="22"/>
  <c r="C34" i="22"/>
  <c r="D33" i="22"/>
  <c r="C33" i="22"/>
  <c r="D32" i="22"/>
  <c r="C32" i="22"/>
  <c r="C19" i="22"/>
  <c r="C18" i="22"/>
  <c r="C17" i="22"/>
  <c r="C16" i="22"/>
  <c r="C15" i="22"/>
  <c r="C14" i="22"/>
  <c r="D47" i="21"/>
  <c r="C47" i="21"/>
  <c r="D46" i="21"/>
  <c r="C46" i="21"/>
  <c r="D45" i="21"/>
  <c r="C45" i="21"/>
  <c r="D44" i="21"/>
  <c r="C44" i="21"/>
  <c r="D43" i="21"/>
  <c r="C43" i="21"/>
  <c r="D42" i="21"/>
  <c r="C42" i="21"/>
  <c r="D41" i="21"/>
  <c r="C41" i="21"/>
  <c r="D40" i="21"/>
  <c r="C40" i="21"/>
  <c r="D39" i="21"/>
  <c r="C39" i="21"/>
  <c r="D38" i="21"/>
  <c r="C38" i="21"/>
  <c r="D37" i="21"/>
  <c r="C22" i="21"/>
  <c r="D21" i="21"/>
  <c r="C21" i="21"/>
  <c r="D20" i="21"/>
  <c r="C20" i="21"/>
  <c r="D19" i="21"/>
  <c r="C19" i="21"/>
  <c r="D18" i="21"/>
  <c r="C18" i="21"/>
  <c r="D17" i="21"/>
  <c r="C17" i="21"/>
  <c r="D16" i="21"/>
  <c r="C16" i="21"/>
  <c r="D15" i="21"/>
  <c r="C15" i="21"/>
  <c r="D14" i="21"/>
  <c r="C14" i="21"/>
  <c r="D42" i="19"/>
  <c r="C42" i="19"/>
  <c r="D41" i="19"/>
  <c r="C41" i="19"/>
  <c r="D40" i="19"/>
  <c r="C40" i="19"/>
  <c r="D39" i="19"/>
  <c r="C39" i="19"/>
  <c r="D38" i="19"/>
  <c r="C38" i="19"/>
  <c r="D37" i="19"/>
  <c r="C37" i="19"/>
  <c r="D36" i="19"/>
  <c r="C36" i="19"/>
  <c r="D35" i="19"/>
  <c r="C35" i="19"/>
  <c r="C21" i="19"/>
  <c r="C20" i="19"/>
  <c r="C19" i="19"/>
  <c r="C18" i="19"/>
  <c r="C17" i="19"/>
  <c r="C16" i="19"/>
  <c r="C15" i="19"/>
  <c r="C14" i="19"/>
  <c r="D41" i="18"/>
  <c r="C41" i="18"/>
  <c r="D40" i="18"/>
  <c r="C40" i="18"/>
  <c r="D39" i="18"/>
  <c r="C39" i="18"/>
  <c r="D38" i="18"/>
  <c r="C38" i="18"/>
  <c r="D37" i="18"/>
  <c r="C37" i="18"/>
  <c r="D36" i="18"/>
  <c r="C36" i="18"/>
  <c r="D35" i="18"/>
  <c r="C35" i="18"/>
  <c r="D34" i="18"/>
  <c r="C34" i="18"/>
  <c r="C22" i="18"/>
  <c r="C20" i="18"/>
  <c r="C19" i="18"/>
  <c r="C18" i="18"/>
  <c r="C17" i="18"/>
  <c r="C16" i="18"/>
  <c r="C15" i="18"/>
  <c r="C14" i="18"/>
  <c r="C32" i="17"/>
  <c r="C33" i="17" s="1"/>
  <c r="C31" i="17"/>
  <c r="C30" i="17"/>
  <c r="C16" i="17"/>
  <c r="C15" i="17"/>
  <c r="C14" i="17"/>
  <c r="E35" i="16"/>
  <c r="E34" i="16"/>
  <c r="C34" i="16"/>
  <c r="C24" i="16"/>
  <c r="C23" i="16"/>
  <c r="C21" i="16"/>
  <c r="C20" i="16"/>
  <c r="C42" i="15"/>
  <c r="C41" i="15"/>
  <c r="C40" i="15"/>
  <c r="C39" i="15"/>
  <c r="C38" i="15"/>
  <c r="C37" i="15"/>
  <c r="C36" i="15"/>
  <c r="C35" i="15"/>
  <c r="C21" i="15"/>
  <c r="C20" i="15"/>
  <c r="C19" i="15"/>
  <c r="C18" i="15"/>
  <c r="C17" i="15"/>
  <c r="C16" i="15"/>
  <c r="C15" i="15"/>
  <c r="C14" i="15"/>
  <c r="D57" i="14"/>
  <c r="D56" i="14"/>
  <c r="C56" i="14"/>
  <c r="D55" i="14"/>
  <c r="D54" i="14"/>
  <c r="C54" i="14"/>
  <c r="D52" i="14"/>
  <c r="C52" i="14"/>
  <c r="D51" i="14"/>
  <c r="C51" i="14"/>
  <c r="D50" i="14"/>
  <c r="C50" i="14"/>
  <c r="D49" i="14"/>
  <c r="C49" i="14"/>
  <c r="D48" i="14"/>
  <c r="C48" i="14"/>
  <c r="D47" i="14"/>
  <c r="C47" i="14"/>
  <c r="C31" i="14"/>
  <c r="C30" i="14"/>
  <c r="C29" i="14"/>
  <c r="C28" i="14"/>
  <c r="C27" i="14"/>
  <c r="C26" i="14"/>
  <c r="C25" i="14"/>
  <c r="C24" i="14"/>
  <c r="D23" i="14"/>
  <c r="C23" i="14"/>
  <c r="D21" i="14"/>
  <c r="C21" i="14"/>
  <c r="D20" i="14"/>
  <c r="C20" i="14"/>
  <c r="D19" i="14"/>
  <c r="C19" i="14"/>
  <c r="D18" i="14"/>
  <c r="C18" i="14"/>
  <c r="D17" i="14"/>
  <c r="C17" i="14"/>
  <c r="D16" i="14"/>
  <c r="C16" i="14"/>
  <c r="D15" i="14"/>
  <c r="C15" i="14"/>
  <c r="D14" i="14"/>
  <c r="C14" i="14"/>
  <c r="D41" i="13"/>
  <c r="C41" i="13"/>
  <c r="D40" i="13"/>
  <c r="C40" i="13"/>
  <c r="D39" i="13"/>
  <c r="C39" i="13"/>
  <c r="D38" i="13"/>
  <c r="C38" i="13"/>
  <c r="D37" i="13"/>
  <c r="C37" i="13"/>
  <c r="D36" i="13"/>
  <c r="D35" i="13"/>
  <c r="C35" i="13"/>
  <c r="C25" i="13"/>
  <c r="C24" i="13"/>
  <c r="C22" i="13"/>
  <c r="C21" i="13"/>
  <c r="C20" i="13"/>
  <c r="D19" i="13"/>
  <c r="C19" i="13"/>
  <c r="D18" i="13"/>
  <c r="C18" i="13"/>
  <c r="D17" i="13"/>
  <c r="C17" i="13"/>
  <c r="D16" i="13"/>
  <c r="C16" i="13"/>
  <c r="D15" i="13"/>
  <c r="C15" i="13"/>
  <c r="D14" i="13"/>
  <c r="C14" i="13"/>
  <c r="D46" i="7"/>
  <c r="D45" i="7"/>
  <c r="C45" i="7"/>
  <c r="D44" i="7"/>
  <c r="C44" i="7"/>
  <c r="D43" i="7"/>
  <c r="C43" i="7"/>
  <c r="D42" i="7"/>
  <c r="C42" i="7"/>
  <c r="D41" i="7"/>
  <c r="C41" i="7"/>
  <c r="C40" i="7"/>
  <c r="D39" i="7"/>
  <c r="D38" i="7"/>
  <c r="D37" i="7"/>
  <c r="D36" i="7"/>
  <c r="D23" i="7"/>
  <c r="D22" i="7"/>
  <c r="D21" i="7"/>
  <c r="D20" i="7"/>
  <c r="C20" i="7"/>
  <c r="D19" i="7"/>
  <c r="C19" i="7"/>
  <c r="D18" i="7"/>
  <c r="C18" i="7"/>
  <c r="D17" i="7"/>
  <c r="C17" i="7"/>
  <c r="D16" i="7"/>
  <c r="C16" i="7"/>
  <c r="D15" i="7"/>
  <c r="C15" i="7"/>
  <c r="D14" i="7"/>
  <c r="D44" i="5"/>
  <c r="D43" i="5"/>
  <c r="C43" i="5"/>
  <c r="D42" i="5"/>
  <c r="C42" i="5"/>
  <c r="D41" i="5"/>
  <c r="C41" i="5"/>
  <c r="D40" i="5"/>
  <c r="C40" i="5"/>
  <c r="D39" i="5"/>
  <c r="C39" i="5"/>
  <c r="C38" i="5"/>
  <c r="D37" i="5"/>
  <c r="D36" i="5"/>
  <c r="D35" i="5"/>
  <c r="D34" i="5"/>
  <c r="D23" i="5"/>
  <c r="D22" i="5"/>
  <c r="D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D46" i="2"/>
  <c r="D45" i="2"/>
  <c r="C45" i="2"/>
  <c r="D44" i="2"/>
  <c r="C44" i="2"/>
  <c r="D43" i="2"/>
  <c r="C43" i="2"/>
  <c r="D42" i="2"/>
  <c r="C42" i="2"/>
  <c r="D41" i="2"/>
  <c r="C41" i="2"/>
  <c r="D40" i="2"/>
  <c r="C40" i="2"/>
  <c r="C39" i="2"/>
  <c r="D38" i="2"/>
  <c r="D37" i="2"/>
  <c r="D36" i="2"/>
  <c r="D35" i="2"/>
  <c r="D24" i="2"/>
  <c r="D23" i="2"/>
  <c r="D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</calcChain>
</file>

<file path=xl/sharedStrings.xml><?xml version="1.0" encoding="utf-8"?>
<sst xmlns="http://schemas.openxmlformats.org/spreadsheetml/2006/main" count="4287" uniqueCount="1191">
  <si>
    <t>Exécution des services de transports publics
routiers non urbains de voyageurs
de la Communauté d’agglomération du Cotentin</t>
  </si>
  <si>
    <t>Fiche Horaire</t>
  </si>
  <si>
    <t>Lot n°2 : Secteur Est et Sud</t>
  </si>
  <si>
    <t>Itinéraire :</t>
  </si>
  <si>
    <t>LIGNE SCOLAIRE</t>
  </si>
  <si>
    <t>Période scolaire</t>
  </si>
  <si>
    <t>Itinéraires</t>
  </si>
  <si>
    <t>Commune</t>
  </si>
  <si>
    <t>Point d'arrêt</t>
  </si>
  <si>
    <t>--m-----</t>
  </si>
  <si>
    <t>lm-jv---</t>
  </si>
  <si>
    <t>MONTEBOURG</t>
  </si>
  <si>
    <t>COLLEGE DE LA ROCHE - MONTEBOURG</t>
  </si>
  <si>
    <t>VAUDREVILLE</t>
  </si>
  <si>
    <t>VAUDREVILLE - MAIRIE</t>
  </si>
  <si>
    <t>SAINT-GERMAIN-DE-TOURNEBUT</t>
  </si>
  <si>
    <t>EGLISE - ST-GERMAIN-TOURNEBUT</t>
  </si>
  <si>
    <t>HAMEAU TIPHAIGNE -ST-GERMAIN-TOUR</t>
  </si>
  <si>
    <t>SAINT-MARTIN-D'AUDOUVILLE</t>
  </si>
  <si>
    <t>EGLISE - ST-MARTIN-AUDOUVILLE</t>
  </si>
  <si>
    <t>LESTRE</t>
  </si>
  <si>
    <t>EGLISE - LESTRE</t>
  </si>
  <si>
    <t>ABBAYE - MONTEBOURG</t>
  </si>
  <si>
    <t>ECOLE LEFILLIATRE - MONTEBOURG</t>
  </si>
  <si>
    <t>ECOLE NOTRE DAME - MONTEBOURG</t>
  </si>
  <si>
    <t>ECOLE DU GRAND CLOS - MONTEBOURG</t>
  </si>
  <si>
    <t>Total parcours</t>
  </si>
  <si>
    <t>Durée totale</t>
  </si>
  <si>
    <t>Kilométrage</t>
  </si>
  <si>
    <t>PLACE ALBERT PELERIN - MONTEBOURG</t>
  </si>
  <si>
    <t>LE BOURG - LESTRE</t>
  </si>
  <si>
    <t>QUINEVILLE</t>
  </si>
  <si>
    <t>SAINT-MARCOUF-DE-L'ISLE</t>
  </si>
  <si>
    <t>EGLISE GOUGINS - ST-MARCOUF-ISLE</t>
  </si>
  <si>
    <t>GOUGINS DE HAUT- ST-MARCOUF-ISLE</t>
  </si>
  <si>
    <t>EGLISE - ST-MARCOUF-ISLE</t>
  </si>
  <si>
    <t>FONTENAY-SUR-MER</t>
  </si>
  <si>
    <t>VILLAGE DANGUEVILLE- FONTENAY/MER</t>
  </si>
  <si>
    <t>LE BOURG - FONTENAY-S-MER</t>
  </si>
  <si>
    <t>OZEVILLE</t>
  </si>
  <si>
    <t>LES LANDES - OZEVILLE</t>
  </si>
  <si>
    <t>SAINT-FLOXEL</t>
  </si>
  <si>
    <t>LE VERT BOSQUET - ST-FLOXEL</t>
  </si>
  <si>
    <t>AZEVILLE</t>
  </si>
  <si>
    <t>EGLISE - AZEVILLE</t>
  </si>
  <si>
    <t>EMONDEVILLE</t>
  </si>
  <si>
    <t>LA COMMUNE - EMONDEVILLE</t>
  </si>
  <si>
    <t>LE BOURG - EMONDEVILLE</t>
  </si>
  <si>
    <t>LA BASSE - EMONDEVILLE</t>
  </si>
  <si>
    <t>LE COUP DE FREIN - EMONDEVILLE</t>
  </si>
  <si>
    <t>JOGANVILLE</t>
  </si>
  <si>
    <t>LE BOURG - JOGANVILLE</t>
  </si>
  <si>
    <t>FRESVILLE</t>
  </si>
  <si>
    <t>LE BOURG - FRESVILLE</t>
  </si>
  <si>
    <t>LE FRENE BISSON - FRESVILLE</t>
  </si>
  <si>
    <t>ECAUSSEVILLE</t>
  </si>
  <si>
    <t>MAIRIE - ECAUSSEVILLE</t>
  </si>
  <si>
    <t>LE HAM</t>
  </si>
  <si>
    <t>CARREFOUR SIGOSVILLE - LE HAM</t>
  </si>
  <si>
    <t>URVILLE-BOCAGE</t>
  </si>
  <si>
    <t>CAFE FENARD - URVILLE-BOCAGE</t>
  </si>
  <si>
    <t>LA BLONDERIE 1 - LE HAM</t>
  </si>
  <si>
    <t>LE STADE - LE HAM</t>
  </si>
  <si>
    <t>EROUDEVILLE</t>
  </si>
  <si>
    <t>EGLISE - EROUDEVILLE</t>
  </si>
  <si>
    <t>lmmjv---</t>
  </si>
  <si>
    <t>VALOGNES</t>
  </si>
  <si>
    <t>COLLEGE BUHOT - LYCEE CORNAT</t>
  </si>
  <si>
    <t>SAINT-JOSEPH</t>
  </si>
  <si>
    <t>LE BOURG - ST-JOSEPH</t>
  </si>
  <si>
    <t>BRIX</t>
  </si>
  <si>
    <t>ZA BRIX - BRIX</t>
  </si>
  <si>
    <t>LE STADE - BRIX</t>
  </si>
  <si>
    <t>RTE DES HAGUERAIS-BEAU PAR - BRIX</t>
  </si>
  <si>
    <t>TOLLEVAST</t>
  </si>
  <si>
    <t>NOUVELLE ROUTE - TOLLEVAST</t>
  </si>
  <si>
    <t>MARTINVAST</t>
  </si>
  <si>
    <t>HAMEAU VIREL</t>
  </si>
  <si>
    <t>Nota</t>
  </si>
  <si>
    <t>A - Desserte établissements scolaires en période scolaire</t>
  </si>
  <si>
    <t xml:space="preserve">Transporteur actuel : </t>
  </si>
  <si>
    <t>QUETTEHOU</t>
  </si>
  <si>
    <t>MAIRIE - QUETTEHOU</t>
  </si>
  <si>
    <t>MORSALINES</t>
  </si>
  <si>
    <t>LE BOURG - MORSALINES</t>
  </si>
  <si>
    <t>CRASVILLE</t>
  </si>
  <si>
    <t>LE BAS - CRASVILLE</t>
  </si>
  <si>
    <t>AUMEVILLE-LESTRE</t>
  </si>
  <si>
    <t>MAIRIE - AUMEVILLE-LESTRE</t>
  </si>
  <si>
    <t>VIDECOSVILLE</t>
  </si>
  <si>
    <t>LA PLACE - VICOSVILLE</t>
  </si>
  <si>
    <t>PETITE HUBERDERIE - QUETTEHOU</t>
  </si>
  <si>
    <t>LE TRONQUET - QUETTEHOU</t>
  </si>
  <si>
    <t>LA PERNELLE</t>
  </si>
  <si>
    <t>LE HAUT - LA PERNELLE</t>
  </si>
  <si>
    <t>LE BAS - LA PERNELLE</t>
  </si>
  <si>
    <t>SAINT-VAAST-LA-HOUGUE</t>
  </si>
  <si>
    <t>COLLEGE - ST-VAAST-LA-HOUGUE</t>
  </si>
  <si>
    <t>GRANDE HUBERDERIE</t>
  </si>
  <si>
    <t>ECOLE PRIMAIRE - QUETTEHOU</t>
  </si>
  <si>
    <t>--m----</t>
  </si>
  <si>
    <t>LES MASSES - MORSALINES</t>
  </si>
  <si>
    <t>LES FORGES - CRASVILLE</t>
  </si>
  <si>
    <t>EGLISE - CRASVILLE</t>
  </si>
  <si>
    <t>OCTEVILLE-L'AVENEL</t>
  </si>
  <si>
    <t>MAIRIE - OCTEVILL-AVENEL</t>
  </si>
  <si>
    <t>ECOLE PRIMAIRE</t>
  </si>
  <si>
    <t>MONTFARVILLE</t>
  </si>
  <si>
    <t>ECOLE - MONTFARVILLE</t>
  </si>
  <si>
    <t>VALCANVILLE</t>
  </si>
  <si>
    <t>RUE DONCANVILLE - VALCANVILLE</t>
  </si>
  <si>
    <t>MAIRIE - VALCANVILLE</t>
  </si>
  <si>
    <t>LE VICEL</t>
  </si>
  <si>
    <t>LA VIERGE - LE VICEL</t>
  </si>
  <si>
    <t>SAINTE-GENEVIEVE</t>
  </si>
  <si>
    <t>LE BOURG - STE-GENEVIEVE</t>
  </si>
  <si>
    <t>GATTEVILLE-LE-PHARE</t>
  </si>
  <si>
    <t>LE  BOURG - GATTEVILLE-LE-PHARE</t>
  </si>
  <si>
    <t>BARFLEUR</t>
  </si>
  <si>
    <t>MAIRIE - BARFLEUR</t>
  </si>
  <si>
    <t>LIGNE SEGPA</t>
  </si>
  <si>
    <t>PLACE BELLE ISLE - ST-VAAST-LA-HO</t>
  </si>
  <si>
    <t>REVILLE</t>
  </si>
  <si>
    <t>REVILLE - EGLISE</t>
  </si>
  <si>
    <t>ANNEVILLE-EN-SAIRE</t>
  </si>
  <si>
    <t>PLACE CENTRALE - ANNEVILLE-EN-SAI</t>
  </si>
  <si>
    <t>MAIRIE- MONTFARVILLE</t>
  </si>
  <si>
    <t>VICQ-SUR-MER</t>
  </si>
  <si>
    <t>MAIRIE - GOUBERVILLE</t>
  </si>
  <si>
    <t>TOCQUEVILLE</t>
  </si>
  <si>
    <t>LA PLACE - TOCQUEVILLE</t>
  </si>
  <si>
    <t>SAINT-PIERRE-EGLISE</t>
  </si>
  <si>
    <t>PLACE CENTRALE - ST-PIERRE-EGLISE</t>
  </si>
  <si>
    <t>FERMANVILLE</t>
  </si>
  <si>
    <t>LES AUBIERS - FERMANVILLE</t>
  </si>
  <si>
    <t>CHERBOURG</t>
  </si>
  <si>
    <t>TOURLAVILLE - COLLEGE DIDEROT</t>
  </si>
  <si>
    <t>----v---</t>
  </si>
  <si>
    <t>lm-j----</t>
  </si>
  <si>
    <t>GOUBERVILLE</t>
  </si>
  <si>
    <t>REVILLE- EGLISE</t>
  </si>
  <si>
    <t>PLACE CENTRALE - ANNEVILLE-EN-SAIRE</t>
  </si>
  <si>
    <t>Ac</t>
  </si>
  <si>
    <t>REVILLE -ECOLE PRIMAIRE</t>
  </si>
  <si>
    <t>AC</t>
  </si>
  <si>
    <t>LA FROIDE RUE - REVILLE</t>
  </si>
  <si>
    <t>HAMEAU LANDEMER - MONTFARVILLE</t>
  </si>
  <si>
    <t>MALTOT - REVILLE</t>
  </si>
  <si>
    <t>ECOLE PRIMAIRE - ST-VAAST-LA-HOUGUE</t>
  </si>
  <si>
    <t>ST-PIERRE-EGLISE-COLLEGE GILLES DE</t>
  </si>
  <si>
    <t>ST-PIERRE-EGLISE - COLLEGE ND</t>
  </si>
  <si>
    <t>ST-PIERRE-EGLIS - COLLEGE ND</t>
  </si>
  <si>
    <t>ST-PIERRE-EGLIS-COLLEGE GILLES DE</t>
  </si>
  <si>
    <t>RTE VAL DE SAIRE-GATTEVILLE LE PH</t>
  </si>
  <si>
    <t>EGLISE - NEVILLE-SUR-MER</t>
  </si>
  <si>
    <t>VRASVILLE - COSQUEVILLE</t>
  </si>
  <si>
    <t>LE BOURG - COSQUEVILLE</t>
  </si>
  <si>
    <t>LA PIECE AU DUC - FERMANVILLE</t>
  </si>
  <si>
    <t>MAUPERTUS-SUR-MER</t>
  </si>
  <si>
    <t>ANSE-DU-BRICK - MAUPERTUS-SUR-MER</t>
  </si>
  <si>
    <t>BRETTEVILLE-EN-SAIRE</t>
  </si>
  <si>
    <t>LA PLAGE - BRETTEVILLE-EN-SAIRE</t>
  </si>
  <si>
    <t>SAINT-GERMAIN - BRETTEVILLE-EN-SA</t>
  </si>
  <si>
    <t>CHERBOURG-EN -COTENTIN</t>
  </si>
  <si>
    <t>CHERBOURG-EN COTENTIN</t>
  </si>
  <si>
    <t>LYCEE DOUCET-EQUEURDREVILLE</t>
  </si>
  <si>
    <t>AUSTHOT- NEVILLE-SUR-MER</t>
  </si>
  <si>
    <t>VAROUVILLE</t>
  </si>
  <si>
    <t>CROIX ROUGE - VAROUVILLE</t>
  </si>
  <si>
    <t>ECOLE ELEM - ST-PIERRE-EGLISE</t>
  </si>
  <si>
    <t>COSQUEVILLE</t>
  </si>
  <si>
    <t>RENOUVILLE - COSQUEVILLE</t>
  </si>
  <si>
    <t>RETHOVILLE</t>
  </si>
  <si>
    <t>LE VAST</t>
  </si>
  <si>
    <t>LA PLACE - LE VAST</t>
  </si>
  <si>
    <t>LES MOULINS - LE VAST</t>
  </si>
  <si>
    <t>CANTELOUP</t>
  </si>
  <si>
    <t>CANTELOUP - LE BOURG</t>
  </si>
  <si>
    <t>CLITOURPS</t>
  </si>
  <si>
    <t>EGLISE - CLITOURPS</t>
  </si>
  <si>
    <t>TEURTHEVILLE-BOCAGE</t>
  </si>
  <si>
    <t>LE BOURG - TEURTHEVILLE-BOCAGE</t>
  </si>
  <si>
    <t>LA CROIX DE BERTEAUVILLE</t>
  </si>
  <si>
    <t>LE THEIL</t>
  </si>
  <si>
    <t>LA COUPELLERIE - LE THEIL</t>
  </si>
  <si>
    <t>HAMEAU GALLIS - LE THEIL</t>
  </si>
  <si>
    <t>LES ECOLES - LE THEIL</t>
  </si>
  <si>
    <t>GONNEVILLE-LE-THEIL</t>
  </si>
  <si>
    <t>LES CARRIERES - GONNEVILLE</t>
  </si>
  <si>
    <t>MAISON BISSON - GONNEVILLE</t>
  </si>
  <si>
    <t>ECOLE - GONNEVILLE</t>
  </si>
  <si>
    <t>LES HAUTS VENTS - GONNEVILLE</t>
  </si>
  <si>
    <t>LES GENDRES - LE THEIL</t>
  </si>
  <si>
    <t>GONNEVILLE-LE THEIL</t>
  </si>
  <si>
    <t>MAIRIE - MAUPERTUS-SUR-MER</t>
  </si>
  <si>
    <t>CARNEVILLE</t>
  </si>
  <si>
    <t>LA RUE - CARNEVILLE</t>
  </si>
  <si>
    <t>HAMEAU GIOT - CARNEVILLE</t>
  </si>
  <si>
    <t>PLACE MARIE RAVENEL -FERMANVILLE</t>
  </si>
  <si>
    <t>BELLANVILLE - COSQUEVILLE</t>
  </si>
  <si>
    <t>THEVILLE</t>
  </si>
  <si>
    <t>PETIT BOIS - THEVILLE</t>
  </si>
  <si>
    <t>BRILLEVAST</t>
  </si>
  <si>
    <t>SAUXTOUR - THEVILLE</t>
  </si>
  <si>
    <t>EGLISE - THEVILLE</t>
  </si>
  <si>
    <t>MAIRIE - FERMANVILLE</t>
  </si>
  <si>
    <t>ECOLE PRIM - TEURTHEVILLE-BOCAGE</t>
  </si>
  <si>
    <t>ECOLE MATERN - TEURTHEVIL-BOCAGE</t>
  </si>
  <si>
    <t>SAINT-SAUVEUR-LE-VICOMTE</t>
  </si>
  <si>
    <t>COLLEGE BARBEY - SAINT-SAUVEUR-LE</t>
  </si>
  <si>
    <t>COLLEGE ABBAYE - SAINT-SAUVEUR-LE</t>
  </si>
  <si>
    <t xml:space="preserve"> </t>
  </si>
  <si>
    <t>RAUVILLE-LA-PLACE</t>
  </si>
  <si>
    <t>LA PICQUENOTERIE - RAUVILLE-LA-PL</t>
  </si>
  <si>
    <t>SAINTE-COLOMBE</t>
  </si>
  <si>
    <t>LES HAUTS VENTS - SAINTE-COLOMBE</t>
  </si>
  <si>
    <t>REIGNEVILLE-BOCAGE</t>
  </si>
  <si>
    <t>ORGLANDES</t>
  </si>
  <si>
    <t>BEAUVAIS - ORGLANDES</t>
  </si>
  <si>
    <t>L'EGLISE- ORGLANDES</t>
  </si>
  <si>
    <t>HAUTTEVILLE-BOCAGE</t>
  </si>
  <si>
    <t>VILLAGE EGLISE - HAUTTEVILLE-BOCA</t>
  </si>
  <si>
    <t>COLOMBY</t>
  </si>
  <si>
    <t>HAMEAU GRAVOT - COLOMBY</t>
  </si>
  <si>
    <t>FOYER RURAL - COLOMBY</t>
  </si>
  <si>
    <t>ECOLE ELEMEN PRIVEE - SAINT-SAUVE</t>
  </si>
  <si>
    <t>NEHOU</t>
  </si>
  <si>
    <t>CHATEAU SILLOTTE - NEHOU</t>
  </si>
  <si>
    <t>SAINT-JACQUES-DE-NEHOU</t>
  </si>
  <si>
    <t>LA MAIRIE - ST-JACQUES-DE-NEHOU</t>
  </si>
  <si>
    <t>BRECHE CHARRIERES - SAINT-JACQUE</t>
  </si>
  <si>
    <t>LA RUE DE DENNEVILLE - NEHOU</t>
  </si>
  <si>
    <t xml:space="preserve">Transporteurs :  </t>
  </si>
  <si>
    <t>Transporteurs</t>
  </si>
  <si>
    <t>ECOLE PRIM PUBLIQUE - SAINT-SAUVE</t>
  </si>
  <si>
    <t>SALLE COMMUNALE - SAINTE-COLOMBE</t>
  </si>
  <si>
    <t>LE MESNIL</t>
  </si>
  <si>
    <t>L'EGLISE  - LE MESNIL</t>
  </si>
  <si>
    <t>FIERVILLE-LES-MINES</t>
  </si>
  <si>
    <t>LA PLACE - FIERVILLE-LES-MINES</t>
  </si>
  <si>
    <t>SAINT-MAURICE-EN-COTENTIN</t>
  </si>
  <si>
    <t>LE BOURG  - SAINT-MAURICE-E</t>
  </si>
  <si>
    <t>BARNEVILLE-CARTERET</t>
  </si>
  <si>
    <t>MAIRIE - BARNEVILLE-CARTERET</t>
  </si>
  <si>
    <t>SAINT-JEAN-DE-LA-RIVIERE</t>
  </si>
  <si>
    <t>PARKING EGLISE - SAINT-JEAN-DE-LA</t>
  </si>
  <si>
    <t>SAINT-GEORGES-DE-LA-RIVIERE</t>
  </si>
  <si>
    <t>PL. ST-GEORGES-ST-GEORGES-RIVIERE</t>
  </si>
  <si>
    <t>PORTBAIL</t>
  </si>
  <si>
    <t>RUE LECHEVALIER - PORTBAIL</t>
  </si>
  <si>
    <t>SAINT-LÔ-D'OURVILLE</t>
  </si>
  <si>
    <t>MAIRIE - ST-LO-D'OURVILLE</t>
  </si>
  <si>
    <t>RETOUR - 23C33R1</t>
  </si>
  <si>
    <t>Transporteurs :</t>
  </si>
  <si>
    <t>Transporteurs actuels</t>
  </si>
  <si>
    <t>BRICQUEBEC</t>
  </si>
  <si>
    <t>COLLEGE-BRICQUEBEC</t>
  </si>
  <si>
    <t>ECOLE PRIMAIRE - NEHOU</t>
  </si>
  <si>
    <t>ECOLE MATERNELLE - SAINT-JACQUES-</t>
  </si>
  <si>
    <t>LIEUSAINT</t>
  </si>
  <si>
    <t>LA FRESNEE - ST-JOSEPH</t>
  </si>
  <si>
    <t>MONT THOMAS - ST-JOSEPH</t>
  </si>
  <si>
    <t>NEGREVILLE</t>
  </si>
  <si>
    <t>LE PLANCHON - NEGREVILLE</t>
  </si>
  <si>
    <t>MONT THOMAS - SAINT-JOSEPH</t>
  </si>
  <si>
    <t>RN 13-HAMEAU ROQUES - BRIX</t>
  </si>
  <si>
    <t>BRIX - HAMEAU DES QUESNES</t>
  </si>
  <si>
    <t>LA CROIX DU PARC - BRIX</t>
  </si>
  <si>
    <t>HAMEAU RAGONDE - BRIX</t>
  </si>
  <si>
    <t>HAMEAU FOUQUET - BRIX</t>
  </si>
  <si>
    <t>RTE DE LA LUTHUMIERE-HAM LA- BRIX</t>
  </si>
  <si>
    <t>RTE DU MONT FANU-HAM POUHI - BRIX</t>
  </si>
  <si>
    <t>RTE DE L'EAU GALLOT-HAM DE - BRIX</t>
  </si>
  <si>
    <t>DELASSE - BRIX</t>
  </si>
  <si>
    <t>RTE DES FORGES-EPINE HUE - BRIX</t>
  </si>
  <si>
    <t>RTE DE LA RADE-LE GENESTEL - BRIX</t>
  </si>
  <si>
    <t>RTE DE LA CLAIRE-LIEU JOUR - BRIX</t>
  </si>
  <si>
    <t>LA CROIX JACOB - NEGREVILLE</t>
  </si>
  <si>
    <t>RTE DE LA FORETLIEU VIOLET - BRIX</t>
  </si>
  <si>
    <t>RTE DE LA FORET-NOIRE MARE - BRIX</t>
  </si>
  <si>
    <t>SAUXEMESNIL</t>
  </si>
  <si>
    <t>TAMERVILLE</t>
  </si>
  <si>
    <t>LES GRELETTES - TAMERVILLE</t>
  </si>
  <si>
    <t>LA RADE - BRIX</t>
  </si>
  <si>
    <t>SAUSSEMESNIL</t>
  </si>
  <si>
    <t>LA CHAPELLE - SAUSSEMESNIL</t>
  </si>
  <si>
    <t>HAMEAU MOUCHEL - SAUSSEMESNIL</t>
  </si>
  <si>
    <t>LA MADELEINE - SAUSSEMESNIL</t>
  </si>
  <si>
    <t>LA CROIX DU VAL DE SAIRE</t>
  </si>
  <si>
    <t>ECOLE - TAMERVILLE</t>
  </si>
  <si>
    <t>ROCHER DE HAUT - TAMERVILLE</t>
  </si>
  <si>
    <t>MONTAIGU-LA-BRISETTE</t>
  </si>
  <si>
    <t>LA RUE - MONTAIGU-BRISETTE</t>
  </si>
  <si>
    <t>LE CALVAIRE - MONTAIGU-BRISET</t>
  </si>
  <si>
    <t>LA CHAPELLE - MONTAIGU-BRISETTE</t>
  </si>
  <si>
    <t>HAMEAU DUBOST - MONTAIGU-BRISETT</t>
  </si>
  <si>
    <t>LA COUCOURIE - SAUSSEMESNIL</t>
  </si>
  <si>
    <t>LANDE DE BEAUMONT - VALOGNES</t>
  </si>
  <si>
    <t>LE GRAVIER - VALOGNES</t>
  </si>
  <si>
    <t>ECOLE - BRIX</t>
  </si>
  <si>
    <t>LA GALETTERIE - BRIX</t>
  </si>
  <si>
    <t>LA MARE - BRIX</t>
  </si>
  <si>
    <t>Période scolaire :</t>
  </si>
  <si>
    <t>Oui</t>
  </si>
  <si>
    <t>LA ROUSSELLERIE - BRIX</t>
  </si>
  <si>
    <t>ES AULNAYS - BRIX</t>
  </si>
  <si>
    <t>LE MONT EPINGLE - BRIX</t>
  </si>
  <si>
    <t>ECOLE DE RUFFOSSES - SAUSSEMESNIL</t>
  </si>
  <si>
    <t>ECOLE - SAUSSEMESNIL</t>
  </si>
  <si>
    <t>LIGNE SEGPA - SCOLAIRE</t>
  </si>
  <si>
    <t>LE BOURG-MORSALINES</t>
  </si>
  <si>
    <t>LE CALVAIRE - MONTAIGU LA BRISETTE</t>
  </si>
  <si>
    <t>LE ROCHER-TOLLEVAST</t>
  </si>
  <si>
    <t>CHERBOURG-EN-COTENTIN</t>
  </si>
  <si>
    <t>NOUVELLE  ROUTE- TOLLEVAST</t>
  </si>
  <si>
    <t>ECOLE - MONTAIGU-BRISETTE</t>
  </si>
  <si>
    <t>LE MESNIL-AU-VAL</t>
  </si>
  <si>
    <t>RUE DU  BOURG - MESNIL-AU-VAL</t>
  </si>
  <si>
    <t>DIGOSVILLE</t>
  </si>
  <si>
    <t>LE BOURG - DIGOSVILLE</t>
  </si>
  <si>
    <t>LE DOUET PICOT - DIGOSVILLE</t>
  </si>
  <si>
    <t>CHEMIN DU BECQUET - DIGOSVILLE</t>
  </si>
  <si>
    <t>FOSSES A TERRES -BRETTEVIL-SAIRE</t>
  </si>
  <si>
    <t>HAMEAU DU ROSIER-DIGOSVILLE</t>
  </si>
  <si>
    <t>LA VIERGE DROUET - DIGOSVILLE</t>
  </si>
  <si>
    <t>LA DUPONTERIE - DIGOSVILLE</t>
  </si>
  <si>
    <t>LA GLACERIE</t>
  </si>
  <si>
    <t>LA GLACERIE - COLLEGE EMILE ZOLA</t>
  </si>
  <si>
    <t>LA CROIX RIVIERE - DIGOSVILLE</t>
  </si>
  <si>
    <t>LA MAISON DE LA LANDE - MESNIL</t>
  </si>
  <si>
    <t>LA CROIX DE LA FLAGUE - LA GLACERIE</t>
  </si>
  <si>
    <t>LA REVEILLERIE - LA GLACERIE</t>
  </si>
  <si>
    <t>LES MOITIERS-D'ALLONNE</t>
  </si>
  <si>
    <t>SALLE D.FETES-LES MOITIERS-D'ALL.</t>
  </si>
  <si>
    <t>MEAUDENAVILLE HAUT - LES MOITIERS</t>
  </si>
  <si>
    <t>POLE JEUNESSE-PLAGE-BARNEVILLE</t>
  </si>
  <si>
    <t>LA CORDERIE - SAINT-JEAN-DE-LA-RI</t>
  </si>
  <si>
    <t>PORTBAIL SUR MER</t>
  </si>
  <si>
    <t>COLLEGE ANDRE MICLOT  - PORTBAIL SUR MER</t>
  </si>
  <si>
    <t>SORTOSVILLE-EN-BEAUMONT</t>
  </si>
  <si>
    <t>QUATRE BARRIERES - SORTSOVILLE-EN</t>
  </si>
  <si>
    <t>SAINT-PIERRE-D'ARTHEGLISE</t>
  </si>
  <si>
    <t>MAIRIE - ST-PIERRE-D'ARTHEGLISE</t>
  </si>
  <si>
    <t>LA HAYE-D'ECTOT</t>
  </si>
  <si>
    <t>MAIRIE - LA HAYE-D'ECTOT</t>
  </si>
  <si>
    <t xml:space="preserve">PORTBAIL-SUR-MER </t>
  </si>
  <si>
    <t>ST SIMEON - PORTBAIL</t>
  </si>
  <si>
    <t>COLLEGE ANDRE MICLOT  - PORTBAIL</t>
  </si>
  <si>
    <t>PORTBAIL-SUR MER</t>
  </si>
  <si>
    <t xml:space="preserve">PARKING DES RACINES ET DES PELLES ( RD 650 ) descente uniquement </t>
  </si>
  <si>
    <t>MAISON BISCUIT - SORTOSVILLE-EN-B</t>
  </si>
  <si>
    <t>SENOVILLE</t>
  </si>
  <si>
    <t>LA COMMUNE - SENOVILLE</t>
  </si>
  <si>
    <t>LA MAIRIE - SENOVILLE</t>
  </si>
  <si>
    <t>BAUBIGNY</t>
  </si>
  <si>
    <t>EGLISE - BAUBIGNY</t>
  </si>
  <si>
    <t>HATTAINVILLE - LES MOITIERS-D'ALL</t>
  </si>
  <si>
    <t>PORTBAIL- SUR- MER</t>
  </si>
  <si>
    <t>MAIRIE-DENNEVILLE</t>
  </si>
  <si>
    <t>VARREVILLE - SAINT-LO-D'OURVILLE</t>
  </si>
  <si>
    <t>LA TOURELLE - ST-LO-D'OURVILLE</t>
  </si>
  <si>
    <t>LE HAUT GRIS - PORTBAIL</t>
  </si>
  <si>
    <t>HAMEAU LUCAS - FIERVILLES-LES-MIN</t>
  </si>
  <si>
    <t>PORTBAIL - SUR- MER</t>
  </si>
  <si>
    <t>PORTBAIL-SUR-MER</t>
  </si>
  <si>
    <t>LE HAUT GRIS - PORTBAIL SUR MER</t>
  </si>
  <si>
    <t>SURTAINVILLE</t>
  </si>
  <si>
    <t>LES GITES - SURTAINVILLE</t>
  </si>
  <si>
    <t>PARKING ECOLE - SURTAINVILLE</t>
  </si>
  <si>
    <t>BRICQUEBEC-EN-COTENTIN</t>
  </si>
  <si>
    <t>ECOLE PRIMAIRE PUBLIQUE - SAINT-M</t>
  </si>
  <si>
    <t>CANVILLE-LA-ROCQUE</t>
  </si>
  <si>
    <t>BOURG (CITE) - CANVILLE-LA-ROCQUE</t>
  </si>
  <si>
    <t>ECOLE PRIMAIRE - PORTBAIL</t>
  </si>
  <si>
    <t>ECOLE PRIMAIRE - BARNEVILLE-CARTE</t>
  </si>
  <si>
    <t>RAUVILLE-LA-BIGOT</t>
  </si>
  <si>
    <t>SOTTEVAST</t>
  </si>
  <si>
    <t>ROND POINT PERETTE - SOTTEVAST</t>
  </si>
  <si>
    <t>LA RADE - SOTTEVAST</t>
  </si>
  <si>
    <t>MONT MABIRE - SOTTEVAST</t>
  </si>
  <si>
    <t>L'ETANG-BERTRAND</t>
  </si>
  <si>
    <t>ECOLE - L'ETANG-BERTRAND</t>
  </si>
  <si>
    <t>MAGNEVILLE</t>
  </si>
  <si>
    <t>LA CROIX DES AULNAYS -MAGNEVILLE</t>
  </si>
  <si>
    <t>LE BOURG - MAGNEVILLE</t>
  </si>
  <si>
    <t>MORVILLE</t>
  </si>
  <si>
    <t>COUVILLE</t>
  </si>
  <si>
    <t>LE BOURG NEUF - COUVILLE</t>
  </si>
  <si>
    <t>BREUVILLE</t>
  </si>
  <si>
    <t>LE BOURG - BREUVILLE</t>
  </si>
  <si>
    <t>CARREFOUR ES BOUCHER-BREUVILLE</t>
  </si>
  <si>
    <t>MAIRIE - RAUVILLE-LA-BIGOT</t>
  </si>
  <si>
    <t>LA REGALE - RAUVILLE-BIGOT</t>
  </si>
  <si>
    <t>LE PERTHUS - RAUVILLE LA BIGOT</t>
  </si>
  <si>
    <t>LE BOURG PLACE - QUETTETOT</t>
  </si>
  <si>
    <t>ANCIENNE GARE - BRICQUEBEC</t>
  </si>
  <si>
    <t>_</t>
  </si>
  <si>
    <t>RUE DE LA CHASSE VERTE -CHERBOURG-EN-COTENTIN (Lycée Tocqueville )</t>
  </si>
  <si>
    <t>CHERBOURG -EN-COTENTIN</t>
  </si>
  <si>
    <t>COSEC- CHERBOURG-EN-COTENTIN ( Collège Diderot )</t>
  </si>
  <si>
    <t>SAINT -PIERRE-EGLISE</t>
  </si>
  <si>
    <t>GONNEVILLE -LE-THEIL</t>
  </si>
  <si>
    <t>EGLISE-THEVILLE</t>
  </si>
  <si>
    <t>LE VAL CANU-TOURLAVILLE-CHERBOURG-EN -COTENTIN</t>
  </si>
  <si>
    <t>HAMEL ES RONCHES  - GONNEVILLE-LE -THEIL</t>
  </si>
  <si>
    <t>PLACE DE L' EGLISE-TOCQUEVILLE</t>
  </si>
  <si>
    <t xml:space="preserve">ECOLE NOTRE DAME  -SAINT-PIERRE -EGLISE </t>
  </si>
  <si>
    <t xml:space="preserve">MAIRIE -BARFLEUR </t>
  </si>
  <si>
    <t>CHERBOURG-EN-COTENTIN -TOURLAVILLE</t>
  </si>
  <si>
    <t>QUAI COLLINS - CHERBOURG-EN-COTENTIN</t>
  </si>
  <si>
    <t>LYCEE MILLET-CHERBOURG-EN-COTENTIN</t>
  </si>
  <si>
    <t>MAIRIE-EQUEUDREVILLE-HAINNEVILLE</t>
  </si>
  <si>
    <t>BARNEVILLE -CARTERET</t>
  </si>
  <si>
    <t>SAINT -SAUVEUR -LE-VICOMTE</t>
  </si>
  <si>
    <t xml:space="preserve">VALOGNES </t>
  </si>
  <si>
    <t xml:space="preserve">PLACE FELIX BUHOT-VALOGNES </t>
  </si>
  <si>
    <t xml:space="preserve">HOPITAL-VALOGNES </t>
  </si>
  <si>
    <t>FOYER RURAL-COLOMBY</t>
  </si>
  <si>
    <t>MAIRIE-SAINT-SAUVEUR-LE-VICOMTE</t>
  </si>
  <si>
    <t>PARKING DU VALNOTTE-BARNEVILLE-CARTERET</t>
  </si>
  <si>
    <t>MAIRIE-BARNEVILLE-CARTERET</t>
  </si>
  <si>
    <t>MAIRIE -SAINT -LO-D'OURVILLE</t>
  </si>
  <si>
    <t>HOPITAL-VALOGNES</t>
  </si>
  <si>
    <t xml:space="preserve">LE BOURG -LIEUSAINT </t>
  </si>
  <si>
    <t>LE BOURG -LIEUSAINT</t>
  </si>
  <si>
    <t>SAINT LO D'OUVILLE</t>
  </si>
  <si>
    <t>RUE LECHEVALIER -PORTBAIL-SUR-MER</t>
  </si>
  <si>
    <t>PLAGE-POLE JEUNESSE- BARNEVILLE-CARTERET</t>
  </si>
  <si>
    <t>MAISON DU BISCUIT-SORTOSVILLE-EN-BEAUMONT</t>
  </si>
  <si>
    <t>LE VRETOT-HOTEL LAUNAY- BRICQUEBEC -EN-COTENTIN</t>
  </si>
  <si>
    <t>ANCIENNE -GARE- BRICQUEBEC-EN-COTENTIN</t>
  </si>
  <si>
    <t>ROUTE DE VALOGNES -NEGREVILLE</t>
  </si>
  <si>
    <t>GARE-SNCF-VALOGNES</t>
  </si>
  <si>
    <t xml:space="preserve">MONTFARVILLE </t>
  </si>
  <si>
    <t>MAIRIE-MONTFARVILLE</t>
  </si>
  <si>
    <t>PLACE CENTRALE-ANNEVILLE-EN-SAIRE</t>
  </si>
  <si>
    <t>FROIDE RUE-REVILLE</t>
  </si>
  <si>
    <t>EGLISE- REVILLE</t>
  </si>
  <si>
    <t>SAINT VAAST-LA-HOUGUE</t>
  </si>
  <si>
    <t>PLACE BELLE  ISLE-SAINT VAAST LA HOUGUE</t>
  </si>
  <si>
    <t>PIEDCHOU-VIDECOSVILLE</t>
  </si>
  <si>
    <t>LE GRAVIER-VALOGNES</t>
  </si>
  <si>
    <t>ANNEVILLE EN SAIRE</t>
  </si>
  <si>
    <t>MAIRE-BARFLEUR</t>
  </si>
  <si>
    <t>MAIRE-MONTFARVILLE</t>
  </si>
  <si>
    <t>MAIRIE-BARFLEUR</t>
  </si>
  <si>
    <t>LE BOURG-LESTRE</t>
  </si>
  <si>
    <t>LE-THEIL</t>
  </si>
  <si>
    <t>ECOLE - LE THEIL</t>
  </si>
  <si>
    <t>GONNEVILLE</t>
  </si>
  <si>
    <t>ECOLE - GONNEVILLE  ( Arrivée )</t>
  </si>
  <si>
    <t>ECOLE - GONNEVILLE ( Départ)</t>
  </si>
  <si>
    <t xml:space="preserve">ECOLE - LE THEIL </t>
  </si>
  <si>
    <t>ECOLE - LE THEIL ( Arrivée )</t>
  </si>
  <si>
    <t>ECOLE - LE THEIL  ( Départ)</t>
  </si>
  <si>
    <t>29.1</t>
  </si>
  <si>
    <t>l-----</t>
  </si>
  <si>
    <t>LE PONT-MARTINVAST</t>
  </si>
  <si>
    <t>SIDEVILLE</t>
  </si>
  <si>
    <t>HAMEAU COLETTE</t>
  </si>
  <si>
    <t xml:space="preserve">VIRANDEVILLE </t>
  </si>
  <si>
    <t>MAIRIE-VIRANDEVILLE</t>
  </si>
  <si>
    <t>BENOISTVILLE</t>
  </si>
  <si>
    <t>LA CROIX GEORGES -BENOISTVILLE</t>
  </si>
  <si>
    <t>LE BOURG -BENOISTVILLE</t>
  </si>
  <si>
    <t xml:space="preserve">LES PIEUX </t>
  </si>
  <si>
    <t>PIERREVILLE</t>
  </si>
  <si>
    <t>LES BEAUVAIS-PIERREVILLE</t>
  </si>
  <si>
    <t xml:space="preserve">LES PIEUX - ZONE DE LA FOSSE </t>
  </si>
  <si>
    <t>ANJOU-CHERBOURG-EN-COTENTIN</t>
  </si>
  <si>
    <t>.----v--</t>
  </si>
  <si>
    <t>Ligne : S1 - BARNEVILLE-CARTERET - SAINT SAUVEUR LE VICOMTE- VALOGNES</t>
  </si>
  <si>
    <t>ALLER - S1 A</t>
  </si>
  <si>
    <t>S1A1</t>
  </si>
  <si>
    <t>RETOUR- S1 R</t>
  </si>
  <si>
    <t>ALLER - S5 A</t>
  </si>
  <si>
    <t>RETOUR- S5 R</t>
  </si>
  <si>
    <t>S3A1</t>
  </si>
  <si>
    <t>ALLER – S3 A</t>
  </si>
  <si>
    <t>RETOUR – S3 R</t>
  </si>
  <si>
    <t>S3R1</t>
  </si>
  <si>
    <t>S3R2</t>
  </si>
  <si>
    <t>ALLER - S4A</t>
  </si>
  <si>
    <t>RETOUR - S4R</t>
  </si>
  <si>
    <t>S4A1</t>
  </si>
  <si>
    <t>S4R1</t>
  </si>
  <si>
    <t>ALLER - S6A</t>
  </si>
  <si>
    <t>RETOUR- S6R</t>
  </si>
  <si>
    <t>S6A1</t>
  </si>
  <si>
    <t>S6R1</t>
  </si>
  <si>
    <t>S6R2</t>
  </si>
  <si>
    <t>ALLER - S7A</t>
  </si>
  <si>
    <t>RETOUR - S7R</t>
  </si>
  <si>
    <t>S7A1</t>
  </si>
  <si>
    <t>S7R1</t>
  </si>
  <si>
    <t>RAVAN- COLOMBY</t>
  </si>
  <si>
    <t>S8A1</t>
  </si>
  <si>
    <t>S8R1</t>
  </si>
  <si>
    <t>ALLER - S8A</t>
  </si>
  <si>
    <t>RETOUR- S8R</t>
  </si>
  <si>
    <t>S9A1</t>
  </si>
  <si>
    <t>S9R1</t>
  </si>
  <si>
    <t>RETOUR - S9 R</t>
  </si>
  <si>
    <t>ALLER - S9 A</t>
  </si>
  <si>
    <t>S5 R2</t>
  </si>
  <si>
    <t>S5D R1</t>
  </si>
  <si>
    <t>S5 R1</t>
  </si>
  <si>
    <t>S5 A1</t>
  </si>
  <si>
    <t>S5D A1</t>
  </si>
  <si>
    <t>RAVAN-COLOMBY</t>
  </si>
  <si>
    <t>08:15</t>
  </si>
  <si>
    <t>S1R1</t>
  </si>
  <si>
    <t>S1R2</t>
  </si>
  <si>
    <t>07:25</t>
  </si>
  <si>
    <t>07:06</t>
  </si>
  <si>
    <t>07:12</t>
  </si>
  <si>
    <t>07:15</t>
  </si>
  <si>
    <t>07:20</t>
  </si>
  <si>
    <t>07:27</t>
  </si>
  <si>
    <t>07:31</t>
  </si>
  <si>
    <t>07:36</t>
  </si>
  <si>
    <t>07:45</t>
  </si>
  <si>
    <t>07:50</t>
  </si>
  <si>
    <t>07:55</t>
  </si>
  <si>
    <t>08:05</t>
  </si>
  <si>
    <t>13:00</t>
  </si>
  <si>
    <t>17:00</t>
  </si>
  <si>
    <t>MAIRIE - MARTINVAST</t>
  </si>
  <si>
    <t>STELE B17 (LE FOYER) - BRICQUEBEC- EN -COTENTIN</t>
  </si>
  <si>
    <t xml:space="preserve">ANNEVILLE EN SAIRE </t>
  </si>
  <si>
    <t>PLACE CENTRALE-ANNEVILLE EN SAIRE</t>
  </si>
  <si>
    <t>FROIDE RUE - REVILLE</t>
  </si>
  <si>
    <t>EGLISE -REVILLE</t>
  </si>
  <si>
    <t>CARREFOUR ST MARTIN - RETHOVILLE ( VIERGE)</t>
  </si>
  <si>
    <t>CARREFOUR ST MARTIN - RETHOVILLE( VIERGE)</t>
  </si>
  <si>
    <t>MAIRIE-THEVILLE</t>
  </si>
  <si>
    <t>EGLISE - REVILLE</t>
  </si>
  <si>
    <t>PLACE CENTRALE -SAINT-PIERRE -EGLISE **</t>
  </si>
  <si>
    <t>Ligne : S5 - REVILLE - CHERBOURG-EN-COTENTIN</t>
  </si>
  <si>
    <t>MAIRIE - BRILLEVAST</t>
  </si>
  <si>
    <t>MAIRIE- BRILLEVAST</t>
  </si>
  <si>
    <t>MAJ le 23/09/2021</t>
  </si>
  <si>
    <t>LE MONTEREIRE - FERMANVILLE</t>
  </si>
  <si>
    <t xml:space="preserve">BECQUET -TOURLAVILLE </t>
  </si>
  <si>
    <t>BECQUET DE HAUT - TOURLAVILLE</t>
  </si>
  <si>
    <t>Ligne : S6 - GATTEVILLE PHARE - CHERBOURG-EN-COTENTIN</t>
  </si>
  <si>
    <t>LE STADE -BRIX</t>
  </si>
  <si>
    <r>
      <t xml:space="preserve">ZA MARTINVAST - Desserte Etab. </t>
    </r>
    <r>
      <rPr>
        <vertAlign val="superscript"/>
        <sz val="11"/>
        <rFont val="Calibri"/>
        <family val="2"/>
      </rPr>
      <t>(</t>
    </r>
    <r>
      <rPr>
        <b/>
        <vertAlign val="superscript"/>
        <sz val="11"/>
        <rFont val="Calibri"/>
        <family val="2"/>
      </rPr>
      <t>A</t>
    </r>
    <r>
      <rPr>
        <vertAlign val="superscript"/>
        <sz val="11"/>
        <rFont val="Calibri"/>
        <family val="2"/>
      </rPr>
      <t>)</t>
    </r>
  </si>
  <si>
    <t>LA PLAGE-DENNEVILLE</t>
  </si>
  <si>
    <t>MAIRIE - DENNEVILLE</t>
  </si>
  <si>
    <t>HAMEAU CORBIN</t>
  </si>
  <si>
    <t>* Correspondance avec la ligne C en provenance de Cherbourg En Cotentin ( 18h29)</t>
  </si>
  <si>
    <t>Ligne :S3 – EMONDEVILLE -VALOGNES</t>
  </si>
  <si>
    <r>
      <t xml:space="preserve">COLLEGE BUHOT - LYCEE CORNAT </t>
    </r>
    <r>
      <rPr>
        <vertAlign val="superscript"/>
        <sz val="11"/>
        <rFont val="Calibri"/>
        <family val="2"/>
      </rPr>
      <t>(</t>
    </r>
    <r>
      <rPr>
        <b/>
        <vertAlign val="superscript"/>
        <sz val="11"/>
        <rFont val="Calibri"/>
        <family val="2"/>
      </rPr>
      <t>A</t>
    </r>
    <r>
      <rPr>
        <vertAlign val="superscript"/>
        <sz val="11"/>
        <rFont val="Calibri"/>
        <family val="2"/>
      </rPr>
      <t>)</t>
    </r>
  </si>
  <si>
    <t>Ligne : S4 - SEGPA-QUETTEHOU-TOURLAVILLE</t>
  </si>
  <si>
    <t>Ligne : S7 - LE-VAST-ST-PIERRE-EGLISE</t>
  </si>
  <si>
    <t>Ligne : S8 - TEURTHEVILLE-BOCAGE - ST-PIERRE-EGLISE</t>
  </si>
  <si>
    <t>PARKING DU VALNOTTE - BARNEVILLE-CARTERET</t>
  </si>
  <si>
    <t>LA CROIX NICOLLE - ST-FLOXEL</t>
  </si>
  <si>
    <t>HAMEAU PIGARD - REIGNEVILLE-BOCAGE</t>
  </si>
  <si>
    <t>.mmjv</t>
  </si>
  <si>
    <t>lm-j---</t>
  </si>
  <si>
    <t>LE VALNOTTE - BARNEVILLE-CARTERET</t>
  </si>
  <si>
    <t>Ligne : S9 - SEGPA-LES-MOITIERS-D'ALLONNE-BRICQUEBEC</t>
  </si>
  <si>
    <t>LA PLAGE-SAINT LO D'OURVILLE</t>
  </si>
  <si>
    <t xml:space="preserve">  </t>
  </si>
  <si>
    <t>LA BOURGINE - SAUSSEMESNIL</t>
  </si>
  <si>
    <t>CARREFOUR D'ISIGNY - MARTINVAST</t>
  </si>
  <si>
    <t>HARDINVAST</t>
  </si>
  <si>
    <t>CARREFOUR D'ISIGNY - HARDINVAST</t>
  </si>
  <si>
    <t xml:space="preserve">PLACE FELIX BUHOT </t>
  </si>
  <si>
    <t xml:space="preserve">*Le Jeudi matin ( jusqu’à 15h00) jour de marché arrêt reporté au rond-point de la Capitainerie </t>
  </si>
  <si>
    <t>** Le mercredi matin ( jusqu’à 14h) , jour de marché , arrêt reporté à l’arrêt Groupe Scolaire Notre Dame .</t>
  </si>
  <si>
    <t>RETOUR</t>
  </si>
  <si>
    <t xml:space="preserve">ALLER </t>
  </si>
  <si>
    <t>Navette</t>
  </si>
  <si>
    <t>N°15</t>
  </si>
  <si>
    <t>Navette N°15 (S5)</t>
  </si>
  <si>
    <t>N°17</t>
  </si>
  <si>
    <t>Navette N°17 (S6)</t>
  </si>
  <si>
    <t>Plateforme d'échange " Rue de la Chasse Verte " ( Tocqueville )</t>
  </si>
  <si>
    <t>RUE DE LA CHASSE VERTE -CHERBOURG-EN-COTENTIN (Navette 17 )</t>
  </si>
  <si>
    <t>RUE DE LA CHASSE VERTE -CHERBOURG-EN-COTENTIN ( Navette 17 )</t>
  </si>
  <si>
    <t>Plateforme d'échange " Place Félix Buhot "</t>
  </si>
  <si>
    <t>ECOLE-SAINTE MAIRE -VALOGNES /MFR</t>
  </si>
  <si>
    <t>ECOLE SAINT MARIE- VALOGNES   ( direct à partir de Bricquebec "Ancienne Gare" )</t>
  </si>
  <si>
    <t>N19</t>
  </si>
  <si>
    <t>Navette N°19 (CD/GD)</t>
  </si>
  <si>
    <t>PLACE FELIX BUHOT-VALOGNES  Navette 19</t>
  </si>
  <si>
    <t xml:space="preserve">PLACE FELIX BUHOT-VALOGNES  Navette 19 bis </t>
  </si>
  <si>
    <t xml:space="preserve">PLACE FELIX BUHOT-VALOGNES  Navette 19 Bis </t>
  </si>
  <si>
    <t>N20</t>
  </si>
  <si>
    <t xml:space="preserve">ECOLE D’USINAGE DU COTENTIN - ZAE DU BOIS DE COUDRE - VALOGNES </t>
  </si>
  <si>
    <t>lm-j--</t>
  </si>
  <si>
    <t>LE BOURG-LE VALDECIE</t>
  </si>
  <si>
    <t>LE BOURG-LES PERQUES</t>
  </si>
  <si>
    <t>LE HAUT DES COTES - LE VRETOT</t>
  </si>
  <si>
    <t>PLACE COMMUNALE-LE VRETOT</t>
  </si>
  <si>
    <t>LA CROIX MORIN-LE VRETOT</t>
  </si>
  <si>
    <t>LA CROIX EQUILBEC - NEGREVILLE</t>
  </si>
  <si>
    <t>HAMEAU BRISSET - NEGREVILLE</t>
  </si>
  <si>
    <t>LE BOURG-L'ETANG-BERTRAND</t>
  </si>
  <si>
    <t>ECOLE-MORVILLE</t>
  </si>
  <si>
    <t>LE POIRE - MORVILLE</t>
  </si>
  <si>
    <t>LA LANDE DE MONTROTO -NEGREVILLE</t>
  </si>
  <si>
    <t>ECOLE-NEGREVILLE</t>
  </si>
  <si>
    <t>CAMPIONNERIE - L'ETANG-BERTRAND</t>
  </si>
  <si>
    <t>LES BERTRANDS - TOLLEVAST</t>
  </si>
  <si>
    <t>CITY - TOLLEVAST</t>
  </si>
  <si>
    <t>LES AMONTEUX - TOLLEVAST</t>
  </si>
  <si>
    <t>LE ROCHER - TOLLEVAST</t>
  </si>
  <si>
    <t>LA GUEULE DU BROCHET - TOLLEVAST</t>
  </si>
  <si>
    <t>SALLE POLYVALENTE - TOLLEVAST</t>
  </si>
  <si>
    <t>LES LANDES 1 - TOLLEVAST</t>
  </si>
  <si>
    <t>LE CABLE ROCAMBOLE - TOLLEVAST</t>
  </si>
  <si>
    <t>LES CHESNAIES - TOLLEVAST</t>
  </si>
  <si>
    <t>ECOLE - TOLLEVAST</t>
  </si>
  <si>
    <t xml:space="preserve">Temps </t>
  </si>
  <si>
    <t>Kms</t>
  </si>
  <si>
    <t>Transporteur actuel :</t>
  </si>
  <si>
    <t>RUE DE LA POSTE - QUINEVILLE</t>
  </si>
  <si>
    <t>RUE DE LA POSTE -QUINEVILLE</t>
  </si>
  <si>
    <t>LA ROSIERE - SAUSSEMESNIL</t>
  </si>
  <si>
    <t>PARKING DU VALNOTTE - BARNEVILLE-CARTERET *</t>
  </si>
  <si>
    <t xml:space="preserve">Secteur établissement </t>
  </si>
  <si>
    <t>Pôle de proximité</t>
  </si>
  <si>
    <t>Itinéraire</t>
  </si>
  <si>
    <t xml:space="preserve">Liens fiches horaires  </t>
  </si>
  <si>
    <t>VALOGNES-EN-COTENTIN</t>
  </si>
  <si>
    <t>Côte des Isles / Vallée de l'Ouve</t>
  </si>
  <si>
    <t>Cœur du Cotentin</t>
  </si>
  <si>
    <t xml:space="preserve">CHERBOURG-EN-COTENTIN </t>
  </si>
  <si>
    <t>S7</t>
  </si>
  <si>
    <t>Val de saire / St-Pierre-Eglise</t>
  </si>
  <si>
    <t>S7 '!A1</t>
  </si>
  <si>
    <t>S8</t>
  </si>
  <si>
    <t>Val de saire  / St-Pierre-Eglise</t>
  </si>
  <si>
    <t>S8'!A1</t>
  </si>
  <si>
    <t>S9</t>
  </si>
  <si>
    <t>Les Pieux / Côte des Isles / Cœur du Cotentin</t>
  </si>
  <si>
    <t>S9 '!A1</t>
  </si>
  <si>
    <t>Val de Saire / Cœur du Cotentin</t>
  </si>
  <si>
    <t>Côte des Isles / Cœur du Cotentin</t>
  </si>
  <si>
    <t>Montebourg</t>
  </si>
  <si>
    <t>Val de Saire / Montebourg</t>
  </si>
  <si>
    <t>Cœur du Cotentin / Douve et Divette                   / Cherbourg En Cotentin</t>
  </si>
  <si>
    <t>SAINT VAAST LA HOUGUE</t>
  </si>
  <si>
    <t xml:space="preserve">Val de Saire </t>
  </si>
  <si>
    <t>St Vaast La Hougue</t>
  </si>
  <si>
    <t>Val de Saire / Saint Pierre Eglise                           / Cherbourg En Cotentin</t>
  </si>
  <si>
    <t>ANEVILLE EN SAIRE-REVILLE</t>
  </si>
  <si>
    <t>Val de Saire</t>
  </si>
  <si>
    <t xml:space="preserve">Val de Saire  </t>
  </si>
  <si>
    <t>Val de Saire  / St-Pierre-Eglise</t>
  </si>
  <si>
    <t>St-Pierre-Eglise</t>
  </si>
  <si>
    <t>LE VAST- BRILLEVAST-TEURTHEVILLE</t>
  </si>
  <si>
    <t xml:space="preserve"> St-Pierre-Eglise / Val de Saire  </t>
  </si>
  <si>
    <t xml:space="preserve">Vallée de l'Ouve </t>
  </si>
  <si>
    <t xml:space="preserve">NEHOU-SAINT JACQUES  </t>
  </si>
  <si>
    <t>primaires Brix - 4 jours</t>
  </si>
  <si>
    <t>primaires Saussemesnil - 4 jours</t>
  </si>
  <si>
    <t>TAMERVILLE-MONTAIGU-LA-BRISETTE</t>
  </si>
  <si>
    <t>Tamerville, Montaigu la Brisette - 4 jours</t>
  </si>
  <si>
    <t xml:space="preserve">La Saire / Cherbourg En Cotentin                   </t>
  </si>
  <si>
    <t>Gonneville, Le Theil - 4 jours</t>
  </si>
  <si>
    <t>Côte des Isles</t>
  </si>
  <si>
    <t>MAGNEVILLE-MORVILLE-L'ETANG-BERTRAND</t>
  </si>
  <si>
    <t xml:space="preserve">Douve et Divette / Cœur du Cotentin </t>
  </si>
  <si>
    <t xml:space="preserve">Cœur du Cotentin </t>
  </si>
  <si>
    <t>Douve et Divette</t>
  </si>
  <si>
    <t>primaires Tollevast - 4 jours</t>
  </si>
  <si>
    <t>N15</t>
  </si>
  <si>
    <t>Cherbourg En Cotentin</t>
  </si>
  <si>
    <t>N15'!A1</t>
  </si>
  <si>
    <t>N17</t>
  </si>
  <si>
    <t>N17'!A1</t>
  </si>
  <si>
    <t>N19'!A1</t>
  </si>
  <si>
    <t>N20'!A1</t>
  </si>
  <si>
    <t>CH44</t>
  </si>
  <si>
    <t>VS01A</t>
  </si>
  <si>
    <t>VS02A</t>
  </si>
  <si>
    <t>VO01A</t>
  </si>
  <si>
    <t>VA12</t>
  </si>
  <si>
    <t>CC01A</t>
  </si>
  <si>
    <t>CC02A</t>
  </si>
  <si>
    <t>CC03A</t>
  </si>
  <si>
    <t>CC04A</t>
  </si>
  <si>
    <t>CI01A</t>
  </si>
  <si>
    <t>CI02A</t>
  </si>
  <si>
    <t>CI03N</t>
  </si>
  <si>
    <t>DD01A</t>
  </si>
  <si>
    <t>GD01</t>
  </si>
  <si>
    <t>CD01</t>
  </si>
  <si>
    <t>MT01A</t>
  </si>
  <si>
    <t>MT02A</t>
  </si>
  <si>
    <t>MT03A</t>
  </si>
  <si>
    <t>MT04A</t>
  </si>
  <si>
    <t>MT06A</t>
  </si>
  <si>
    <t>MT08</t>
  </si>
  <si>
    <t>CH04S</t>
  </si>
  <si>
    <t>VS03</t>
  </si>
  <si>
    <t>SP01</t>
  </si>
  <si>
    <t>SP02</t>
  </si>
  <si>
    <t>SP03</t>
  </si>
  <si>
    <t>SP04</t>
  </si>
  <si>
    <t>SP05</t>
  </si>
  <si>
    <t>SP06</t>
  </si>
  <si>
    <t>SP07</t>
  </si>
  <si>
    <t>SP08A</t>
  </si>
  <si>
    <t>VO02</t>
  </si>
  <si>
    <t>VO07</t>
  </si>
  <si>
    <t>VA03</t>
  </si>
  <si>
    <t>VA05</t>
  </si>
  <si>
    <t>VA06</t>
  </si>
  <si>
    <t>VA07</t>
  </si>
  <si>
    <t>VA08</t>
  </si>
  <si>
    <t>VA09</t>
  </si>
  <si>
    <t>CH05</t>
  </si>
  <si>
    <t>CH06</t>
  </si>
  <si>
    <t>CH07</t>
  </si>
  <si>
    <t>SP09N</t>
  </si>
  <si>
    <t>CI04</t>
  </si>
  <si>
    <t>CI05</t>
  </si>
  <si>
    <t>CI06</t>
  </si>
  <si>
    <t>BQ01</t>
  </si>
  <si>
    <t>BQ06</t>
  </si>
  <si>
    <t>BQ07</t>
  </si>
  <si>
    <t>CC06N</t>
  </si>
  <si>
    <t>CH02</t>
  </si>
  <si>
    <t>CH03</t>
  </si>
  <si>
    <t>CI07</t>
  </si>
  <si>
    <t>CD01- A1</t>
  </si>
  <si>
    <t>RETOUR- CD01- R</t>
  </si>
  <si>
    <t>CD01- R1</t>
  </si>
  <si>
    <t>CD01- R2</t>
  </si>
  <si>
    <t>GD01-A1</t>
  </si>
  <si>
    <t>ALLER - GD01-A</t>
  </si>
  <si>
    <t>RETOUR- GD01-R</t>
  </si>
  <si>
    <t xml:space="preserve"> GD01- R1</t>
  </si>
  <si>
    <t>GD01- R1</t>
  </si>
  <si>
    <t>GD01- R2</t>
  </si>
  <si>
    <t>ALLER - MT01-A</t>
  </si>
  <si>
    <t>MT01-A</t>
  </si>
  <si>
    <t>RETOUR - MT01-R1</t>
  </si>
  <si>
    <t>MT01-R1</t>
  </si>
  <si>
    <t>ALLER - MT02-A1</t>
  </si>
  <si>
    <t>MT02-A</t>
  </si>
  <si>
    <t>RETOUR - MT02-R1</t>
  </si>
  <si>
    <t>MT02-R1</t>
  </si>
  <si>
    <t>ALLER - MT03-A1</t>
  </si>
  <si>
    <t>MT03-A1</t>
  </si>
  <si>
    <t>MT03-R1</t>
  </si>
  <si>
    <t>RETOUR - MT03-R1</t>
  </si>
  <si>
    <t>ALLER - MT04-A1</t>
  </si>
  <si>
    <t>RETOUR - MT04-R1</t>
  </si>
  <si>
    <t>MT04-A1</t>
  </si>
  <si>
    <t>MT04-R1</t>
  </si>
  <si>
    <t>ALLER - MT06-A1</t>
  </si>
  <si>
    <t>MT06-A1</t>
  </si>
  <si>
    <t>MT06-R1</t>
  </si>
  <si>
    <t>RETOUR - MT06-R1</t>
  </si>
  <si>
    <t>ALLER - CH44-A1</t>
  </si>
  <si>
    <t>CH44-A1</t>
  </si>
  <si>
    <t>RETOUR - CH44-R1</t>
  </si>
  <si>
    <t>CH44-R1</t>
  </si>
  <si>
    <t>CH44-R2</t>
  </si>
  <si>
    <t>ALLER - MT08-A1</t>
  </si>
  <si>
    <t>MT08-A1</t>
  </si>
  <si>
    <t>MT08-R1</t>
  </si>
  <si>
    <t>MT08-R2</t>
  </si>
  <si>
    <t>RETOUR- MT08-R1</t>
  </si>
  <si>
    <t>ALLER - VS01-A1</t>
  </si>
  <si>
    <t>VS01-A1</t>
  </si>
  <si>
    <t>VS01-R1</t>
  </si>
  <si>
    <t>RETOUR - VS01-R1</t>
  </si>
  <si>
    <t>ALLER - CH04-A1</t>
  </si>
  <si>
    <t>CH04-A1</t>
  </si>
  <si>
    <t>CH04-R1</t>
  </si>
  <si>
    <t>RETOUR - CH04-R1</t>
  </si>
  <si>
    <t>ALLER - VS02-A1</t>
  </si>
  <si>
    <t>VS02-A1</t>
  </si>
  <si>
    <t>VS02-R1</t>
  </si>
  <si>
    <t>RETOUR- VS02-R1</t>
  </si>
  <si>
    <t>ALLER - VS03-A1</t>
  </si>
  <si>
    <t>VS03-A1</t>
  </si>
  <si>
    <t>VS03-R1</t>
  </si>
  <si>
    <t>RETOUR - VS03-R1</t>
  </si>
  <si>
    <t>ALLER - SP01-A1</t>
  </si>
  <si>
    <t>SP01-A1</t>
  </si>
  <si>
    <t>SP01-R1</t>
  </si>
  <si>
    <t>RETOUR - SP01-R1</t>
  </si>
  <si>
    <t>ALLER - SP02-A1</t>
  </si>
  <si>
    <t>SP02-A1</t>
  </si>
  <si>
    <t>SP02-R1</t>
  </si>
  <si>
    <t>RETOUR- SP02-R1</t>
  </si>
  <si>
    <t>ALLER - SP03-A1</t>
  </si>
  <si>
    <t>RETOUR - SP03-R1</t>
  </si>
  <si>
    <t>SP03-R1</t>
  </si>
  <si>
    <t>SP03-A1</t>
  </si>
  <si>
    <t>ALLER - SP04-A1</t>
  </si>
  <si>
    <t>SP04-A1</t>
  </si>
  <si>
    <t>RETOUR- SP04-R1</t>
  </si>
  <si>
    <t>SP04-R1</t>
  </si>
  <si>
    <t>ALLER - SP05-A1</t>
  </si>
  <si>
    <t>SP05-A1</t>
  </si>
  <si>
    <t>RETOUR- SP05-R1</t>
  </si>
  <si>
    <t>SP05-R1</t>
  </si>
  <si>
    <t>ALLER - SP06-A1</t>
  </si>
  <si>
    <t>SP06-A1</t>
  </si>
  <si>
    <t>SP06-R1</t>
  </si>
  <si>
    <t>RETOUR - SP06-R1</t>
  </si>
  <si>
    <t>ALLER - SP07-A1</t>
  </si>
  <si>
    <t>SP07-A1</t>
  </si>
  <si>
    <t>RETOUR - SP07-R1</t>
  </si>
  <si>
    <t>SP07-R1</t>
  </si>
  <si>
    <t>ALLER - SP08-A1</t>
  </si>
  <si>
    <t>RETOUR - SP08-R1</t>
  </si>
  <si>
    <t>SP08-A1</t>
  </si>
  <si>
    <t>SP08-R1</t>
  </si>
  <si>
    <t>ALLER - VO01-A1</t>
  </si>
  <si>
    <t>VO01-A1</t>
  </si>
  <si>
    <t>RETOUR -  VO01-R1</t>
  </si>
  <si>
    <t>VO01-R1</t>
  </si>
  <si>
    <t>ALLER - VO02-A1</t>
  </si>
  <si>
    <t>RETOUR - VO02-R1</t>
  </si>
  <si>
    <t>VO02-A1</t>
  </si>
  <si>
    <t>VO02-R1</t>
  </si>
  <si>
    <t>ALLER - VO07-A1</t>
  </si>
  <si>
    <t>VO07-A1</t>
  </si>
  <si>
    <t>VO07-R1</t>
  </si>
  <si>
    <t>Lot n°2 : Secteur B</t>
  </si>
  <si>
    <t>ALLER - VO08-A1</t>
  </si>
  <si>
    <t>VO08-A1</t>
  </si>
  <si>
    <t>VO08-R1</t>
  </si>
  <si>
    <t>RETOUR - VO08-R1</t>
  </si>
  <si>
    <t>ALLER - VA03-A1</t>
  </si>
  <si>
    <t>VA03-A1</t>
  </si>
  <si>
    <t>RETOUR- VA03-R1</t>
  </si>
  <si>
    <t>VA03-R1</t>
  </si>
  <si>
    <t>VA03-R2</t>
  </si>
  <si>
    <t>ALLER - VA05-A1</t>
  </si>
  <si>
    <t>VA05-A1</t>
  </si>
  <si>
    <t>RETOUR - VA05-R1 et R2</t>
  </si>
  <si>
    <t>VA05-R1</t>
  </si>
  <si>
    <t>VA05-R2</t>
  </si>
  <si>
    <t>Lot n°2 : Secteur :B</t>
  </si>
  <si>
    <t>ALLER - VA06A1</t>
  </si>
  <si>
    <t>RETOUR - VA06 R1 et R2</t>
  </si>
  <si>
    <t>ALLER - VA07A1</t>
  </si>
  <si>
    <t>RETOUR - VA07R1 et R2</t>
  </si>
  <si>
    <t xml:space="preserve"> (VA06 A1)</t>
  </si>
  <si>
    <t>ALLER - VA08A1</t>
  </si>
  <si>
    <t>RETOUR - VA08R1 et R2</t>
  </si>
  <si>
    <t>ALLER - VA09A1</t>
  </si>
  <si>
    <t>RETOUR - VA09R1 et R2</t>
  </si>
  <si>
    <t>ALLER - CC01A1</t>
  </si>
  <si>
    <t>RETOUR - CC01R1</t>
  </si>
  <si>
    <t>ALLER - CC03A1</t>
  </si>
  <si>
    <t>RETOUR - CC03R1</t>
  </si>
  <si>
    <t>ALLER - CC04A1</t>
  </si>
  <si>
    <t>RETOUR - CC04R1</t>
  </si>
  <si>
    <t>ALLER - CH05A1</t>
  </si>
  <si>
    <t>RETOUR - CH05R1</t>
  </si>
  <si>
    <t>ALLER - CH06A1</t>
  </si>
  <si>
    <t>RETOUR - CH06R1</t>
  </si>
  <si>
    <t>ALLER - CH07A1</t>
  </si>
  <si>
    <t>RETOUR - CH07R1</t>
  </si>
  <si>
    <t>ALLER - SP09NA1</t>
  </si>
  <si>
    <t>RETOUR- SP09NR1</t>
  </si>
  <si>
    <t>ALLER - CI04A1</t>
  </si>
  <si>
    <t>CI04A1</t>
  </si>
  <si>
    <t>CI04R1</t>
  </si>
  <si>
    <t>RETOUR - CI04R1</t>
  </si>
  <si>
    <t>ALLER - CI05A1</t>
  </si>
  <si>
    <t>RETOUR - CI05A1</t>
  </si>
  <si>
    <t>ALLER - CI06A1</t>
  </si>
  <si>
    <t>RETOUR - CI06R1</t>
  </si>
  <si>
    <t>ALLER - CI07A1</t>
  </si>
  <si>
    <t>RETOUR - CI07R1</t>
  </si>
  <si>
    <t>ALLER - CI01A1</t>
  </si>
  <si>
    <t>CI01A1</t>
  </si>
  <si>
    <t>CI01R1</t>
  </si>
  <si>
    <t>RETOUR - CI01R1</t>
  </si>
  <si>
    <t>ALLER - CI02A1</t>
  </si>
  <si>
    <t>RETOUR - CI02R1</t>
  </si>
  <si>
    <t>ALLER - CI03A1</t>
  </si>
  <si>
    <t>RETOUR - CI03R1</t>
  </si>
  <si>
    <t>ALLER - BQ01A1</t>
  </si>
  <si>
    <t>RETOUR - BQ01R1</t>
  </si>
  <si>
    <t>ALLER - BQ06A1</t>
  </si>
  <si>
    <t>RETOUR - BQ06R1</t>
  </si>
  <si>
    <t>ALLER - BQ07A1</t>
  </si>
  <si>
    <t>RETOUR - BQ07R1</t>
  </si>
  <si>
    <t>ALLER - CH02A1</t>
  </si>
  <si>
    <t>RETOUR- CH02R1</t>
  </si>
  <si>
    <t>ALLER - CH03A1</t>
  </si>
  <si>
    <t>RETOUR - CH03R1</t>
  </si>
  <si>
    <t>ALLER - DD01A1</t>
  </si>
  <si>
    <t>RETOUR - DD01R1</t>
  </si>
  <si>
    <t>ALLER - VA12A1</t>
  </si>
  <si>
    <t>RETOUR - VA12R1 et R2</t>
  </si>
  <si>
    <t>ALLER - CC02A1</t>
  </si>
  <si>
    <t>RETOUR - CC02R1</t>
  </si>
  <si>
    <t>GD01-A2</t>
  </si>
  <si>
    <t>ALLER - CD01-A1</t>
  </si>
  <si>
    <t>CCTP - Annexe 5 - Fiches horaires prévisionnelles des circuits scolaires
Lot 2  - Secteurs B</t>
  </si>
  <si>
    <t>S1</t>
  </si>
  <si>
    <t>S3</t>
  </si>
  <si>
    <t>S4</t>
  </si>
  <si>
    <t>S5</t>
  </si>
  <si>
    <t>S6</t>
  </si>
  <si>
    <t xml:space="preserve">Barneville Carteret ,Portbail Sur Mer, St Lo D Ourville , St Sauveur le Vicomte, Colomby, Lieusiant primaires collèges et lycée Valognes </t>
  </si>
  <si>
    <t>S1 '!A1</t>
  </si>
  <si>
    <t xml:space="preserve"> Montebourg</t>
  </si>
  <si>
    <t>Emondeville , Lestre, Quineville, Montebourg, primaire privé collèges et lycée Valognes</t>
  </si>
  <si>
    <t>S3 '!A1</t>
  </si>
  <si>
    <t xml:space="preserve"> Val de Saire / Cœur Cotentin / Cherbourg en Cotentin </t>
  </si>
  <si>
    <t>Crasville, Morsalines, Quettehou, Montaigu la Brisette, Sauxemesnil, Valognes, Brix, Cherbourg en Cotentin (SEGPA Tourlaville)</t>
  </si>
  <si>
    <t>S4 '!A1</t>
  </si>
  <si>
    <t>Val de Saire / St Pierre Eglise / La Saire   / Cherbourg  En Cotentin</t>
  </si>
  <si>
    <t>Montfarville, Barfleur,Tocqueville, St Pierre Eglise, Theville, Gonneville-Le Theil, Digosville ,( Plateforme "Rue de la Chasse Verte ", Cherbourg En Cotentin )</t>
  </si>
  <si>
    <t>S5 '!A1</t>
  </si>
  <si>
    <t xml:space="preserve"> St Pierre Eglise  / La Saire /                       Cherbourg en Cotentin </t>
  </si>
  <si>
    <t>S6'!A1</t>
  </si>
  <si>
    <t>BQ01'!A1</t>
  </si>
  <si>
    <t>BQ06'!A1</t>
  </si>
  <si>
    <t>BQ07'!A1</t>
  </si>
  <si>
    <t>CI01A!A1</t>
  </si>
  <si>
    <t>CI02A!A1</t>
  </si>
  <si>
    <t>CI03N!A1</t>
  </si>
  <si>
    <t>CI04'!A1</t>
  </si>
  <si>
    <t>CI06'!A1</t>
  </si>
  <si>
    <t>DD01A!A1</t>
  </si>
  <si>
    <t>CC01A!A1</t>
  </si>
  <si>
    <t>CC02A!A1</t>
  </si>
  <si>
    <t>CC03A!A1</t>
  </si>
  <si>
    <t>CC04A!A1</t>
  </si>
  <si>
    <t>CC06N!A1</t>
  </si>
  <si>
    <t>CH02'!A1</t>
  </si>
  <si>
    <t>CH03'!A1</t>
  </si>
  <si>
    <t>CH04S!A1</t>
  </si>
  <si>
    <t>CH05'!A1</t>
  </si>
  <si>
    <t>CH06'!A1</t>
  </si>
  <si>
    <t>CH07'!A1</t>
  </si>
  <si>
    <t>CH44'!A1</t>
  </si>
  <si>
    <t>CI05'!A1</t>
  </si>
  <si>
    <t>CI07'!A1</t>
  </si>
  <si>
    <t>GD01'!A1</t>
  </si>
  <si>
    <t>MT01A!A1</t>
  </si>
  <si>
    <t>MT02A!A1</t>
  </si>
  <si>
    <t>MT03A!A1</t>
  </si>
  <si>
    <t>MT04A!A1</t>
  </si>
  <si>
    <t>MT06A!A1</t>
  </si>
  <si>
    <t>MT08'!A1</t>
  </si>
  <si>
    <t>SP01'!A1</t>
  </si>
  <si>
    <t>SP02'!A1</t>
  </si>
  <si>
    <t>SP03'!A1</t>
  </si>
  <si>
    <t>SP04'!A1</t>
  </si>
  <si>
    <t>SP05'!A1</t>
  </si>
  <si>
    <t>SP06'!A1</t>
  </si>
  <si>
    <t>SP07'!A1</t>
  </si>
  <si>
    <t>SP08A!A1</t>
  </si>
  <si>
    <t>SP09N!A1</t>
  </si>
  <si>
    <t>VA03'!A1</t>
  </si>
  <si>
    <t>VA05'!A1</t>
  </si>
  <si>
    <t>VA06'!A1</t>
  </si>
  <si>
    <t>VA07'!A1</t>
  </si>
  <si>
    <t>VA08'!A1</t>
  </si>
  <si>
    <t>VA09'!A1</t>
  </si>
  <si>
    <t>VA12'!A1</t>
  </si>
  <si>
    <t>VO01A!A1</t>
  </si>
  <si>
    <t>VO02'!A1</t>
  </si>
  <si>
    <t>VO07'!A1</t>
  </si>
  <si>
    <t>VO08N!A1</t>
  </si>
  <si>
    <t>VO08N</t>
  </si>
  <si>
    <t>VS01A!A1</t>
  </si>
  <si>
    <t>VS02A!A1</t>
  </si>
  <si>
    <t>VS03'!A1</t>
  </si>
  <si>
    <t>S14</t>
  </si>
  <si>
    <t xml:space="preserve">Montebourg / Cherbourg En Cotentin </t>
  </si>
  <si>
    <t>Montebourg, Valognes, Brix , La Glacerie,                      Cherbourg En Cotentin</t>
  </si>
  <si>
    <t>Ligne : S14 – MONTEBOURG - CHERBOURG EN COTENTIN</t>
  </si>
  <si>
    <t>ALLER – S14A</t>
  </si>
  <si>
    <t>S14A1</t>
  </si>
  <si>
    <t>S14A2</t>
  </si>
  <si>
    <t xml:space="preserve">PLACE DU CHÂTEAU - VALOGNES </t>
  </si>
  <si>
    <t xml:space="preserve">PLACE FELIX BUHOT - VALOGNES </t>
  </si>
  <si>
    <t>DELASSE-BRIX</t>
  </si>
  <si>
    <t xml:space="preserve">LA GLACERIE Mairie </t>
  </si>
  <si>
    <t>JARDIN PUBLIC - CHERBOURG-EN-COTENTIN</t>
  </si>
  <si>
    <t>RETOUR – S14R</t>
  </si>
  <si>
    <t>S14R1</t>
  </si>
  <si>
    <t>S14'!A1</t>
  </si>
  <si>
    <t>ALLER - VS04-A1</t>
  </si>
  <si>
    <t>VS04-A1</t>
  </si>
  <si>
    <t>RETOUR - VS04-R1</t>
  </si>
  <si>
    <t>VS04-R1</t>
  </si>
  <si>
    <t>ALLER - VS05-A1</t>
  </si>
  <si>
    <t>VS05-A1</t>
  </si>
  <si>
    <t>RETOUR- VS05-R1</t>
  </si>
  <si>
    <t>VS05-R1</t>
  </si>
  <si>
    <t>VS04</t>
  </si>
  <si>
    <t>VS05A</t>
  </si>
  <si>
    <t>VS04A!A1</t>
  </si>
  <si>
    <t>VS05A!A1</t>
  </si>
  <si>
    <t xml:space="preserve">PLACE FELIX BUHOT-VALOGNES  </t>
  </si>
  <si>
    <t xml:space="preserve">PARKING DU VALNOTTE-BARNEVILLE-CARTERET </t>
  </si>
  <si>
    <t>Navette N°20 (S3)</t>
  </si>
  <si>
    <t xml:space="preserve">SAINT-GEORGES-DE-LA-RIVIERE </t>
  </si>
  <si>
    <t xml:space="preserve">SAINT-JEAN-DE-LA-RIVIERE </t>
  </si>
  <si>
    <t xml:space="preserve">PLACE-SAINT-GEORGES </t>
  </si>
  <si>
    <t>PARKING EGLISE</t>
  </si>
  <si>
    <t>Collas</t>
  </si>
  <si>
    <t>Transdev</t>
  </si>
  <si>
    <t xml:space="preserve">Voyages Laurent </t>
  </si>
  <si>
    <r>
      <t xml:space="preserve">Le Vast, Canteloup, Clitourps, </t>
    </r>
    <r>
      <rPr>
        <b/>
        <sz val="11"/>
        <rFont val="Arial"/>
        <family val="2"/>
      </rPr>
      <t>primaires et collèges St Pierre Eglise</t>
    </r>
  </si>
  <si>
    <r>
      <t xml:space="preserve">Teurtheville Bocage, Gonneville le Teil </t>
    </r>
    <r>
      <rPr>
        <i/>
        <sz val="11"/>
        <rFont val="Arial"/>
        <family val="2"/>
      </rPr>
      <t>(Le Theil)</t>
    </r>
    <r>
      <rPr>
        <sz val="11"/>
        <rFont val="Arial"/>
        <family val="2"/>
      </rPr>
      <t xml:space="preserve">, </t>
    </r>
    <r>
      <rPr>
        <b/>
        <sz val="11"/>
        <rFont val="Arial"/>
        <family val="2"/>
      </rPr>
      <t>primaires et collèges St Pierre Eglise</t>
    </r>
  </si>
  <si>
    <r>
      <t xml:space="preserve">Surtainville, Les Moitiers d'Alonne, Barneville Carteret, Portbail sur mer, Le Mesnil, Fierville les Mines, Bricquebec en Cotentin </t>
    </r>
    <r>
      <rPr>
        <i/>
        <sz val="11"/>
        <rFont val="Arial"/>
        <family val="2"/>
      </rPr>
      <t>(</t>
    </r>
    <r>
      <rPr>
        <b/>
        <i/>
        <sz val="11"/>
        <rFont val="Arial"/>
        <family val="2"/>
      </rPr>
      <t>SEGPA Bricquebec</t>
    </r>
    <r>
      <rPr>
        <i/>
        <sz val="11"/>
        <rFont val="Arial"/>
        <family val="2"/>
      </rPr>
      <t>)</t>
    </r>
  </si>
  <si>
    <r>
      <t xml:space="preserve">St Pierre d'Arthéglise, Bricquebec en Cotentin </t>
    </r>
    <r>
      <rPr>
        <i/>
        <sz val="11"/>
        <rFont val="Arial"/>
        <family val="2"/>
      </rPr>
      <t xml:space="preserve">(Le Valdécie, Les Perques, Le Vrétot, </t>
    </r>
    <r>
      <rPr>
        <b/>
        <i/>
        <sz val="11"/>
        <rFont val="Arial"/>
        <family val="2"/>
      </rPr>
      <t>collège Bricquebec</t>
    </r>
    <r>
      <rPr>
        <i/>
        <sz val="11"/>
        <rFont val="Arial"/>
        <family val="2"/>
      </rPr>
      <t>)</t>
    </r>
  </si>
  <si>
    <r>
      <t xml:space="preserve">Sottevast, Négreville, Bricquebec en Cotentin </t>
    </r>
    <r>
      <rPr>
        <i/>
        <sz val="11"/>
        <rFont val="Arial"/>
        <family val="2"/>
      </rPr>
      <t>(</t>
    </r>
    <r>
      <rPr>
        <b/>
        <i/>
        <sz val="11"/>
        <rFont val="Arial"/>
        <family val="2"/>
      </rPr>
      <t>collège Bricquebec</t>
    </r>
    <r>
      <rPr>
        <i/>
        <sz val="11"/>
        <rFont val="Arial"/>
        <family val="2"/>
      </rPr>
      <t>)</t>
    </r>
  </si>
  <si>
    <r>
      <t xml:space="preserve">L'Etang-Bertrand, Magneville, Morville, Négreville, Bricquebec en Cotentin </t>
    </r>
    <r>
      <rPr>
        <i/>
        <sz val="11"/>
        <rFont val="Arial"/>
        <family val="2"/>
      </rPr>
      <t>(</t>
    </r>
    <r>
      <rPr>
        <b/>
        <i/>
        <sz val="11"/>
        <rFont val="Arial"/>
        <family val="2"/>
      </rPr>
      <t>collège Bricquebec</t>
    </r>
    <r>
      <rPr>
        <i/>
        <sz val="11"/>
        <rFont val="Arial"/>
        <family val="2"/>
      </rPr>
      <t>)</t>
    </r>
  </si>
  <si>
    <r>
      <t xml:space="preserve">Montfarville, Barfleur, Anneville En Saire, Reville, St Vaast La Hougue, Quettehou, Videcosville </t>
    </r>
    <r>
      <rPr>
        <b/>
        <i/>
        <sz val="11"/>
        <rFont val="Arial"/>
        <family val="2"/>
      </rPr>
      <t>( Plateforme " Place Félix Buhot ", Valognes En Cotentin )</t>
    </r>
  </si>
  <si>
    <r>
      <t xml:space="preserve">Tollevast, Cherbourg en Cotentin </t>
    </r>
    <r>
      <rPr>
        <i/>
        <sz val="11"/>
        <rFont val="Arial"/>
        <family val="2"/>
      </rPr>
      <t>(</t>
    </r>
    <r>
      <rPr>
        <b/>
        <i/>
        <sz val="11"/>
        <rFont val="Arial"/>
        <family val="2"/>
      </rPr>
      <t>collège La Glacerie</t>
    </r>
    <r>
      <rPr>
        <i/>
        <sz val="11"/>
        <rFont val="Arial"/>
        <family val="2"/>
      </rPr>
      <t>)</t>
    </r>
  </si>
  <si>
    <r>
      <t xml:space="preserve">St Vaast la Hougue, Réville, La Pernelle, Anneville-en-Saire, Montfarville, Barfleur, Gouberville, Tocqueville, St Pierre Eglise, Fermanville, Cherbourg en Cotentin </t>
    </r>
    <r>
      <rPr>
        <i/>
        <sz val="11"/>
        <rFont val="Arial"/>
        <family val="2"/>
      </rPr>
      <t>(</t>
    </r>
    <r>
      <rPr>
        <b/>
        <i/>
        <sz val="11"/>
        <rFont val="Arial"/>
        <family val="2"/>
      </rPr>
      <t>SEGPA Tourlaville</t>
    </r>
    <r>
      <rPr>
        <i/>
        <sz val="11"/>
        <rFont val="Arial"/>
        <family val="2"/>
      </rPr>
      <t>)</t>
    </r>
  </si>
  <si>
    <r>
      <t xml:space="preserve">Mesnil au Val, Digosville, Bretteville en Saire, Cherbourg en Cotentin </t>
    </r>
    <r>
      <rPr>
        <i/>
        <sz val="11"/>
        <rFont val="Arial"/>
        <family val="2"/>
      </rPr>
      <t>(</t>
    </r>
    <r>
      <rPr>
        <b/>
        <i/>
        <sz val="11"/>
        <rFont val="Arial"/>
        <family val="2"/>
      </rPr>
      <t>collège Tourlaville</t>
    </r>
    <r>
      <rPr>
        <i/>
        <sz val="11"/>
        <rFont val="Arial"/>
        <family val="2"/>
      </rPr>
      <t>)</t>
    </r>
  </si>
  <si>
    <r>
      <t xml:space="preserve">Digosville, Cherbourg en Cotentin </t>
    </r>
    <r>
      <rPr>
        <i/>
        <sz val="11"/>
        <rFont val="Arial"/>
        <family val="2"/>
      </rPr>
      <t>(</t>
    </r>
    <r>
      <rPr>
        <b/>
        <i/>
        <sz val="11"/>
        <rFont val="Arial"/>
        <family val="2"/>
      </rPr>
      <t>collège La Glacerie</t>
    </r>
    <r>
      <rPr>
        <i/>
        <sz val="11"/>
        <rFont val="Arial"/>
        <family val="2"/>
      </rPr>
      <t>)</t>
    </r>
  </si>
  <si>
    <r>
      <t xml:space="preserve">Digosville, Mesnil au Val, Cherbourg en Cotentin </t>
    </r>
    <r>
      <rPr>
        <i/>
        <sz val="11"/>
        <rFont val="Arial"/>
        <family val="2"/>
      </rPr>
      <t>(</t>
    </r>
    <r>
      <rPr>
        <b/>
        <i/>
        <sz val="11"/>
        <rFont val="Arial"/>
        <family val="2"/>
      </rPr>
      <t>collège La Glacerie</t>
    </r>
    <r>
      <rPr>
        <i/>
        <sz val="11"/>
        <rFont val="Arial"/>
        <family val="2"/>
      </rPr>
      <t>)</t>
    </r>
  </si>
  <si>
    <r>
      <t xml:space="preserve">St Joseph, Brix, Tollevast, Martinvast </t>
    </r>
    <r>
      <rPr>
        <i/>
        <sz val="11"/>
        <rFont val="Arial"/>
        <family val="2"/>
      </rPr>
      <t>(</t>
    </r>
    <r>
      <rPr>
        <b/>
        <i/>
        <sz val="11"/>
        <rFont val="Arial"/>
        <family val="2"/>
      </rPr>
      <t xml:space="preserve">Plateforme ZA Martinvast, Cherbourg En Cotentin </t>
    </r>
    <r>
      <rPr>
        <i/>
        <sz val="11"/>
        <rFont val="Arial"/>
        <family val="2"/>
      </rPr>
      <t>)</t>
    </r>
  </si>
  <si>
    <r>
      <t xml:space="preserve">St Jean de la Rivière, St Georges de la Rivière, la Haye d'Ectot, St Pierre d'Artheglise, Fierville les Mines, Le Mesnil, </t>
    </r>
    <r>
      <rPr>
        <b/>
        <sz val="11"/>
        <rFont val="Arial"/>
        <family val="2"/>
      </rPr>
      <t>primaires St Maurice en Cotentin - 4 jours</t>
    </r>
  </si>
  <si>
    <r>
      <t xml:space="preserve">St Lo d'Ourville, Canville la Rocque, Le Mesnil, </t>
    </r>
    <r>
      <rPr>
        <b/>
        <sz val="11"/>
        <rFont val="Arial"/>
        <family val="2"/>
      </rPr>
      <t>primaires Portbail - 4 jours</t>
    </r>
  </si>
  <si>
    <r>
      <t xml:space="preserve">St Jean de la Rivière, </t>
    </r>
    <r>
      <rPr>
        <b/>
        <sz val="11"/>
        <rFont val="Arial"/>
        <family val="2"/>
      </rPr>
      <t>primaires Barneville Carteret - 4 jours</t>
    </r>
  </si>
  <si>
    <r>
      <t>Les Moitiers d'Allonne, Barneville Carteret, St Jean de la Rivière,</t>
    </r>
    <r>
      <rPr>
        <b/>
        <sz val="11"/>
        <rFont val="Arial"/>
        <family val="2"/>
      </rPr>
      <t xml:space="preserve"> collège Portbail</t>
    </r>
  </si>
  <si>
    <r>
      <t xml:space="preserve">Sortosville en Beaumont, St Pierre d'Artheglise, St Maurice en Cotentin, La Haye d'Ectot, St Jean de la Riviere, St Georges de la Rivière, </t>
    </r>
    <r>
      <rPr>
        <b/>
        <sz val="11"/>
        <rFont val="Arial"/>
        <family val="2"/>
      </rPr>
      <t>collège Portbail</t>
    </r>
  </si>
  <si>
    <r>
      <t xml:space="preserve">Sortosville en Beaumont, Senoville, Baubigny, Les Moitiers d'Allonne, Barneville Carteret, </t>
    </r>
    <r>
      <rPr>
        <b/>
        <sz val="11"/>
        <rFont val="Arial"/>
        <family val="2"/>
      </rPr>
      <t>collège Portbail</t>
    </r>
  </si>
  <si>
    <r>
      <t>Denneville, St Lo d'Ourville, Fierville les Mines, Le Mesnil,</t>
    </r>
    <r>
      <rPr>
        <b/>
        <sz val="11"/>
        <rFont val="Arial"/>
        <family val="2"/>
      </rPr>
      <t xml:space="preserve"> collège Portbail sur Mer</t>
    </r>
  </si>
  <si>
    <r>
      <t>Barneville - Carteret , Sortosville En Beaumont, Bricquebec En Cotentin ,Negeville ,</t>
    </r>
    <r>
      <rPr>
        <b/>
        <i/>
        <sz val="11"/>
        <rFont val="Arial"/>
        <family val="2"/>
      </rPr>
      <t xml:space="preserve"> ( Plateforme " Place Félix Buhot ", Valognes En Cotentin )</t>
    </r>
  </si>
  <si>
    <r>
      <t xml:space="preserve">Vaudreville, St Germain de Tournebut, St Martin d'Audouville, Lestre, </t>
    </r>
    <r>
      <rPr>
        <b/>
        <sz val="11"/>
        <rFont val="Arial"/>
        <family val="2"/>
      </rPr>
      <t>primaires collèges et lycée Montebourg</t>
    </r>
  </si>
  <si>
    <r>
      <t xml:space="preserve">Lestre, Quineville, St Marcouf de l'Isle, Fontenay sur Mer, Ozeville, St Floxel, </t>
    </r>
    <r>
      <rPr>
        <b/>
        <sz val="11"/>
        <rFont val="Arial"/>
        <family val="2"/>
      </rPr>
      <t>primaires collèges et lycée Montebourg</t>
    </r>
  </si>
  <si>
    <r>
      <t xml:space="preserve">Azeville, Emondeville, Joganville, St Floxel, </t>
    </r>
    <r>
      <rPr>
        <b/>
        <sz val="11"/>
        <rFont val="Arial"/>
        <family val="2"/>
      </rPr>
      <t>primaires collèges et lycée Montebourg</t>
    </r>
  </si>
  <si>
    <r>
      <t xml:space="preserve">Fresville, Ecausseville, Le Ham, </t>
    </r>
    <r>
      <rPr>
        <b/>
        <sz val="11"/>
        <rFont val="Arial"/>
        <family val="2"/>
      </rPr>
      <t>primaires collèges et lycée Montebourg</t>
    </r>
  </si>
  <si>
    <r>
      <t xml:space="preserve">Urville Bocage, Le Ham, Eroudeville, </t>
    </r>
    <r>
      <rPr>
        <b/>
        <sz val="11"/>
        <rFont val="Arial"/>
        <family val="2"/>
      </rPr>
      <t>primaires collèges et lycée Montebourg</t>
    </r>
  </si>
  <si>
    <r>
      <t xml:space="preserve">Quettehou, Morsalines, Crasville, Aumeville Lestre, </t>
    </r>
    <r>
      <rPr>
        <b/>
        <sz val="11"/>
        <rFont val="Arial"/>
        <family val="2"/>
      </rPr>
      <t>privé Montebourg</t>
    </r>
  </si>
  <si>
    <r>
      <t xml:space="preserve">Quettehou, St Vaast la Hougue, Réville, Anneville en Saire, Montfarville, </t>
    </r>
    <r>
      <rPr>
        <b/>
        <sz val="11"/>
        <rFont val="Arial"/>
        <family val="2"/>
      </rPr>
      <t>collèges St Pierre Eglise</t>
    </r>
  </si>
  <si>
    <r>
      <t xml:space="preserve">Gatteville le Phare, Ste Geneviève, Tocqueville, Varouville, Vicq sur mer </t>
    </r>
    <r>
      <rPr>
        <i/>
        <sz val="11"/>
        <rFont val="Arial"/>
        <family val="2"/>
      </rPr>
      <t>(Neville sur Mer, Gouberville)</t>
    </r>
    <r>
      <rPr>
        <sz val="11"/>
        <rFont val="Arial"/>
        <family val="2"/>
      </rPr>
      <t xml:space="preserve">, </t>
    </r>
    <r>
      <rPr>
        <b/>
        <sz val="11"/>
        <rFont val="Arial"/>
        <family val="2"/>
      </rPr>
      <t>primaires et collèges St Pierre Eglise</t>
    </r>
  </si>
  <si>
    <r>
      <t xml:space="preserve">Barfleur, Le Vicel, Valcanville, Le Vast, </t>
    </r>
    <r>
      <rPr>
        <b/>
        <sz val="11"/>
        <rFont val="Arial"/>
        <family val="2"/>
      </rPr>
      <t>primaires et collèges St Pierre Eglise</t>
    </r>
  </si>
  <si>
    <r>
      <t xml:space="preserve">Gonneville le Theil </t>
    </r>
    <r>
      <rPr>
        <i/>
        <sz val="11"/>
        <rFont val="Arial"/>
        <family val="2"/>
      </rPr>
      <t>(Gonneville, Le Theil)</t>
    </r>
    <r>
      <rPr>
        <sz val="11"/>
        <rFont val="Arial"/>
        <family val="2"/>
      </rPr>
      <t xml:space="preserve">, </t>
    </r>
    <r>
      <rPr>
        <b/>
        <sz val="11"/>
        <rFont val="Arial"/>
        <family val="2"/>
      </rPr>
      <t>primaires et collèges St Pierre Eglise</t>
    </r>
  </si>
  <si>
    <r>
      <t xml:space="preserve">Maupertus sur Mer, Carneville, Fermanville, Vicq sur mer </t>
    </r>
    <r>
      <rPr>
        <i/>
        <sz val="11"/>
        <rFont val="Arial"/>
        <family val="2"/>
      </rPr>
      <t>(Cosqueville)</t>
    </r>
    <r>
      <rPr>
        <sz val="11"/>
        <rFont val="Arial"/>
        <family val="2"/>
      </rPr>
      <t xml:space="preserve">, </t>
    </r>
    <r>
      <rPr>
        <b/>
        <sz val="11"/>
        <rFont val="Arial"/>
        <family val="2"/>
      </rPr>
      <t>primaires et collèges St Pierre Eglise</t>
    </r>
  </si>
  <si>
    <r>
      <t>Théville, Brillevast,</t>
    </r>
    <r>
      <rPr>
        <b/>
        <sz val="11"/>
        <rFont val="Arial"/>
        <family val="2"/>
      </rPr>
      <t xml:space="preserve"> primaires et collèges St Pierre Eglise</t>
    </r>
  </si>
  <si>
    <r>
      <t xml:space="preserve">Vicq sur mer </t>
    </r>
    <r>
      <rPr>
        <i/>
        <sz val="11"/>
        <rFont val="Arial"/>
        <family val="2"/>
      </rPr>
      <t>(Réthoville, Cosqueville)</t>
    </r>
    <r>
      <rPr>
        <sz val="11"/>
        <rFont val="Arial"/>
        <family val="2"/>
      </rPr>
      <t xml:space="preserve">, Fermanville, </t>
    </r>
    <r>
      <rPr>
        <b/>
        <sz val="11"/>
        <rFont val="Arial"/>
        <family val="2"/>
      </rPr>
      <t>primaires et collèges St Pierre Eglise</t>
    </r>
  </si>
  <si>
    <r>
      <t xml:space="preserve">Le Vast, Brillevast, </t>
    </r>
    <r>
      <rPr>
        <b/>
        <sz val="11"/>
        <rFont val="Arial"/>
        <family val="2"/>
      </rPr>
      <t>primaires Teurthéville Bocage - 4 jours</t>
    </r>
  </si>
  <si>
    <r>
      <t xml:space="preserve">St Joseph, Négreville, </t>
    </r>
    <r>
      <rPr>
        <b/>
        <sz val="11"/>
        <rFont val="Arial"/>
        <family val="2"/>
      </rPr>
      <t>primaire privé collèges et lycée Valognes</t>
    </r>
  </si>
  <si>
    <r>
      <t>Brix,</t>
    </r>
    <r>
      <rPr>
        <b/>
        <sz val="11"/>
        <rFont val="Arial"/>
        <family val="2"/>
      </rPr>
      <t xml:space="preserve"> primaire privé collèges et lycée Valognes</t>
    </r>
  </si>
  <si>
    <r>
      <t xml:space="preserve">Brix, Négreville, </t>
    </r>
    <r>
      <rPr>
        <b/>
        <sz val="11"/>
        <rFont val="Arial"/>
        <family val="2"/>
      </rPr>
      <t>primaire privé collèges et lycée Valognes</t>
    </r>
  </si>
  <si>
    <r>
      <t xml:space="preserve">Brix, Sauxemesnil, Tamerville, </t>
    </r>
    <r>
      <rPr>
        <b/>
        <sz val="11"/>
        <rFont val="Arial"/>
        <family val="2"/>
      </rPr>
      <t>primaire privé collèges et lycée Valognes</t>
    </r>
  </si>
  <si>
    <r>
      <t xml:space="preserve">Tamerville, Montaigu la Brisette, Sauxemesnil, </t>
    </r>
    <r>
      <rPr>
        <b/>
        <sz val="11"/>
        <rFont val="Arial"/>
        <family val="2"/>
      </rPr>
      <t>primaire privé collèges et lycée Valognes</t>
    </r>
  </si>
  <si>
    <r>
      <t xml:space="preserve">Martinvast, Couville, Breuville, Rauville la Bigot, Bricquebec en Cotentin </t>
    </r>
    <r>
      <rPr>
        <i/>
        <sz val="11"/>
        <rFont val="Arial"/>
        <family val="2"/>
      </rPr>
      <t>(Quettetot, Bricquebec)</t>
    </r>
    <r>
      <rPr>
        <sz val="11"/>
        <rFont val="Arial"/>
        <family val="2"/>
      </rPr>
      <t xml:space="preserve">, </t>
    </r>
    <r>
      <rPr>
        <b/>
        <sz val="11"/>
        <rFont val="Arial"/>
        <family val="2"/>
      </rPr>
      <t>privé et lycée Valognes</t>
    </r>
  </si>
  <si>
    <r>
      <t>Rauville la Place, Ste Colombe, Reigneville Bocage, Orglandes, Hautteville Bocage, Colomby,</t>
    </r>
    <r>
      <rPr>
        <b/>
        <sz val="11"/>
        <rFont val="Arial"/>
        <family val="2"/>
      </rPr>
      <t xml:space="preserve"> primaires et collèges St Sauveur le Vicomte</t>
    </r>
  </si>
  <si>
    <r>
      <t xml:space="preserve">Nehou, St Jacques de Nehou, </t>
    </r>
    <r>
      <rPr>
        <b/>
        <sz val="11"/>
        <rFont val="Arial"/>
        <family val="2"/>
      </rPr>
      <t>collèges St Sauveur le Vicomte</t>
    </r>
  </si>
  <si>
    <r>
      <t xml:space="preserve">Le Mesnil, Fierville les Mines, St Maurice en Cotentin, Barneville Carteret, St Jean de la Rivière, St Georges de la Rivière, Portbail, St Lo d'Ourville, </t>
    </r>
    <r>
      <rPr>
        <b/>
        <sz val="11"/>
        <rFont val="Arial"/>
        <family val="2"/>
      </rPr>
      <t>collège privé et ULIS St Sauveur le Vicomte</t>
    </r>
  </si>
  <si>
    <r>
      <t xml:space="preserve">Ste Colombe, </t>
    </r>
    <r>
      <rPr>
        <b/>
        <sz val="11"/>
        <rFont val="Arial"/>
        <family val="2"/>
      </rPr>
      <t>Nehou, St Jacques de Nehou - 4 jours</t>
    </r>
  </si>
  <si>
    <r>
      <t xml:space="preserve">Valcanville, Le Vicel, Ste Genevieve, Gatteville le Phare, Barfleur, </t>
    </r>
    <r>
      <rPr>
        <b/>
        <sz val="11"/>
        <rFont val="Arial"/>
        <family val="2"/>
      </rPr>
      <t>primaires Montfarville - 4 jours</t>
    </r>
  </si>
  <si>
    <r>
      <t xml:space="preserve">Anneville en Saire, </t>
    </r>
    <r>
      <rPr>
        <b/>
        <sz val="11"/>
        <rFont val="Arial"/>
        <family val="2"/>
      </rPr>
      <t>primaires Réville - 4 jours</t>
    </r>
  </si>
  <si>
    <r>
      <t>Réville, Anneville en Saire, Montfarville, Barfleur,</t>
    </r>
    <r>
      <rPr>
        <b/>
        <sz val="11"/>
        <rFont val="Arial"/>
        <family val="2"/>
      </rPr>
      <t xml:space="preserve"> collège St Vaast la Hougue</t>
    </r>
  </si>
  <si>
    <r>
      <t xml:space="preserve">Videcosville, La Pernelle, </t>
    </r>
    <r>
      <rPr>
        <b/>
        <sz val="11"/>
        <rFont val="Arial"/>
        <family val="2"/>
      </rPr>
      <t>primaires Quettehou</t>
    </r>
    <r>
      <rPr>
        <sz val="11"/>
        <rFont val="Arial"/>
        <family val="2"/>
      </rPr>
      <t xml:space="preserve">, </t>
    </r>
    <r>
      <rPr>
        <b/>
        <sz val="11"/>
        <rFont val="Arial"/>
        <family val="2"/>
      </rPr>
      <t>collège St Vaast la Hougue</t>
    </r>
  </si>
  <si>
    <r>
      <t xml:space="preserve">Morsalines, Crasville, Octeville l'Avenel, Aumeville Lestre, </t>
    </r>
    <r>
      <rPr>
        <b/>
        <sz val="11"/>
        <rFont val="Arial"/>
        <family val="2"/>
      </rPr>
      <t>primaires Quettehou, collège St Vaast la Hougue</t>
    </r>
  </si>
  <si>
    <r>
      <t xml:space="preserve">Plateforme d'échange " Place  Félix Buhot ", </t>
    </r>
    <r>
      <rPr>
        <b/>
        <i/>
        <sz val="11"/>
        <rFont val="Arial"/>
        <family val="2"/>
      </rPr>
      <t>école St Marie /MFR,</t>
    </r>
  </si>
  <si>
    <r>
      <t xml:space="preserve">Plateforme d'échange " Place Félix Buhot ", </t>
    </r>
    <r>
      <rPr>
        <b/>
        <i/>
        <sz val="11"/>
        <rFont val="Arial"/>
        <family val="2"/>
      </rPr>
      <t>école Usinage du Cotentin ,</t>
    </r>
  </si>
  <si>
    <t>Lot 2                  Transdev</t>
  </si>
  <si>
    <t>Ligne : BQ07 - L'ETANG-BERTRAND-BRICQUEBEC</t>
  </si>
  <si>
    <t>LE FOYER ( B17 )- L'ETANG-BERTRAND</t>
  </si>
  <si>
    <t>Ligne : BQ01 - LE-VALDECIE-BRICQUEBEC</t>
  </si>
  <si>
    <t>Ligne : BQ06 - SOTTEVAST-BRICQUEBEC</t>
  </si>
  <si>
    <t>Ligne : CC01A - P-BRIX</t>
  </si>
  <si>
    <t>Ligne : CC02A - P-BRIX</t>
  </si>
  <si>
    <t>Ligne : CH07 - DIGOSVILLE-LA-GLACERIE</t>
  </si>
  <si>
    <t>Ligne : CH06 - DIGOSVILLE-LA-GLACERIE</t>
  </si>
  <si>
    <t>Ligne : CH05 - LE-MESNIL-AU-VAL-TOURLAVILLE</t>
  </si>
  <si>
    <t>Ligne : CH04S- ST-VAAST-LA-HOUGUE-TOURLAVILLE</t>
  </si>
  <si>
    <t>Ligne : CH03 - TOLLEVAST-LA-GLACERIE</t>
  </si>
  <si>
    <t>Ligne : CH02 - TOLLEVAST-LA-GLACERIE</t>
  </si>
  <si>
    <t>Ligne : CD01- MONTFARVILLE - VALOGNES</t>
  </si>
  <si>
    <t>LE BOURG ( Ecole Primaire )-QUETTEHOU</t>
  </si>
  <si>
    <t>Ligne : CC04N - P-TAMERVILLE-MONTAIGU-LA-BRISETTE</t>
  </si>
  <si>
    <t>Ligne : CC03A - P-SAUSSEMESNIL</t>
  </si>
  <si>
    <t xml:space="preserve"> Ligne : CH44 - ST JOSEPH - CHERBOURG-EN-COTENTIN</t>
  </si>
  <si>
    <t>Ligne : CI02A - P-ST-LO-D'OURVILLE-PORTBAIL</t>
  </si>
  <si>
    <t>Ligne : CI01A - P-LE-MESNIL-ST-MAURICE-EN-COTENTIN</t>
  </si>
  <si>
    <t>Ligne : CI03N - P-ST-JEAN-DE-LA-RIVIERE-BARNEVILLE</t>
  </si>
  <si>
    <t>Ligne : CI04 - CHERBOURG EN COTENTIN - PORTBAIL SUR MER</t>
  </si>
  <si>
    <t>Ligne : CI05 - SORTOSVILLE-EN-BEAUMONT-PORTBAIL</t>
  </si>
  <si>
    <t>Ligne : CI06 - SORTOSVILLE-EN-BEAUMONT-PORTBAIL</t>
  </si>
  <si>
    <t>Ligne : CI07 - SAINT- LO D'OURVILLE - PORTBAIL-SUR -MER</t>
  </si>
  <si>
    <t>Ligne : DD01A - P-TOLLEVAST</t>
  </si>
  <si>
    <t xml:space="preserve"> Ligne : GD01- BARNEVILLE-CARTERET- BRICQUEBEC EN COTENTIN - VALOGNES</t>
  </si>
  <si>
    <t>Ligne : MT01A - VAUDREVILLE-MONTEBOURG</t>
  </si>
  <si>
    <t>Ligne : MT02A - LESTRE-MONTEBOURG</t>
  </si>
  <si>
    <t>Ligne : MT03A - AZEVILLE-MONTEBOURG</t>
  </si>
  <si>
    <t>Ligne : MT04A - FRESVILLE-MONTEBOURG</t>
  </si>
  <si>
    <t>Ligne : MT06A - URVILLE-BOCAGE-MONTEBOURG</t>
  </si>
  <si>
    <t>Ligne : MT08 - QUETTEHOU-MONTEBOURG</t>
  </si>
  <si>
    <t>Ligne : SP01 - QUETTEHOU-ST-PIERRE-EGLISE</t>
  </si>
  <si>
    <t>Ligne : SP02 - COSQUEVILLE-ST-PIERRE-EGLISE</t>
  </si>
  <si>
    <t>Ligne : SP03 - BARFLEUR-ST-PIERRE-EGLISE</t>
  </si>
  <si>
    <t>Ligne : SP04 - GONNEVILLE-ST-PIERRE-EGLISE</t>
  </si>
  <si>
    <t>Ligne : SP05 - MAUPERTUS-SUR-MER-ST-PIERRE-EGLISE</t>
  </si>
  <si>
    <t>Ligne : SP06 - THEVILLE-ST-PIERRE-EGLISE</t>
  </si>
  <si>
    <t>Ligne : SP07 - RETHOVILLE-ST-PIERRE-EGLISE</t>
  </si>
  <si>
    <t>Ligne : SP08A - P-LE-VAST-TEURTHEVILLE-BOCAGE</t>
  </si>
  <si>
    <t xml:space="preserve">Ligne : SP09N GONNEVILLE - LE THEIL </t>
  </si>
  <si>
    <t>Ligne : VA03 - ST-JOSEPH-VALOGNES</t>
  </si>
  <si>
    <t>Ligne : VA05 - BRIX-VALOGNES</t>
  </si>
  <si>
    <t>Ligne : VA06 - BRIX-VALOGNES</t>
  </si>
  <si>
    <t>Ligne : VA07 - BRIX-VALOGNES</t>
  </si>
  <si>
    <t>Ligne : VA08 - BRIX-VALOGNES</t>
  </si>
  <si>
    <t>Ligne : VA09 - TAMERVILLE-VALOGNES</t>
  </si>
  <si>
    <t>Ligne : VA12 - MARTINVAST-VALOGNES</t>
  </si>
  <si>
    <t>Ligne : VO01A - RAUVILLE-PLACE-ST-SAUVEUR-VICOMTE</t>
  </si>
  <si>
    <t>Ligne : VO02 - NEHOU-ST-SAUVEUR-LE-VICOMTE</t>
  </si>
  <si>
    <t>Ligne : VO07 - LE-MESNIL-ST-SAUVEUR-LE-VICOMTE</t>
  </si>
  <si>
    <t>Ligne : VO08N - P-STE-COLOMBE-NEHOU</t>
  </si>
  <si>
    <t>Ligne : VS01A - P-VALCANVILLE-MONTFARVILLE</t>
  </si>
  <si>
    <t>Ligne : VS02A - P-ANNEVILLE-EN-SAIRE-REVILLE</t>
  </si>
  <si>
    <t>Ligne : VS03 - REVILLE-ST-VAAST-LA-HOUGUE</t>
  </si>
  <si>
    <t>Ligne : VS04A - P-VIDECOSVILLE-QUETTEHOU</t>
  </si>
  <si>
    <t>Ligne : VS05A - P-MORSALINES-QUETTEHOU</t>
  </si>
  <si>
    <t>Ligne : CH46 - TOURLAVILLE - CHERBOURG EN COTENTIN</t>
  </si>
  <si>
    <t>ALLER - CH46A1</t>
  </si>
  <si>
    <t>CH46A1</t>
  </si>
  <si>
    <t>BREQUECAL-TOURLAVILLE</t>
  </si>
  <si>
    <t>HAMEAU PHARES - TOURLAVILLE</t>
  </si>
  <si>
    <t>VAL-CANU - TOURLAVILLE</t>
  </si>
  <si>
    <t>LA HAPPE - TOURLAVILLE</t>
  </si>
  <si>
    <t>HAMEAU BURNEL - TOURLAVILLE</t>
  </si>
  <si>
    <t>HAMEAU-GARCONNET</t>
  </si>
  <si>
    <t>CHARDINE - TOURLAVILLE</t>
  </si>
  <si>
    <t>LEMARESQUIER -TOURLAVILLE</t>
  </si>
  <si>
    <t>08:20</t>
  </si>
  <si>
    <t>RETOUR - CH46R1</t>
  </si>
  <si>
    <t>CH46R1</t>
  </si>
  <si>
    <t>12:40</t>
  </si>
  <si>
    <t>17:10</t>
  </si>
  <si>
    <t>CH46</t>
  </si>
  <si>
    <t xml:space="preserve"> Cherbourg En Cotentin</t>
  </si>
  <si>
    <t>CH46'!A1</t>
  </si>
  <si>
    <t>Numérotation</t>
  </si>
  <si>
    <t>Gatteville le Phare, Vicq sur mer (Gouberville, Néville sur Mer, Réthoville, Cosqueville), Fermanville, Maupertus sur Mer, Bretteville en Saire, Tourlaville ( Plateforme "Rue de la Chasse Verte ", Cherbourg En Cotentin )</t>
  </si>
  <si>
    <t>Ligne : CC06N P- ETANG-BERTRAND - NEGREVILLE</t>
  </si>
  <si>
    <t>Transporteur actuel : TRANSDEV</t>
  </si>
  <si>
    <t>ALLER - CC06NA1</t>
  </si>
  <si>
    <t xml:space="preserve">CC06NA1 </t>
  </si>
  <si>
    <t>ECOLE - GARDERIE- MORVILLE</t>
  </si>
  <si>
    <t xml:space="preserve">NEGREVILLE </t>
  </si>
  <si>
    <t>ECOLE -NEGREVILLE</t>
  </si>
  <si>
    <t>RETOUR - CC06NR1</t>
  </si>
  <si>
    <t>CC06NR1</t>
  </si>
  <si>
    <t xml:space="preserve">ECOLE NOTRE DAME - MONTEBOURG </t>
  </si>
  <si>
    <t>MAJ 11/03/2024</t>
  </si>
  <si>
    <t>RUE DE LA CHASSE VERTE -CHERBOURG-EN-COTENTIN (Navette 15)</t>
  </si>
  <si>
    <t>RUE DE LA CHASSE VERTE -CHERBOURG-EN-COTENTIN (Navette15  )</t>
  </si>
  <si>
    <t>Fin des cours 16h30</t>
  </si>
  <si>
    <t>ECOLE - GARDERIE- MORVILLE*</t>
  </si>
  <si>
    <t xml:space="preserve">Sécurisation arrêts : </t>
  </si>
  <si>
    <t>* Prévoir barrière de séparation côté route,</t>
  </si>
  <si>
    <t>CHERBOURG GARE - CHERBOURG-EN -COTENTIN</t>
  </si>
  <si>
    <t>DELAVILLE - CHERBOURG  EN COTENTIN</t>
  </si>
  <si>
    <t>DELAVILLE - CHERBOURG-EN-COTENTIN</t>
  </si>
  <si>
    <t xml:space="preserve">LA VENTE AUX SAULNIERS -BRICQUEBEC </t>
  </si>
  <si>
    <t>BQ01R1</t>
  </si>
  <si>
    <t>12:45</t>
  </si>
  <si>
    <t>17:15</t>
  </si>
  <si>
    <t>GARE ( Quai T) - CHERBOURG EN COTENTIN</t>
  </si>
  <si>
    <t>GARE ( Quai S ) - CHERBOURG EN COTENTIN</t>
  </si>
  <si>
    <t>18:11*</t>
  </si>
  <si>
    <r>
      <t xml:space="preserve">Plateforme d'échange " Rue de la Chasse Verte" </t>
    </r>
    <r>
      <rPr>
        <b/>
        <i/>
        <sz val="11"/>
        <rFont val="Arial"/>
        <family val="2"/>
      </rPr>
      <t xml:space="preserve"> Lycée Millet ,Doucet, Mairie Equeurdreville </t>
    </r>
  </si>
  <si>
    <r>
      <t xml:space="preserve">Plateforme d'échange " Rue de la Chasse Verte " </t>
    </r>
    <r>
      <rPr>
        <b/>
        <i/>
        <sz val="11"/>
        <rFont val="Arial"/>
        <family val="2"/>
      </rPr>
      <t>Gare Cherbourg,</t>
    </r>
    <r>
      <rPr>
        <sz val="11"/>
        <rFont val="Arial"/>
        <family val="2"/>
      </rPr>
      <t xml:space="preserve"> </t>
    </r>
    <r>
      <rPr>
        <b/>
        <i/>
        <sz val="11"/>
        <rFont val="Arial"/>
        <family val="2"/>
      </rPr>
      <t xml:space="preserve">Delaville, Quai Collins </t>
    </r>
  </si>
  <si>
    <t>GARE - CHERBOURG ( Quai T)</t>
  </si>
  <si>
    <t>GARE - CHERBOURG ( Quai S)</t>
  </si>
  <si>
    <t xml:space="preserve">COLLEGE  FELIX BUHOT-VALOGNES </t>
  </si>
  <si>
    <t xml:space="preserve">COLLEGE FELIX BUHOT-VALOGNES </t>
  </si>
  <si>
    <t>Plateforme d'échange " Collège Félix Buhot "</t>
  </si>
  <si>
    <t xml:space="preserve">Navette N°22 Bis </t>
  </si>
  <si>
    <t>N22 Bis</t>
  </si>
  <si>
    <t>Lot n°2 : Secteur B (VA03 )</t>
  </si>
  <si>
    <t>N22 Bis '!L1C1</t>
  </si>
  <si>
    <t>Lot n°2 Secteur : B (N20 Bis )</t>
  </si>
  <si>
    <t>DELAVILLE ( Scolaire )- CHERBOURG-EN-COTENTIN</t>
  </si>
  <si>
    <t>DELAVILLE ( Scolaire ) - CHERBOURG-EN-COTENTIN</t>
  </si>
  <si>
    <t>SECTEUR B 2024 /2025 (Lot 2)</t>
  </si>
  <si>
    <r>
      <t xml:space="preserve">Plateforme d'échange " Collège Félix Buhot ", </t>
    </r>
    <r>
      <rPr>
        <b/>
        <i/>
        <sz val="11"/>
        <rFont val="Arial"/>
        <family val="2"/>
      </rPr>
      <t>école Sainte Marie , MFR</t>
    </r>
  </si>
  <si>
    <t>Magneville, Morville (Garderie ), L'Etang Bertrand , Negreville - 4 jours</t>
  </si>
  <si>
    <r>
      <t>Tourlaville , Cherbourg en Cotentin</t>
    </r>
    <r>
      <rPr>
        <b/>
        <sz val="11"/>
        <rFont val="Arial"/>
        <family val="2"/>
      </rPr>
      <t xml:space="preserve"> </t>
    </r>
    <r>
      <rPr>
        <b/>
        <i/>
        <sz val="11"/>
        <rFont val="Arial"/>
        <family val="2"/>
      </rPr>
      <t>(Collège Diderot Tourlaville)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</si>
</sst>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0C]General"/>
    <numFmt numFmtId="165" formatCode="[$-40C]hh&quot;:&quot;mm"/>
    <numFmt numFmtId="166" formatCode="h&quot;:&quot;mm;@"/>
    <numFmt numFmtId="167" formatCode="#,##0.00&quot; &quot;[$€-40C];[Red]&quot;-&quot;#,##0.00&quot; &quot;[$€-40C]"/>
    <numFmt numFmtId="168" formatCode="h:mm;@"/>
    <numFmt numFmtId="169" formatCode="h:mm"/>
    <numFmt numFmtId="170" formatCode="0.00;[Red]0.00"/>
    <numFmt numFmtId="171" formatCode="mm:ss.0;@"/>
  </numFmts>
  <fonts count="38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4"/>
      <name val="Calibri"/>
      <family val="2"/>
    </font>
    <font>
      <b/>
      <i/>
      <sz val="10"/>
      <name val="Arial"/>
      <family val="2"/>
    </font>
    <font>
      <vertAlign val="superscript"/>
      <sz val="11"/>
      <name val="Calibri"/>
      <family val="2"/>
    </font>
    <font>
      <b/>
      <vertAlign val="superscript"/>
      <sz val="11"/>
      <name val="Calibri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4"/>
      <name val="Calibri"/>
      <family val="2"/>
    </font>
    <font>
      <b/>
      <sz val="26"/>
      <name val="Calibri"/>
      <family val="2"/>
    </font>
    <font>
      <b/>
      <sz val="18"/>
      <name val="Arial"/>
      <family val="2"/>
    </font>
    <font>
      <u/>
      <sz val="11"/>
      <color rgb="FF0563C1"/>
      <name val="Arial"/>
      <family val="2"/>
    </font>
    <font>
      <sz val="11"/>
      <name val="Calibri "/>
    </font>
    <font>
      <b/>
      <sz val="11"/>
      <name val="Calibri "/>
    </font>
    <font>
      <b/>
      <sz val="12"/>
      <name val="Calibri "/>
    </font>
    <font>
      <b/>
      <sz val="10"/>
      <name val="Calibri "/>
    </font>
    <font>
      <b/>
      <sz val="11"/>
      <name val="Arial"/>
      <family val="2"/>
    </font>
    <font>
      <strike/>
      <sz val="11"/>
      <name val="Calibri Light"/>
      <family val="2"/>
    </font>
    <font>
      <sz val="12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i/>
      <sz val="14"/>
      <name val="Calibri"/>
      <family val="2"/>
    </font>
    <font>
      <b/>
      <sz val="11"/>
      <color rgb="FFFF0000"/>
      <name val="Calibri"/>
      <family val="2"/>
    </font>
    <font>
      <b/>
      <i/>
      <sz val="18"/>
      <name val="Arial"/>
      <family val="2"/>
    </font>
    <font>
      <b/>
      <sz val="11"/>
      <name val="Calibri"/>
      <family val="2"/>
      <scheme val="minor"/>
    </font>
    <font>
      <b/>
      <i/>
      <u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  <xf numFmtId="0" fontId="18" fillId="0" borderId="0"/>
    <xf numFmtId="0" fontId="22" fillId="0" borderId="0" applyNumberFormat="0" applyFill="0" applyBorder="0" applyAlignment="0" applyProtection="0"/>
  </cellStyleXfs>
  <cellXfs count="489">
    <xf numFmtId="0" fontId="0" fillId="0" borderId="0" xfId="0"/>
    <xf numFmtId="164" fontId="4" fillId="0" borderId="17" xfId="1" applyFont="1" applyFill="1" applyBorder="1" applyAlignment="1">
      <alignment vertical="center"/>
    </xf>
    <xf numFmtId="164" fontId="5" fillId="0" borderId="4" xfId="1" applyFont="1" applyFill="1" applyBorder="1" applyAlignment="1"/>
    <xf numFmtId="164" fontId="5" fillId="0" borderId="17" xfId="1" applyFont="1" applyFill="1" applyBorder="1" applyAlignment="1"/>
    <xf numFmtId="168" fontId="5" fillId="0" borderId="0" xfId="1" applyNumberFormat="1" applyFont="1" applyFill="1" applyAlignment="1">
      <alignment horizontal="center"/>
    </xf>
    <xf numFmtId="164" fontId="5" fillId="6" borderId="4" xfId="1" applyFont="1" applyFill="1" applyBorder="1" applyAlignment="1"/>
    <xf numFmtId="164" fontId="5" fillId="6" borderId="17" xfId="1" applyFont="1" applyFill="1" applyBorder="1" applyAlignment="1"/>
    <xf numFmtId="168" fontId="5" fillId="0" borderId="12" xfId="1" applyNumberFormat="1" applyFont="1" applyFill="1" applyBorder="1" applyAlignment="1">
      <alignment horizontal="center"/>
    </xf>
    <xf numFmtId="164" fontId="5" fillId="0" borderId="19" xfId="1" applyFont="1" applyFill="1" applyBorder="1" applyAlignment="1"/>
    <xf numFmtId="164" fontId="5" fillId="4" borderId="12" xfId="1" applyFont="1" applyFill="1" applyBorder="1" applyAlignment="1">
      <alignment horizontal="center"/>
    </xf>
    <xf numFmtId="164" fontId="5" fillId="4" borderId="4" xfId="1" applyFont="1" applyFill="1" applyBorder="1" applyAlignment="1"/>
    <xf numFmtId="164" fontId="5" fillId="4" borderId="17" xfId="1" applyFont="1" applyFill="1" applyBorder="1" applyAlignment="1"/>
    <xf numFmtId="164" fontId="5" fillId="0" borderId="26" xfId="1" applyFont="1" applyFill="1" applyBorder="1" applyAlignment="1"/>
    <xf numFmtId="164" fontId="4" fillId="0" borderId="26" xfId="1" applyFont="1" applyFill="1" applyBorder="1" applyAlignment="1">
      <alignment vertical="center"/>
    </xf>
    <xf numFmtId="164" fontId="5" fillId="4" borderId="4" xfId="1" applyFont="1" applyFill="1" applyBorder="1" applyAlignment="1">
      <alignment horizontal="left" vertical="center"/>
    </xf>
    <xf numFmtId="164" fontId="5" fillId="4" borderId="17" xfId="1" applyFont="1" applyFill="1" applyBorder="1" applyAlignment="1">
      <alignment horizontal="left" vertical="center"/>
    </xf>
    <xf numFmtId="164" fontId="5" fillId="0" borderId="12" xfId="1" applyFont="1" applyFill="1" applyBorder="1" applyAlignment="1">
      <alignment horizontal="center"/>
    </xf>
    <xf numFmtId="164" fontId="5" fillId="0" borderId="11" xfId="1" applyFont="1" applyFill="1" applyBorder="1" applyAlignment="1">
      <alignment horizontal="center"/>
    </xf>
    <xf numFmtId="164" fontId="5" fillId="0" borderId="0" xfId="1" applyFont="1" applyFill="1" applyAlignment="1"/>
    <xf numFmtId="164" fontId="5" fillId="0" borderId="5" xfId="1" applyFont="1" applyFill="1" applyBorder="1" applyAlignment="1">
      <alignment horizontal="center" vertical="center"/>
    </xf>
    <xf numFmtId="164" fontId="5" fillId="0" borderId="2" xfId="1" applyFont="1" applyFill="1" applyBorder="1" applyAlignment="1"/>
    <xf numFmtId="164" fontId="5" fillId="0" borderId="5" xfId="1" applyFont="1" applyFill="1" applyBorder="1" applyAlignment="1"/>
    <xf numFmtId="165" fontId="5" fillId="0" borderId="12" xfId="1" applyNumberFormat="1" applyFont="1" applyFill="1" applyBorder="1" applyAlignment="1">
      <alignment horizontal="center"/>
    </xf>
    <xf numFmtId="164" fontId="5" fillId="0" borderId="7" xfId="1" applyFont="1" applyFill="1" applyBorder="1" applyAlignment="1"/>
    <xf numFmtId="164" fontId="5" fillId="0" borderId="8" xfId="1" applyFont="1" applyFill="1" applyBorder="1" applyAlignment="1"/>
    <xf numFmtId="165" fontId="5" fillId="0" borderId="11" xfId="1" applyNumberFormat="1" applyFont="1" applyFill="1" applyBorder="1" applyAlignment="1">
      <alignment horizontal="center"/>
    </xf>
    <xf numFmtId="164" fontId="7" fillId="0" borderId="3" xfId="1" applyFont="1" applyFill="1" applyBorder="1" applyAlignment="1"/>
    <xf numFmtId="165" fontId="7" fillId="0" borderId="3" xfId="1" applyNumberFormat="1" applyFont="1" applyFill="1" applyBorder="1" applyAlignment="1">
      <alignment horizontal="center" vertical="center"/>
    </xf>
    <xf numFmtId="164" fontId="7" fillId="0" borderId="1" xfId="1" applyFont="1" applyFill="1" applyBorder="1" applyAlignment="1"/>
    <xf numFmtId="166" fontId="5" fillId="0" borderId="0" xfId="1" applyNumberFormat="1" applyFont="1" applyFill="1" applyAlignment="1">
      <alignment horizontal="center"/>
    </xf>
    <xf numFmtId="166" fontId="5" fillId="0" borderId="5" xfId="1" applyNumberFormat="1" applyFont="1" applyFill="1" applyBorder="1" applyAlignment="1">
      <alignment horizontal="center"/>
    </xf>
    <xf numFmtId="166" fontId="5" fillId="0" borderId="12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5" fillId="0" borderId="5" xfId="1" applyNumberFormat="1" applyFont="1" applyFill="1" applyBorder="1" applyAlignment="1">
      <alignment horizontal="center"/>
    </xf>
    <xf numFmtId="165" fontId="5" fillId="0" borderId="9" xfId="1" applyNumberFormat="1" applyFont="1" applyFill="1" applyBorder="1" applyAlignment="1">
      <alignment horizontal="center"/>
    </xf>
    <xf numFmtId="165" fontId="5" fillId="0" borderId="8" xfId="1" applyNumberFormat="1" applyFont="1" applyFill="1" applyBorder="1" applyAlignment="1">
      <alignment horizontal="center"/>
    </xf>
    <xf numFmtId="165" fontId="7" fillId="0" borderId="1" xfId="1" applyNumberFormat="1" applyFont="1" applyFill="1" applyBorder="1" applyAlignment="1">
      <alignment horizontal="center" vertical="center"/>
    </xf>
    <xf numFmtId="165" fontId="7" fillId="0" borderId="8" xfId="1" applyNumberFormat="1" applyFont="1" applyFill="1" applyBorder="1" applyAlignment="1">
      <alignment horizontal="center" vertical="center"/>
    </xf>
    <xf numFmtId="164" fontId="5" fillId="0" borderId="6" xfId="1" applyFont="1" applyFill="1" applyBorder="1" applyAlignment="1">
      <alignment horizontal="center"/>
    </xf>
    <xf numFmtId="164" fontId="5" fillId="0" borderId="3" xfId="1" applyFont="1" applyFill="1" applyBorder="1" applyAlignment="1">
      <alignment horizontal="center"/>
    </xf>
    <xf numFmtId="164" fontId="5" fillId="0" borderId="5" xfId="1" applyFont="1" applyFill="1" applyBorder="1" applyAlignment="1">
      <alignment horizontal="center"/>
    </xf>
    <xf numFmtId="164" fontId="5" fillId="0" borderId="9" xfId="1" applyFont="1" applyFill="1" applyBorder="1" applyAlignment="1">
      <alignment horizontal="center"/>
    </xf>
    <xf numFmtId="164" fontId="5" fillId="0" borderId="8" xfId="1" applyFont="1" applyFill="1" applyBorder="1" applyAlignment="1">
      <alignment horizontal="center"/>
    </xf>
    <xf numFmtId="164" fontId="5" fillId="0" borderId="10" xfId="1" applyFont="1" applyFill="1" applyBorder="1" applyAlignment="1">
      <alignment horizontal="center"/>
    </xf>
    <xf numFmtId="164" fontId="5" fillId="0" borderId="3" xfId="1" applyFont="1" applyFill="1" applyBorder="1" applyAlignment="1"/>
    <xf numFmtId="164" fontId="6" fillId="0" borderId="0" xfId="1" applyFont="1" applyFill="1" applyAlignment="1"/>
    <xf numFmtId="164" fontId="7" fillId="0" borderId="8" xfId="1" applyFont="1" applyFill="1" applyBorder="1" applyAlignment="1"/>
    <xf numFmtId="165" fontId="7" fillId="0" borderId="11" xfId="1" applyNumberFormat="1" applyFont="1" applyFill="1" applyBorder="1" applyAlignment="1">
      <alignment horizontal="center" vertical="center"/>
    </xf>
    <xf numFmtId="164" fontId="5" fillId="0" borderId="4" xfId="1" applyFont="1" applyFill="1" applyBorder="1" applyAlignment="1">
      <alignment horizontal="center"/>
    </xf>
    <xf numFmtId="164" fontId="5" fillId="0" borderId="9" xfId="1" applyFont="1" applyFill="1" applyBorder="1" applyAlignment="1"/>
    <xf numFmtId="164" fontId="5" fillId="0" borderId="7" xfId="1" applyFont="1" applyFill="1" applyBorder="1" applyAlignment="1">
      <alignment horizontal="center"/>
    </xf>
    <xf numFmtId="164" fontId="5" fillId="0" borderId="5" xfId="1" applyFont="1" applyFill="1" applyBorder="1" applyAlignment="1">
      <alignment horizontal="left" vertical="top" wrapText="1"/>
    </xf>
    <xf numFmtId="164" fontId="9" fillId="0" borderId="0" xfId="1" applyFont="1" applyFill="1" applyAlignment="1"/>
    <xf numFmtId="164" fontId="9" fillId="3" borderId="16" xfId="1" applyFont="1" applyFill="1" applyBorder="1" applyAlignment="1">
      <alignment horizontal="right"/>
    </xf>
    <xf numFmtId="164" fontId="9" fillId="3" borderId="16" xfId="1" applyFont="1" applyFill="1" applyBorder="1" applyAlignment="1">
      <alignment horizontal="center"/>
    </xf>
    <xf numFmtId="164" fontId="9" fillId="2" borderId="17" xfId="1" applyFont="1" applyFill="1" applyBorder="1" applyAlignment="1"/>
    <xf numFmtId="164" fontId="5" fillId="0" borderId="16" xfId="1" applyFont="1" applyFill="1" applyBorder="1" applyAlignment="1"/>
    <xf numFmtId="168" fontId="5" fillId="0" borderId="17" xfId="1" applyNumberFormat="1" applyFont="1" applyFill="1" applyBorder="1" applyAlignment="1">
      <alignment horizontal="center"/>
    </xf>
    <xf numFmtId="164" fontId="9" fillId="2" borderId="2" xfId="1" applyFont="1" applyFill="1" applyBorder="1" applyAlignment="1"/>
    <xf numFmtId="164" fontId="9" fillId="3" borderId="6" xfId="1" applyFont="1" applyFill="1" applyBorder="1" applyAlignment="1">
      <alignment horizontal="center"/>
    </xf>
    <xf numFmtId="164" fontId="9" fillId="3" borderId="10" xfId="1" applyFont="1" applyFill="1" applyBorder="1" applyAlignment="1">
      <alignment horizontal="center"/>
    </xf>
    <xf numFmtId="164" fontId="9" fillId="2" borderId="4" xfId="1" applyFont="1" applyFill="1" applyBorder="1" applyAlignment="1"/>
    <xf numFmtId="164" fontId="10" fillId="3" borderId="0" xfId="1" applyFont="1" applyFill="1" applyBorder="1" applyAlignment="1">
      <alignment horizontal="center"/>
    </xf>
    <xf numFmtId="164" fontId="10" fillId="3" borderId="17" xfId="1" applyFont="1" applyFill="1" applyBorder="1" applyAlignment="1">
      <alignment horizontal="center"/>
    </xf>
    <xf numFmtId="164" fontId="10" fillId="3" borderId="12" xfId="1" applyFont="1" applyFill="1" applyBorder="1" applyAlignment="1">
      <alignment horizontal="center"/>
    </xf>
    <xf numFmtId="168" fontId="5" fillId="0" borderId="6" xfId="1" applyNumberFormat="1" applyFont="1" applyFill="1" applyBorder="1" applyAlignment="1">
      <alignment horizontal="center"/>
    </xf>
    <xf numFmtId="164" fontId="5" fillId="0" borderId="17" xfId="1" applyFont="1" applyFill="1" applyBorder="1" applyAlignment="1">
      <alignment horizontal="center"/>
    </xf>
    <xf numFmtId="168" fontId="5" fillId="6" borderId="17" xfId="1" applyNumberFormat="1" applyFont="1" applyFill="1" applyBorder="1" applyAlignment="1">
      <alignment horizontal="center"/>
    </xf>
    <xf numFmtId="164" fontId="7" fillId="0" borderId="18" xfId="1" applyFont="1" applyFill="1" applyBorder="1" applyAlignment="1"/>
    <xf numFmtId="168" fontId="5" fillId="0" borderId="16" xfId="1" applyNumberFormat="1" applyFont="1" applyFill="1" applyBorder="1" applyAlignment="1">
      <alignment horizontal="center"/>
    </xf>
    <xf numFmtId="164" fontId="5" fillId="0" borderId="16" xfId="1" applyFont="1" applyFill="1" applyBorder="1" applyAlignment="1">
      <alignment horizontal="center"/>
    </xf>
    <xf numFmtId="164" fontId="9" fillId="3" borderId="16" xfId="1" applyFont="1" applyFill="1" applyBorder="1" applyAlignment="1">
      <alignment horizontal="center" vertical="center"/>
    </xf>
    <xf numFmtId="164" fontId="5" fillId="5" borderId="26" xfId="1" applyFont="1" applyFill="1" applyBorder="1" applyAlignment="1"/>
    <xf numFmtId="164" fontId="5" fillId="4" borderId="26" xfId="1" applyFont="1" applyFill="1" applyBorder="1" applyAlignment="1"/>
    <xf numFmtId="164" fontId="5" fillId="0" borderId="27" xfId="1" applyFont="1" applyFill="1" applyBorder="1" applyAlignment="1"/>
    <xf numFmtId="164" fontId="4" fillId="5" borderId="17" xfId="1" applyFont="1" applyFill="1" applyBorder="1" applyAlignment="1">
      <alignment vertical="center"/>
    </xf>
    <xf numFmtId="164" fontId="7" fillId="0" borderId="59" xfId="1" applyFont="1" applyFill="1" applyBorder="1" applyAlignment="1"/>
    <xf numFmtId="164" fontId="7" fillId="0" borderId="38" xfId="1" applyFont="1" applyFill="1" applyBorder="1" applyAlignment="1"/>
    <xf numFmtId="164" fontId="11" fillId="0" borderId="0" xfId="1" applyFont="1" applyFill="1" applyAlignment="1">
      <alignment vertical="center"/>
    </xf>
    <xf numFmtId="0" fontId="12" fillId="0" borderId="0" xfId="0" applyFont="1"/>
    <xf numFmtId="164" fontId="10" fillId="0" borderId="0" xfId="1" applyFont="1" applyFill="1" applyAlignment="1">
      <alignment horizontal="right"/>
    </xf>
    <xf numFmtId="164" fontId="9" fillId="3" borderId="2" xfId="1" applyFont="1" applyFill="1" applyBorder="1" applyAlignment="1">
      <alignment horizontal="right"/>
    </xf>
    <xf numFmtId="164" fontId="5" fillId="0" borderId="0" xfId="1" applyFont="1" applyFill="1" applyAlignment="1">
      <alignment horizontal="center" vertical="center"/>
    </xf>
    <xf numFmtId="164" fontId="10" fillId="3" borderId="18" xfId="1" applyFont="1" applyFill="1" applyBorder="1" applyAlignment="1">
      <alignment horizontal="center"/>
    </xf>
    <xf numFmtId="166" fontId="5" fillId="0" borderId="0" xfId="1" applyNumberFormat="1" applyFont="1" applyFill="1" applyAlignment="1">
      <alignment horizontal="center" vertical="center"/>
    </xf>
    <xf numFmtId="168" fontId="5" fillId="0" borderId="0" xfId="1" applyNumberFormat="1" applyFont="1" applyFill="1" applyAlignment="1">
      <alignment horizontal="center" vertical="center"/>
    </xf>
    <xf numFmtId="164" fontId="5" fillId="0" borderId="18" xfId="1" applyFont="1" applyFill="1" applyBorder="1" applyAlignment="1"/>
    <xf numFmtId="164" fontId="7" fillId="0" borderId="15" xfId="1" applyFont="1" applyFill="1" applyBorder="1" applyAlignment="1"/>
    <xf numFmtId="165" fontId="7" fillId="0" borderId="14" xfId="1" applyNumberFormat="1" applyFont="1" applyFill="1" applyBorder="1" applyAlignment="1">
      <alignment horizontal="center" vertical="center"/>
    </xf>
    <xf numFmtId="168" fontId="5" fillId="0" borderId="0" xfId="1" applyNumberFormat="1" applyFont="1" applyFill="1" applyAlignment="1"/>
    <xf numFmtId="164" fontId="10" fillId="0" borderId="0" xfId="1" applyFont="1" applyFill="1" applyAlignment="1"/>
    <xf numFmtId="164" fontId="9" fillId="3" borderId="2" xfId="1" applyFont="1" applyFill="1" applyBorder="1" applyAlignment="1">
      <alignment horizontal="center"/>
    </xf>
    <xf numFmtId="164" fontId="10" fillId="3" borderId="4" xfId="1" applyFont="1" applyFill="1" applyBorder="1" applyAlignment="1">
      <alignment horizontal="center"/>
    </xf>
    <xf numFmtId="168" fontId="5" fillId="0" borderId="0" xfId="1" applyNumberFormat="1" applyFont="1" applyFill="1" applyBorder="1" applyAlignment="1">
      <alignment horizontal="center"/>
    </xf>
    <xf numFmtId="164" fontId="5" fillId="0" borderId="28" xfId="1" applyFont="1" applyFill="1" applyBorder="1" applyAlignment="1"/>
    <xf numFmtId="164" fontId="5" fillId="6" borderId="26" xfId="1" applyFont="1" applyFill="1" applyBorder="1" applyAlignment="1"/>
    <xf numFmtId="168" fontId="5" fillId="0" borderId="18" xfId="1" applyNumberFormat="1" applyFont="1" applyFill="1" applyBorder="1" applyAlignment="1">
      <alignment horizontal="center"/>
    </xf>
    <xf numFmtId="165" fontId="5" fillId="0" borderId="31" xfId="1" applyNumberFormat="1" applyFont="1" applyFill="1" applyBorder="1" applyAlignment="1">
      <alignment horizontal="center"/>
    </xf>
    <xf numFmtId="165" fontId="5" fillId="0" borderId="32" xfId="1" applyNumberFormat="1" applyFont="1" applyFill="1" applyBorder="1" applyAlignment="1">
      <alignment horizontal="center"/>
    </xf>
    <xf numFmtId="164" fontId="5" fillId="6" borderId="19" xfId="1" applyFont="1" applyFill="1" applyBorder="1" applyAlignment="1"/>
    <xf numFmtId="164" fontId="5" fillId="0" borderId="20" xfId="1" applyFont="1" applyFill="1" applyBorder="1" applyAlignment="1"/>
    <xf numFmtId="164" fontId="9" fillId="2" borderId="3" xfId="1" applyFont="1" applyFill="1" applyBorder="1" applyAlignment="1"/>
    <xf numFmtId="164" fontId="9" fillId="2" borderId="34" xfId="1" applyFont="1" applyFill="1" applyBorder="1" applyAlignment="1"/>
    <xf numFmtId="164" fontId="5" fillId="0" borderId="0" xfId="1" applyFont="1" applyFill="1" applyBorder="1" applyAlignment="1">
      <alignment horizontal="center"/>
    </xf>
    <xf numFmtId="164" fontId="9" fillId="2" borderId="16" xfId="1" applyFont="1" applyFill="1" applyBorder="1" applyAlignment="1"/>
    <xf numFmtId="164" fontId="9" fillId="3" borderId="28" xfId="1" applyFont="1" applyFill="1" applyBorder="1" applyAlignment="1">
      <alignment horizontal="right"/>
    </xf>
    <xf numFmtId="164" fontId="5" fillId="0" borderId="0" xfId="1" applyFont="1" applyFill="1" applyAlignment="1">
      <alignment vertical="center" wrapText="1"/>
    </xf>
    <xf numFmtId="164" fontId="9" fillId="2" borderId="18" xfId="1" applyFont="1" applyFill="1" applyBorder="1" applyAlignment="1"/>
    <xf numFmtId="164" fontId="9" fillId="2" borderId="27" xfId="1" applyFont="1" applyFill="1" applyBorder="1" applyAlignment="1"/>
    <xf numFmtId="164" fontId="5" fillId="4" borderId="4" xfId="1" applyFont="1" applyFill="1" applyBorder="1" applyAlignment="1">
      <alignment vertical="center"/>
    </xf>
    <xf numFmtId="168" fontId="5" fillId="4" borderId="17" xfId="1" applyNumberFormat="1" applyFont="1" applyFill="1" applyBorder="1" applyAlignment="1">
      <alignment horizontal="center" vertical="center"/>
    </xf>
    <xf numFmtId="164" fontId="5" fillId="0" borderId="0" xfId="1" applyFont="1" applyFill="1" applyAlignment="1">
      <alignment horizontal="center" vertical="center" wrapText="1"/>
    </xf>
    <xf numFmtId="164" fontId="6" fillId="0" borderId="4" xfId="1" applyFont="1" applyFill="1" applyBorder="1" applyAlignment="1"/>
    <xf numFmtId="164" fontId="7" fillId="0" borderId="7" xfId="1" applyFont="1" applyFill="1" applyBorder="1" applyAlignment="1"/>
    <xf numFmtId="165" fontId="7" fillId="0" borderId="24" xfId="1" applyNumberFormat="1" applyFont="1" applyFill="1" applyBorder="1" applyAlignment="1">
      <alignment horizontal="center" vertical="center"/>
    </xf>
    <xf numFmtId="168" fontId="7" fillId="0" borderId="24" xfId="1" applyNumberFormat="1" applyFont="1" applyFill="1" applyBorder="1" applyAlignment="1">
      <alignment horizontal="center" vertical="center"/>
    </xf>
    <xf numFmtId="164" fontId="7" fillId="0" borderId="22" xfId="1" applyFont="1" applyFill="1" applyBorder="1" applyAlignment="1"/>
    <xf numFmtId="164" fontId="10" fillId="0" borderId="0" xfId="1" applyFont="1" applyFill="1" applyAlignment="1">
      <alignment horizontal="center"/>
    </xf>
    <xf numFmtId="164" fontId="9" fillId="3" borderId="3" xfId="1" applyFont="1" applyFill="1" applyBorder="1" applyAlignment="1">
      <alignment horizontal="center"/>
    </xf>
    <xf numFmtId="164" fontId="10" fillId="3" borderId="5" xfId="1" applyFont="1" applyFill="1" applyBorder="1" applyAlignment="1">
      <alignment horizontal="center"/>
    </xf>
    <xf numFmtId="164" fontId="13" fillId="0" borderId="0" xfId="1" applyFont="1" applyFill="1" applyAlignment="1"/>
    <xf numFmtId="165" fontId="5" fillId="0" borderId="17" xfId="1" applyNumberFormat="1" applyFont="1" applyFill="1" applyBorder="1" applyAlignment="1">
      <alignment horizontal="center"/>
    </xf>
    <xf numFmtId="164" fontId="5" fillId="0" borderId="0" xfId="1" applyFont="1" applyFill="1" applyBorder="1" applyAlignment="1"/>
    <xf numFmtId="164" fontId="4" fillId="0" borderId="26" xfId="1" applyFont="1" applyFill="1" applyBorder="1" applyAlignment="1"/>
    <xf numFmtId="164" fontId="4" fillId="0" borderId="17" xfId="1" applyFont="1" applyFill="1" applyBorder="1" applyAlignment="1"/>
    <xf numFmtId="165" fontId="5" fillId="0" borderId="18" xfId="1" applyNumberFormat="1" applyFont="1" applyFill="1" applyBorder="1" applyAlignment="1">
      <alignment horizontal="center"/>
    </xf>
    <xf numFmtId="164" fontId="5" fillId="0" borderId="21" xfId="1" applyFont="1" applyFill="1" applyBorder="1" applyAlignment="1"/>
    <xf numFmtId="165" fontId="5" fillId="0" borderId="16" xfId="1" applyNumberFormat="1" applyFont="1" applyFill="1" applyBorder="1" applyAlignment="1">
      <alignment horizontal="center"/>
    </xf>
    <xf numFmtId="164" fontId="4" fillId="0" borderId="19" xfId="1" applyFont="1" applyFill="1" applyBorder="1" applyAlignment="1"/>
    <xf numFmtId="165" fontId="7" fillId="0" borderId="9" xfId="1" applyNumberFormat="1" applyFont="1" applyFill="1" applyBorder="1" applyAlignment="1">
      <alignment horizontal="center" vertical="center"/>
    </xf>
    <xf numFmtId="164" fontId="7" fillId="0" borderId="13" xfId="1" applyFont="1" applyFill="1" applyBorder="1" applyAlignment="1">
      <alignment horizontal="center" vertical="center"/>
    </xf>
    <xf numFmtId="164" fontId="7" fillId="0" borderId="14" xfId="1" applyFont="1" applyFill="1" applyBorder="1" applyAlignment="1">
      <alignment horizontal="center" vertical="center"/>
    </xf>
    <xf numFmtId="164" fontId="9" fillId="2" borderId="7" xfId="1" applyFont="1" applyFill="1" applyBorder="1" applyAlignment="1"/>
    <xf numFmtId="164" fontId="10" fillId="3" borderId="8" xfId="1" applyFont="1" applyFill="1" applyBorder="1" applyAlignment="1">
      <alignment horizontal="center"/>
    </xf>
    <xf numFmtId="165" fontId="5" fillId="0" borderId="3" xfId="1" applyNumberFormat="1" applyFont="1" applyFill="1" applyBorder="1" applyAlignment="1">
      <alignment horizontal="center"/>
    </xf>
    <xf numFmtId="164" fontId="5" fillId="0" borderId="6" xfId="1" applyFont="1" applyFill="1" applyBorder="1" applyAlignment="1"/>
    <xf numFmtId="164" fontId="9" fillId="3" borderId="45" xfId="1" applyFont="1" applyFill="1" applyBorder="1" applyAlignment="1">
      <alignment horizontal="center"/>
    </xf>
    <xf numFmtId="164" fontId="10" fillId="3" borderId="46" xfId="1" applyFont="1" applyFill="1" applyBorder="1" applyAlignment="1">
      <alignment horizontal="center"/>
    </xf>
    <xf numFmtId="165" fontId="5" fillId="0" borderId="6" xfId="1" applyNumberFormat="1" applyFont="1" applyFill="1" applyBorder="1" applyAlignment="1">
      <alignment horizontal="center"/>
    </xf>
    <xf numFmtId="164" fontId="9" fillId="3" borderId="45" xfId="1" applyFont="1" applyFill="1" applyBorder="1" applyAlignment="1">
      <alignment horizontal="right"/>
    </xf>
    <xf numFmtId="164" fontId="9" fillId="2" borderId="35" xfId="1" applyFont="1" applyFill="1" applyBorder="1" applyAlignment="1"/>
    <xf numFmtId="164" fontId="5" fillId="4" borderId="26" xfId="1" applyFont="1" applyFill="1" applyBorder="1" applyAlignment="1">
      <alignment horizontal="left" vertical="center"/>
    </xf>
    <xf numFmtId="164" fontId="5" fillId="4" borderId="17" xfId="1" applyFont="1" applyFill="1" applyBorder="1" applyAlignment="1">
      <alignment horizontal="center" vertical="center"/>
    </xf>
    <xf numFmtId="164" fontId="5" fillId="0" borderId="27" xfId="1" applyFont="1" applyFill="1" applyBorder="1" applyAlignment="1">
      <alignment horizontal="left" vertical="center"/>
    </xf>
    <xf numFmtId="168" fontId="5" fillId="0" borderId="18" xfId="1" applyNumberFormat="1" applyFont="1" applyFill="1" applyBorder="1" applyAlignment="1">
      <alignment horizontal="center" vertical="center"/>
    </xf>
    <xf numFmtId="168" fontId="5" fillId="0" borderId="17" xfId="1" applyNumberFormat="1" applyFont="1" applyFill="1" applyBorder="1" applyAlignment="1">
      <alignment horizontal="center" vertical="center"/>
    </xf>
    <xf numFmtId="164" fontId="9" fillId="3" borderId="21" xfId="1" applyFont="1" applyFill="1" applyBorder="1" applyAlignment="1">
      <alignment horizontal="center"/>
    </xf>
    <xf numFmtId="164" fontId="10" fillId="3" borderId="20" xfId="1" applyFont="1" applyFill="1" applyBorder="1" applyAlignment="1">
      <alignment horizontal="center"/>
    </xf>
    <xf numFmtId="164" fontId="5" fillId="0" borderId="0" xfId="1" applyFont="1" applyFill="1" applyAlignment="1">
      <alignment vertical="center"/>
    </xf>
    <xf numFmtId="164" fontId="9" fillId="2" borderId="26" xfId="1" applyFont="1" applyFill="1" applyBorder="1" applyAlignment="1"/>
    <xf numFmtId="168" fontId="5" fillId="4" borderId="19" xfId="1" applyNumberFormat="1" applyFont="1" applyFill="1" applyBorder="1" applyAlignment="1">
      <alignment horizontal="center" vertical="center"/>
    </xf>
    <xf numFmtId="168" fontId="5" fillId="0" borderId="19" xfId="1" applyNumberFormat="1" applyFont="1" applyFill="1" applyBorder="1" applyAlignment="1">
      <alignment horizontal="center"/>
    </xf>
    <xf numFmtId="164" fontId="8" fillId="0" borderId="0" xfId="1" applyFont="1" applyFill="1" applyAlignment="1"/>
    <xf numFmtId="168" fontId="5" fillId="0" borderId="5" xfId="1" applyNumberFormat="1" applyFont="1" applyFill="1" applyBorder="1" applyAlignment="1">
      <alignment horizontal="center"/>
    </xf>
    <xf numFmtId="165" fontId="17" fillId="0" borderId="12" xfId="1" applyNumberFormat="1" applyFont="1" applyFill="1" applyBorder="1" applyAlignment="1">
      <alignment horizontal="center"/>
    </xf>
    <xf numFmtId="165" fontId="17" fillId="0" borderId="11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/>
    <xf numFmtId="0" fontId="5" fillId="0" borderId="0" xfId="0" applyFont="1" applyAlignment="1"/>
    <xf numFmtId="0" fontId="10" fillId="0" borderId="0" xfId="0" applyFont="1" applyAlignment="1"/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9" fillId="8" borderId="28" xfId="0" applyFont="1" applyFill="1" applyBorder="1" applyAlignment="1"/>
    <xf numFmtId="0" fontId="9" fillId="9" borderId="47" xfId="0" applyFont="1" applyFill="1" applyBorder="1" applyAlignment="1">
      <alignment horizontal="right"/>
    </xf>
    <xf numFmtId="0" fontId="9" fillId="9" borderId="48" xfId="0" applyFont="1" applyFill="1" applyBorder="1" applyAlignment="1">
      <alignment horizontal="center"/>
    </xf>
    <xf numFmtId="0" fontId="9" fillId="8" borderId="26" xfId="0" applyFont="1" applyFill="1" applyBorder="1" applyAlignment="1"/>
    <xf numFmtId="0" fontId="9" fillId="8" borderId="43" xfId="0" applyFont="1" applyFill="1" applyBorder="1" applyAlignment="1"/>
    <xf numFmtId="0" fontId="10" fillId="9" borderId="49" xfId="0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7" fillId="0" borderId="44" xfId="0" applyFont="1" applyBorder="1" applyAlignment="1"/>
    <xf numFmtId="0" fontId="7" fillId="0" borderId="51" xfId="0" applyFont="1" applyBorder="1" applyAlignment="1"/>
    <xf numFmtId="0" fontId="7" fillId="0" borderId="52" xfId="0" applyFont="1" applyBorder="1" applyAlignment="1">
      <alignment horizontal="center" vertical="center"/>
    </xf>
    <xf numFmtId="0" fontId="9" fillId="9" borderId="53" xfId="0" applyFont="1" applyFill="1" applyBorder="1" applyAlignment="1">
      <alignment horizontal="right"/>
    </xf>
    <xf numFmtId="0" fontId="9" fillId="8" borderId="42" xfId="0" applyFont="1" applyFill="1" applyBorder="1" applyAlignment="1"/>
    <xf numFmtId="0" fontId="7" fillId="0" borderId="56" xfId="0" applyFont="1" applyBorder="1" applyAlignment="1"/>
    <xf numFmtId="169" fontId="7" fillId="0" borderId="57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vertical="center"/>
    </xf>
    <xf numFmtId="169" fontId="7" fillId="0" borderId="54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/>
    <xf numFmtId="0" fontId="7" fillId="0" borderId="18" xfId="0" applyFont="1" applyBorder="1" applyAlignment="1">
      <alignment horizontal="left" vertical="center"/>
    </xf>
    <xf numFmtId="168" fontId="6" fillId="0" borderId="0" xfId="1" applyNumberFormat="1" applyFont="1" applyFill="1" applyBorder="1" applyAlignment="1">
      <alignment horizontal="center"/>
    </xf>
    <xf numFmtId="164" fontId="5" fillId="0" borderId="0" xfId="1" applyFont="1" applyFill="1" applyBorder="1" applyAlignment="1">
      <alignment horizontal="center" vertical="center"/>
    </xf>
    <xf numFmtId="164" fontId="5" fillId="0" borderId="41" xfId="1" applyFont="1" applyFill="1" applyBorder="1" applyAlignment="1">
      <alignment horizontal="center"/>
    </xf>
    <xf numFmtId="164" fontId="5" fillId="0" borderId="18" xfId="1" applyFont="1" applyFill="1" applyBorder="1" applyAlignment="1">
      <alignment horizontal="center"/>
    </xf>
    <xf numFmtId="164" fontId="5" fillId="0" borderId="2" xfId="1" applyFont="1" applyFill="1" applyBorder="1" applyAlignment="1">
      <alignment horizontal="center"/>
    </xf>
    <xf numFmtId="164" fontId="11" fillId="0" borderId="0" xfId="1" applyFont="1" applyFill="1" applyAlignment="1">
      <alignment vertical="center" wrapText="1"/>
    </xf>
    <xf numFmtId="164" fontId="9" fillId="3" borderId="28" xfId="1" applyFont="1" applyFill="1" applyBorder="1" applyAlignment="1">
      <alignment horizontal="center" vertical="center"/>
    </xf>
    <xf numFmtId="164" fontId="5" fillId="10" borderId="17" xfId="1" applyFont="1" applyFill="1" applyBorder="1" applyAlignment="1"/>
    <xf numFmtId="164" fontId="9" fillId="2" borderId="28" xfId="1" applyFont="1" applyFill="1" applyBorder="1" applyAlignment="1"/>
    <xf numFmtId="164" fontId="14" fillId="0" borderId="0" xfId="1" applyFont="1" applyFill="1" applyAlignment="1"/>
    <xf numFmtId="164" fontId="9" fillId="2" borderId="36" xfId="1" applyFont="1" applyFill="1" applyBorder="1" applyAlignment="1"/>
    <xf numFmtId="164" fontId="9" fillId="3" borderId="39" xfId="1" applyFont="1" applyFill="1" applyBorder="1" applyAlignment="1">
      <alignment horizontal="right"/>
    </xf>
    <xf numFmtId="164" fontId="9" fillId="2" borderId="33" xfId="1" applyFont="1" applyFill="1" applyBorder="1" applyAlignment="1"/>
    <xf numFmtId="164" fontId="9" fillId="2" borderId="40" xfId="1" applyFont="1" applyFill="1" applyBorder="1" applyAlignment="1"/>
    <xf numFmtId="164" fontId="10" fillId="3" borderId="40" xfId="1" applyFont="1" applyFill="1" applyBorder="1" applyAlignment="1">
      <alignment horizontal="center"/>
    </xf>
    <xf numFmtId="164" fontId="5" fillId="4" borderId="19" xfId="1" applyFont="1" applyFill="1" applyBorder="1" applyAlignment="1"/>
    <xf numFmtId="164" fontId="7" fillId="0" borderId="20" xfId="1" applyFont="1" applyFill="1" applyBorder="1" applyAlignment="1"/>
    <xf numFmtId="164" fontId="7" fillId="0" borderId="11" xfId="1" applyFont="1" applyFill="1" applyBorder="1" applyAlignment="1"/>
    <xf numFmtId="164" fontId="5" fillId="4" borderId="20" xfId="1" applyFont="1" applyFill="1" applyBorder="1" applyAlignment="1"/>
    <xf numFmtId="164" fontId="5" fillId="4" borderId="18" xfId="1" applyFont="1" applyFill="1" applyBorder="1" applyAlignment="1"/>
    <xf numFmtId="164" fontId="5" fillId="0" borderId="39" xfId="1" applyFont="1" applyFill="1" applyBorder="1" applyAlignment="1"/>
    <xf numFmtId="164" fontId="5" fillId="4" borderId="27" xfId="1" applyFont="1" applyFill="1" applyBorder="1" applyAlignment="1"/>
    <xf numFmtId="168" fontId="17" fillId="0" borderId="16" xfId="1" applyNumberFormat="1" applyFont="1" applyFill="1" applyBorder="1" applyAlignment="1">
      <alignment horizontal="center"/>
    </xf>
    <xf numFmtId="164" fontId="9" fillId="3" borderId="30" xfId="1" applyFont="1" applyFill="1" applyBorder="1" applyAlignment="1">
      <alignment horizontal="right"/>
    </xf>
    <xf numFmtId="164" fontId="5" fillId="0" borderId="28" xfId="1" applyFont="1" applyFill="1" applyBorder="1" applyAlignment="1">
      <alignment horizontal="left" vertical="center"/>
    </xf>
    <xf numFmtId="164" fontId="5" fillId="4" borderId="27" xfId="1" applyFont="1" applyFill="1" applyBorder="1" applyAlignment="1">
      <alignment vertical="center"/>
    </xf>
    <xf numFmtId="164" fontId="5" fillId="4" borderId="27" xfId="1" applyFont="1" applyFill="1" applyBorder="1" applyAlignment="1">
      <alignment horizontal="left" vertical="center"/>
    </xf>
    <xf numFmtId="168" fontId="5" fillId="4" borderId="18" xfId="1" applyNumberFormat="1" applyFont="1" applyFill="1" applyBorder="1" applyAlignment="1">
      <alignment horizontal="center" vertical="center"/>
    </xf>
    <xf numFmtId="164" fontId="7" fillId="0" borderId="63" xfId="1" applyFont="1" applyFill="1" applyBorder="1" applyAlignment="1"/>
    <xf numFmtId="168" fontId="5" fillId="4" borderId="12" xfId="1" applyNumberFormat="1" applyFont="1" applyFill="1" applyBorder="1" applyAlignment="1">
      <alignment horizontal="center"/>
    </xf>
    <xf numFmtId="168" fontId="5" fillId="4" borderId="4" xfId="1" applyNumberFormat="1" applyFont="1" applyFill="1" applyBorder="1" applyAlignment="1">
      <alignment horizontal="center"/>
    </xf>
    <xf numFmtId="168" fontId="5" fillId="4" borderId="32" xfId="1" applyNumberFormat="1" applyFont="1" applyFill="1" applyBorder="1" applyAlignment="1">
      <alignment horizontal="center"/>
    </xf>
    <xf numFmtId="164" fontId="7" fillId="0" borderId="1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/>
    </xf>
    <xf numFmtId="164" fontId="7" fillId="0" borderId="18" xfId="1" applyFont="1" applyFill="1" applyBorder="1" applyAlignment="1">
      <alignment horizontal="center" vertical="center"/>
    </xf>
    <xf numFmtId="164" fontId="11" fillId="0" borderId="0" xfId="1" applyFont="1" applyFill="1" applyAlignment="1">
      <alignment horizontal="center" vertical="center"/>
    </xf>
    <xf numFmtId="164" fontId="14" fillId="0" borderId="0" xfId="1" applyFont="1" applyFill="1" applyAlignment="1">
      <alignment horizontal="center"/>
    </xf>
    <xf numFmtId="164" fontId="5" fillId="0" borderId="0" xfId="1" applyFont="1" applyFill="1" applyAlignment="1">
      <alignment wrapText="1"/>
    </xf>
    <xf numFmtId="164" fontId="5" fillId="0" borderId="0" xfId="1" applyFont="1" applyFill="1" applyAlignment="1">
      <alignment horizontal="center"/>
    </xf>
    <xf numFmtId="164" fontId="5" fillId="0" borderId="0" xfId="1" applyFont="1" applyFill="1" applyAlignment="1">
      <alignment horizontal="center" wrapText="1"/>
    </xf>
    <xf numFmtId="164" fontId="10" fillId="3" borderId="7" xfId="1" applyFont="1" applyFill="1" applyBorder="1" applyAlignment="1">
      <alignment horizontal="center"/>
    </xf>
    <xf numFmtId="166" fontId="5" fillId="0" borderId="0" xfId="1" applyNumberFormat="1" applyFont="1" applyFill="1" applyAlignment="1"/>
    <xf numFmtId="2" fontId="5" fillId="0" borderId="0" xfId="1" applyNumberFormat="1" applyFont="1" applyFill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/>
    </xf>
    <xf numFmtId="166" fontId="5" fillId="0" borderId="8" xfId="1" applyNumberFormat="1" applyFont="1" applyFill="1" applyBorder="1" applyAlignment="1">
      <alignment horizontal="center"/>
    </xf>
    <xf numFmtId="165" fontId="5" fillId="0" borderId="10" xfId="1" applyNumberFormat="1" applyFont="1" applyFill="1" applyBorder="1" applyAlignment="1">
      <alignment horizontal="center"/>
    </xf>
    <xf numFmtId="164" fontId="7" fillId="0" borderId="1" xfId="1" applyFont="1" applyFill="1" applyBorder="1" applyAlignment="1">
      <alignment horizontal="center"/>
    </xf>
    <xf numFmtId="164" fontId="8" fillId="0" borderId="0" xfId="1" applyFont="1" applyFill="1" applyAlignment="1">
      <alignment wrapText="1"/>
    </xf>
    <xf numFmtId="164" fontId="10" fillId="3" borderId="34" xfId="1" applyFont="1" applyFill="1" applyBorder="1" applyAlignment="1">
      <alignment horizontal="center"/>
    </xf>
    <xf numFmtId="168" fontId="5" fillId="0" borderId="11" xfId="1" applyNumberFormat="1" applyFont="1" applyFill="1" applyBorder="1" applyAlignment="1">
      <alignment horizontal="center"/>
    </xf>
    <xf numFmtId="170" fontId="5" fillId="0" borderId="15" xfId="1" applyNumberFormat="1" applyFont="1" applyFill="1" applyBorder="1" applyAlignment="1">
      <alignment horizontal="center"/>
    </xf>
    <xf numFmtId="164" fontId="14" fillId="3" borderId="4" xfId="1" applyFont="1" applyFill="1" applyBorder="1" applyAlignment="1">
      <alignment horizontal="center"/>
    </xf>
    <xf numFmtId="164" fontId="5" fillId="0" borderId="10" xfId="1" applyFont="1" applyFill="1" applyBorder="1" applyAlignment="1"/>
    <xf numFmtId="164" fontId="5" fillId="0" borderId="12" xfId="1" applyFont="1" applyFill="1" applyBorder="1" applyAlignment="1"/>
    <xf numFmtId="164" fontId="5" fillId="0" borderId="11" xfId="1" applyFont="1" applyFill="1" applyBorder="1" applyAlignment="1"/>
    <xf numFmtId="49" fontId="10" fillId="3" borderId="8" xfId="1" applyNumberFormat="1" applyFont="1" applyFill="1" applyBorder="1" applyAlignment="1">
      <alignment horizontal="center"/>
    </xf>
    <xf numFmtId="164" fontId="7" fillId="0" borderId="0" xfId="1" applyFont="1" applyFill="1" applyAlignment="1"/>
    <xf numFmtId="164" fontId="8" fillId="0" borderId="0" xfId="1" applyFont="1" applyFill="1" applyAlignment="1">
      <alignment horizontal="right"/>
    </xf>
    <xf numFmtId="0" fontId="5" fillId="0" borderId="0" xfId="1" applyNumberFormat="1" applyFont="1" applyFill="1" applyAlignment="1">
      <alignment horizontal="center" vertical="center"/>
    </xf>
    <xf numFmtId="164" fontId="7" fillId="0" borderId="37" xfId="1" applyFont="1" applyFill="1" applyBorder="1" applyAlignment="1"/>
    <xf numFmtId="165" fontId="7" fillId="0" borderId="15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Alignment="1">
      <alignment horizontal="center"/>
    </xf>
    <xf numFmtId="2" fontId="7" fillId="0" borderId="35" xfId="1" applyNumberFormat="1" applyFont="1" applyFill="1" applyBorder="1" applyAlignment="1">
      <alignment horizontal="center" vertical="center"/>
    </xf>
    <xf numFmtId="164" fontId="9" fillId="3" borderId="29" xfId="1" applyFont="1" applyFill="1" applyBorder="1" applyAlignment="1">
      <alignment horizontal="center"/>
    </xf>
    <xf numFmtId="164" fontId="10" fillId="3" borderId="35" xfId="1" applyFont="1" applyFill="1" applyBorder="1" applyAlignment="1">
      <alignment horizontal="center"/>
    </xf>
    <xf numFmtId="165" fontId="5" fillId="7" borderId="31" xfId="1" applyNumberFormat="1" applyFont="1" applyFill="1" applyBorder="1" applyAlignment="1">
      <alignment horizontal="center"/>
    </xf>
    <xf numFmtId="165" fontId="5" fillId="7" borderId="5" xfId="1" applyNumberFormat="1" applyFont="1" applyFill="1" applyBorder="1" applyAlignment="1">
      <alignment horizontal="center"/>
    </xf>
    <xf numFmtId="165" fontId="5" fillId="7" borderId="32" xfId="1" applyNumberFormat="1" applyFont="1" applyFill="1" applyBorder="1" applyAlignment="1">
      <alignment horizontal="center"/>
    </xf>
    <xf numFmtId="165" fontId="5" fillId="0" borderId="33" xfId="1" applyNumberFormat="1" applyFont="1" applyFill="1" applyBorder="1" applyAlignment="1">
      <alignment horizontal="center"/>
    </xf>
    <xf numFmtId="165" fontId="5" fillId="0" borderId="34" xfId="1" applyNumberFormat="1" applyFont="1" applyFill="1" applyBorder="1" applyAlignment="1">
      <alignment horizontal="center"/>
    </xf>
    <xf numFmtId="165" fontId="5" fillId="0" borderId="35" xfId="1" applyNumberFormat="1" applyFont="1" applyFill="1" applyBorder="1" applyAlignment="1">
      <alignment horizontal="center"/>
    </xf>
    <xf numFmtId="164" fontId="10" fillId="3" borderId="11" xfId="1" applyFont="1" applyFill="1" applyBorder="1" applyAlignment="1">
      <alignment horizontal="center"/>
    </xf>
    <xf numFmtId="164" fontId="19" fillId="0" borderId="0" xfId="1" applyFont="1" applyFill="1" applyAlignment="1"/>
    <xf numFmtId="164" fontId="10" fillId="3" borderId="18" xfId="1" applyFont="1" applyFill="1" applyBorder="1" applyAlignment="1">
      <alignment horizontal="center" vertical="center"/>
    </xf>
    <xf numFmtId="168" fontId="5" fillId="4" borderId="0" xfId="1" applyNumberFormat="1" applyFont="1" applyFill="1" applyAlignment="1">
      <alignment horizontal="center"/>
    </xf>
    <xf numFmtId="168" fontId="5" fillId="4" borderId="17" xfId="1" applyNumberFormat="1" applyFont="1" applyFill="1" applyBorder="1" applyAlignment="1">
      <alignment horizontal="center"/>
    </xf>
    <xf numFmtId="168" fontId="5" fillId="4" borderId="18" xfId="1" applyNumberFormat="1" applyFont="1" applyFill="1" applyBorder="1" applyAlignment="1">
      <alignment horizontal="center"/>
    </xf>
    <xf numFmtId="165" fontId="7" fillId="0" borderId="37" xfId="1" applyNumberFormat="1" applyFont="1" applyFill="1" applyBorder="1" applyAlignment="1">
      <alignment horizontal="center" vertical="center"/>
    </xf>
    <xf numFmtId="165" fontId="7" fillId="0" borderId="60" xfId="1" applyNumberFormat="1" applyFont="1" applyFill="1" applyBorder="1" applyAlignment="1">
      <alignment horizontal="center" vertical="center"/>
    </xf>
    <xf numFmtId="164" fontId="7" fillId="0" borderId="63" xfId="1" applyFont="1" applyFill="1" applyBorder="1" applyAlignment="1">
      <alignment horizontal="center" vertical="center"/>
    </xf>
    <xf numFmtId="164" fontId="7" fillId="0" borderId="25" xfId="1" applyNumberFormat="1" applyFont="1" applyFill="1" applyBorder="1" applyAlignment="1">
      <alignment horizontal="center" vertical="center"/>
    </xf>
    <xf numFmtId="168" fontId="5" fillId="0" borderId="26" xfId="1" applyNumberFormat="1" applyFont="1" applyFill="1" applyBorder="1" applyAlignment="1">
      <alignment horizontal="center"/>
    </xf>
    <xf numFmtId="168" fontId="5" fillId="0" borderId="4" xfId="1" applyNumberFormat="1" applyFont="1" applyFill="1" applyBorder="1" applyAlignment="1">
      <alignment horizontal="center"/>
    </xf>
    <xf numFmtId="168" fontId="5" fillId="0" borderId="32" xfId="1" applyNumberFormat="1" applyFont="1" applyFill="1" applyBorder="1" applyAlignment="1">
      <alignment horizontal="center"/>
    </xf>
    <xf numFmtId="165" fontId="7" fillId="0" borderId="18" xfId="1" applyNumberFormat="1" applyFont="1" applyFill="1" applyBorder="1" applyAlignment="1">
      <alignment horizontal="center" vertical="center"/>
    </xf>
    <xf numFmtId="168" fontId="7" fillId="0" borderId="18" xfId="1" applyNumberFormat="1" applyFont="1" applyFill="1" applyBorder="1" applyAlignment="1">
      <alignment horizontal="center" vertical="center"/>
    </xf>
    <xf numFmtId="164" fontId="5" fillId="0" borderId="72" xfId="1" applyFont="1" applyFill="1" applyBorder="1" applyAlignment="1">
      <alignment horizontal="left" vertical="center"/>
    </xf>
    <xf numFmtId="164" fontId="5" fillId="4" borderId="18" xfId="1" applyFont="1" applyFill="1" applyBorder="1" applyAlignment="1">
      <alignment vertical="center"/>
    </xf>
    <xf numFmtId="164" fontId="5" fillId="4" borderId="41" xfId="1" applyFont="1" applyFill="1" applyBorder="1" applyAlignment="1">
      <alignment horizontal="left" vertical="center"/>
    </xf>
    <xf numFmtId="168" fontId="5" fillId="0" borderId="70" xfId="1" applyNumberFormat="1" applyFont="1" applyFill="1" applyBorder="1" applyAlignment="1">
      <alignment horizontal="center" vertical="center"/>
    </xf>
    <xf numFmtId="168" fontId="5" fillId="0" borderId="12" xfId="1" applyNumberFormat="1" applyFont="1" applyFill="1" applyBorder="1" applyAlignment="1">
      <alignment horizontal="center" vertical="center"/>
    </xf>
    <xf numFmtId="168" fontId="5" fillId="5" borderId="12" xfId="1" applyNumberFormat="1" applyFont="1" applyFill="1" applyBorder="1" applyAlignment="1">
      <alignment horizontal="center" vertical="center"/>
    </xf>
    <xf numFmtId="168" fontId="5" fillId="4" borderId="71" xfId="1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168" fontId="5" fillId="4" borderId="0" xfId="1" applyNumberFormat="1" applyFont="1" applyFill="1" applyBorder="1" applyAlignment="1">
      <alignment horizontal="center"/>
    </xf>
    <xf numFmtId="168" fontId="5" fillId="6" borderId="0" xfId="1" applyNumberFormat="1" applyFont="1" applyFill="1" applyAlignment="1">
      <alignment horizontal="center"/>
    </xf>
    <xf numFmtId="165" fontId="7" fillId="0" borderId="61" xfId="1" applyNumberFormat="1" applyFont="1" applyFill="1" applyBorder="1" applyAlignment="1">
      <alignment horizontal="center" vertical="center"/>
    </xf>
    <xf numFmtId="164" fontId="7" fillId="0" borderId="64" xfId="1" applyFont="1" applyFill="1" applyBorder="1" applyAlignment="1">
      <alignment horizontal="center" vertical="center"/>
    </xf>
    <xf numFmtId="168" fontId="5" fillId="0" borderId="41" xfId="1" applyNumberFormat="1" applyFont="1" applyFill="1" applyBorder="1" applyAlignment="1">
      <alignment horizontal="center"/>
    </xf>
    <xf numFmtId="168" fontId="5" fillId="0" borderId="40" xfId="1" applyNumberFormat="1" applyFont="1" applyFill="1" applyBorder="1" applyAlignment="1">
      <alignment horizontal="center"/>
    </xf>
    <xf numFmtId="168" fontId="5" fillId="0" borderId="35" xfId="1" applyNumberFormat="1" applyFont="1" applyFill="1" applyBorder="1" applyAlignment="1">
      <alignment horizontal="center"/>
    </xf>
    <xf numFmtId="2" fontId="7" fillId="0" borderId="25" xfId="1" applyNumberFormat="1" applyFont="1" applyFill="1" applyBorder="1" applyAlignment="1">
      <alignment horizontal="center" vertical="center"/>
    </xf>
    <xf numFmtId="169" fontId="7" fillId="0" borderId="16" xfId="0" applyNumberFormat="1" applyFont="1" applyBorder="1" applyAlignment="1">
      <alignment horizontal="center" vertical="center"/>
    </xf>
    <xf numFmtId="169" fontId="7" fillId="0" borderId="17" xfId="0" applyNumberFormat="1" applyFont="1" applyBorder="1" applyAlignment="1">
      <alignment horizontal="center" vertical="center"/>
    </xf>
    <xf numFmtId="169" fontId="7" fillId="0" borderId="18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2" fillId="0" borderId="0" xfId="6" applyFont="1"/>
    <xf numFmtId="20" fontId="12" fillId="0" borderId="0" xfId="0" applyNumberFormat="1" applyFont="1"/>
    <xf numFmtId="164" fontId="4" fillId="0" borderId="16" xfId="1" applyFont="1" applyFill="1" applyBorder="1" applyAlignment="1"/>
    <xf numFmtId="164" fontId="4" fillId="0" borderId="16" xfId="1" applyFont="1" applyFill="1" applyBorder="1" applyAlignment="1">
      <alignment horizontal="center"/>
    </xf>
    <xf numFmtId="164" fontId="4" fillId="0" borderId="17" xfId="1" applyFont="1" applyFill="1" applyBorder="1" applyAlignment="1">
      <alignment horizontal="center"/>
    </xf>
    <xf numFmtId="164" fontId="4" fillId="0" borderId="27" xfId="1" applyFont="1" applyFill="1" applyBorder="1" applyAlignment="1"/>
    <xf numFmtId="164" fontId="4" fillId="0" borderId="18" xfId="1" applyFont="1" applyFill="1" applyBorder="1" applyAlignment="1"/>
    <xf numFmtId="20" fontId="23" fillId="0" borderId="16" xfId="0" applyNumberFormat="1" applyFont="1" applyBorder="1" applyAlignment="1">
      <alignment horizontal="center"/>
    </xf>
    <xf numFmtId="20" fontId="23" fillId="0" borderId="17" xfId="0" applyNumberFormat="1" applyFont="1" applyBorder="1" applyAlignment="1">
      <alignment horizontal="center"/>
    </xf>
    <xf numFmtId="20" fontId="23" fillId="0" borderId="18" xfId="0" applyNumberFormat="1" applyFont="1" applyBorder="1" applyAlignment="1">
      <alignment horizontal="center"/>
    </xf>
    <xf numFmtId="165" fontId="24" fillId="0" borderId="69" xfId="1" applyNumberFormat="1" applyFont="1" applyFill="1" applyBorder="1" applyAlignment="1">
      <alignment horizontal="center" vertical="center"/>
    </xf>
    <xf numFmtId="164" fontId="24" fillId="0" borderId="25" xfId="1" applyFont="1" applyFill="1" applyBorder="1" applyAlignment="1">
      <alignment horizontal="center" vertical="center"/>
    </xf>
    <xf numFmtId="0" fontId="23" fillId="0" borderId="0" xfId="0" applyFont="1"/>
    <xf numFmtId="0" fontId="23" fillId="0" borderId="0" xfId="6" applyFont="1"/>
    <xf numFmtId="164" fontId="25" fillId="3" borderId="16" xfId="1" applyFont="1" applyFill="1" applyBorder="1" applyAlignment="1">
      <alignment horizontal="center"/>
    </xf>
    <xf numFmtId="164" fontId="26" fillId="3" borderId="18" xfId="1" applyFont="1" applyFill="1" applyBorder="1" applyAlignment="1">
      <alignment horizontal="center"/>
    </xf>
    <xf numFmtId="165" fontId="24" fillId="0" borderId="60" xfId="1" applyNumberFormat="1" applyFont="1" applyFill="1" applyBorder="1" applyAlignment="1">
      <alignment horizontal="center" vertical="center"/>
    </xf>
    <xf numFmtId="164" fontId="23" fillId="0" borderId="25" xfId="1" applyFont="1" applyFill="1" applyBorder="1" applyAlignment="1">
      <alignment horizontal="center" vertical="center"/>
    </xf>
    <xf numFmtId="49" fontId="10" fillId="3" borderId="5" xfId="1" applyNumberFormat="1" applyFont="1" applyFill="1" applyBorder="1" applyAlignment="1">
      <alignment horizontal="center"/>
    </xf>
    <xf numFmtId="164" fontId="27" fillId="0" borderId="0" xfId="1" applyFont="1" applyFill="1" applyAlignment="1"/>
    <xf numFmtId="0" fontId="29" fillId="0" borderId="15" xfId="0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>
      <alignment horizontal="center" vertical="center"/>
    </xf>
    <xf numFmtId="165" fontId="5" fillId="0" borderId="18" xfId="1" applyNumberFormat="1" applyFont="1" applyFill="1" applyBorder="1" applyAlignment="1">
      <alignment horizontal="center" vertical="center"/>
    </xf>
    <xf numFmtId="164" fontId="28" fillId="0" borderId="0" xfId="1" applyFont="1" applyFill="1" applyAlignment="1"/>
    <xf numFmtId="164" fontId="7" fillId="0" borderId="17" xfId="1" applyFont="1" applyFill="1" applyBorder="1" applyAlignment="1"/>
    <xf numFmtId="164" fontId="7" fillId="3" borderId="16" xfId="1" applyFont="1" applyFill="1" applyBorder="1" applyAlignment="1">
      <alignment horizontal="center"/>
    </xf>
    <xf numFmtId="164" fontId="7" fillId="3" borderId="18" xfId="1" applyFont="1" applyFill="1" applyBorder="1" applyAlignment="1">
      <alignment horizontal="center"/>
    </xf>
    <xf numFmtId="164" fontId="5" fillId="4" borderId="12" xfId="1" applyFont="1" applyFill="1" applyBorder="1" applyAlignment="1">
      <alignment horizontal="center" vertical="center"/>
    </xf>
    <xf numFmtId="0" fontId="9" fillId="11" borderId="75" xfId="0" applyFont="1" applyFill="1" applyBorder="1" applyAlignment="1">
      <alignment horizontal="center" vertical="center" wrapText="1"/>
    </xf>
    <xf numFmtId="0" fontId="9" fillId="11" borderId="29" xfId="0" applyFont="1" applyFill="1" applyBorder="1" applyAlignment="1">
      <alignment horizontal="center" vertical="center" wrapText="1"/>
    </xf>
    <xf numFmtId="0" fontId="9" fillId="11" borderId="36" xfId="0" applyFont="1" applyFill="1" applyBorder="1" applyAlignment="1">
      <alignment horizontal="center" vertical="center" wrapText="1"/>
    </xf>
    <xf numFmtId="0" fontId="9" fillId="11" borderId="29" xfId="0" applyFont="1" applyFill="1" applyBorder="1" applyAlignment="1">
      <alignment horizontal="center" vertical="center"/>
    </xf>
    <xf numFmtId="0" fontId="9" fillId="11" borderId="30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 wrapText="1"/>
    </xf>
    <xf numFmtId="0" fontId="30" fillId="0" borderId="15" xfId="7" quotePrefix="1" applyFont="1" applyFill="1" applyBorder="1" applyAlignment="1">
      <alignment horizontal="center" vertical="center" wrapText="1"/>
    </xf>
    <xf numFmtId="0" fontId="12" fillId="0" borderId="7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left" vertical="center" wrapText="1"/>
    </xf>
    <xf numFmtId="0" fontId="30" fillId="0" borderId="24" xfId="7" quotePrefix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30" fillId="0" borderId="17" xfId="7" quotePrefix="1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30" fillId="0" borderId="15" xfId="7" quotePrefix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 vertical="center" wrapText="1"/>
    </xf>
    <xf numFmtId="0" fontId="27" fillId="0" borderId="22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30" fillId="0" borderId="69" xfId="7" quotePrefix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30" fillId="0" borderId="74" xfId="7" quotePrefix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77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78" xfId="0" applyFont="1" applyFill="1" applyBorder="1" applyAlignment="1">
      <alignment horizontal="center" vertical="center"/>
    </xf>
    <xf numFmtId="0" fontId="30" fillId="0" borderId="23" xfId="7" quotePrefix="1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left" vertical="center" wrapText="1"/>
    </xf>
    <xf numFmtId="0" fontId="30" fillId="0" borderId="25" xfId="7" quotePrefix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5" borderId="76" xfId="0" applyFont="1" applyFill="1" applyBorder="1" applyAlignment="1">
      <alignment horizontal="center" vertical="center"/>
    </xf>
    <xf numFmtId="0" fontId="29" fillId="12" borderId="15" xfId="0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left" vertical="center" wrapText="1"/>
    </xf>
    <xf numFmtId="0" fontId="30" fillId="5" borderId="24" xfId="7" quotePrefix="1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/>
    </xf>
    <xf numFmtId="164" fontId="7" fillId="0" borderId="1" xfId="1" applyFont="1" applyFill="1" applyBorder="1" applyAlignment="1">
      <alignment horizontal="center" vertical="center"/>
    </xf>
    <xf numFmtId="164" fontId="5" fillId="0" borderId="0" xfId="1" applyFont="1" applyFill="1" applyAlignment="1">
      <alignment wrapText="1"/>
    </xf>
    <xf numFmtId="164" fontId="5" fillId="0" borderId="0" xfId="1" applyFont="1" applyFill="1" applyAlignment="1">
      <alignment horizontal="center"/>
    </xf>
    <xf numFmtId="164" fontId="14" fillId="0" borderId="0" xfId="1" applyFont="1" applyFill="1" applyAlignment="1">
      <alignment horizontal="center"/>
    </xf>
    <xf numFmtId="164" fontId="7" fillId="0" borderId="8" xfId="1" applyFont="1" applyFill="1" applyBorder="1" applyAlignment="1">
      <alignment horizontal="center" vertical="center"/>
    </xf>
    <xf numFmtId="164" fontId="5" fillId="0" borderId="0" xfId="1" applyFont="1" applyFill="1" applyAlignment="1">
      <alignment horizontal="center" wrapText="1"/>
    </xf>
    <xf numFmtId="164" fontId="7" fillId="0" borderId="25" xfId="1" applyFont="1" applyFill="1" applyBorder="1" applyAlignment="1">
      <alignment horizontal="center" vertical="center"/>
    </xf>
    <xf numFmtId="0" fontId="5" fillId="0" borderId="0" xfId="6" applyFont="1"/>
    <xf numFmtId="164" fontId="8" fillId="0" borderId="0" xfId="1" applyFont="1" applyFill="1" applyAlignment="1">
      <alignment vertical="center"/>
    </xf>
    <xf numFmtId="164" fontId="33" fillId="0" borderId="0" xfId="1" applyFont="1" applyFill="1" applyAlignment="1"/>
    <xf numFmtId="164" fontId="5" fillId="0" borderId="65" xfId="1" applyFont="1" applyFill="1" applyBorder="1" applyAlignment="1"/>
    <xf numFmtId="164" fontId="5" fillId="0" borderId="66" xfId="1" applyFont="1" applyFill="1" applyBorder="1" applyAlignment="1"/>
    <xf numFmtId="164" fontId="5" fillId="0" borderId="67" xfId="1" applyFont="1" applyFill="1" applyBorder="1" applyAlignment="1">
      <alignment horizontal="center"/>
    </xf>
    <xf numFmtId="164" fontId="5" fillId="13" borderId="0" xfId="1" applyFont="1" applyFill="1" applyAlignment="1"/>
    <xf numFmtId="164" fontId="5" fillId="13" borderId="0" xfId="1" applyFont="1" applyFill="1" applyAlignment="1">
      <alignment horizontal="center"/>
    </xf>
    <xf numFmtId="164" fontId="13" fillId="0" borderId="0" xfId="1" applyFont="1" applyFill="1" applyAlignment="1">
      <alignment horizontal="center"/>
    </xf>
    <xf numFmtId="164" fontId="8" fillId="0" borderId="0" xfId="1" applyFont="1" applyFill="1" applyAlignment="1">
      <alignment horizontal="center"/>
    </xf>
    <xf numFmtId="164" fontId="11" fillId="0" borderId="0" xfId="1" applyFont="1" applyFill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164" fontId="14" fillId="0" borderId="0" xfId="1" applyFont="1" applyFill="1" applyAlignment="1">
      <alignment horizontal="center"/>
    </xf>
    <xf numFmtId="168" fontId="5" fillId="0" borderId="9" xfId="1" applyNumberFormat="1" applyFont="1" applyFill="1" applyBorder="1" applyAlignment="1">
      <alignment horizontal="center"/>
    </xf>
    <xf numFmtId="168" fontId="5" fillId="0" borderId="8" xfId="1" applyNumberFormat="1" applyFont="1" applyFill="1" applyBorder="1" applyAlignment="1">
      <alignment horizontal="center"/>
    </xf>
    <xf numFmtId="168" fontId="5" fillId="0" borderId="3" xfId="1" applyNumberFormat="1" applyFont="1" applyFill="1" applyBorder="1" applyAlignment="1">
      <alignment horizontal="center"/>
    </xf>
    <xf numFmtId="164" fontId="5" fillId="4" borderId="0" xfId="1" applyFont="1" applyFill="1" applyBorder="1" applyAlignment="1"/>
    <xf numFmtId="164" fontId="5" fillId="0" borderId="72" xfId="1" applyFont="1" applyFill="1" applyBorder="1" applyAlignment="1"/>
    <xf numFmtId="164" fontId="5" fillId="4" borderId="41" xfId="1" applyFont="1" applyFill="1" applyBorder="1" applyAlignment="1"/>
    <xf numFmtId="164" fontId="7" fillId="0" borderId="27" xfId="1" applyFont="1" applyFill="1" applyBorder="1" applyAlignment="1"/>
    <xf numFmtId="164" fontId="5" fillId="4" borderId="16" xfId="1" applyFont="1" applyFill="1" applyBorder="1" applyAlignment="1"/>
    <xf numFmtId="165" fontId="5" fillId="0" borderId="0" xfId="1" applyNumberFormat="1" applyFont="1" applyFill="1" applyBorder="1" applyAlignment="1">
      <alignment horizontal="center"/>
    </xf>
    <xf numFmtId="165" fontId="5" fillId="0" borderId="41" xfId="1" applyNumberFormat="1" applyFont="1" applyFill="1" applyBorder="1" applyAlignment="1">
      <alignment horizontal="center"/>
    </xf>
    <xf numFmtId="165" fontId="7" fillId="0" borderId="69" xfId="1" applyNumberFormat="1" applyFont="1" applyFill="1" applyBorder="1" applyAlignment="1">
      <alignment horizontal="center" vertical="center"/>
    </xf>
    <xf numFmtId="165" fontId="5" fillId="0" borderId="72" xfId="1" applyNumberFormat="1" applyFont="1" applyFill="1" applyBorder="1" applyAlignment="1">
      <alignment horizontal="center"/>
    </xf>
    <xf numFmtId="164" fontId="5" fillId="10" borderId="26" xfId="1" applyFont="1" applyFill="1" applyBorder="1" applyAlignment="1"/>
    <xf numFmtId="164" fontId="10" fillId="0" borderId="16" xfId="1" applyFont="1" applyFill="1" applyBorder="1" applyAlignment="1">
      <alignment horizontal="center"/>
    </xf>
    <xf numFmtId="164" fontId="34" fillId="0" borderId="1" xfId="1" applyFont="1" applyFill="1" applyBorder="1" applyAlignment="1">
      <alignment horizontal="center" vertical="center"/>
    </xf>
    <xf numFmtId="168" fontId="7" fillId="0" borderId="69" xfId="1" applyNumberFormat="1" applyFont="1" applyFill="1" applyBorder="1" applyAlignment="1">
      <alignment horizontal="center"/>
    </xf>
    <xf numFmtId="164" fontId="9" fillId="3" borderId="72" xfId="1" applyFont="1" applyFill="1" applyBorder="1" applyAlignment="1">
      <alignment horizontal="center"/>
    </xf>
    <xf numFmtId="164" fontId="10" fillId="3" borderId="41" xfId="1" applyFont="1" applyFill="1" applyBorder="1" applyAlignment="1">
      <alignment horizontal="center"/>
    </xf>
    <xf numFmtId="164" fontId="5" fillId="0" borderId="0" xfId="1" applyFont="1" applyFill="1" applyAlignment="1">
      <alignment horizontal="center"/>
    </xf>
    <xf numFmtId="164" fontId="14" fillId="0" borderId="0" xfId="1" applyFont="1" applyFill="1" applyAlignment="1">
      <alignment horizontal="center"/>
    </xf>
    <xf numFmtId="165" fontId="34" fillId="0" borderId="1" xfId="1" applyNumberFormat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/>
    </xf>
    <xf numFmtId="164" fontId="11" fillId="0" borderId="0" xfId="1" applyFont="1" applyFill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164" fontId="5" fillId="0" borderId="0" xfId="1" applyFont="1" applyFill="1" applyAlignment="1">
      <alignment wrapText="1"/>
    </xf>
    <xf numFmtId="164" fontId="5" fillId="0" borderId="0" xfId="1" applyFont="1" applyFill="1" applyAlignment="1">
      <alignment horizontal="center"/>
    </xf>
    <xf numFmtId="164" fontId="14" fillId="0" borderId="0" xfId="1" applyFont="1" applyFill="1" applyAlignment="1">
      <alignment horizontal="center"/>
    </xf>
    <xf numFmtId="164" fontId="7" fillId="0" borderId="8" xfId="1" applyFont="1" applyFill="1" applyBorder="1" applyAlignment="1">
      <alignment horizontal="center" vertical="center"/>
    </xf>
    <xf numFmtId="164" fontId="5" fillId="0" borderId="0" xfId="1" applyFont="1" applyFill="1" applyAlignment="1">
      <alignment horizontal="center" wrapText="1"/>
    </xf>
    <xf numFmtId="164" fontId="7" fillId="0" borderId="62" xfId="1" applyFont="1" applyFill="1" applyBorder="1" applyAlignment="1">
      <alignment horizontal="center" vertical="center"/>
    </xf>
    <xf numFmtId="164" fontId="7" fillId="0" borderId="25" xfId="1" applyFont="1" applyFill="1" applyBorder="1" applyAlignment="1">
      <alignment horizontal="center" vertical="center"/>
    </xf>
    <xf numFmtId="164" fontId="7" fillId="0" borderId="18" xfId="1" applyFont="1" applyFill="1" applyBorder="1" applyAlignment="1">
      <alignment horizontal="center" vertical="center"/>
    </xf>
    <xf numFmtId="168" fontId="5" fillId="4" borderId="26" xfId="1" applyNumberFormat="1" applyFont="1" applyFill="1" applyBorder="1" applyAlignment="1">
      <alignment horizontal="center"/>
    </xf>
    <xf numFmtId="168" fontId="5" fillId="6" borderId="26" xfId="1" applyNumberFormat="1" applyFont="1" applyFill="1" applyBorder="1" applyAlignment="1">
      <alignment horizontal="center"/>
    </xf>
    <xf numFmtId="165" fontId="5" fillId="10" borderId="17" xfId="1" applyNumberFormat="1" applyFont="1" applyFill="1" applyBorder="1" applyAlignment="1">
      <alignment horizontal="center"/>
    </xf>
    <xf numFmtId="164" fontId="35" fillId="0" borderId="0" xfId="1" applyFont="1" applyFill="1" applyAlignment="1">
      <alignment horizontal="center"/>
    </xf>
    <xf numFmtId="164" fontId="10" fillId="3" borderId="19" xfId="1" applyFont="1" applyFill="1" applyBorder="1" applyAlignment="1">
      <alignment horizontal="center"/>
    </xf>
    <xf numFmtId="168" fontId="17" fillId="0" borderId="17" xfId="1" applyNumberFormat="1" applyFont="1" applyFill="1" applyBorder="1" applyAlignment="1">
      <alignment horizontal="center"/>
    </xf>
    <xf numFmtId="168" fontId="4" fillId="0" borderId="17" xfId="1" applyNumberFormat="1" applyFont="1" applyFill="1" applyBorder="1" applyAlignment="1">
      <alignment horizontal="center"/>
    </xf>
    <xf numFmtId="168" fontId="36" fillId="0" borderId="17" xfId="1" applyNumberFormat="1" applyFont="1" applyFill="1" applyBorder="1" applyAlignment="1">
      <alignment horizontal="center"/>
    </xf>
    <xf numFmtId="165" fontId="36" fillId="0" borderId="15" xfId="1" applyNumberFormat="1" applyFont="1" applyFill="1" applyBorder="1" applyAlignment="1">
      <alignment horizontal="center" vertical="center"/>
    </xf>
    <xf numFmtId="164" fontId="7" fillId="0" borderId="35" xfId="1" applyFont="1" applyFill="1" applyBorder="1" applyAlignment="1">
      <alignment horizontal="center" vertical="center"/>
    </xf>
    <xf numFmtId="171" fontId="5" fillId="0" borderId="0" xfId="1" applyNumberFormat="1" applyFont="1" applyFill="1" applyAlignment="1"/>
    <xf numFmtId="164" fontId="9" fillId="3" borderId="30" xfId="1" applyFont="1" applyFill="1" applyBorder="1" applyAlignment="1">
      <alignment horizontal="center"/>
    </xf>
    <xf numFmtId="165" fontId="7" fillId="0" borderId="17" xfId="1" applyNumberFormat="1" applyFont="1" applyFill="1" applyBorder="1" applyAlignment="1">
      <alignment horizontal="center"/>
    </xf>
    <xf numFmtId="165" fontId="5" fillId="0" borderId="79" xfId="1" applyNumberFormat="1" applyFont="1" applyFill="1" applyBorder="1" applyAlignment="1">
      <alignment horizontal="center" vertical="center"/>
    </xf>
    <xf numFmtId="164" fontId="5" fillId="0" borderId="80" xfId="1" applyFont="1" applyFill="1" applyBorder="1" applyAlignment="1">
      <alignment horizontal="center" vertical="center"/>
    </xf>
    <xf numFmtId="164" fontId="37" fillId="0" borderId="0" xfId="1" applyFont="1" applyFill="1" applyAlignment="1"/>
    <xf numFmtId="164" fontId="5" fillId="0" borderId="41" xfId="1" applyFont="1" applyFill="1" applyBorder="1" applyAlignment="1"/>
    <xf numFmtId="164" fontId="5" fillId="0" borderId="21" xfId="1" applyFont="1" applyFill="1" applyBorder="1" applyAlignment="1">
      <alignment horizontal="center"/>
    </xf>
    <xf numFmtId="165" fontId="7" fillId="0" borderId="58" xfId="1" applyNumberFormat="1" applyFont="1" applyFill="1" applyBorder="1" applyAlignment="1">
      <alignment horizontal="center" vertical="center"/>
    </xf>
    <xf numFmtId="165" fontId="7" fillId="0" borderId="79" xfId="1" applyNumberFormat="1" applyFont="1" applyFill="1" applyBorder="1" applyAlignment="1">
      <alignment horizontal="center" vertical="center"/>
    </xf>
    <xf numFmtId="164" fontId="7" fillId="0" borderId="80" xfId="1" applyFont="1" applyFill="1" applyBorder="1" applyAlignment="1">
      <alignment horizontal="center" vertical="center"/>
    </xf>
    <xf numFmtId="165" fontId="5" fillId="10" borderId="17" xfId="1" applyNumberFormat="1" applyFont="1" applyFill="1" applyBorder="1" applyAlignment="1">
      <alignment horizontal="center" vertical="center"/>
    </xf>
    <xf numFmtId="164" fontId="5" fillId="13" borderId="26" xfId="1" applyFont="1" applyFill="1" applyBorder="1" applyAlignment="1"/>
    <xf numFmtId="164" fontId="5" fillId="13" borderId="17" xfId="1" applyFont="1" applyFill="1" applyBorder="1" applyAlignment="1"/>
    <xf numFmtId="165" fontId="5" fillId="13" borderId="17" xfId="1" applyNumberFormat="1" applyFont="1" applyFill="1" applyBorder="1" applyAlignment="1">
      <alignment horizontal="center" vertical="center"/>
    </xf>
    <xf numFmtId="168" fontId="5" fillId="0" borderId="28" xfId="1" applyNumberFormat="1" applyFont="1" applyFill="1" applyBorder="1" applyAlignment="1">
      <alignment horizontal="center"/>
    </xf>
    <xf numFmtId="168" fontId="5" fillId="0" borderId="26" xfId="1" applyNumberFormat="1" applyFont="1" applyFill="1" applyBorder="1" applyAlignment="1">
      <alignment horizontal="center" vertical="center"/>
    </xf>
    <xf numFmtId="168" fontId="5" fillId="4" borderId="27" xfId="1" applyNumberFormat="1" applyFont="1" applyFill="1" applyBorder="1" applyAlignment="1">
      <alignment horizontal="center"/>
    </xf>
    <xf numFmtId="168" fontId="5" fillId="4" borderId="40" xfId="1" applyNumberFormat="1" applyFont="1" applyFill="1" applyBorder="1" applyAlignment="1">
      <alignment horizontal="center"/>
    </xf>
    <xf numFmtId="168" fontId="5" fillId="4" borderId="35" xfId="1" applyNumberFormat="1" applyFont="1" applyFill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164" fontId="20" fillId="0" borderId="1" xfId="1" applyFont="1" applyFill="1" applyBorder="1" applyAlignment="1">
      <alignment horizontal="center" vertical="center" wrapText="1"/>
    </xf>
    <xf numFmtId="164" fontId="21" fillId="0" borderId="0" xfId="1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3" fillId="0" borderId="0" xfId="1" applyFont="1" applyFill="1" applyAlignment="1">
      <alignment horizontal="center"/>
    </xf>
    <xf numFmtId="164" fontId="8" fillId="0" borderId="0" xfId="1" applyFont="1" applyFill="1" applyAlignment="1">
      <alignment horizontal="center"/>
    </xf>
    <xf numFmtId="164" fontId="11" fillId="0" borderId="0" xfId="1" applyFont="1" applyFill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164" fontId="5" fillId="0" borderId="0" xfId="1" applyFont="1" applyFill="1" applyAlignment="1">
      <alignment wrapText="1"/>
    </xf>
    <xf numFmtId="164" fontId="7" fillId="0" borderId="22" xfId="1" applyFont="1" applyFill="1" applyBorder="1" applyAlignment="1">
      <alignment horizontal="center" vertical="center"/>
    </xf>
    <xf numFmtId="164" fontId="5" fillId="0" borderId="0" xfId="1" applyFont="1" applyFill="1" applyAlignment="1">
      <alignment horizontal="center"/>
    </xf>
    <xf numFmtId="164" fontId="14" fillId="0" borderId="0" xfId="1" applyFont="1" applyFill="1" applyAlignment="1">
      <alignment horizontal="center"/>
    </xf>
    <xf numFmtId="164" fontId="11" fillId="0" borderId="0" xfId="1" applyFont="1" applyFill="1" applyAlignment="1">
      <alignment horizontal="center" vertical="center" wrapText="1"/>
    </xf>
    <xf numFmtId="164" fontId="7" fillId="0" borderId="8" xfId="1" applyFont="1" applyFill="1" applyBorder="1" applyAlignment="1">
      <alignment horizontal="center" vertical="center"/>
    </xf>
    <xf numFmtId="164" fontId="7" fillId="0" borderId="58" xfId="1" applyFont="1" applyFill="1" applyBorder="1" applyAlignment="1">
      <alignment horizontal="center" vertical="center"/>
    </xf>
    <xf numFmtId="164" fontId="7" fillId="0" borderId="62" xfId="1" applyFont="1" applyFill="1" applyBorder="1" applyAlignment="1">
      <alignment horizontal="center" vertical="center"/>
    </xf>
    <xf numFmtId="164" fontId="7" fillId="0" borderId="7" xfId="1" applyFont="1" applyFill="1" applyBorder="1" applyAlignment="1">
      <alignment horizontal="center" vertical="center"/>
    </xf>
    <xf numFmtId="164" fontId="5" fillId="0" borderId="0" xfId="1" applyFont="1" applyFill="1" applyAlignment="1">
      <alignment horizontal="center" wrapText="1"/>
    </xf>
    <xf numFmtId="164" fontId="7" fillId="0" borderId="69" xfId="1" applyFont="1" applyFill="1" applyBorder="1" applyAlignment="1">
      <alignment horizontal="center" vertical="center"/>
    </xf>
    <xf numFmtId="164" fontId="7" fillId="0" borderId="25" xfId="1" applyFont="1" applyFill="1" applyBorder="1" applyAlignment="1">
      <alignment horizontal="center" vertical="center"/>
    </xf>
    <xf numFmtId="164" fontId="7" fillId="0" borderId="36" xfId="1" applyFont="1" applyFill="1" applyBorder="1" applyAlignment="1">
      <alignment horizontal="center" vertical="center"/>
    </xf>
    <xf numFmtId="164" fontId="7" fillId="0" borderId="33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wrapText="1"/>
    </xf>
    <xf numFmtId="0" fontId="7" fillId="0" borderId="55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7" fillId="0" borderId="68" xfId="0" applyFont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14" fillId="0" borderId="0" xfId="1" applyFont="1" applyFill="1" applyAlignment="1">
      <alignment horizontal="center" wrapText="1"/>
    </xf>
    <xf numFmtId="164" fontId="7" fillId="0" borderId="73" xfId="1" applyFont="1" applyFill="1" applyBorder="1" applyAlignment="1">
      <alignment horizontal="center" vertical="center"/>
    </xf>
    <xf numFmtId="164" fontId="7" fillId="0" borderId="16" xfId="1" applyFont="1" applyFill="1" applyBorder="1" applyAlignment="1">
      <alignment horizontal="center" vertical="center"/>
    </xf>
    <xf numFmtId="164" fontId="7" fillId="0" borderId="18" xfId="1" applyFont="1" applyFill="1" applyBorder="1" applyAlignment="1">
      <alignment horizontal="center" vertical="center"/>
    </xf>
  </cellXfs>
  <cellStyles count="8">
    <cellStyle name="Excel Built-in Normal" xfId="1"/>
    <cellStyle name="Heading" xfId="2"/>
    <cellStyle name="Heading1" xfId="3"/>
    <cellStyle name="Lien hypertexte" xfId="7"/>
    <cellStyle name="Normal" xfId="0" builtinId="0" customBuiltin="1"/>
    <cellStyle name="Normal 2" xfId="6"/>
    <cellStyle name="Result" xfId="4"/>
    <cellStyle name="Result2" xfId="5"/>
  </cellStyles>
  <dxfs count="0"/>
  <tableStyles count="0" defaultTableStyle="TableStyleMedium2" defaultPivotStyle="PivotStyleLight16"/>
  <colors>
    <mruColors>
      <color rgb="FFF2F2F2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441933</xdr:colOff>
      <xdr:row>2</xdr:row>
      <xdr:rowOff>177800</xdr:rowOff>
    </xdr:from>
    <xdr:to>
      <xdr:col>5</xdr:col>
      <xdr:colOff>64355</xdr:colOff>
      <xdr:row>13</xdr:row>
      <xdr:rowOff>12700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0533" y="546100"/>
          <a:ext cx="1870322" cy="186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140720</xdr:rowOff>
    </xdr:from>
    <xdr:to>
      <xdr:col>0</xdr:col>
      <xdr:colOff>825500</xdr:colOff>
      <xdr:row>0</xdr:row>
      <xdr:rowOff>908049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140720"/>
          <a:ext cx="812800" cy="767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AMJ33"/>
  <sheetViews>
    <sheetView workbookViewId="0">
      <selection activeCell="A16" sqref="A16:G27"/>
    </sheetView>
  </sheetViews>
  <sheetFormatPr baseColWidth="10" defaultColWidth="14" defaultRowHeight="15"/>
  <cols>
    <col min="1" max="6" width="9.875" style="18" customWidth="1"/>
    <col min="7" max="7" width="17.5" style="18" customWidth="1"/>
    <col min="8" max="1024" width="9.875" style="18" customWidth="1"/>
    <col min="1025" max="1025" width="14" style="79" customWidth="1"/>
    <col min="1026" max="16384" width="14" style="79"/>
  </cols>
  <sheetData>
    <row r="16" spans="1:7">
      <c r="A16" s="456" t="s">
        <v>905</v>
      </c>
      <c r="B16" s="456"/>
      <c r="C16" s="456"/>
      <c r="D16" s="456"/>
      <c r="E16" s="456"/>
      <c r="F16" s="456"/>
      <c r="G16" s="456"/>
    </row>
    <row r="17" spans="1:11">
      <c r="A17" s="456"/>
      <c r="B17" s="456"/>
      <c r="C17" s="456"/>
      <c r="D17" s="456"/>
      <c r="E17" s="456"/>
      <c r="F17" s="456"/>
      <c r="G17" s="456"/>
    </row>
    <row r="18" spans="1:11">
      <c r="A18" s="456"/>
      <c r="B18" s="456"/>
      <c r="C18" s="456"/>
      <c r="D18" s="456"/>
      <c r="E18" s="456"/>
      <c r="F18" s="456"/>
      <c r="G18" s="456"/>
    </row>
    <row r="19" spans="1:11">
      <c r="A19" s="456"/>
      <c r="B19" s="456"/>
      <c r="C19" s="456"/>
      <c r="D19" s="456"/>
      <c r="E19" s="456"/>
      <c r="F19" s="456"/>
      <c r="G19" s="456"/>
    </row>
    <row r="20" spans="1:11">
      <c r="A20" s="456"/>
      <c r="B20" s="456"/>
      <c r="C20" s="456"/>
      <c r="D20" s="456"/>
      <c r="E20" s="456"/>
      <c r="F20" s="456"/>
      <c r="G20" s="456"/>
    </row>
    <row r="21" spans="1:11">
      <c r="A21" s="456"/>
      <c r="B21" s="456"/>
      <c r="C21" s="456"/>
      <c r="D21" s="456"/>
      <c r="E21" s="456"/>
      <c r="F21" s="456"/>
      <c r="G21" s="456"/>
    </row>
    <row r="22" spans="1:11">
      <c r="A22" s="456"/>
      <c r="B22" s="456"/>
      <c r="C22" s="456"/>
      <c r="D22" s="456"/>
      <c r="E22" s="456"/>
      <c r="F22" s="456"/>
      <c r="G22" s="456"/>
    </row>
    <row r="23" spans="1:11">
      <c r="A23" s="456"/>
      <c r="B23" s="456"/>
      <c r="C23" s="456"/>
      <c r="D23" s="456"/>
      <c r="E23" s="456"/>
      <c r="F23" s="456"/>
      <c r="G23" s="456"/>
    </row>
    <row r="24" spans="1:11">
      <c r="A24" s="456"/>
      <c r="B24" s="456"/>
      <c r="C24" s="456"/>
      <c r="D24" s="456"/>
      <c r="E24" s="456"/>
      <c r="F24" s="456"/>
      <c r="G24" s="456"/>
    </row>
    <row r="25" spans="1:11">
      <c r="A25" s="456"/>
      <c r="B25" s="456"/>
      <c r="C25" s="456"/>
      <c r="D25" s="456"/>
      <c r="E25" s="456"/>
      <c r="F25" s="456"/>
      <c r="G25" s="456"/>
    </row>
    <row r="26" spans="1:11">
      <c r="A26" s="456"/>
      <c r="B26" s="456"/>
      <c r="C26" s="456"/>
      <c r="D26" s="456"/>
      <c r="E26" s="456"/>
      <c r="F26" s="456"/>
      <c r="G26" s="456"/>
    </row>
    <row r="27" spans="1:11">
      <c r="A27" s="456"/>
      <c r="B27" s="456"/>
      <c r="C27" s="456"/>
      <c r="D27" s="456"/>
      <c r="E27" s="456"/>
      <c r="F27" s="456"/>
      <c r="G27" s="456"/>
    </row>
    <row r="28" spans="1:11">
      <c r="K28" s="18" t="s">
        <v>211</v>
      </c>
    </row>
    <row r="33" spans="1:7" ht="135" customHeight="1">
      <c r="A33" s="457" t="s">
        <v>0</v>
      </c>
      <c r="B33" s="457"/>
      <c r="C33" s="457"/>
      <c r="D33" s="457"/>
      <c r="E33" s="457"/>
      <c r="F33" s="457"/>
      <c r="G33" s="457"/>
    </row>
  </sheetData>
  <mergeCells count="2">
    <mergeCell ref="A16:G27"/>
    <mergeCell ref="A33:G33"/>
  </mergeCells>
  <pageMargins left="0.70000000000000007" right="0.70000000000000007" top="1.1437007874015752" bottom="1.1437007874015752" header="0.75000000000000011" footer="0.75000000000000011"/>
  <pageSetup paperSize="9" fitToWidth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4"/>
  <sheetViews>
    <sheetView workbookViewId="0">
      <selection sqref="A1:N1"/>
    </sheetView>
  </sheetViews>
  <sheetFormatPr baseColWidth="10" defaultColWidth="14" defaultRowHeight="15"/>
  <cols>
    <col min="1" max="1" width="35.375" style="18" customWidth="1"/>
    <col min="2" max="2" width="58.87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563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225"/>
      <c r="B6" s="225"/>
      <c r="C6" s="225"/>
      <c r="D6" s="225"/>
      <c r="E6" s="225"/>
      <c r="F6" s="225"/>
      <c r="G6" s="225"/>
      <c r="H6" s="225"/>
    </row>
    <row r="7" spans="1:15">
      <c r="A7" s="80" t="s">
        <v>3</v>
      </c>
      <c r="B7" s="18" t="s">
        <v>309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503</v>
      </c>
    </row>
    <row r="11" spans="1:15">
      <c r="B11" s="80"/>
      <c r="C11" s="117"/>
    </row>
    <row r="12" spans="1:15">
      <c r="B12" s="80"/>
      <c r="C12" s="117"/>
    </row>
    <row r="13" spans="1:15" ht="15.75">
      <c r="A13" s="58"/>
      <c r="B13" s="81" t="s">
        <v>6</v>
      </c>
      <c r="C13" s="118" t="s">
        <v>500</v>
      </c>
    </row>
    <row r="14" spans="1:15" ht="15.75">
      <c r="A14" s="61" t="s">
        <v>7</v>
      </c>
      <c r="B14" s="61" t="s">
        <v>8</v>
      </c>
      <c r="C14" s="119" t="s">
        <v>65</v>
      </c>
    </row>
    <row r="15" spans="1:15">
      <c r="A15" s="44" t="s">
        <v>366</v>
      </c>
      <c r="B15" s="135" t="s">
        <v>367</v>
      </c>
      <c r="C15" s="39" t="str">
        <f>"07:34"</f>
        <v>07:34</v>
      </c>
    </row>
    <row r="16" spans="1:15">
      <c r="A16" s="21"/>
      <c r="B16" s="18" t="s">
        <v>368</v>
      </c>
      <c r="C16" s="40" t="str">
        <f>"07:36"</f>
        <v>07:36</v>
      </c>
    </row>
    <row r="17" spans="1:4">
      <c r="A17" s="21" t="s">
        <v>332</v>
      </c>
      <c r="B17" s="18" t="s">
        <v>334</v>
      </c>
      <c r="C17" s="40" t="str">
        <f>"07:43"</f>
        <v>07:43</v>
      </c>
    </row>
    <row r="18" spans="1:4">
      <c r="A18" s="21" t="s">
        <v>242</v>
      </c>
      <c r="B18" s="3" t="s">
        <v>623</v>
      </c>
      <c r="C18" s="33">
        <v>0.3263888888888889</v>
      </c>
    </row>
    <row r="19" spans="1:4">
      <c r="A19" s="21"/>
      <c r="B19" s="18" t="s">
        <v>243</v>
      </c>
      <c r="C19" s="33">
        <v>0.32916666666666666</v>
      </c>
    </row>
    <row r="20" spans="1:4">
      <c r="A20" s="21" t="s">
        <v>248</v>
      </c>
      <c r="B20" s="18" t="s">
        <v>347</v>
      </c>
      <c r="C20" s="33">
        <v>0.33541666666666664</v>
      </c>
    </row>
    <row r="21" spans="1:4">
      <c r="A21" s="21" t="s">
        <v>236</v>
      </c>
      <c r="B21" s="18" t="s">
        <v>237</v>
      </c>
      <c r="C21" s="33">
        <v>0.33888888888888885</v>
      </c>
    </row>
    <row r="22" spans="1:4">
      <c r="A22" s="21" t="s">
        <v>238</v>
      </c>
      <c r="B22" s="18" t="s">
        <v>239</v>
      </c>
      <c r="C22" s="33">
        <v>0.34166666666666667</v>
      </c>
    </row>
    <row r="23" spans="1:4">
      <c r="A23" s="24" t="s">
        <v>369</v>
      </c>
      <c r="B23" s="49" t="s">
        <v>256</v>
      </c>
      <c r="C23" s="35">
        <v>0.35138888888888886</v>
      </c>
    </row>
    <row r="24" spans="1:4">
      <c r="A24" s="462" t="s">
        <v>26</v>
      </c>
      <c r="B24" s="46" t="s">
        <v>27</v>
      </c>
      <c r="C24" s="37">
        <v>3.6111111111111108E-2</v>
      </c>
    </row>
    <row r="25" spans="1:4">
      <c r="A25" s="462"/>
      <c r="B25" s="28" t="s">
        <v>28</v>
      </c>
      <c r="C25" s="221">
        <v>39.5</v>
      </c>
    </row>
    <row r="27" spans="1:4">
      <c r="A27" s="18" t="s">
        <v>571</v>
      </c>
    </row>
    <row r="30" spans="1:4" ht="15.75">
      <c r="A30" s="52" t="s">
        <v>502</v>
      </c>
    </row>
    <row r="32" spans="1:4" ht="15.75">
      <c r="A32" s="58"/>
      <c r="B32" s="81" t="s">
        <v>6</v>
      </c>
      <c r="C32" s="91" t="s">
        <v>501</v>
      </c>
      <c r="D32" s="136" t="s">
        <v>501</v>
      </c>
    </row>
    <row r="33" spans="1:4" ht="15.75">
      <c r="A33" s="61" t="s">
        <v>7</v>
      </c>
      <c r="B33" s="61" t="s">
        <v>8</v>
      </c>
      <c r="C33" s="92" t="s">
        <v>9</v>
      </c>
      <c r="D33" s="137" t="s">
        <v>10</v>
      </c>
    </row>
    <row r="34" spans="1:4">
      <c r="A34" s="20" t="s">
        <v>369</v>
      </c>
      <c r="B34" s="56" t="s">
        <v>256</v>
      </c>
      <c r="C34" s="138">
        <v>0.50277777777777777</v>
      </c>
      <c r="D34" s="134">
        <v>0.69444444444444442</v>
      </c>
    </row>
    <row r="35" spans="1:4">
      <c r="A35" s="2" t="s">
        <v>366</v>
      </c>
      <c r="B35" s="3" t="s">
        <v>367</v>
      </c>
      <c r="C35" s="32">
        <v>0.51527777777777772</v>
      </c>
      <c r="D35" s="33">
        <v>0.70694444444444438</v>
      </c>
    </row>
    <row r="36" spans="1:4">
      <c r="A36" s="2"/>
      <c r="B36" s="3" t="s">
        <v>368</v>
      </c>
      <c r="C36" s="32">
        <v>0.51736111111111116</v>
      </c>
      <c r="D36" s="33">
        <v>0.70902777777777781</v>
      </c>
    </row>
    <row r="37" spans="1:4">
      <c r="A37" s="2" t="s">
        <v>332</v>
      </c>
      <c r="B37" s="3" t="s">
        <v>334</v>
      </c>
      <c r="C37" s="32">
        <v>0.52222222222222225</v>
      </c>
      <c r="D37" s="33">
        <v>0.71388888888888891</v>
      </c>
    </row>
    <row r="38" spans="1:4">
      <c r="A38" s="2" t="s">
        <v>242</v>
      </c>
      <c r="B38" s="3" t="s">
        <v>557</v>
      </c>
      <c r="C38" s="32">
        <v>0.52708333333333335</v>
      </c>
      <c r="D38" s="33">
        <v>0.71875</v>
      </c>
    </row>
    <row r="39" spans="1:4">
      <c r="A39" s="2"/>
      <c r="B39" s="3" t="s">
        <v>243</v>
      </c>
      <c r="C39" s="32">
        <v>0.52986111111111112</v>
      </c>
      <c r="D39" s="33">
        <v>0.72152777777777777</v>
      </c>
    </row>
    <row r="40" spans="1:4">
      <c r="A40" s="2" t="s">
        <v>248</v>
      </c>
      <c r="B40" s="3" t="s">
        <v>347</v>
      </c>
      <c r="C40" s="32">
        <v>0.53749999999999998</v>
      </c>
      <c r="D40" s="33">
        <v>0.72916666666666674</v>
      </c>
    </row>
    <row r="41" spans="1:4">
      <c r="A41" s="2" t="s">
        <v>236</v>
      </c>
      <c r="B41" s="3" t="s">
        <v>237</v>
      </c>
      <c r="C41" s="32">
        <v>0.54097222222222219</v>
      </c>
      <c r="D41" s="33">
        <v>0.73263888888888895</v>
      </c>
    </row>
    <row r="42" spans="1:4">
      <c r="A42" s="23" t="s">
        <v>238</v>
      </c>
      <c r="B42" s="86" t="s">
        <v>239</v>
      </c>
      <c r="C42" s="34">
        <v>0.54374999999999996</v>
      </c>
      <c r="D42" s="35">
        <v>0.73541666666666672</v>
      </c>
    </row>
    <row r="43" spans="1:4">
      <c r="A43" s="462" t="s">
        <v>26</v>
      </c>
      <c r="B43" s="46" t="s">
        <v>27</v>
      </c>
      <c r="C43" s="37">
        <v>4.0972222222222222E-2</v>
      </c>
      <c r="D43" s="37">
        <v>4.0972222222222222E-2</v>
      </c>
    </row>
    <row r="44" spans="1:4">
      <c r="A44" s="462"/>
      <c r="B44" s="28" t="s">
        <v>28</v>
      </c>
      <c r="C44" s="221">
        <v>44.5</v>
      </c>
      <c r="D44" s="221">
        <v>44.5</v>
      </c>
    </row>
  </sheetData>
  <mergeCells count="6">
    <mergeCell ref="A43:A44"/>
    <mergeCell ref="A1:N1"/>
    <mergeCell ref="A2:N2"/>
    <mergeCell ref="A4:M4"/>
    <mergeCell ref="A5:O5"/>
    <mergeCell ref="A24:A25"/>
  </mergeCells>
  <pageMargins left="0.39370078740157483" right="0.39370078740157483" top="0.78740157480314965" bottom="0.78740157480314965" header="0.39370078740157483" footer="0.39370078740157483"/>
  <pageSetup paperSize="9" scale="64" fitToWidth="0" fitToHeight="0" orientation="landscape" r:id="rId1"/>
  <headerFooter alignWithMargins="0">
    <oddFooter>&amp;R&amp;D&amp;T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5"/>
  <sheetViews>
    <sheetView zoomScaleNormal="100" workbookViewId="0">
      <selection activeCell="E28" sqref="E28"/>
    </sheetView>
  </sheetViews>
  <sheetFormatPr baseColWidth="10" defaultColWidth="14" defaultRowHeight="15"/>
  <cols>
    <col min="1" max="1" width="21.625" style="18" customWidth="1"/>
    <col min="2" max="2" width="41.75" style="18" customWidth="1"/>
    <col min="3" max="4" width="10.375" style="18" customWidth="1"/>
    <col min="5" max="5" width="10" style="18" customWidth="1"/>
    <col min="6" max="1024" width="9.875" style="18" customWidth="1"/>
    <col min="1025" max="1025" width="14" style="79" customWidth="1"/>
    <col min="1026" max="16384" width="14" style="79"/>
  </cols>
  <sheetData>
    <row r="1" spans="1:15" ht="26.25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194"/>
      <c r="M1" s="194"/>
    </row>
    <row r="2" spans="1:15" ht="20.25">
      <c r="A2" s="460" t="s">
        <v>981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152"/>
      <c r="M2" s="152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120"/>
      <c r="M4" s="120"/>
      <c r="N4" s="120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198"/>
      <c r="M5" s="198"/>
      <c r="N5" s="198"/>
      <c r="O5" s="198"/>
    </row>
    <row r="6" spans="1:15">
      <c r="A6" s="419"/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982</v>
      </c>
    </row>
    <row r="11" spans="1:15" ht="15.75">
      <c r="A11" s="52"/>
      <c r="G11" s="82"/>
      <c r="H11" s="84"/>
    </row>
    <row r="12" spans="1:15" ht="15.75">
      <c r="A12" s="58"/>
      <c r="B12" s="81" t="s">
        <v>6</v>
      </c>
      <c r="C12" s="54" t="s">
        <v>983</v>
      </c>
      <c r="D12" s="71" t="s">
        <v>984</v>
      </c>
      <c r="G12" s="82"/>
      <c r="H12" s="84"/>
    </row>
    <row r="13" spans="1:15" s="18" customFormat="1" ht="15.75">
      <c r="A13" s="61" t="s">
        <v>7</v>
      </c>
      <c r="B13" s="61" t="s">
        <v>8</v>
      </c>
      <c r="C13" s="63" t="s">
        <v>65</v>
      </c>
      <c r="D13" s="262" t="s">
        <v>10</v>
      </c>
      <c r="G13" s="82"/>
      <c r="H13" s="247"/>
    </row>
    <row r="14" spans="1:15" s="18" customFormat="1">
      <c r="A14" s="56" t="s">
        <v>11</v>
      </c>
      <c r="B14" s="56" t="s">
        <v>22</v>
      </c>
      <c r="C14" s="406" t="s">
        <v>396</v>
      </c>
      <c r="D14" s="317">
        <v>0.69444444444444453</v>
      </c>
      <c r="G14" s="82"/>
      <c r="H14" s="247"/>
    </row>
    <row r="15" spans="1:15" s="18" customFormat="1">
      <c r="A15" s="3" t="s">
        <v>11</v>
      </c>
      <c r="B15" s="3" t="s">
        <v>29</v>
      </c>
      <c r="C15" s="121">
        <v>0.2770833333333334</v>
      </c>
      <c r="D15" s="317">
        <v>0.69652777777777775</v>
      </c>
      <c r="F15" s="89"/>
      <c r="G15" s="82"/>
      <c r="H15" s="247"/>
    </row>
    <row r="16" spans="1:15" s="18" customFormat="1">
      <c r="A16" s="3" t="s">
        <v>66</v>
      </c>
      <c r="B16" s="3" t="s">
        <v>985</v>
      </c>
      <c r="C16" s="121">
        <v>0.28333333333333338</v>
      </c>
      <c r="D16" s="317">
        <v>0.70277777777777783</v>
      </c>
      <c r="F16" s="89"/>
      <c r="G16" s="85"/>
      <c r="H16" s="247"/>
    </row>
    <row r="17" spans="1:9" s="18" customFormat="1">
      <c r="A17" s="3"/>
      <c r="B17" s="3" t="s">
        <v>986</v>
      </c>
      <c r="C17" s="121">
        <v>0.28541666666666671</v>
      </c>
      <c r="D17" s="317">
        <v>0.70486111111111116</v>
      </c>
      <c r="F17" s="89"/>
      <c r="G17" s="85"/>
      <c r="H17" s="247"/>
    </row>
    <row r="18" spans="1:9" s="18" customFormat="1">
      <c r="A18" s="3" t="s">
        <v>70</v>
      </c>
      <c r="B18" s="3" t="s">
        <v>987</v>
      </c>
      <c r="C18" s="121">
        <v>0.29166666666666669</v>
      </c>
      <c r="D18" s="317">
        <v>0.71111111111111114</v>
      </c>
      <c r="F18" s="89"/>
      <c r="G18" s="85"/>
      <c r="H18" s="247"/>
    </row>
    <row r="19" spans="1:9" s="18" customFormat="1">
      <c r="A19" s="3" t="s">
        <v>631</v>
      </c>
      <c r="B19" s="3" t="s">
        <v>988</v>
      </c>
      <c r="C19" s="121">
        <v>0.29652777777777778</v>
      </c>
      <c r="D19" s="317">
        <v>0.71597222222222223</v>
      </c>
      <c r="F19" s="89"/>
      <c r="G19" s="85"/>
      <c r="H19" s="247"/>
    </row>
    <row r="20" spans="1:9" s="18" customFormat="1">
      <c r="A20" s="3"/>
      <c r="B20" s="3" t="s">
        <v>989</v>
      </c>
      <c r="C20" s="121">
        <v>0.30069444444444443</v>
      </c>
      <c r="D20" s="317">
        <v>0.72013888888888899</v>
      </c>
      <c r="F20" s="89"/>
      <c r="G20" s="85"/>
      <c r="H20" s="247"/>
    </row>
    <row r="21" spans="1:9" s="18" customFormat="1" ht="15" customHeight="1">
      <c r="A21" s="3"/>
      <c r="B21" s="3" t="s">
        <v>1163</v>
      </c>
      <c r="C21" s="121">
        <v>0.30277777777777776</v>
      </c>
      <c r="D21" s="317">
        <v>0.72222222222222221</v>
      </c>
      <c r="F21" s="89"/>
      <c r="G21" s="85"/>
      <c r="H21" s="247"/>
    </row>
    <row r="22" spans="1:9" s="18" customFormat="1">
      <c r="A22" s="86"/>
      <c r="B22" s="86" t="s">
        <v>1164</v>
      </c>
      <c r="C22" s="125">
        <v>0.30555555555555552</v>
      </c>
      <c r="D22" s="318">
        <v>0.72499999999999998</v>
      </c>
      <c r="F22" s="89"/>
      <c r="G22" s="85"/>
      <c r="H22" s="247"/>
    </row>
    <row r="23" spans="1:9" s="18" customFormat="1">
      <c r="A23" s="468" t="s">
        <v>26</v>
      </c>
      <c r="B23" s="46" t="s">
        <v>27</v>
      </c>
      <c r="C23" s="37">
        <v>2.8472222222222121E-2</v>
      </c>
      <c r="D23" s="37">
        <f>D22-D14</f>
        <v>3.0555555555555447E-2</v>
      </c>
      <c r="G23" s="82"/>
      <c r="H23" s="247"/>
    </row>
    <row r="24" spans="1:9" s="18" customFormat="1">
      <c r="A24" s="462"/>
      <c r="B24" s="28" t="s">
        <v>28</v>
      </c>
      <c r="C24" s="416">
        <v>27.500000000000004</v>
      </c>
      <c r="D24" s="416">
        <v>28.5</v>
      </c>
      <c r="G24" s="85"/>
      <c r="H24" s="247"/>
    </row>
    <row r="25" spans="1:9" s="18" customFormat="1">
      <c r="E25" s="82"/>
      <c r="F25" s="84"/>
    </row>
    <row r="26" spans="1:9" s="18" customFormat="1">
      <c r="A26" s="90" t="s">
        <v>78</v>
      </c>
      <c r="E26" s="82"/>
      <c r="F26" s="84"/>
    </row>
    <row r="27" spans="1:9" s="18" customFormat="1" ht="15.75">
      <c r="A27" s="52" t="s">
        <v>990</v>
      </c>
      <c r="E27" s="82"/>
      <c r="F27" s="84"/>
      <c r="H27" s="82"/>
      <c r="I27" s="84"/>
    </row>
    <row r="28" spans="1:9" s="18" customFormat="1">
      <c r="E28" s="84"/>
      <c r="F28" s="319"/>
      <c r="H28" s="82"/>
      <c r="I28" s="84"/>
    </row>
    <row r="29" spans="1:9" s="18" customFormat="1" ht="15.75">
      <c r="A29" s="58"/>
      <c r="B29" s="81" t="s">
        <v>6</v>
      </c>
      <c r="C29" s="54" t="s">
        <v>991</v>
      </c>
      <c r="D29" s="54" t="s">
        <v>991</v>
      </c>
      <c r="E29" s="54" t="s">
        <v>991</v>
      </c>
      <c r="F29" s="82"/>
      <c r="H29" s="82"/>
      <c r="I29" s="247"/>
    </row>
    <row r="30" spans="1:9" s="18" customFormat="1" ht="15.75">
      <c r="A30" s="61" t="s">
        <v>7</v>
      </c>
      <c r="B30" s="61" t="s">
        <v>8</v>
      </c>
      <c r="C30" s="63" t="s">
        <v>65</v>
      </c>
      <c r="D30" s="63" t="s">
        <v>9</v>
      </c>
      <c r="E30" s="63" t="s">
        <v>10</v>
      </c>
      <c r="F30" s="82"/>
      <c r="H30" s="82"/>
      <c r="I30" s="247"/>
    </row>
    <row r="31" spans="1:9" s="18" customFormat="1">
      <c r="A31" s="94" t="s">
        <v>631</v>
      </c>
      <c r="B31" s="94" t="s">
        <v>1165</v>
      </c>
      <c r="C31" s="127">
        <v>0.32847222222222222</v>
      </c>
      <c r="D31" s="404">
        <v>0.52083333333333337</v>
      </c>
      <c r="E31" s="127">
        <v>0.72916666666666663</v>
      </c>
      <c r="F31" s="82"/>
      <c r="H31" s="85"/>
      <c r="I31" s="247"/>
    </row>
    <row r="32" spans="1:9" s="18" customFormat="1">
      <c r="A32" s="12"/>
      <c r="B32" s="3" t="s">
        <v>1163</v>
      </c>
      <c r="C32" s="121">
        <v>0.3298611111111111</v>
      </c>
      <c r="D32" s="401">
        <v>0.52222222222222225</v>
      </c>
      <c r="E32" s="121">
        <v>0.73055555555555562</v>
      </c>
      <c r="F32" s="82"/>
      <c r="H32" s="85"/>
      <c r="I32" s="247"/>
    </row>
    <row r="33" spans="1:9" s="18" customFormat="1">
      <c r="A33" s="12"/>
      <c r="B33" s="12" t="s">
        <v>989</v>
      </c>
      <c r="C33" s="121">
        <v>0.33194444444444443</v>
      </c>
      <c r="D33" s="401">
        <v>0.52430555555555558</v>
      </c>
      <c r="E33" s="121">
        <v>0.73263888888888884</v>
      </c>
      <c r="F33" s="82"/>
      <c r="H33" s="85"/>
      <c r="I33" s="247"/>
    </row>
    <row r="34" spans="1:9" s="18" customFormat="1">
      <c r="A34" s="12"/>
      <c r="B34" s="12" t="s">
        <v>988</v>
      </c>
      <c r="C34" s="121">
        <v>0.3354166666666667</v>
      </c>
      <c r="D34" s="401">
        <v>0.52777777777777779</v>
      </c>
      <c r="E34" s="121">
        <v>0.73611111111111105</v>
      </c>
      <c r="F34" s="82"/>
      <c r="H34" s="85"/>
      <c r="I34" s="247"/>
    </row>
    <row r="35" spans="1:9" s="18" customFormat="1">
      <c r="A35" s="12" t="s">
        <v>70</v>
      </c>
      <c r="B35" s="12" t="s">
        <v>987</v>
      </c>
      <c r="C35" s="121">
        <v>0.34027777777777773</v>
      </c>
      <c r="D35" s="401">
        <v>0.53263888888888888</v>
      </c>
      <c r="E35" s="121">
        <v>0.74097222222222214</v>
      </c>
      <c r="F35" s="82"/>
      <c r="H35" s="85"/>
      <c r="I35" s="247"/>
    </row>
    <row r="36" spans="1:9" s="18" customFormat="1">
      <c r="A36" s="405" t="s">
        <v>66</v>
      </c>
      <c r="B36" s="405" t="s">
        <v>986</v>
      </c>
      <c r="C36" s="427">
        <v>0.34791666666666665</v>
      </c>
      <c r="D36" s="401">
        <v>0.5395833333333333</v>
      </c>
      <c r="E36" s="121">
        <v>0.74791666666666656</v>
      </c>
      <c r="F36" s="82"/>
      <c r="H36" s="85"/>
      <c r="I36" s="247"/>
    </row>
    <row r="37" spans="1:9" s="18" customFormat="1">
      <c r="A37" s="123"/>
      <c r="B37" s="12" t="s">
        <v>985</v>
      </c>
      <c r="C37" s="121">
        <v>0.35069444444444442</v>
      </c>
      <c r="D37" s="401">
        <v>0.54166666666666663</v>
      </c>
      <c r="E37" s="121">
        <v>0.74999999999999989</v>
      </c>
      <c r="F37" s="82"/>
      <c r="H37" s="85"/>
      <c r="I37" s="247"/>
    </row>
    <row r="38" spans="1:9" s="18" customFormat="1">
      <c r="A38" s="12" t="s">
        <v>11</v>
      </c>
      <c r="B38" s="12" t="s">
        <v>29</v>
      </c>
      <c r="C38" s="121">
        <v>0.3576388888888889</v>
      </c>
      <c r="D38" s="401">
        <v>0.54861111111111105</v>
      </c>
      <c r="E38" s="121">
        <v>0.75694444444444431</v>
      </c>
      <c r="F38" s="82"/>
      <c r="H38" s="85"/>
      <c r="I38" s="247"/>
    </row>
    <row r="39" spans="1:9" s="18" customFormat="1">
      <c r="A39" s="74"/>
      <c r="B39" s="74" t="s">
        <v>22</v>
      </c>
      <c r="C39" s="125">
        <v>0.35972222222222222</v>
      </c>
      <c r="D39" s="402" t="s">
        <v>396</v>
      </c>
      <c r="E39" s="125" t="s">
        <v>396</v>
      </c>
      <c r="F39" s="82"/>
      <c r="H39" s="85"/>
      <c r="I39" s="247"/>
    </row>
    <row r="40" spans="1:9" s="18" customFormat="1">
      <c r="A40" s="473" t="s">
        <v>26</v>
      </c>
      <c r="B40" s="320" t="s">
        <v>27</v>
      </c>
      <c r="C40" s="129">
        <f>C39-C31</f>
        <v>3.125E-2</v>
      </c>
      <c r="D40" s="403">
        <v>2.7777777777777679E-2</v>
      </c>
      <c r="E40" s="47">
        <v>2.7777777777777679E-2</v>
      </c>
      <c r="F40" s="82"/>
      <c r="H40" s="82"/>
      <c r="I40" s="247"/>
    </row>
    <row r="41" spans="1:9" s="18" customFormat="1">
      <c r="A41" s="474"/>
      <c r="B41" s="68" t="s">
        <v>28</v>
      </c>
      <c r="C41" s="130">
        <v>28.5</v>
      </c>
      <c r="D41" s="423">
        <v>27.499999999999996</v>
      </c>
      <c r="E41" s="131">
        <v>27.499999999999996</v>
      </c>
      <c r="F41" s="82"/>
      <c r="H41" s="85"/>
      <c r="I41" s="247"/>
    </row>
    <row r="42" spans="1:9" s="18" customFormat="1">
      <c r="F42" s="82"/>
      <c r="H42" s="82"/>
      <c r="I42" s="84"/>
    </row>
    <row r="43" spans="1:9" s="18" customFormat="1">
      <c r="G43" s="82"/>
      <c r="H43" s="82"/>
      <c r="I43" s="247"/>
    </row>
    <row r="44" spans="1:9" s="18" customFormat="1">
      <c r="H44" s="85"/>
      <c r="I44" s="247"/>
    </row>
    <row r="45" spans="1:9" s="18" customFormat="1">
      <c r="H45" s="82"/>
      <c r="I45" s="84"/>
    </row>
  </sheetData>
  <mergeCells count="6">
    <mergeCell ref="A40:A41"/>
    <mergeCell ref="A1:K1"/>
    <mergeCell ref="A2:K2"/>
    <mergeCell ref="A4:K4"/>
    <mergeCell ref="A5:K5"/>
    <mergeCell ref="A23:A24"/>
  </mergeCells>
  <pageMargins left="0.7" right="0.7" top="0.75" bottom="0.75" header="0.3" footer="0.3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1"/>
  <sheetViews>
    <sheetView workbookViewId="0">
      <selection activeCell="P25" sqref="P25"/>
    </sheetView>
  </sheetViews>
  <sheetFormatPr baseColWidth="10" defaultColWidth="10.625" defaultRowHeight="15"/>
  <cols>
    <col min="1" max="1" width="19.125" style="18" customWidth="1"/>
    <col min="2" max="2" width="33.5" style="18" customWidth="1"/>
    <col min="3" max="3" width="9.125" style="18" customWidth="1"/>
    <col min="4" max="4" width="8.875" style="18" customWidth="1"/>
    <col min="5" max="5" width="11.875" style="18" customWidth="1"/>
    <col min="6" max="6" width="7.875" style="18" customWidth="1"/>
    <col min="7" max="7" width="10.75" style="18" customWidth="1"/>
    <col min="8" max="1024" width="7.875" style="18" customWidth="1"/>
    <col min="1025" max="1025" width="11.125" style="79" customWidth="1"/>
    <col min="1026" max="16384" width="10.625" style="79"/>
  </cols>
  <sheetData>
    <row r="1" spans="1:14 1025:1025" ht="26.25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4 1025:1025" ht="20.25">
      <c r="A2" s="460" t="s">
        <v>1070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4 1025:102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4 1025:102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</row>
    <row r="6" spans="1:14 1025:1025">
      <c r="A6" s="419"/>
      <c r="B6" s="419"/>
      <c r="C6" s="419"/>
      <c r="D6" s="419"/>
      <c r="E6" s="419"/>
      <c r="F6" s="419"/>
      <c r="G6" s="419"/>
      <c r="H6" s="419"/>
    </row>
    <row r="7" spans="1:14 1025:1025">
      <c r="A7" s="80" t="s">
        <v>3</v>
      </c>
      <c r="B7" s="18" t="s">
        <v>4</v>
      </c>
    </row>
    <row r="8" spans="1:14 1025:1025">
      <c r="A8" s="80"/>
      <c r="B8" s="18" t="s">
        <v>5</v>
      </c>
    </row>
    <row r="9" spans="1:14 1025:1025">
      <c r="A9" s="80"/>
    </row>
    <row r="10" spans="1:14 1025:1025" ht="15.75">
      <c r="A10" s="52" t="s">
        <v>887</v>
      </c>
      <c r="D10" s="45"/>
    </row>
    <row r="12" spans="1:14 1025:1025" ht="15.75">
      <c r="A12" s="58"/>
      <c r="B12" s="81" t="s">
        <v>6</v>
      </c>
      <c r="C12" s="54" t="str">
        <f>"BQ01A1"</f>
        <v>BQ01A1</v>
      </c>
    </row>
    <row r="13" spans="1:14 1025:1025" s="18" customFormat="1" ht="15.75">
      <c r="A13" s="61" t="s">
        <v>7</v>
      </c>
      <c r="B13" s="61" t="s">
        <v>8</v>
      </c>
      <c r="C13" s="83" t="s">
        <v>65</v>
      </c>
      <c r="AMK13" s="79"/>
    </row>
    <row r="14" spans="1:14 1025:1025" s="18" customFormat="1">
      <c r="A14" s="94" t="s">
        <v>369</v>
      </c>
      <c r="B14" s="94" t="s">
        <v>1166</v>
      </c>
      <c r="C14" s="57">
        <v>0.31875000000000009</v>
      </c>
      <c r="AMK14" s="79"/>
    </row>
    <row r="15" spans="1:14 1025:1025" s="18" customFormat="1">
      <c r="A15" s="12" t="s">
        <v>341</v>
      </c>
      <c r="B15" s="12" t="s">
        <v>342</v>
      </c>
      <c r="C15" s="57">
        <v>0.32638888888888895</v>
      </c>
      <c r="AMK15" s="79"/>
    </row>
    <row r="16" spans="1:14 1025:1025" s="18" customFormat="1">
      <c r="A16" s="12" t="s">
        <v>369</v>
      </c>
      <c r="B16" s="12" t="s">
        <v>594</v>
      </c>
      <c r="C16" s="57">
        <v>0.32916666666666672</v>
      </c>
      <c r="AMK16" s="79"/>
    </row>
    <row r="17" spans="1:8 1025:1025" s="18" customFormat="1">
      <c r="A17" s="12"/>
      <c r="B17" s="12" t="s">
        <v>595</v>
      </c>
      <c r="C17" s="57">
        <v>0.33263888888888893</v>
      </c>
      <c r="AMK17" s="79"/>
    </row>
    <row r="18" spans="1:8 1025:1025" s="18" customFormat="1">
      <c r="A18" s="12"/>
      <c r="B18" s="12" t="s">
        <v>596</v>
      </c>
      <c r="C18" s="57">
        <v>0.33611111111111114</v>
      </c>
      <c r="AMK18" s="79"/>
    </row>
    <row r="19" spans="1:8 1025:1025" s="18" customFormat="1">
      <c r="A19" s="12"/>
      <c r="B19" s="12" t="s">
        <v>597</v>
      </c>
      <c r="C19" s="57">
        <v>0.34236111111111112</v>
      </c>
      <c r="AMK19" s="79"/>
    </row>
    <row r="20" spans="1:8 1025:1025" s="18" customFormat="1">
      <c r="A20" s="12"/>
      <c r="B20" s="12" t="s">
        <v>598</v>
      </c>
      <c r="C20" s="57">
        <v>0.34583333333333333</v>
      </c>
      <c r="AMK20" s="79"/>
    </row>
    <row r="21" spans="1:8 1025:1025" s="18" customFormat="1">
      <c r="A21" s="74"/>
      <c r="B21" s="74" t="s">
        <v>256</v>
      </c>
      <c r="C21" s="408">
        <v>0.35416666666666669</v>
      </c>
      <c r="AMK21" s="79"/>
    </row>
    <row r="22" spans="1:8 1025:1025" s="18" customFormat="1">
      <c r="A22" s="468" t="s">
        <v>26</v>
      </c>
      <c r="B22" s="113" t="s">
        <v>27</v>
      </c>
      <c r="C22" s="403">
        <v>3.5416666666666596E-2</v>
      </c>
      <c r="AMK22" s="79"/>
    </row>
    <row r="23" spans="1:8 1025:1025" s="18" customFormat="1">
      <c r="A23" s="462"/>
      <c r="B23" s="116" t="s">
        <v>28</v>
      </c>
      <c r="C23" s="423">
        <v>35.4</v>
      </c>
      <c r="AMK23" s="79"/>
    </row>
    <row r="24" spans="1:8 1025:1025" s="18" customFormat="1">
      <c r="E24" s="85"/>
      <c r="F24" s="82"/>
      <c r="AMK24" s="79"/>
    </row>
    <row r="25" spans="1:8 1025:1025" s="18" customFormat="1">
      <c r="E25" s="85"/>
      <c r="F25" s="82"/>
      <c r="AMK25" s="79"/>
    </row>
    <row r="27" spans="1:8 1025:1025" s="18" customFormat="1" ht="15.75">
      <c r="A27" s="52" t="s">
        <v>888</v>
      </c>
      <c r="E27" s="45"/>
      <c r="F27" s="45"/>
      <c r="AMK27" s="79"/>
    </row>
    <row r="29" spans="1:8 1025:1025" s="18" customFormat="1" ht="15.75">
      <c r="A29" s="58"/>
      <c r="B29" s="81" t="s">
        <v>6</v>
      </c>
      <c r="C29" s="91" t="s">
        <v>1167</v>
      </c>
      <c r="D29" s="118" t="s">
        <v>1167</v>
      </c>
      <c r="G29" s="82"/>
      <c r="H29" s="82"/>
      <c r="AMK29" s="79"/>
    </row>
    <row r="30" spans="1:8 1025:1025" s="18" customFormat="1" ht="15.75">
      <c r="A30" s="61" t="s">
        <v>7</v>
      </c>
      <c r="B30" s="61" t="s">
        <v>8</v>
      </c>
      <c r="C30" s="92" t="s">
        <v>9</v>
      </c>
      <c r="D30" s="119" t="s">
        <v>10</v>
      </c>
      <c r="G30" s="85"/>
      <c r="H30" s="82"/>
      <c r="AMK30" s="79"/>
    </row>
    <row r="31" spans="1:8 1025:1025" s="18" customFormat="1">
      <c r="A31" s="20" t="s">
        <v>369</v>
      </c>
      <c r="B31" s="44" t="s">
        <v>256</v>
      </c>
      <c r="C31" s="38" t="s">
        <v>1168</v>
      </c>
      <c r="D31" s="39" t="s">
        <v>1169</v>
      </c>
      <c r="G31" s="85"/>
      <c r="H31" s="82"/>
      <c r="AMK31" s="79"/>
    </row>
    <row r="32" spans="1:8 1025:1025" s="18" customFormat="1">
      <c r="A32" s="2"/>
      <c r="B32" s="21" t="s">
        <v>1166</v>
      </c>
      <c r="C32" s="32">
        <v>0.53611111111111109</v>
      </c>
      <c r="D32" s="33">
        <v>0.72361111111111109</v>
      </c>
      <c r="G32" s="85"/>
      <c r="H32" s="82"/>
      <c r="AMK32" s="79"/>
    </row>
    <row r="33" spans="1:8 1025:1025" s="18" customFormat="1">
      <c r="A33" s="2" t="s">
        <v>341</v>
      </c>
      <c r="B33" s="21" t="s">
        <v>342</v>
      </c>
      <c r="C33" s="32">
        <v>0.54305555555555551</v>
      </c>
      <c r="D33" s="33">
        <v>0.73055555555555551</v>
      </c>
      <c r="G33" s="85"/>
      <c r="H33" s="82"/>
      <c r="AMK33" s="79"/>
    </row>
    <row r="34" spans="1:8 1025:1025" s="18" customFormat="1">
      <c r="A34" s="2"/>
      <c r="B34" s="21" t="s">
        <v>594</v>
      </c>
      <c r="C34" s="32">
        <v>0.54652777777777772</v>
      </c>
      <c r="D34" s="33">
        <v>0.73402777777777772</v>
      </c>
      <c r="G34" s="85"/>
      <c r="H34" s="82"/>
      <c r="AMK34" s="79"/>
    </row>
    <row r="35" spans="1:8 1025:1025" s="18" customFormat="1">
      <c r="A35" s="2"/>
      <c r="B35" s="21" t="s">
        <v>595</v>
      </c>
      <c r="C35" s="32">
        <v>0.54999999999999993</v>
      </c>
      <c r="D35" s="33">
        <v>0.73749999999999993</v>
      </c>
      <c r="G35" s="85"/>
      <c r="H35" s="82"/>
      <c r="AMK35" s="79"/>
    </row>
    <row r="36" spans="1:8 1025:1025" s="18" customFormat="1">
      <c r="A36" s="2"/>
      <c r="B36" s="21" t="s">
        <v>596</v>
      </c>
      <c r="C36" s="32">
        <v>0.55347222222222214</v>
      </c>
      <c r="D36" s="33">
        <v>0.74097222222222214</v>
      </c>
      <c r="G36" s="85"/>
      <c r="H36" s="82"/>
      <c r="AMK36" s="79"/>
    </row>
    <row r="37" spans="1:8 1025:1025" s="18" customFormat="1">
      <c r="A37" s="2"/>
      <c r="B37" s="21" t="s">
        <v>597</v>
      </c>
      <c r="C37" s="32">
        <v>0.55624999999999991</v>
      </c>
      <c r="D37" s="33">
        <v>0.74374999999999991</v>
      </c>
      <c r="G37" s="85"/>
      <c r="H37" s="82"/>
      <c r="AMK37" s="79"/>
    </row>
    <row r="38" spans="1:8 1025:1025" s="18" customFormat="1">
      <c r="A38" s="23"/>
      <c r="B38" s="24" t="s">
        <v>598</v>
      </c>
      <c r="C38" s="32">
        <v>0.56041666666666656</v>
      </c>
      <c r="D38" s="33">
        <v>0.74791666666666656</v>
      </c>
      <c r="G38" s="85"/>
      <c r="H38" s="82"/>
      <c r="AMK38" s="79"/>
    </row>
    <row r="39" spans="1:8 1025:1025" s="18" customFormat="1">
      <c r="A39" s="462" t="s">
        <v>26</v>
      </c>
      <c r="B39" s="46" t="s">
        <v>27</v>
      </c>
      <c r="C39" s="249">
        <v>2.9166666666666563E-2</v>
      </c>
      <c r="D39" s="249">
        <v>2.9166666666666563E-2</v>
      </c>
      <c r="G39" s="85"/>
      <c r="H39" s="82"/>
      <c r="AMK39" s="79"/>
    </row>
    <row r="40" spans="1:8 1025:1025" s="18" customFormat="1">
      <c r="A40" s="462"/>
      <c r="B40" s="28" t="s">
        <v>28</v>
      </c>
      <c r="C40" s="420">
        <v>26.500000000000004</v>
      </c>
      <c r="D40" s="420">
        <v>26.500000000000004</v>
      </c>
      <c r="G40" s="85"/>
      <c r="H40" s="82"/>
      <c r="AMK40" s="79"/>
    </row>
    <row r="41" spans="1:8 1025:1025" s="18" customFormat="1">
      <c r="G41" s="85"/>
      <c r="H41" s="82"/>
      <c r="AMK41" s="79"/>
    </row>
  </sheetData>
  <mergeCells count="6">
    <mergeCell ref="A39:A40"/>
    <mergeCell ref="A1:N1"/>
    <mergeCell ref="A2:N2"/>
    <mergeCell ref="A4:N4"/>
    <mergeCell ref="A5:N5"/>
    <mergeCell ref="A22:A23"/>
  </mergeCells>
  <pageMargins left="0.7" right="0.7" top="0.75" bottom="0.75" header="0.3" footer="0.3"/>
  <pageSetup paperSize="9" scale="78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2"/>
  <sheetViews>
    <sheetView workbookViewId="0">
      <selection sqref="A1:XFD1048576"/>
    </sheetView>
  </sheetViews>
  <sheetFormatPr baseColWidth="10" defaultColWidth="10.625" defaultRowHeight="15"/>
  <cols>
    <col min="1" max="1" width="19.375" style="18" customWidth="1"/>
    <col min="2" max="2" width="33.375" style="18" customWidth="1"/>
    <col min="3" max="4" width="8.125" style="18" customWidth="1"/>
    <col min="5" max="1024" width="7.875" style="18" customWidth="1"/>
    <col min="1025" max="1025" width="11.125" style="79" customWidth="1"/>
    <col min="1026" max="16384" width="10.625" style="79"/>
  </cols>
  <sheetData>
    <row r="1" spans="1:14" ht="26.25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4" ht="20.25">
      <c r="A2" s="460" t="s">
        <v>1071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4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4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</row>
    <row r="6" spans="1:14">
      <c r="A6" s="376"/>
      <c r="B6" s="376"/>
      <c r="C6" s="376"/>
      <c r="D6" s="376"/>
      <c r="E6" s="376"/>
      <c r="F6" s="376"/>
      <c r="G6" s="376"/>
      <c r="H6" s="376"/>
    </row>
    <row r="7" spans="1:14">
      <c r="A7" s="80" t="s">
        <v>3</v>
      </c>
      <c r="B7" s="18" t="s">
        <v>4</v>
      </c>
    </row>
    <row r="8" spans="1:14">
      <c r="A8" s="80"/>
      <c r="B8" s="18" t="s">
        <v>5</v>
      </c>
    </row>
    <row r="9" spans="1:14">
      <c r="A9" s="80"/>
    </row>
    <row r="10" spans="1:14" ht="15.75">
      <c r="A10" s="52" t="s">
        <v>889</v>
      </c>
    </row>
    <row r="11" spans="1:14">
      <c r="B11" s="80"/>
      <c r="C11" s="117"/>
    </row>
    <row r="12" spans="1:14" ht="15.75">
      <c r="A12" s="58"/>
      <c r="B12" s="81" t="s">
        <v>6</v>
      </c>
      <c r="C12" s="118" t="str">
        <f>"BQ06A1"</f>
        <v>BQ06A1</v>
      </c>
    </row>
    <row r="13" spans="1:14" ht="15.75">
      <c r="A13" s="61" t="s">
        <v>7</v>
      </c>
      <c r="B13" s="61" t="s">
        <v>8</v>
      </c>
      <c r="C13" s="119" t="s">
        <v>65</v>
      </c>
    </row>
    <row r="14" spans="1:14">
      <c r="A14" s="20" t="s">
        <v>376</v>
      </c>
      <c r="B14" s="44" t="s">
        <v>377</v>
      </c>
      <c r="C14" s="43" t="str">
        <f>"08:05"</f>
        <v>08:05</v>
      </c>
    </row>
    <row r="15" spans="1:14">
      <c r="A15" s="2"/>
      <c r="B15" s="21" t="s">
        <v>378</v>
      </c>
      <c r="C15" s="16" t="str">
        <f>"08:07"</f>
        <v>08:07</v>
      </c>
    </row>
    <row r="16" spans="1:14">
      <c r="A16" s="2"/>
      <c r="B16" s="21" t="s">
        <v>379</v>
      </c>
      <c r="C16" s="16" t="str">
        <f>"08:10"</f>
        <v>08:10</v>
      </c>
    </row>
    <row r="17" spans="1:4">
      <c r="A17" s="2" t="s">
        <v>262</v>
      </c>
      <c r="B17" s="21" t="s">
        <v>277</v>
      </c>
      <c r="C17" s="16" t="str">
        <f>"08:12"</f>
        <v>08:12</v>
      </c>
    </row>
    <row r="18" spans="1:4">
      <c r="A18" s="2"/>
      <c r="B18" s="21" t="s">
        <v>599</v>
      </c>
      <c r="C18" s="16" t="str">
        <f>"08:15"</f>
        <v>08:15</v>
      </c>
    </row>
    <row r="19" spans="1:4">
      <c r="A19" s="2"/>
      <c r="B19" s="21" t="s">
        <v>600</v>
      </c>
      <c r="C19" s="16" t="str">
        <f>"08:20"</f>
        <v>08:20</v>
      </c>
    </row>
    <row r="20" spans="1:4">
      <c r="A20" s="23" t="s">
        <v>369</v>
      </c>
      <c r="B20" s="24" t="s">
        <v>256</v>
      </c>
      <c r="C20" s="17" t="str">
        <f>"08:30"</f>
        <v>08:30</v>
      </c>
    </row>
    <row r="21" spans="1:4">
      <c r="A21" s="462" t="s">
        <v>26</v>
      </c>
      <c r="B21" s="46" t="s">
        <v>27</v>
      </c>
      <c r="C21" s="37">
        <v>1.7361111111111112E-2</v>
      </c>
    </row>
    <row r="22" spans="1:4">
      <c r="A22" s="462"/>
      <c r="B22" s="28" t="s">
        <v>28</v>
      </c>
      <c r="C22" s="373">
        <v>20</v>
      </c>
    </row>
    <row r="30" spans="1:4" ht="15.75">
      <c r="A30" s="52" t="s">
        <v>890</v>
      </c>
    </row>
    <row r="32" spans="1:4" ht="15.75">
      <c r="A32" s="58"/>
      <c r="B32" s="81" t="s">
        <v>6</v>
      </c>
      <c r="C32" s="91" t="str">
        <f>"BQ06R1"</f>
        <v>BQ06R1</v>
      </c>
      <c r="D32" s="118" t="str">
        <f>"BQ06R1"</f>
        <v>BQ06R1</v>
      </c>
    </row>
    <row r="33" spans="1:4" ht="15.75">
      <c r="A33" s="61" t="s">
        <v>7</v>
      </c>
      <c r="B33" s="61" t="s">
        <v>8</v>
      </c>
      <c r="C33" s="92" t="s">
        <v>9</v>
      </c>
      <c r="D33" s="119" t="s">
        <v>10</v>
      </c>
    </row>
    <row r="34" spans="1:4">
      <c r="A34" s="20" t="s">
        <v>255</v>
      </c>
      <c r="B34" s="44" t="s">
        <v>256</v>
      </c>
      <c r="C34" s="38" t="str">
        <f>"12:45"</f>
        <v>12:45</v>
      </c>
      <c r="D34" s="39" t="str">
        <f>"17:15"</f>
        <v>17:15</v>
      </c>
    </row>
    <row r="35" spans="1:4">
      <c r="A35" s="2" t="s">
        <v>376</v>
      </c>
      <c r="B35" s="21" t="s">
        <v>377</v>
      </c>
      <c r="C35" s="375" t="str">
        <f>"12:57"</f>
        <v>12:57</v>
      </c>
      <c r="D35" s="40" t="str">
        <f>"17:27"</f>
        <v>17:27</v>
      </c>
    </row>
    <row r="36" spans="1:4">
      <c r="A36" s="2"/>
      <c r="B36" s="21" t="s">
        <v>378</v>
      </c>
      <c r="C36" s="375" t="str">
        <f>"12:58"</f>
        <v>12:58</v>
      </c>
      <c r="D36" s="40" t="str">
        <f>"17:28"</f>
        <v>17:28</v>
      </c>
    </row>
    <row r="37" spans="1:4">
      <c r="A37" s="2"/>
      <c r="B37" s="21" t="s">
        <v>379</v>
      </c>
      <c r="C37" s="375" t="str">
        <f>"13:01"</f>
        <v>13:01</v>
      </c>
      <c r="D37" s="40" t="str">
        <f>"17:31"</f>
        <v>17:31</v>
      </c>
    </row>
    <row r="38" spans="1:4">
      <c r="A38" s="2" t="s">
        <v>262</v>
      </c>
      <c r="B38" s="21" t="s">
        <v>277</v>
      </c>
      <c r="C38" s="375" t="str">
        <f>"13:03"</f>
        <v>13:03</v>
      </c>
      <c r="D38" s="40" t="str">
        <f>"17:33"</f>
        <v>17:33</v>
      </c>
    </row>
    <row r="39" spans="1:4">
      <c r="A39" s="2"/>
      <c r="B39" s="21" t="s">
        <v>599</v>
      </c>
      <c r="C39" s="375" t="str">
        <f>"13:06"</f>
        <v>13:06</v>
      </c>
      <c r="D39" s="40" t="str">
        <f>"17:36"</f>
        <v>17:36</v>
      </c>
    </row>
    <row r="40" spans="1:4">
      <c r="A40" s="23"/>
      <c r="B40" s="24" t="s">
        <v>600</v>
      </c>
      <c r="C40" s="41" t="str">
        <f>"13:11"</f>
        <v>13:11</v>
      </c>
      <c r="D40" s="42" t="str">
        <f>"17:41"</f>
        <v>17:41</v>
      </c>
    </row>
    <row r="41" spans="1:4">
      <c r="A41" s="462" t="s">
        <v>26</v>
      </c>
      <c r="B41" s="46" t="s">
        <v>27</v>
      </c>
      <c r="C41" s="37">
        <f>C40-C34</f>
        <v>1.8055555555555602E-2</v>
      </c>
      <c r="D41" s="37">
        <f>D40-D34</f>
        <v>1.8055555555555602E-2</v>
      </c>
    </row>
    <row r="42" spans="1:4">
      <c r="A42" s="462"/>
      <c r="B42" s="28" t="s">
        <v>28</v>
      </c>
      <c r="C42" s="373">
        <v>20</v>
      </c>
      <c r="D42" s="373">
        <v>20</v>
      </c>
    </row>
  </sheetData>
  <mergeCells count="6">
    <mergeCell ref="A41:A42"/>
    <mergeCell ref="A1:N1"/>
    <mergeCell ref="A2:N2"/>
    <mergeCell ref="A4:N4"/>
    <mergeCell ref="A5:N5"/>
    <mergeCell ref="A21:A22"/>
  </mergeCells>
  <pageMargins left="0.7" right="0.7" top="0.75" bottom="0.75" header="0.3" footer="0.3"/>
  <pageSetup paperSize="9" scale="78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6"/>
  <sheetViews>
    <sheetView workbookViewId="0">
      <selection activeCell="G6" sqref="G6"/>
    </sheetView>
  </sheetViews>
  <sheetFormatPr baseColWidth="10" defaultColWidth="14.25" defaultRowHeight="15"/>
  <cols>
    <col min="1" max="1" width="24.5" style="18" customWidth="1"/>
    <col min="2" max="2" width="28.875" style="18" customWidth="1"/>
    <col min="3" max="1024" width="14.25" style="18"/>
    <col min="1025" max="16384" width="14.25" style="79"/>
  </cols>
  <sheetData>
    <row r="1" spans="1:14" ht="26.25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4" ht="20.25">
      <c r="A2" s="460" t="s">
        <v>1068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4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4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</row>
    <row r="6" spans="1:14">
      <c r="A6" s="376"/>
      <c r="B6" s="376"/>
      <c r="C6" s="376"/>
      <c r="D6" s="376"/>
      <c r="E6" s="376"/>
      <c r="F6" s="376"/>
      <c r="G6" s="376"/>
      <c r="H6" s="376"/>
    </row>
    <row r="7" spans="1:14">
      <c r="A7" s="80" t="s">
        <v>3</v>
      </c>
      <c r="B7" s="18" t="s">
        <v>4</v>
      </c>
    </row>
    <row r="8" spans="1:14">
      <c r="A8" s="80"/>
      <c r="B8" s="18" t="s">
        <v>5</v>
      </c>
    </row>
    <row r="9" spans="1:14">
      <c r="A9" s="80"/>
    </row>
    <row r="10" spans="1:14" ht="15.75">
      <c r="A10" s="52" t="s">
        <v>891</v>
      </c>
    </row>
    <row r="11" spans="1:14">
      <c r="B11" s="80"/>
      <c r="C11" s="117"/>
    </row>
    <row r="12" spans="1:14" ht="15.75">
      <c r="A12" s="58"/>
      <c r="B12" s="81" t="s">
        <v>6</v>
      </c>
      <c r="C12" s="118" t="str">
        <f>"BQ07A1"</f>
        <v>BQ07A1</v>
      </c>
    </row>
    <row r="13" spans="1:14" ht="15.75">
      <c r="A13" s="61" t="s">
        <v>7</v>
      </c>
      <c r="B13" s="61" t="s">
        <v>8</v>
      </c>
      <c r="C13" s="119" t="s">
        <v>65</v>
      </c>
    </row>
    <row r="14" spans="1:14">
      <c r="A14" s="20" t="s">
        <v>380</v>
      </c>
      <c r="B14" s="44" t="s">
        <v>601</v>
      </c>
      <c r="C14" s="43" t="str">
        <f>"07:50"</f>
        <v>07:50</v>
      </c>
    </row>
    <row r="15" spans="1:14">
      <c r="A15" s="2" t="s">
        <v>382</v>
      </c>
      <c r="B15" s="21" t="s">
        <v>383</v>
      </c>
      <c r="C15" s="16" t="str">
        <f>"07:53"</f>
        <v>07:53</v>
      </c>
    </row>
    <row r="16" spans="1:14">
      <c r="A16" s="2"/>
      <c r="B16" s="21" t="s">
        <v>384</v>
      </c>
      <c r="C16" s="16" t="str">
        <f>"07:56"</f>
        <v>07:56</v>
      </c>
    </row>
    <row r="17" spans="1:3">
      <c r="A17" s="2" t="s">
        <v>385</v>
      </c>
      <c r="B17" s="21" t="s">
        <v>602</v>
      </c>
      <c r="C17" s="16" t="str">
        <f>"08:03"</f>
        <v>08:03</v>
      </c>
    </row>
    <row r="18" spans="1:3">
      <c r="A18" s="2"/>
      <c r="B18" s="21" t="s">
        <v>603</v>
      </c>
      <c r="C18" s="16" t="str">
        <f>"08:05"</f>
        <v>08:05</v>
      </c>
    </row>
    <row r="19" spans="1:3">
      <c r="A19" s="2" t="s">
        <v>262</v>
      </c>
      <c r="B19" s="21" t="s">
        <v>604</v>
      </c>
      <c r="C19" s="16" t="str">
        <f>"08:09"</f>
        <v>08:09</v>
      </c>
    </row>
    <row r="20" spans="1:3">
      <c r="A20" s="2"/>
      <c r="B20" s="21" t="s">
        <v>605</v>
      </c>
      <c r="C20" s="16" t="str">
        <f>"08:10"</f>
        <v>08:10</v>
      </c>
    </row>
    <row r="21" spans="1:3">
      <c r="A21" s="2" t="s">
        <v>380</v>
      </c>
      <c r="B21" s="21" t="s">
        <v>606</v>
      </c>
      <c r="C21" s="16" t="str">
        <f>"08:15"</f>
        <v>08:15</v>
      </c>
    </row>
    <row r="22" spans="1:3">
      <c r="A22" s="2"/>
      <c r="B22" s="21" t="s">
        <v>1069</v>
      </c>
      <c r="C22" s="16" t="str">
        <f>"08:20"</f>
        <v>08:20</v>
      </c>
    </row>
    <row r="23" spans="1:3">
      <c r="A23" s="23" t="s">
        <v>369</v>
      </c>
      <c r="B23" s="24" t="s">
        <v>256</v>
      </c>
      <c r="C23" s="17" t="str">
        <f>"08:25"</f>
        <v>08:25</v>
      </c>
    </row>
    <row r="24" spans="1:3">
      <c r="A24" s="462" t="s">
        <v>26</v>
      </c>
      <c r="B24" s="46" t="s">
        <v>27</v>
      </c>
      <c r="C24" s="37">
        <v>2.4305555555555556E-2</v>
      </c>
    </row>
    <row r="25" spans="1:3">
      <c r="A25" s="462"/>
      <c r="B25" s="28" t="s">
        <v>28</v>
      </c>
      <c r="C25" s="373">
        <v>29</v>
      </c>
    </row>
    <row r="31" spans="1:3" ht="15.75">
      <c r="A31" s="52" t="s">
        <v>892</v>
      </c>
    </row>
    <row r="33" spans="1:4" ht="15.75">
      <c r="A33" s="58"/>
      <c r="B33" s="81" t="s">
        <v>6</v>
      </c>
      <c r="C33" s="91" t="str">
        <f>"BQ07R1"</f>
        <v>BQ07R1</v>
      </c>
      <c r="D33" s="118" t="str">
        <f>"BQ07R1"</f>
        <v>BQ07R1</v>
      </c>
    </row>
    <row r="34" spans="1:4" ht="15.75">
      <c r="A34" s="61" t="s">
        <v>7</v>
      </c>
      <c r="B34" s="61" t="s">
        <v>8</v>
      </c>
      <c r="C34" s="229" t="s">
        <v>9</v>
      </c>
      <c r="D34" s="133" t="s">
        <v>10</v>
      </c>
    </row>
    <row r="35" spans="1:4">
      <c r="A35" s="20" t="s">
        <v>369</v>
      </c>
      <c r="B35" s="44" t="s">
        <v>256</v>
      </c>
      <c r="C35" s="375" t="str">
        <f>"12:45"</f>
        <v>12:45</v>
      </c>
      <c r="D35" s="40" t="str">
        <f>"17:15"</f>
        <v>17:15</v>
      </c>
    </row>
    <row r="36" spans="1:4">
      <c r="A36" s="2" t="s">
        <v>380</v>
      </c>
      <c r="B36" s="21" t="s">
        <v>601</v>
      </c>
      <c r="C36" s="375" t="str">
        <f>"12:54"</f>
        <v>12:54</v>
      </c>
      <c r="D36" s="40" t="str">
        <f>"17:24"</f>
        <v>17:24</v>
      </c>
    </row>
    <row r="37" spans="1:4">
      <c r="A37" s="2" t="s">
        <v>382</v>
      </c>
      <c r="B37" s="21" t="s">
        <v>383</v>
      </c>
      <c r="C37" s="375" t="str">
        <f>"12:57"</f>
        <v>12:57</v>
      </c>
      <c r="D37" s="40" t="str">
        <f>"17:27"</f>
        <v>17:27</v>
      </c>
    </row>
    <row r="38" spans="1:4">
      <c r="A38" s="2"/>
      <c r="B38" s="21" t="s">
        <v>384</v>
      </c>
      <c r="C38" s="375" t="str">
        <f>"13:00"</f>
        <v>13:00</v>
      </c>
      <c r="D38" s="40" t="str">
        <f>"17:30"</f>
        <v>17:30</v>
      </c>
    </row>
    <row r="39" spans="1:4">
      <c r="A39" s="2" t="s">
        <v>385</v>
      </c>
      <c r="B39" s="21" t="s">
        <v>602</v>
      </c>
      <c r="C39" s="375" t="str">
        <f>"13:05"</f>
        <v>13:05</v>
      </c>
      <c r="D39" s="40" t="str">
        <f>"17:35"</f>
        <v>17:35</v>
      </c>
    </row>
    <row r="40" spans="1:4">
      <c r="A40" s="2"/>
      <c r="B40" s="21" t="s">
        <v>603</v>
      </c>
      <c r="C40" s="375" t="str">
        <f>"13:07"</f>
        <v>13:07</v>
      </c>
      <c r="D40" s="40" t="str">
        <f>"17:37"</f>
        <v>17:37</v>
      </c>
    </row>
    <row r="41" spans="1:4">
      <c r="A41" s="2" t="s">
        <v>262</v>
      </c>
      <c r="B41" s="21" t="s">
        <v>604</v>
      </c>
      <c r="C41" s="375" t="str">
        <f>"13:11"</f>
        <v>13:11</v>
      </c>
      <c r="D41" s="40" t="str">
        <f>"17:41"</f>
        <v>17:41</v>
      </c>
    </row>
    <row r="42" spans="1:4">
      <c r="A42" s="2"/>
      <c r="B42" s="21" t="s">
        <v>605</v>
      </c>
      <c r="C42" s="375" t="str">
        <f>"13:12"</f>
        <v>13:12</v>
      </c>
      <c r="D42" s="40" t="str">
        <f>"17:42"</f>
        <v>17:42</v>
      </c>
    </row>
    <row r="43" spans="1:4">
      <c r="A43" s="2" t="s">
        <v>380</v>
      </c>
      <c r="B43" s="21" t="s">
        <v>606</v>
      </c>
      <c r="C43" s="375" t="str">
        <f>"13:17"</f>
        <v>13:17</v>
      </c>
      <c r="D43" s="40" t="str">
        <f>"17:47"</f>
        <v>17:47</v>
      </c>
    </row>
    <row r="44" spans="1:4">
      <c r="A44" s="23"/>
      <c r="B44" s="24" t="s">
        <v>1069</v>
      </c>
      <c r="C44" s="41" t="str">
        <f>"13:22"</f>
        <v>13:22</v>
      </c>
      <c r="D44" s="42" t="str">
        <f>"17:52"</f>
        <v>17:52</v>
      </c>
    </row>
    <row r="45" spans="1:4">
      <c r="A45" s="462" t="s">
        <v>26</v>
      </c>
      <c r="B45" s="46" t="s">
        <v>27</v>
      </c>
      <c r="C45" s="37">
        <v>2.5694444444444447E-2</v>
      </c>
      <c r="D45" s="37">
        <v>2.5694444444444447E-2</v>
      </c>
    </row>
    <row r="46" spans="1:4">
      <c r="A46" s="462"/>
      <c r="B46" s="28" t="s">
        <v>28</v>
      </c>
      <c r="C46" s="373">
        <v>29</v>
      </c>
      <c r="D46" s="373">
        <v>29</v>
      </c>
    </row>
  </sheetData>
  <mergeCells count="6">
    <mergeCell ref="A45:A46"/>
    <mergeCell ref="A1:N1"/>
    <mergeCell ref="A2:N2"/>
    <mergeCell ref="A4:N4"/>
    <mergeCell ref="A5:N5"/>
    <mergeCell ref="A24:A25"/>
  </mergeCells>
  <pageMargins left="0.7" right="0.7" top="0.75" bottom="0.75" header="0.3" footer="0.3"/>
  <pageSetup paperSize="9" scale="71" fitToWidth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9"/>
  <sheetViews>
    <sheetView topLeftCell="A10" workbookViewId="0">
      <selection activeCell="D21" sqref="D21"/>
    </sheetView>
  </sheetViews>
  <sheetFormatPr baseColWidth="10" defaultColWidth="14" defaultRowHeight="15"/>
  <cols>
    <col min="1" max="1" width="27" style="18" bestFit="1" customWidth="1"/>
    <col min="2" max="2" width="52.875" style="18" customWidth="1"/>
    <col min="3" max="3" width="10.375" style="18" customWidth="1"/>
    <col min="4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5" ht="20.25">
      <c r="A2" s="460" t="s">
        <v>1072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120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855</v>
      </c>
    </row>
    <row r="11" spans="1:15" ht="15.75">
      <c r="A11" s="52"/>
    </row>
    <row r="12" spans="1:15" ht="15.75">
      <c r="A12" s="58"/>
      <c r="B12" s="81" t="s">
        <v>6</v>
      </c>
      <c r="C12" s="118" t="str">
        <f>"CC01A1"</f>
        <v>CC01A1</v>
      </c>
    </row>
    <row r="13" spans="1:15" ht="15.75">
      <c r="A13" s="61" t="s">
        <v>7</v>
      </c>
      <c r="B13" s="61" t="s">
        <v>8</v>
      </c>
      <c r="C13" s="119" t="s">
        <v>10</v>
      </c>
    </row>
    <row r="14" spans="1:15">
      <c r="A14" s="20" t="s">
        <v>70</v>
      </c>
      <c r="B14" s="44" t="s">
        <v>299</v>
      </c>
      <c r="C14" s="43" t="str">
        <f>"08:10"</f>
        <v>08:10</v>
      </c>
    </row>
    <row r="15" spans="1:15">
      <c r="A15" s="2"/>
      <c r="B15" s="21" t="s">
        <v>268</v>
      </c>
      <c r="C15" s="16" t="str">
        <f>"08:13"</f>
        <v>08:13</v>
      </c>
    </row>
    <row r="16" spans="1:15">
      <c r="A16" s="2"/>
      <c r="B16" s="21" t="s">
        <v>269</v>
      </c>
      <c r="C16" s="16" t="str">
        <f>"08:17"</f>
        <v>08:17</v>
      </c>
    </row>
    <row r="17" spans="1:3">
      <c r="A17" s="2"/>
      <c r="B17" s="21" t="s">
        <v>270</v>
      </c>
      <c r="C17" s="16" t="str">
        <f>"08:19"</f>
        <v>08:19</v>
      </c>
    </row>
    <row r="18" spans="1:3">
      <c r="A18" s="2"/>
      <c r="B18" s="21" t="s">
        <v>300</v>
      </c>
      <c r="C18" s="16" t="str">
        <f>"08:23"</f>
        <v>08:23</v>
      </c>
    </row>
    <row r="19" spans="1:3">
      <c r="A19" s="2"/>
      <c r="B19" s="21" t="s">
        <v>272</v>
      </c>
      <c r="C19" s="16" t="str">
        <f>"08:28"</f>
        <v>08:28</v>
      </c>
    </row>
    <row r="20" spans="1:3">
      <c r="A20" s="2"/>
      <c r="B20" s="21" t="s">
        <v>301</v>
      </c>
      <c r="C20" s="16" t="str">
        <f>"08:35"</f>
        <v>08:35</v>
      </c>
    </row>
    <row r="21" spans="1:3">
      <c r="A21" s="2"/>
      <c r="B21" s="21" t="s">
        <v>273</v>
      </c>
      <c r="C21" s="16" t="str">
        <f>"08:38"</f>
        <v>08:38</v>
      </c>
    </row>
    <row r="22" spans="1:3">
      <c r="A22" s="2"/>
      <c r="B22" s="21" t="s">
        <v>73</v>
      </c>
      <c r="C22" s="16" t="str">
        <f>"08:40"</f>
        <v>08:40</v>
      </c>
    </row>
    <row r="23" spans="1:3">
      <c r="A23" s="2"/>
      <c r="B23" s="21" t="s">
        <v>274</v>
      </c>
      <c r="C23" s="16" t="str">
        <f>"08:43"</f>
        <v>08:43</v>
      </c>
    </row>
    <row r="24" spans="1:3">
      <c r="A24" s="2"/>
      <c r="B24" s="21" t="s">
        <v>266</v>
      </c>
      <c r="C24" s="16" t="str">
        <f>"08:45"</f>
        <v>08:45</v>
      </c>
    </row>
    <row r="25" spans="1:3">
      <c r="A25" s="23"/>
      <c r="B25" s="24" t="s">
        <v>299</v>
      </c>
      <c r="C25" s="17" t="str">
        <f>"08:50"</f>
        <v>08:50</v>
      </c>
    </row>
    <row r="26" spans="1:3">
      <c r="A26" s="462" t="s">
        <v>26</v>
      </c>
      <c r="B26" s="28" t="s">
        <v>27</v>
      </c>
      <c r="C26" s="36">
        <v>2.777777777777778E-2</v>
      </c>
    </row>
    <row r="27" spans="1:3">
      <c r="A27" s="462"/>
      <c r="B27" s="28" t="s">
        <v>28</v>
      </c>
      <c r="C27" s="373">
        <v>17</v>
      </c>
    </row>
    <row r="31" spans="1:3" ht="15.75">
      <c r="A31" s="52" t="s">
        <v>856</v>
      </c>
    </row>
    <row r="33" spans="1:3">
      <c r="B33" s="80" t="s">
        <v>302</v>
      </c>
      <c r="C33" s="117" t="s">
        <v>303</v>
      </c>
    </row>
    <row r="34" spans="1:3" ht="15.75">
      <c r="A34" s="58"/>
      <c r="B34" s="81" t="s">
        <v>6</v>
      </c>
      <c r="C34" s="118" t="str">
        <f>"CC01R1"</f>
        <v>CC01R1</v>
      </c>
    </row>
    <row r="35" spans="1:3" ht="15.75">
      <c r="A35" s="61" t="s">
        <v>7</v>
      </c>
      <c r="B35" s="61" t="s">
        <v>8</v>
      </c>
      <c r="C35" s="119" t="s">
        <v>10</v>
      </c>
    </row>
    <row r="36" spans="1:3">
      <c r="A36" s="20" t="s">
        <v>70</v>
      </c>
      <c r="B36" s="44" t="s">
        <v>299</v>
      </c>
      <c r="C36" s="43" t="str">
        <f>"16:40"</f>
        <v>16:40</v>
      </c>
    </row>
    <row r="37" spans="1:3">
      <c r="A37" s="2"/>
      <c r="B37" s="21" t="s">
        <v>268</v>
      </c>
      <c r="C37" s="16" t="str">
        <f>"16:45"</f>
        <v>16:45</v>
      </c>
    </row>
    <row r="38" spans="1:3">
      <c r="A38" s="2"/>
      <c r="B38" s="21" t="s">
        <v>269</v>
      </c>
      <c r="C38" s="16" t="str">
        <f>"16:50"</f>
        <v>16:50</v>
      </c>
    </row>
    <row r="39" spans="1:3">
      <c r="A39" s="2"/>
      <c r="B39" s="21" t="s">
        <v>270</v>
      </c>
      <c r="C39" s="16" t="str">
        <f>"16:53"</f>
        <v>16:53</v>
      </c>
    </row>
    <row r="40" spans="1:3">
      <c r="A40" s="2"/>
      <c r="B40" s="21" t="s">
        <v>300</v>
      </c>
      <c r="C40" s="16" t="str">
        <f>"16:58"</f>
        <v>16:58</v>
      </c>
    </row>
    <row r="41" spans="1:3">
      <c r="A41" s="2"/>
      <c r="B41" s="21" t="s">
        <v>301</v>
      </c>
      <c r="C41" s="16" t="str">
        <f>"17:01"</f>
        <v>17:01</v>
      </c>
    </row>
    <row r="42" spans="1:3">
      <c r="A42" s="2"/>
      <c r="B42" s="21" t="s">
        <v>273</v>
      </c>
      <c r="C42" s="16" t="str">
        <f>"17:05"</f>
        <v>17:05</v>
      </c>
    </row>
    <row r="43" spans="1:3">
      <c r="A43" s="2"/>
      <c r="B43" s="21" t="s">
        <v>73</v>
      </c>
      <c r="C43" s="16" t="str">
        <f>"17:08"</f>
        <v>17:08</v>
      </c>
    </row>
    <row r="44" spans="1:3">
      <c r="A44" s="2"/>
      <c r="B44" s="21" t="s">
        <v>272</v>
      </c>
      <c r="C44" s="16" t="str">
        <f>"17:10"</f>
        <v>17:10</v>
      </c>
    </row>
    <row r="45" spans="1:3">
      <c r="A45" s="2"/>
      <c r="B45" s="21" t="s">
        <v>274</v>
      </c>
      <c r="C45" s="16" t="str">
        <f>"17:13"</f>
        <v>17:13</v>
      </c>
    </row>
    <row r="46" spans="1:3">
      <c r="A46" s="2"/>
      <c r="B46" s="21" t="s">
        <v>266</v>
      </c>
      <c r="C46" s="16" t="str">
        <f>"17:16"</f>
        <v>17:16</v>
      </c>
    </row>
    <row r="47" spans="1:3">
      <c r="A47" s="23"/>
      <c r="B47" s="24" t="s">
        <v>299</v>
      </c>
      <c r="C47" s="17" t="str">
        <f>"17:22"</f>
        <v>17:22</v>
      </c>
    </row>
    <row r="48" spans="1:3">
      <c r="A48" s="462" t="s">
        <v>26</v>
      </c>
      <c r="B48" s="28" t="s">
        <v>27</v>
      </c>
      <c r="C48" s="36">
        <v>2.9166666666666667E-2</v>
      </c>
    </row>
    <row r="49" spans="1:3">
      <c r="A49" s="462"/>
      <c r="B49" s="28" t="s">
        <v>28</v>
      </c>
      <c r="C49" s="373">
        <v>17</v>
      </c>
    </row>
  </sheetData>
  <mergeCells count="6">
    <mergeCell ref="A48:A49"/>
    <mergeCell ref="A1:M1"/>
    <mergeCell ref="A2:M2"/>
    <mergeCell ref="A4:M4"/>
    <mergeCell ref="A5:O5"/>
    <mergeCell ref="A26:A27"/>
  </mergeCells>
  <pageMargins left="0.39370078740157483" right="0.39370078740157483" top="0.78740157480314965" bottom="0.78740157480314965" header="0.39370078740157483" footer="0.39370078740157483"/>
  <pageSetup paperSize="9" scale="64" fitToWidth="0" fitToHeight="0" orientation="landscape" r:id="rId1"/>
  <headerFooter alignWithMargins="0">
    <oddFooter>&amp;R&amp;D&amp;T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7"/>
  <sheetViews>
    <sheetView workbookViewId="0">
      <selection sqref="A1:XFD1048576"/>
    </sheetView>
  </sheetViews>
  <sheetFormatPr baseColWidth="10" defaultColWidth="14" defaultRowHeight="15"/>
  <cols>
    <col min="1" max="1" width="20.5" style="18" customWidth="1"/>
    <col min="2" max="2" width="51.125" style="18" customWidth="1"/>
    <col min="3" max="3" width="10.375" style="18" customWidth="1"/>
    <col min="4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5" ht="20.25">
      <c r="A2" s="460" t="s">
        <v>1073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901</v>
      </c>
    </row>
    <row r="11" spans="1:15" ht="15.75">
      <c r="A11" s="52"/>
    </row>
    <row r="12" spans="1:15" ht="15.75">
      <c r="A12" s="58"/>
      <c r="B12" s="81" t="s">
        <v>6</v>
      </c>
      <c r="C12" s="118" t="str">
        <f>"CC02A1"</f>
        <v>CC02A1</v>
      </c>
    </row>
    <row r="13" spans="1:15" ht="15.75">
      <c r="A13" s="61" t="s">
        <v>7</v>
      </c>
      <c r="B13" s="61" t="s">
        <v>8</v>
      </c>
      <c r="C13" s="119" t="s">
        <v>10</v>
      </c>
    </row>
    <row r="14" spans="1:15">
      <c r="A14" s="20" t="s">
        <v>70</v>
      </c>
      <c r="B14" s="44" t="s">
        <v>299</v>
      </c>
      <c r="C14" s="43" t="str">
        <f>"08:10"</f>
        <v>08:10</v>
      </c>
    </row>
    <row r="15" spans="1:15">
      <c r="A15" s="2"/>
      <c r="B15" s="21" t="s">
        <v>304</v>
      </c>
      <c r="C15" s="16" t="str">
        <f>"08:20"</f>
        <v>08:20</v>
      </c>
    </row>
    <row r="16" spans="1:15">
      <c r="A16" s="2"/>
      <c r="B16" s="21" t="s">
        <v>275</v>
      </c>
      <c r="C16" s="16" t="str">
        <f>"08:23"</f>
        <v>08:23</v>
      </c>
    </row>
    <row r="17" spans="1:3">
      <c r="A17" s="2"/>
      <c r="B17" s="21" t="s">
        <v>305</v>
      </c>
      <c r="C17" s="16" t="str">
        <f>"08:28"</f>
        <v>08:28</v>
      </c>
    </row>
    <row r="18" spans="1:3">
      <c r="A18" s="2"/>
      <c r="B18" s="21" t="s">
        <v>276</v>
      </c>
      <c r="C18" s="16" t="str">
        <f>"08:30"</f>
        <v>08:30</v>
      </c>
    </row>
    <row r="19" spans="1:3">
      <c r="A19" s="2"/>
      <c r="B19" s="21" t="s">
        <v>265</v>
      </c>
      <c r="C19" s="16" t="str">
        <f>"08:36"</f>
        <v>08:36</v>
      </c>
    </row>
    <row r="20" spans="1:3">
      <c r="A20" s="2"/>
      <c r="B20" s="21" t="s">
        <v>278</v>
      </c>
      <c r="C20" s="16" t="str">
        <f>"08:40"</f>
        <v>08:40</v>
      </c>
    </row>
    <row r="21" spans="1:3">
      <c r="A21" s="2"/>
      <c r="B21" s="21" t="s">
        <v>279</v>
      </c>
      <c r="C21" s="16" t="str">
        <f>"08:42"</f>
        <v>08:42</v>
      </c>
    </row>
    <row r="22" spans="1:3">
      <c r="A22" s="2"/>
      <c r="B22" s="21" t="s">
        <v>306</v>
      </c>
      <c r="C22" s="16" t="str">
        <f>"08:43"</f>
        <v>08:43</v>
      </c>
    </row>
    <row r="23" spans="1:3">
      <c r="A23" s="2"/>
      <c r="B23" s="21" t="s">
        <v>71</v>
      </c>
      <c r="C23" s="16" t="str">
        <f>"08:45"</f>
        <v>08:45</v>
      </c>
    </row>
    <row r="24" spans="1:3">
      <c r="A24" s="23"/>
      <c r="B24" s="24" t="s">
        <v>299</v>
      </c>
      <c r="C24" s="17" t="str">
        <f>"08:50"</f>
        <v>08:50</v>
      </c>
    </row>
    <row r="25" spans="1:3">
      <c r="A25" s="462" t="s">
        <v>26</v>
      </c>
      <c r="B25" s="28" t="s">
        <v>27</v>
      </c>
      <c r="C25" s="36">
        <v>2.777777777777778E-2</v>
      </c>
    </row>
    <row r="26" spans="1:3">
      <c r="A26" s="462"/>
      <c r="B26" s="28" t="s">
        <v>28</v>
      </c>
      <c r="C26" s="373">
        <v>20</v>
      </c>
    </row>
    <row r="31" spans="1:3" ht="15.75">
      <c r="A31" s="52" t="s">
        <v>902</v>
      </c>
    </row>
    <row r="33" spans="1:3" ht="15.75">
      <c r="A33" s="58"/>
      <c r="B33" s="81" t="s">
        <v>6</v>
      </c>
      <c r="C33" s="118" t="str">
        <f>"CC02R1"</f>
        <v>CC02R1</v>
      </c>
    </row>
    <row r="34" spans="1:3" ht="15.75">
      <c r="A34" s="61" t="s">
        <v>7</v>
      </c>
      <c r="B34" s="61" t="s">
        <v>8</v>
      </c>
      <c r="C34" s="119" t="s">
        <v>10</v>
      </c>
    </row>
    <row r="35" spans="1:3">
      <c r="A35" s="20" t="s">
        <v>70</v>
      </c>
      <c r="B35" s="44" t="s">
        <v>299</v>
      </c>
      <c r="C35" s="43" t="str">
        <f>"16:40"</f>
        <v>16:40</v>
      </c>
    </row>
    <row r="36" spans="1:3">
      <c r="A36" s="2"/>
      <c r="B36" s="21" t="s">
        <v>304</v>
      </c>
      <c r="C36" s="16" t="str">
        <f>"16:50"</f>
        <v>16:50</v>
      </c>
    </row>
    <row r="37" spans="1:3">
      <c r="A37" s="2"/>
      <c r="B37" s="21" t="s">
        <v>275</v>
      </c>
      <c r="C37" s="16" t="str">
        <f>"16:53"</f>
        <v>16:53</v>
      </c>
    </row>
    <row r="38" spans="1:3">
      <c r="A38" s="2"/>
      <c r="B38" s="21" t="s">
        <v>305</v>
      </c>
      <c r="C38" s="16" t="str">
        <f>"17:03"</f>
        <v>17:03</v>
      </c>
    </row>
    <row r="39" spans="1:3">
      <c r="A39" s="2"/>
      <c r="B39" s="21" t="s">
        <v>276</v>
      </c>
      <c r="C39" s="16" t="str">
        <f>"17:05"</f>
        <v>17:05</v>
      </c>
    </row>
    <row r="40" spans="1:3">
      <c r="A40" s="2"/>
      <c r="B40" s="21" t="s">
        <v>265</v>
      </c>
      <c r="C40" s="16" t="str">
        <f>"17:08"</f>
        <v>17:08</v>
      </c>
    </row>
    <row r="41" spans="1:3">
      <c r="A41" s="2"/>
      <c r="B41" s="21" t="s">
        <v>278</v>
      </c>
      <c r="C41" s="16" t="str">
        <f>"17:10"</f>
        <v>17:10</v>
      </c>
    </row>
    <row r="42" spans="1:3">
      <c r="A42" s="2"/>
      <c r="B42" s="21" t="s">
        <v>279</v>
      </c>
      <c r="C42" s="16" t="str">
        <f>"17:15"</f>
        <v>17:15</v>
      </c>
    </row>
    <row r="43" spans="1:3">
      <c r="A43" s="2"/>
      <c r="B43" s="21" t="s">
        <v>306</v>
      </c>
      <c r="C43" s="16" t="str">
        <f>"17:16"</f>
        <v>17:16</v>
      </c>
    </row>
    <row r="44" spans="1:3">
      <c r="A44" s="2"/>
      <c r="B44" s="21" t="s">
        <v>71</v>
      </c>
      <c r="C44" s="16" t="str">
        <f>"17:18"</f>
        <v>17:18</v>
      </c>
    </row>
    <row r="45" spans="1:3">
      <c r="A45" s="23"/>
      <c r="B45" s="24" t="s">
        <v>299</v>
      </c>
      <c r="C45" s="17" t="str">
        <f>"17:20"</f>
        <v>17:20</v>
      </c>
    </row>
    <row r="46" spans="1:3">
      <c r="A46" s="462" t="s">
        <v>26</v>
      </c>
      <c r="B46" s="28" t="s">
        <v>27</v>
      </c>
      <c r="C46" s="36">
        <v>2.777777777777778E-2</v>
      </c>
    </row>
    <row r="47" spans="1:3">
      <c r="A47" s="462"/>
      <c r="B47" s="28" t="s">
        <v>28</v>
      </c>
      <c r="C47" s="373">
        <v>20</v>
      </c>
    </row>
  </sheetData>
  <mergeCells count="6">
    <mergeCell ref="A46:A47"/>
    <mergeCell ref="A1:M1"/>
    <mergeCell ref="A2:M2"/>
    <mergeCell ref="A4:M4"/>
    <mergeCell ref="A5:O5"/>
    <mergeCell ref="A25:A26"/>
  </mergeCells>
  <pageMargins left="0.39370078740157483" right="0.39370078740157483" top="0.78740157480314965" bottom="0.78740157480314965" header="0.39370078740157483" footer="0.39370078740157483"/>
  <pageSetup paperSize="9" scale="64" fitToWidth="0" fitToHeight="0" orientation="landscape" r:id="rId1"/>
  <headerFooter alignWithMargins="0">
    <oddFooter>&amp;R&amp;D&amp;T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7"/>
  <sheetViews>
    <sheetView workbookViewId="0">
      <selection sqref="A1:XFD1048576"/>
    </sheetView>
  </sheetViews>
  <sheetFormatPr baseColWidth="10" defaultColWidth="14" defaultRowHeight="15"/>
  <cols>
    <col min="1" max="1" width="21.125" style="18" customWidth="1"/>
    <col min="2" max="2" width="39.25" style="18" customWidth="1"/>
    <col min="3" max="3" width="12.75" style="18" customWidth="1"/>
    <col min="4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5" ht="20.25">
      <c r="A2" s="460" t="s">
        <v>1083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857</v>
      </c>
    </row>
    <row r="11" spans="1:15" ht="15.75">
      <c r="A11" s="52"/>
    </row>
    <row r="12" spans="1:15" ht="15.75">
      <c r="A12" s="58"/>
      <c r="B12" s="81" t="s">
        <v>6</v>
      </c>
      <c r="C12" s="118" t="str">
        <f>"CC03A1"</f>
        <v>CC03A1</v>
      </c>
    </row>
    <row r="13" spans="1:15" ht="15.75">
      <c r="A13" s="61" t="s">
        <v>7</v>
      </c>
      <c r="B13" s="61" t="s">
        <v>8</v>
      </c>
      <c r="C13" s="119" t="s">
        <v>10</v>
      </c>
    </row>
    <row r="14" spans="1:15">
      <c r="A14" s="20" t="s">
        <v>284</v>
      </c>
      <c r="B14" s="44" t="s">
        <v>307</v>
      </c>
      <c r="C14" s="43" t="str">
        <f>"08:25"</f>
        <v>08:25</v>
      </c>
      <c r="D14" s="18" t="s">
        <v>142</v>
      </c>
    </row>
    <row r="15" spans="1:15">
      <c r="A15" s="2"/>
      <c r="B15" s="21" t="s">
        <v>622</v>
      </c>
      <c r="C15" s="16" t="str">
        <f>"08:32"</f>
        <v>08:32</v>
      </c>
    </row>
    <row r="16" spans="1:15">
      <c r="A16" s="2"/>
      <c r="B16" s="21" t="s">
        <v>308</v>
      </c>
      <c r="C16" s="16" t="str">
        <f>"08:40"</f>
        <v>08:40</v>
      </c>
    </row>
    <row r="17" spans="1:4">
      <c r="A17" s="23"/>
      <c r="B17" s="24" t="s">
        <v>307</v>
      </c>
      <c r="C17" s="17" t="str">
        <f>"08:50"</f>
        <v>08:50</v>
      </c>
      <c r="D17" s="18" t="s">
        <v>142</v>
      </c>
    </row>
    <row r="18" spans="1:4">
      <c r="A18" s="462" t="s">
        <v>26</v>
      </c>
      <c r="B18" s="28" t="s">
        <v>27</v>
      </c>
      <c r="C18" s="36">
        <v>1.7361111111111112E-2</v>
      </c>
    </row>
    <row r="19" spans="1:4">
      <c r="A19" s="462"/>
      <c r="B19" s="28" t="s">
        <v>28</v>
      </c>
      <c r="C19" s="373">
        <v>10</v>
      </c>
    </row>
    <row r="28" spans="1:4" ht="15.75">
      <c r="A28" s="52" t="s">
        <v>858</v>
      </c>
    </row>
    <row r="30" spans="1:4" ht="15.75">
      <c r="A30" s="58"/>
      <c r="B30" s="81" t="s">
        <v>6</v>
      </c>
      <c r="C30" s="118" t="str">
        <f>"CC03R1"</f>
        <v>CC03R1</v>
      </c>
    </row>
    <row r="31" spans="1:4" ht="15.75">
      <c r="A31" s="61" t="s">
        <v>7</v>
      </c>
      <c r="B31" s="61" t="s">
        <v>8</v>
      </c>
      <c r="C31" s="133" t="s">
        <v>10</v>
      </c>
    </row>
    <row r="32" spans="1:4">
      <c r="A32" s="20" t="s">
        <v>284</v>
      </c>
      <c r="B32" s="56" t="s">
        <v>308</v>
      </c>
      <c r="C32" s="154">
        <v>0.68055555555555547</v>
      </c>
      <c r="D32" s="18" t="s">
        <v>142</v>
      </c>
    </row>
    <row r="33" spans="1:4">
      <c r="A33" s="2"/>
      <c r="B33" s="3" t="s">
        <v>307</v>
      </c>
      <c r="C33" s="154">
        <v>0.68611111111111112</v>
      </c>
    </row>
    <row r="34" spans="1:4">
      <c r="A34" s="2"/>
      <c r="B34" s="21" t="s">
        <v>622</v>
      </c>
      <c r="C34" s="154">
        <v>0.69236111111111109</v>
      </c>
    </row>
    <row r="35" spans="1:4">
      <c r="A35" s="23"/>
      <c r="B35" s="86" t="s">
        <v>308</v>
      </c>
      <c r="C35" s="155">
        <v>0.69791666666666663</v>
      </c>
      <c r="D35" s="18" t="s">
        <v>142</v>
      </c>
    </row>
    <row r="36" spans="1:4">
      <c r="A36" s="462" t="s">
        <v>26</v>
      </c>
      <c r="B36" s="46" t="s">
        <v>27</v>
      </c>
      <c r="C36" s="156">
        <f>C35-C32</f>
        <v>1.736111111111116E-2</v>
      </c>
    </row>
    <row r="37" spans="1:4">
      <c r="A37" s="462"/>
      <c r="B37" s="28" t="s">
        <v>28</v>
      </c>
      <c r="C37" s="157">
        <v>10.1</v>
      </c>
    </row>
  </sheetData>
  <mergeCells count="6">
    <mergeCell ref="A36:A37"/>
    <mergeCell ref="A1:M1"/>
    <mergeCell ref="A2:M2"/>
    <mergeCell ref="A4:M4"/>
    <mergeCell ref="A5:O5"/>
    <mergeCell ref="A18:A19"/>
  </mergeCells>
  <pageMargins left="0.39370078740157483" right="0.39370078740157483" top="0.78740157480314965" bottom="0.78740157480314965" header="0.39370078740157483" footer="0.39370078740157483"/>
  <pageSetup paperSize="9" scale="67" fitToHeight="0" orientation="landscape" r:id="rId1"/>
  <headerFooter alignWithMargins="0">
    <oddFooter>&amp;R&amp;D&amp;T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4"/>
  <sheetViews>
    <sheetView workbookViewId="0">
      <selection sqref="A1:XFD1048576"/>
    </sheetView>
  </sheetViews>
  <sheetFormatPr baseColWidth="10" defaultColWidth="14" defaultRowHeight="15"/>
  <cols>
    <col min="1" max="1" width="39.75" style="18" customWidth="1"/>
    <col min="2" max="2" width="48.375" style="18" customWidth="1"/>
    <col min="3" max="3" width="10.375" style="18" customWidth="1"/>
    <col min="4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5" ht="20.25">
      <c r="A2" s="460" t="s">
        <v>1082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</row>
    <row r="7" spans="1:15">
      <c r="A7" s="80" t="s">
        <v>3</v>
      </c>
      <c r="B7" s="18" t="s">
        <v>4</v>
      </c>
      <c r="C7" s="376"/>
    </row>
    <row r="8" spans="1:15">
      <c r="A8" s="80"/>
      <c r="B8" s="18" t="s">
        <v>5</v>
      </c>
      <c r="C8" s="376"/>
    </row>
    <row r="9" spans="1:15">
      <c r="A9" s="80"/>
      <c r="C9" s="376"/>
    </row>
    <row r="10" spans="1:15" ht="15.75">
      <c r="A10" s="52" t="s">
        <v>859</v>
      </c>
    </row>
    <row r="12" spans="1:15" ht="15.75">
      <c r="A12" s="58"/>
      <c r="B12" s="81" t="s">
        <v>6</v>
      </c>
      <c r="C12" s="118" t="str">
        <f>"CC04A1"</f>
        <v>CC04A1</v>
      </c>
    </row>
    <row r="13" spans="1:15" ht="15.75">
      <c r="A13" s="61" t="s">
        <v>7</v>
      </c>
      <c r="B13" s="61" t="s">
        <v>8</v>
      </c>
      <c r="C13" s="119" t="s">
        <v>10</v>
      </c>
    </row>
    <row r="14" spans="1:15">
      <c r="A14" s="20" t="s">
        <v>281</v>
      </c>
      <c r="B14" s="44" t="s">
        <v>289</v>
      </c>
      <c r="C14" s="43" t="str">
        <f>"08:35"</f>
        <v>08:35</v>
      </c>
    </row>
    <row r="15" spans="1:15">
      <c r="A15" s="2" t="s">
        <v>291</v>
      </c>
      <c r="B15" s="21" t="s">
        <v>315</v>
      </c>
      <c r="C15" s="16" t="str">
        <f>"08:45"</f>
        <v>08:45</v>
      </c>
    </row>
    <row r="16" spans="1:15">
      <c r="A16" s="23" t="s">
        <v>281</v>
      </c>
      <c r="B16" s="24" t="s">
        <v>289</v>
      </c>
      <c r="C16" s="17" t="str">
        <f>"09:00"</f>
        <v>09:00</v>
      </c>
    </row>
    <row r="17" spans="1:3">
      <c r="A17" s="462" t="s">
        <v>26</v>
      </c>
      <c r="B17" s="28" t="s">
        <v>27</v>
      </c>
      <c r="C17" s="36">
        <v>1.7361111111111112E-2</v>
      </c>
    </row>
    <row r="18" spans="1:3">
      <c r="A18" s="462"/>
      <c r="B18" s="28" t="s">
        <v>28</v>
      </c>
      <c r="C18" s="373">
        <v>12</v>
      </c>
    </row>
    <row r="26" spans="1:3" ht="15.75">
      <c r="A26" s="52" t="s">
        <v>860</v>
      </c>
    </row>
    <row r="28" spans="1:3" ht="15.75">
      <c r="A28" s="58"/>
      <c r="B28" s="81" t="s">
        <v>6</v>
      </c>
      <c r="C28" s="118" t="str">
        <f>"CC04R1"</f>
        <v>CC04R1</v>
      </c>
    </row>
    <row r="29" spans="1:3" ht="15.75">
      <c r="A29" s="61" t="s">
        <v>7</v>
      </c>
      <c r="B29" s="61" t="s">
        <v>8</v>
      </c>
      <c r="C29" s="119" t="s">
        <v>10</v>
      </c>
    </row>
    <row r="30" spans="1:3">
      <c r="A30" s="20" t="s">
        <v>291</v>
      </c>
      <c r="B30" s="44" t="s">
        <v>315</v>
      </c>
      <c r="C30" s="43" t="str">
        <f>"16:25"</f>
        <v>16:25</v>
      </c>
    </row>
    <row r="31" spans="1:3">
      <c r="A31" s="2" t="s">
        <v>281</v>
      </c>
      <c r="B31" s="21" t="s">
        <v>289</v>
      </c>
      <c r="C31" s="16" t="str">
        <f>"16:40"</f>
        <v>16:40</v>
      </c>
    </row>
    <row r="32" spans="1:3">
      <c r="A32" s="23" t="s">
        <v>291</v>
      </c>
      <c r="B32" s="24" t="s">
        <v>315</v>
      </c>
      <c r="C32" s="17" t="str">
        <f>"16:55"</f>
        <v>16:55</v>
      </c>
    </row>
    <row r="33" spans="1:3">
      <c r="A33" s="462" t="s">
        <v>26</v>
      </c>
      <c r="B33" s="28" t="s">
        <v>27</v>
      </c>
      <c r="C33" s="36">
        <f>C32-C30</f>
        <v>2.083333333333337E-2</v>
      </c>
    </row>
    <row r="34" spans="1:3">
      <c r="A34" s="462"/>
      <c r="B34" s="28" t="s">
        <v>28</v>
      </c>
      <c r="C34" s="373">
        <v>14</v>
      </c>
    </row>
  </sheetData>
  <mergeCells count="6">
    <mergeCell ref="A33:A34"/>
    <mergeCell ref="A1:M1"/>
    <mergeCell ref="A2:M2"/>
    <mergeCell ref="A4:N4"/>
    <mergeCell ref="A5:O5"/>
    <mergeCell ref="A17:A18"/>
  </mergeCells>
  <pageMargins left="0.39370078740157483" right="0.39370078740157483" top="0.78740157480314965" bottom="0.78740157480314965" header="0.39370078740157483" footer="0.39370078740157483"/>
  <pageSetup paperSize="9" scale="65" fitToWidth="0" fitToHeight="0" orientation="landscape" r:id="rId1"/>
  <headerFooter alignWithMargins="0">
    <oddFooter>&amp;R&amp;D&amp;T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1"/>
  <sheetViews>
    <sheetView topLeftCell="B1" zoomScaleNormal="100" workbookViewId="0">
      <selection activeCell="O19" sqref="O19"/>
    </sheetView>
  </sheetViews>
  <sheetFormatPr baseColWidth="10" defaultColWidth="13.375" defaultRowHeight="15"/>
  <cols>
    <col min="1" max="1" width="28" style="18" customWidth="1"/>
    <col min="2" max="2" width="39" style="18" customWidth="1"/>
    <col min="3" max="3" width="11.125" style="18" customWidth="1"/>
    <col min="4" max="1024" width="9.375" style="18" customWidth="1"/>
    <col min="1025" max="1025" width="13.375" style="79" customWidth="1"/>
    <col min="1026" max="16384" width="13.375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5" ht="20.25">
      <c r="A2" s="460" t="s">
        <v>1146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4" spans="1:15" ht="18.75">
      <c r="A4" s="459" t="s">
        <v>2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120"/>
    </row>
    <row r="5" spans="1:15">
      <c r="A5" s="466" t="s">
        <v>1147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 ht="23.25">
      <c r="A6" s="419"/>
      <c r="B6" s="419"/>
      <c r="C6" s="419"/>
      <c r="D6" s="428"/>
      <c r="E6" s="428"/>
      <c r="F6" s="419"/>
      <c r="G6" s="419"/>
      <c r="H6" s="419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10" spans="1:15" ht="15.75">
      <c r="A10" s="52" t="s">
        <v>1148</v>
      </c>
    </row>
    <row r="11" spans="1:15">
      <c r="B11" s="80"/>
      <c r="C11" s="117"/>
    </row>
    <row r="12" spans="1:15" ht="15.75">
      <c r="A12" s="197"/>
      <c r="B12" s="212" t="s">
        <v>6</v>
      </c>
      <c r="C12" s="146" t="s">
        <v>1149</v>
      </c>
    </row>
    <row r="13" spans="1:15" s="18" customFormat="1" ht="15.75">
      <c r="A13" s="108" t="s">
        <v>7</v>
      </c>
      <c r="B13" s="140" t="s">
        <v>8</v>
      </c>
      <c r="C13" s="429" t="s">
        <v>10</v>
      </c>
    </row>
    <row r="14" spans="1:15" s="18" customFormat="1">
      <c r="A14" s="12" t="s">
        <v>380</v>
      </c>
      <c r="B14" s="56" t="s">
        <v>381</v>
      </c>
      <c r="C14" s="211">
        <v>0.34861111111111115</v>
      </c>
      <c r="D14" s="18" t="s">
        <v>142</v>
      </c>
    </row>
    <row r="15" spans="1:15" s="18" customFormat="1">
      <c r="A15" s="12" t="s">
        <v>382</v>
      </c>
      <c r="B15" s="3" t="s">
        <v>384</v>
      </c>
      <c r="C15" s="430">
        <v>0.35486111111111113</v>
      </c>
    </row>
    <row r="16" spans="1:15" s="18" customFormat="1">
      <c r="A16" s="12" t="s">
        <v>385</v>
      </c>
      <c r="B16" s="3" t="s">
        <v>1150</v>
      </c>
      <c r="C16" s="431">
        <v>0.36041666666666666</v>
      </c>
    </row>
    <row r="17" spans="1:8" s="18" customFormat="1">
      <c r="A17" s="12" t="s">
        <v>1151</v>
      </c>
      <c r="B17" s="3" t="s">
        <v>1152</v>
      </c>
      <c r="C17" s="432">
        <v>0.36458333333333331</v>
      </c>
    </row>
    <row r="18" spans="1:8" s="18" customFormat="1">
      <c r="A18" s="12" t="s">
        <v>380</v>
      </c>
      <c r="B18" s="86" t="s">
        <v>381</v>
      </c>
      <c r="C18" s="432">
        <v>0.37152777777777779</v>
      </c>
      <c r="D18" s="18" t="s">
        <v>142</v>
      </c>
    </row>
    <row r="19" spans="1:8" s="18" customFormat="1">
      <c r="A19" s="469" t="s">
        <v>26</v>
      </c>
      <c r="B19" s="248" t="s">
        <v>27</v>
      </c>
      <c r="C19" s="433">
        <v>2.2916666666666641E-2</v>
      </c>
    </row>
    <row r="20" spans="1:8" s="18" customFormat="1">
      <c r="A20" s="470"/>
      <c r="B20" s="77" t="s">
        <v>28</v>
      </c>
      <c r="C20" s="434">
        <v>16.100000000000001</v>
      </c>
    </row>
    <row r="21" spans="1:8" s="18" customFormat="1">
      <c r="F21" s="85"/>
      <c r="G21" s="82"/>
    </row>
    <row r="22" spans="1:8" s="18" customFormat="1">
      <c r="F22" s="85"/>
      <c r="G22" s="82"/>
    </row>
    <row r="23" spans="1:8" s="18" customFormat="1">
      <c r="F23" s="85"/>
      <c r="G23" s="82"/>
    </row>
    <row r="24" spans="1:8" s="18" customFormat="1">
      <c r="F24" s="85"/>
      <c r="G24" s="82"/>
    </row>
    <row r="25" spans="1:8" s="18" customFormat="1">
      <c r="F25" s="85"/>
      <c r="G25" s="82"/>
      <c r="H25" s="435"/>
    </row>
    <row r="26" spans="1:8" s="18" customFormat="1" ht="15.75">
      <c r="A26" s="52" t="s">
        <v>1153</v>
      </c>
      <c r="F26" s="85"/>
      <c r="G26" s="82"/>
    </row>
    <row r="27" spans="1:8" s="18" customFormat="1">
      <c r="F27" s="85"/>
      <c r="G27" s="82"/>
    </row>
    <row r="28" spans="1:8" s="18" customFormat="1" ht="15.75">
      <c r="A28" s="197"/>
      <c r="B28" s="200" t="s">
        <v>6</v>
      </c>
      <c r="C28" s="436" t="s">
        <v>1154</v>
      </c>
      <c r="F28" s="85"/>
      <c r="G28" s="82"/>
    </row>
    <row r="29" spans="1:8" s="18" customFormat="1" ht="15.75">
      <c r="A29" s="108" t="s">
        <v>7</v>
      </c>
      <c r="B29" s="202" t="s">
        <v>8</v>
      </c>
      <c r="C29" s="253" t="s">
        <v>10</v>
      </c>
      <c r="F29" s="85"/>
      <c r="G29" s="82"/>
    </row>
    <row r="30" spans="1:8" s="18" customFormat="1">
      <c r="A30" s="12" t="s">
        <v>380</v>
      </c>
      <c r="B30" s="56" t="s">
        <v>381</v>
      </c>
      <c r="C30" s="437">
        <v>0.69236111111111109</v>
      </c>
      <c r="D30" s="18" t="s">
        <v>142</v>
      </c>
      <c r="F30" s="85"/>
      <c r="G30" s="82"/>
    </row>
    <row r="31" spans="1:8" s="18" customFormat="1">
      <c r="A31" s="12" t="s">
        <v>1151</v>
      </c>
      <c r="B31" s="3" t="s">
        <v>1152</v>
      </c>
      <c r="C31" s="57">
        <v>0.69930555555555562</v>
      </c>
      <c r="D31" s="18" t="s">
        <v>1159</v>
      </c>
      <c r="F31" s="85"/>
      <c r="G31" s="82"/>
    </row>
    <row r="32" spans="1:8" s="18" customFormat="1">
      <c r="A32" s="12" t="s">
        <v>385</v>
      </c>
      <c r="B32" s="3" t="s">
        <v>1160</v>
      </c>
      <c r="C32" s="57">
        <v>0.70486111111111116</v>
      </c>
      <c r="F32" s="85"/>
      <c r="G32" s="82"/>
    </row>
    <row r="33" spans="1:7" s="18" customFormat="1">
      <c r="A33" s="12" t="s">
        <v>382</v>
      </c>
      <c r="B33" s="3" t="s">
        <v>384</v>
      </c>
      <c r="C33" s="57">
        <v>0.7104166666666667</v>
      </c>
      <c r="F33" s="85"/>
      <c r="G33" s="82"/>
    </row>
    <row r="34" spans="1:7" s="18" customFormat="1">
      <c r="A34" s="12" t="s">
        <v>380</v>
      </c>
      <c r="B34" s="86" t="s">
        <v>381</v>
      </c>
      <c r="C34" s="57">
        <v>0.71527777777777779</v>
      </c>
      <c r="D34" s="18" t="s">
        <v>142</v>
      </c>
      <c r="F34" s="85"/>
      <c r="G34" s="82"/>
    </row>
    <row r="35" spans="1:7" s="18" customFormat="1">
      <c r="A35" s="469" t="s">
        <v>26</v>
      </c>
      <c r="B35" s="76" t="s">
        <v>27</v>
      </c>
      <c r="C35" s="438">
        <v>2.2916666666666696E-2</v>
      </c>
      <c r="F35" s="85"/>
      <c r="G35" s="82"/>
    </row>
    <row r="36" spans="1:7" s="18" customFormat="1">
      <c r="A36" s="470"/>
      <c r="B36" s="77" t="s">
        <v>28</v>
      </c>
      <c r="C36" s="439">
        <v>17.399999999999999</v>
      </c>
      <c r="F36" s="85"/>
      <c r="G36" s="82"/>
    </row>
    <row r="37" spans="1:7" s="18" customFormat="1">
      <c r="F37" s="85"/>
      <c r="G37" s="82"/>
    </row>
    <row r="39" spans="1:7">
      <c r="A39" s="440" t="s">
        <v>1161</v>
      </c>
    </row>
    <row r="40" spans="1:7">
      <c r="A40" s="45" t="s">
        <v>1162</v>
      </c>
    </row>
    <row r="41" spans="1:7">
      <c r="A41" s="45"/>
    </row>
  </sheetData>
  <mergeCells count="6">
    <mergeCell ref="A35:A36"/>
    <mergeCell ref="A1:M1"/>
    <mergeCell ref="A2:M2"/>
    <mergeCell ref="A4:M4"/>
    <mergeCell ref="A5:O5"/>
    <mergeCell ref="A19:A20"/>
  </mergeCells>
  <pageMargins left="0.39370078740157483" right="0.39370078740157483" top="0.78740157480314965" bottom="0.78740157480314965" header="0.39370078740157483" footer="0.39370078740157483"/>
  <pageSetup paperSize="9" scale="80" fitToWidth="0" orientation="landscape" r:id="rId1"/>
  <headerFooter alignWithMargins="0">
    <oddFooter>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abSelected="1" zoomScaleNormal="100" workbookViewId="0">
      <selection activeCell="J5" sqref="J5"/>
    </sheetView>
  </sheetViews>
  <sheetFormatPr baseColWidth="10" defaultRowHeight="14.25"/>
  <cols>
    <col min="1" max="1" width="14.75" style="79" customWidth="1"/>
    <col min="2" max="2" width="15" style="79" customWidth="1"/>
    <col min="3" max="3" width="17.625" style="79" customWidth="1"/>
    <col min="4" max="4" width="39.5" style="79" customWidth="1"/>
    <col min="5" max="5" width="33.75" style="79" customWidth="1"/>
    <col min="6" max="6" width="40.375" style="79" customWidth="1"/>
    <col min="7" max="7" width="24.125" style="79" customWidth="1"/>
    <col min="8" max="16384" width="11" style="79"/>
  </cols>
  <sheetData>
    <row r="1" spans="1:7" ht="78.95" customHeight="1">
      <c r="A1" s="480" t="s">
        <v>1187</v>
      </c>
      <c r="B1" s="480"/>
      <c r="C1" s="480"/>
      <c r="D1" s="480"/>
      <c r="E1" s="480"/>
      <c r="F1" s="480"/>
      <c r="G1" s="480"/>
    </row>
    <row r="2" spans="1:7" ht="39" customHeight="1">
      <c r="A2" s="326" t="s">
        <v>1144</v>
      </c>
      <c r="B2" s="324" t="s">
        <v>233</v>
      </c>
      <c r="C2" s="325" t="s">
        <v>1067</v>
      </c>
      <c r="D2" s="327" t="s">
        <v>624</v>
      </c>
      <c r="E2" s="327" t="s">
        <v>625</v>
      </c>
      <c r="F2" s="325" t="s">
        <v>626</v>
      </c>
      <c r="G2" s="328" t="s">
        <v>627</v>
      </c>
    </row>
    <row r="3" spans="1:7" ht="65.25" customHeight="1">
      <c r="A3" s="316" t="s">
        <v>906</v>
      </c>
      <c r="B3" s="329" t="s">
        <v>1012</v>
      </c>
      <c r="C3" s="329">
        <v>2</v>
      </c>
      <c r="D3" s="329" t="s">
        <v>628</v>
      </c>
      <c r="E3" s="329" t="s">
        <v>629</v>
      </c>
      <c r="F3" s="330" t="s">
        <v>911</v>
      </c>
      <c r="G3" s="331" t="s">
        <v>912</v>
      </c>
    </row>
    <row r="4" spans="1:7" ht="60" customHeight="1">
      <c r="A4" s="316" t="s">
        <v>907</v>
      </c>
      <c r="B4" s="329" t="s">
        <v>1013</v>
      </c>
      <c r="C4" s="329">
        <v>2</v>
      </c>
      <c r="D4" s="329" t="s">
        <v>628</v>
      </c>
      <c r="E4" s="329" t="s">
        <v>913</v>
      </c>
      <c r="F4" s="330" t="s">
        <v>914</v>
      </c>
      <c r="G4" s="331" t="s">
        <v>915</v>
      </c>
    </row>
    <row r="5" spans="1:7" ht="54" customHeight="1">
      <c r="A5" s="316" t="s">
        <v>908</v>
      </c>
      <c r="B5" s="329" t="s">
        <v>1013</v>
      </c>
      <c r="C5" s="329">
        <v>2</v>
      </c>
      <c r="D5" s="329" t="s">
        <v>631</v>
      </c>
      <c r="E5" s="316" t="s">
        <v>916</v>
      </c>
      <c r="F5" s="330" t="s">
        <v>917</v>
      </c>
      <c r="G5" s="331" t="s">
        <v>918</v>
      </c>
    </row>
    <row r="6" spans="1:7" ht="61.5" customHeight="1">
      <c r="A6" s="316" t="s">
        <v>909</v>
      </c>
      <c r="B6" s="329" t="s">
        <v>1013</v>
      </c>
      <c r="C6" s="329">
        <v>2</v>
      </c>
      <c r="D6" s="329" t="s">
        <v>631</v>
      </c>
      <c r="E6" s="316" t="s">
        <v>919</v>
      </c>
      <c r="F6" s="330" t="s">
        <v>920</v>
      </c>
      <c r="G6" s="331" t="s">
        <v>921</v>
      </c>
    </row>
    <row r="7" spans="1:7" ht="94.5" customHeight="1">
      <c r="A7" s="316" t="s">
        <v>910</v>
      </c>
      <c r="B7" s="329" t="s">
        <v>1013</v>
      </c>
      <c r="C7" s="329">
        <v>2</v>
      </c>
      <c r="D7" s="329" t="s">
        <v>631</v>
      </c>
      <c r="E7" s="316" t="s">
        <v>922</v>
      </c>
      <c r="F7" s="330" t="s">
        <v>1145</v>
      </c>
      <c r="G7" s="331" t="s">
        <v>923</v>
      </c>
    </row>
    <row r="8" spans="1:7" ht="44.45" customHeight="1">
      <c r="A8" s="332" t="s">
        <v>632</v>
      </c>
      <c r="B8" s="329" t="s">
        <v>1013</v>
      </c>
      <c r="C8" s="333">
        <v>2</v>
      </c>
      <c r="D8" s="334" t="s">
        <v>131</v>
      </c>
      <c r="E8" s="333" t="s">
        <v>633</v>
      </c>
      <c r="F8" s="335" t="s">
        <v>1015</v>
      </c>
      <c r="G8" s="336" t="s">
        <v>634</v>
      </c>
    </row>
    <row r="9" spans="1:7" ht="44.45" customHeight="1">
      <c r="A9" s="332" t="s">
        <v>635</v>
      </c>
      <c r="B9" s="329" t="s">
        <v>1013</v>
      </c>
      <c r="C9" s="333">
        <v>2</v>
      </c>
      <c r="D9" s="334" t="s">
        <v>131</v>
      </c>
      <c r="E9" s="333" t="s">
        <v>636</v>
      </c>
      <c r="F9" s="335" t="s">
        <v>1016</v>
      </c>
      <c r="G9" s="336" t="s">
        <v>637</v>
      </c>
    </row>
    <row r="10" spans="1:7" ht="57">
      <c r="A10" s="332" t="s">
        <v>638</v>
      </c>
      <c r="B10" s="329" t="s">
        <v>1013</v>
      </c>
      <c r="C10" s="333">
        <v>2</v>
      </c>
      <c r="D10" s="334" t="s">
        <v>369</v>
      </c>
      <c r="E10" s="337" t="s">
        <v>639</v>
      </c>
      <c r="F10" s="338" t="s">
        <v>1017</v>
      </c>
      <c r="G10" s="336" t="s">
        <v>640</v>
      </c>
    </row>
    <row r="11" spans="1:7" ht="36" customHeight="1">
      <c r="A11" s="332" t="s">
        <v>978</v>
      </c>
      <c r="B11" s="329" t="s">
        <v>1013</v>
      </c>
      <c r="C11" s="333">
        <v>2</v>
      </c>
      <c r="D11" s="339" t="s">
        <v>398</v>
      </c>
      <c r="E11" s="340" t="s">
        <v>979</v>
      </c>
      <c r="F11" s="341" t="s">
        <v>980</v>
      </c>
      <c r="G11" s="342" t="s">
        <v>992</v>
      </c>
    </row>
    <row r="12" spans="1:7" ht="42.75">
      <c r="A12" s="332" t="s">
        <v>724</v>
      </c>
      <c r="B12" s="329" t="s">
        <v>1013</v>
      </c>
      <c r="C12" s="333">
        <v>2</v>
      </c>
      <c r="D12" s="333" t="s">
        <v>369</v>
      </c>
      <c r="E12" s="343" t="s">
        <v>668</v>
      </c>
      <c r="F12" s="341" t="s">
        <v>1018</v>
      </c>
      <c r="G12" s="344" t="s">
        <v>924</v>
      </c>
    </row>
    <row r="13" spans="1:7" ht="58.5" customHeight="1">
      <c r="A13" s="332" t="s">
        <v>725</v>
      </c>
      <c r="B13" s="329" t="s">
        <v>1013</v>
      </c>
      <c r="C13" s="333">
        <v>2</v>
      </c>
      <c r="D13" s="333" t="s">
        <v>369</v>
      </c>
      <c r="E13" s="343" t="s">
        <v>668</v>
      </c>
      <c r="F13" s="341" t="s">
        <v>1019</v>
      </c>
      <c r="G13" s="344" t="s">
        <v>925</v>
      </c>
    </row>
    <row r="14" spans="1:7" ht="42.75">
      <c r="A14" s="332" t="s">
        <v>726</v>
      </c>
      <c r="B14" s="329" t="s">
        <v>1013</v>
      </c>
      <c r="C14" s="333">
        <v>2</v>
      </c>
      <c r="D14" s="333" t="s">
        <v>369</v>
      </c>
      <c r="E14" s="343" t="s">
        <v>668</v>
      </c>
      <c r="F14" s="341" t="s">
        <v>1020</v>
      </c>
      <c r="G14" s="344" t="s">
        <v>926</v>
      </c>
    </row>
    <row r="15" spans="1:7" ht="31.5" customHeight="1">
      <c r="A15" s="332" t="s">
        <v>683</v>
      </c>
      <c r="B15" s="329" t="s">
        <v>1013</v>
      </c>
      <c r="C15" s="333">
        <v>2</v>
      </c>
      <c r="D15" s="333" t="s">
        <v>70</v>
      </c>
      <c r="E15" s="333" t="s">
        <v>630</v>
      </c>
      <c r="F15" s="345" t="s">
        <v>659</v>
      </c>
      <c r="G15" s="344" t="s">
        <v>933</v>
      </c>
    </row>
    <row r="16" spans="1:7" ht="36.6" customHeight="1">
      <c r="A16" s="332" t="s">
        <v>684</v>
      </c>
      <c r="B16" s="329" t="s">
        <v>1013</v>
      </c>
      <c r="C16" s="333">
        <v>2</v>
      </c>
      <c r="D16" s="333" t="s">
        <v>70</v>
      </c>
      <c r="E16" s="333" t="s">
        <v>630</v>
      </c>
      <c r="F16" s="345" t="s">
        <v>659</v>
      </c>
      <c r="G16" s="344" t="s">
        <v>934</v>
      </c>
    </row>
    <row r="17" spans="1:10" ht="38.450000000000003" customHeight="1">
      <c r="A17" s="332" t="s">
        <v>685</v>
      </c>
      <c r="B17" s="329" t="s">
        <v>1013</v>
      </c>
      <c r="C17" s="333">
        <v>2</v>
      </c>
      <c r="D17" s="333" t="s">
        <v>284</v>
      </c>
      <c r="E17" s="333" t="s">
        <v>630</v>
      </c>
      <c r="F17" s="346" t="s">
        <v>660</v>
      </c>
      <c r="G17" s="336" t="s">
        <v>935</v>
      </c>
    </row>
    <row r="18" spans="1:10" ht="33.950000000000003" customHeight="1">
      <c r="A18" s="332" t="s">
        <v>686</v>
      </c>
      <c r="B18" s="329" t="s">
        <v>1013</v>
      </c>
      <c r="C18" s="333">
        <v>2</v>
      </c>
      <c r="D18" s="333" t="s">
        <v>661</v>
      </c>
      <c r="E18" s="333" t="s">
        <v>630</v>
      </c>
      <c r="F18" s="346" t="s">
        <v>662</v>
      </c>
      <c r="G18" s="336" t="s">
        <v>936</v>
      </c>
    </row>
    <row r="19" spans="1:10" ht="37.5" customHeight="1">
      <c r="A19" s="332" t="s">
        <v>727</v>
      </c>
      <c r="B19" s="329" t="s">
        <v>1013</v>
      </c>
      <c r="C19" s="333">
        <v>2</v>
      </c>
      <c r="D19" s="333" t="s">
        <v>666</v>
      </c>
      <c r="E19" s="333" t="s">
        <v>630</v>
      </c>
      <c r="F19" s="346" t="s">
        <v>1189</v>
      </c>
      <c r="G19" s="336" t="s">
        <v>937</v>
      </c>
    </row>
    <row r="20" spans="1:10" ht="57">
      <c r="A20" s="332" t="s">
        <v>692</v>
      </c>
      <c r="B20" s="329" t="s">
        <v>1013</v>
      </c>
      <c r="C20" s="333">
        <v>2</v>
      </c>
      <c r="D20" s="334" t="s">
        <v>628</v>
      </c>
      <c r="E20" s="347" t="s">
        <v>641</v>
      </c>
      <c r="F20" s="348" t="s">
        <v>1021</v>
      </c>
      <c r="G20" s="349" t="s">
        <v>932</v>
      </c>
    </row>
    <row r="21" spans="1:10" ht="39" customHeight="1">
      <c r="A21" s="332" t="s">
        <v>728</v>
      </c>
      <c r="B21" s="329" t="s">
        <v>1013</v>
      </c>
      <c r="C21" s="333">
        <v>2</v>
      </c>
      <c r="D21" s="334" t="s">
        <v>631</v>
      </c>
      <c r="E21" s="350" t="s">
        <v>669</v>
      </c>
      <c r="F21" s="348" t="s">
        <v>1022</v>
      </c>
      <c r="G21" s="349" t="s">
        <v>938</v>
      </c>
    </row>
    <row r="22" spans="1:10" ht="35.450000000000003" customHeight="1">
      <c r="A22" s="332" t="s">
        <v>729</v>
      </c>
      <c r="B22" s="329" t="s">
        <v>1013</v>
      </c>
      <c r="C22" s="350">
        <v>2</v>
      </c>
      <c r="D22" s="350" t="s">
        <v>631</v>
      </c>
      <c r="E22" s="350" t="s">
        <v>669</v>
      </c>
      <c r="F22" s="348" t="s">
        <v>1022</v>
      </c>
      <c r="G22" s="349" t="s">
        <v>939</v>
      </c>
    </row>
    <row r="23" spans="1:10" ht="71.25">
      <c r="A23" s="332" t="s">
        <v>699</v>
      </c>
      <c r="B23" s="329" t="s">
        <v>1013</v>
      </c>
      <c r="C23" s="333">
        <v>2</v>
      </c>
      <c r="D23" s="333" t="s">
        <v>631</v>
      </c>
      <c r="E23" s="337" t="s">
        <v>649</v>
      </c>
      <c r="F23" s="335" t="s">
        <v>1023</v>
      </c>
      <c r="G23" s="336" t="s">
        <v>940</v>
      </c>
    </row>
    <row r="24" spans="1:10" ht="61.5" customHeight="1">
      <c r="A24" s="332" t="s">
        <v>717</v>
      </c>
      <c r="B24" s="329" t="s">
        <v>1013</v>
      </c>
      <c r="C24" s="333">
        <v>2</v>
      </c>
      <c r="D24" s="333" t="s">
        <v>631</v>
      </c>
      <c r="E24" s="337" t="s">
        <v>663</v>
      </c>
      <c r="F24" s="338" t="s">
        <v>1024</v>
      </c>
      <c r="G24" s="336" t="s">
        <v>941</v>
      </c>
    </row>
    <row r="25" spans="1:10" ht="65.099999999999994" customHeight="1">
      <c r="A25" s="332" t="s">
        <v>718</v>
      </c>
      <c r="B25" s="329" t="s">
        <v>1013</v>
      </c>
      <c r="C25" s="333">
        <v>2</v>
      </c>
      <c r="D25" s="333" t="s">
        <v>631</v>
      </c>
      <c r="E25" s="340" t="s">
        <v>663</v>
      </c>
      <c r="F25" s="341" t="s">
        <v>1025</v>
      </c>
      <c r="G25" s="351" t="s">
        <v>942</v>
      </c>
    </row>
    <row r="26" spans="1:10" ht="36.950000000000003" customHeight="1">
      <c r="A26" s="332" t="s">
        <v>719</v>
      </c>
      <c r="B26" s="329" t="s">
        <v>1013</v>
      </c>
      <c r="C26" s="333">
        <v>2</v>
      </c>
      <c r="D26" s="333" t="s">
        <v>631</v>
      </c>
      <c r="E26" s="337" t="s">
        <v>663</v>
      </c>
      <c r="F26" s="348" t="s">
        <v>1026</v>
      </c>
      <c r="G26" s="336" t="s">
        <v>943</v>
      </c>
    </row>
    <row r="27" spans="1:10" ht="45.95" customHeight="1">
      <c r="A27" s="332" t="s">
        <v>678</v>
      </c>
      <c r="B27" s="329" t="s">
        <v>1013</v>
      </c>
      <c r="C27" s="333">
        <v>2</v>
      </c>
      <c r="D27" s="333" t="s">
        <v>631</v>
      </c>
      <c r="E27" s="337" t="s">
        <v>645</v>
      </c>
      <c r="F27" s="335" t="s">
        <v>1027</v>
      </c>
      <c r="G27" s="336" t="s">
        <v>944</v>
      </c>
      <c r="J27" s="352"/>
    </row>
    <row r="28" spans="1:10" ht="45.95" customHeight="1">
      <c r="A28" s="332" t="s">
        <v>1141</v>
      </c>
      <c r="B28" s="329" t="s">
        <v>1013</v>
      </c>
      <c r="C28" s="333">
        <v>2</v>
      </c>
      <c r="D28" s="333" t="s">
        <v>631</v>
      </c>
      <c r="E28" s="337" t="s">
        <v>1142</v>
      </c>
      <c r="F28" s="335" t="s">
        <v>1190</v>
      </c>
      <c r="G28" s="336" t="s">
        <v>1143</v>
      </c>
      <c r="J28" s="352"/>
    </row>
    <row r="29" spans="1:10" ht="42.95" customHeight="1">
      <c r="A29" s="332" t="s">
        <v>687</v>
      </c>
      <c r="B29" s="329" t="s">
        <v>1013</v>
      </c>
      <c r="C29" s="333">
        <v>2</v>
      </c>
      <c r="D29" s="333" t="s">
        <v>240</v>
      </c>
      <c r="E29" s="333" t="s">
        <v>665</v>
      </c>
      <c r="F29" s="335" t="s">
        <v>1028</v>
      </c>
      <c r="G29" s="336" t="s">
        <v>927</v>
      </c>
    </row>
    <row r="30" spans="1:10" ht="60.95" customHeight="1">
      <c r="A30" s="332" t="s">
        <v>688</v>
      </c>
      <c r="B30" s="329" t="s">
        <v>1013</v>
      </c>
      <c r="C30" s="333">
        <v>2</v>
      </c>
      <c r="D30" s="333" t="s">
        <v>364</v>
      </c>
      <c r="E30" s="333" t="s">
        <v>665</v>
      </c>
      <c r="F30" s="335" t="s">
        <v>1029</v>
      </c>
      <c r="G30" s="336" t="s">
        <v>928</v>
      </c>
    </row>
    <row r="31" spans="1:10" ht="36.950000000000003" customHeight="1">
      <c r="A31" s="332" t="s">
        <v>689</v>
      </c>
      <c r="B31" s="329" t="s">
        <v>1013</v>
      </c>
      <c r="C31" s="333">
        <v>2</v>
      </c>
      <c r="D31" s="333" t="s">
        <v>242</v>
      </c>
      <c r="E31" s="333" t="s">
        <v>665</v>
      </c>
      <c r="F31" s="335" t="s">
        <v>1030</v>
      </c>
      <c r="G31" s="336" t="s">
        <v>929</v>
      </c>
    </row>
    <row r="32" spans="1:10" ht="40.5" customHeight="1">
      <c r="A32" s="332" t="s">
        <v>721</v>
      </c>
      <c r="B32" s="329" t="s">
        <v>1013</v>
      </c>
      <c r="C32" s="333">
        <v>2</v>
      </c>
      <c r="D32" s="333" t="s">
        <v>364</v>
      </c>
      <c r="E32" s="333" t="s">
        <v>665</v>
      </c>
      <c r="F32" s="335" t="s">
        <v>1031</v>
      </c>
      <c r="G32" s="336" t="s">
        <v>930</v>
      </c>
    </row>
    <row r="33" spans="1:7" ht="42.6" customHeight="1">
      <c r="A33" s="332" t="s">
        <v>722</v>
      </c>
      <c r="B33" s="329" t="s">
        <v>1013</v>
      </c>
      <c r="C33" s="333">
        <v>2</v>
      </c>
      <c r="D33" s="333" t="s">
        <v>364</v>
      </c>
      <c r="E33" s="333" t="s">
        <v>665</v>
      </c>
      <c r="F33" s="335" t="s">
        <v>1032</v>
      </c>
      <c r="G33" s="336" t="s">
        <v>945</v>
      </c>
    </row>
    <row r="34" spans="1:7" ht="33.950000000000003" customHeight="1">
      <c r="A34" s="353" t="s">
        <v>723</v>
      </c>
      <c r="B34" s="329" t="s">
        <v>1013</v>
      </c>
      <c r="C34" s="333">
        <v>2</v>
      </c>
      <c r="D34" s="333" t="s">
        <v>364</v>
      </c>
      <c r="E34" s="333" t="s">
        <v>665</v>
      </c>
      <c r="F34" s="335" t="s">
        <v>1033</v>
      </c>
      <c r="G34" s="336" t="s">
        <v>931</v>
      </c>
    </row>
    <row r="35" spans="1:7" ht="40.5" customHeight="1">
      <c r="A35" s="332" t="s">
        <v>730</v>
      </c>
      <c r="B35" s="329" t="s">
        <v>1013</v>
      </c>
      <c r="C35" s="333">
        <v>2</v>
      </c>
      <c r="D35" s="333" t="s">
        <v>364</v>
      </c>
      <c r="E35" s="333" t="s">
        <v>665</v>
      </c>
      <c r="F35" s="335" t="s">
        <v>1034</v>
      </c>
      <c r="G35" s="336" t="s">
        <v>946</v>
      </c>
    </row>
    <row r="36" spans="1:7" ht="39.950000000000003" customHeight="1">
      <c r="A36" s="332" t="s">
        <v>690</v>
      </c>
      <c r="B36" s="329" t="s">
        <v>1013</v>
      </c>
      <c r="C36" s="333">
        <v>2</v>
      </c>
      <c r="D36" s="333" t="s">
        <v>631</v>
      </c>
      <c r="E36" s="333" t="s">
        <v>669</v>
      </c>
      <c r="F36" s="346" t="s">
        <v>670</v>
      </c>
      <c r="G36" s="336" t="s">
        <v>932</v>
      </c>
    </row>
    <row r="37" spans="1:7" ht="59.1" customHeight="1">
      <c r="A37" s="332" t="s">
        <v>691</v>
      </c>
      <c r="B37" s="329" t="s">
        <v>1013</v>
      </c>
      <c r="C37" s="333">
        <v>2</v>
      </c>
      <c r="D37" s="333" t="s">
        <v>628</v>
      </c>
      <c r="E37" s="333" t="s">
        <v>642</v>
      </c>
      <c r="F37" s="335" t="s">
        <v>1035</v>
      </c>
      <c r="G37" s="336" t="s">
        <v>947</v>
      </c>
    </row>
    <row r="38" spans="1:7" ht="48" customHeight="1">
      <c r="A38" s="332" t="s">
        <v>693</v>
      </c>
      <c r="B38" s="329" t="s">
        <v>1013</v>
      </c>
      <c r="C38" s="333">
        <v>2</v>
      </c>
      <c r="D38" s="333" t="s">
        <v>11</v>
      </c>
      <c r="E38" s="333" t="s">
        <v>643</v>
      </c>
      <c r="F38" s="335" t="s">
        <v>1036</v>
      </c>
      <c r="G38" s="336" t="s">
        <v>948</v>
      </c>
    </row>
    <row r="39" spans="1:7" ht="44.25">
      <c r="A39" s="332" t="s">
        <v>694</v>
      </c>
      <c r="B39" s="329" t="s">
        <v>1013</v>
      </c>
      <c r="C39" s="333">
        <v>2</v>
      </c>
      <c r="D39" s="333" t="s">
        <v>11</v>
      </c>
      <c r="E39" s="333" t="s">
        <v>644</v>
      </c>
      <c r="F39" s="335" t="s">
        <v>1037</v>
      </c>
      <c r="G39" s="336" t="s">
        <v>949</v>
      </c>
    </row>
    <row r="40" spans="1:7" ht="29.25">
      <c r="A40" s="332" t="s">
        <v>695</v>
      </c>
      <c r="B40" s="329" t="s">
        <v>1013</v>
      </c>
      <c r="C40" s="333">
        <v>2</v>
      </c>
      <c r="D40" s="333" t="s">
        <v>11</v>
      </c>
      <c r="E40" s="333" t="s">
        <v>643</v>
      </c>
      <c r="F40" s="335" t="s">
        <v>1038</v>
      </c>
      <c r="G40" s="336" t="s">
        <v>950</v>
      </c>
    </row>
    <row r="41" spans="1:7" ht="32.1" customHeight="1">
      <c r="A41" s="332" t="s">
        <v>696</v>
      </c>
      <c r="B41" s="329" t="s">
        <v>1013</v>
      </c>
      <c r="C41" s="333">
        <v>2</v>
      </c>
      <c r="D41" s="333" t="s">
        <v>11</v>
      </c>
      <c r="E41" s="333" t="s">
        <v>643</v>
      </c>
      <c r="F41" s="335" t="s">
        <v>1039</v>
      </c>
      <c r="G41" s="336" t="s">
        <v>951</v>
      </c>
    </row>
    <row r="42" spans="1:7" ht="29.45" customHeight="1">
      <c r="A42" s="332" t="s">
        <v>697</v>
      </c>
      <c r="B42" s="329" t="s">
        <v>1013</v>
      </c>
      <c r="C42" s="333">
        <v>2</v>
      </c>
      <c r="D42" s="333" t="s">
        <v>11</v>
      </c>
      <c r="E42" s="333" t="s">
        <v>643</v>
      </c>
      <c r="F42" s="335" t="s">
        <v>1040</v>
      </c>
      <c r="G42" s="336" t="s">
        <v>952</v>
      </c>
    </row>
    <row r="43" spans="1:7" ht="33.6" customHeight="1">
      <c r="A43" s="332" t="s">
        <v>698</v>
      </c>
      <c r="B43" s="329" t="s">
        <v>1013</v>
      </c>
      <c r="C43" s="333">
        <v>2</v>
      </c>
      <c r="D43" s="333" t="s">
        <v>11</v>
      </c>
      <c r="E43" s="333" t="s">
        <v>644</v>
      </c>
      <c r="F43" s="335" t="s">
        <v>1041</v>
      </c>
      <c r="G43" s="336" t="s">
        <v>953</v>
      </c>
    </row>
    <row r="44" spans="1:7" ht="30.95" customHeight="1">
      <c r="A44" s="332" t="s">
        <v>701</v>
      </c>
      <c r="B44" s="329" t="s">
        <v>1013</v>
      </c>
      <c r="C44" s="333">
        <v>2</v>
      </c>
      <c r="D44" s="334" t="s">
        <v>131</v>
      </c>
      <c r="E44" s="333" t="s">
        <v>653</v>
      </c>
      <c r="F44" s="335" t="s">
        <v>1042</v>
      </c>
      <c r="G44" s="336" t="s">
        <v>954</v>
      </c>
    </row>
    <row r="45" spans="1:7" ht="27.95" customHeight="1">
      <c r="A45" s="332" t="s">
        <v>702</v>
      </c>
      <c r="B45" s="329" t="s">
        <v>1013</v>
      </c>
      <c r="C45" s="333">
        <v>2</v>
      </c>
      <c r="D45" s="334" t="s">
        <v>131</v>
      </c>
      <c r="E45" s="333" t="s">
        <v>653</v>
      </c>
      <c r="F45" s="335" t="s">
        <v>1043</v>
      </c>
      <c r="G45" s="336" t="s">
        <v>955</v>
      </c>
    </row>
    <row r="46" spans="1:7" ht="24.95" customHeight="1">
      <c r="A46" s="334" t="s">
        <v>703</v>
      </c>
      <c r="B46" s="329" t="s">
        <v>1013</v>
      </c>
      <c r="C46" s="333">
        <v>2</v>
      </c>
      <c r="D46" s="333" t="s">
        <v>131</v>
      </c>
      <c r="E46" s="333" t="s">
        <v>653</v>
      </c>
      <c r="F46" s="335" t="s">
        <v>1044</v>
      </c>
      <c r="G46" s="336" t="s">
        <v>956</v>
      </c>
    </row>
    <row r="47" spans="1:7" ht="24.95" customHeight="1">
      <c r="A47" s="332" t="s">
        <v>704</v>
      </c>
      <c r="B47" s="329" t="s">
        <v>1013</v>
      </c>
      <c r="C47" s="333">
        <v>2</v>
      </c>
      <c r="D47" s="333" t="s">
        <v>131</v>
      </c>
      <c r="E47" s="333" t="s">
        <v>654</v>
      </c>
      <c r="F47" s="335" t="s">
        <v>1045</v>
      </c>
      <c r="G47" s="336" t="s">
        <v>957</v>
      </c>
    </row>
    <row r="48" spans="1:7" ht="29.1" customHeight="1">
      <c r="A48" s="332" t="s">
        <v>705</v>
      </c>
      <c r="B48" s="329" t="s">
        <v>1013</v>
      </c>
      <c r="C48" s="333">
        <v>2</v>
      </c>
      <c r="D48" s="333" t="s">
        <v>131</v>
      </c>
      <c r="E48" s="333" t="s">
        <v>654</v>
      </c>
      <c r="F48" s="335" t="s">
        <v>1046</v>
      </c>
      <c r="G48" s="336" t="s">
        <v>958</v>
      </c>
    </row>
    <row r="49" spans="1:7" ht="31.5" customHeight="1">
      <c r="A49" s="353" t="s">
        <v>706</v>
      </c>
      <c r="B49" s="329" t="s">
        <v>1013</v>
      </c>
      <c r="C49" s="333">
        <v>2</v>
      </c>
      <c r="D49" s="333" t="s">
        <v>131</v>
      </c>
      <c r="E49" s="333" t="s">
        <v>654</v>
      </c>
      <c r="F49" s="335" t="s">
        <v>1047</v>
      </c>
      <c r="G49" s="336" t="s">
        <v>959</v>
      </c>
    </row>
    <row r="50" spans="1:7" ht="44.25">
      <c r="A50" s="353" t="s">
        <v>707</v>
      </c>
      <c r="B50" s="329" t="s">
        <v>1013</v>
      </c>
      <c r="C50" s="333">
        <v>2</v>
      </c>
      <c r="D50" s="333" t="s">
        <v>131</v>
      </c>
      <c r="E50" s="333" t="s">
        <v>654</v>
      </c>
      <c r="F50" s="335" t="s">
        <v>1048</v>
      </c>
      <c r="G50" s="336" t="s">
        <v>960</v>
      </c>
    </row>
    <row r="51" spans="1:7" ht="30" customHeight="1">
      <c r="A51" s="332" t="s">
        <v>708</v>
      </c>
      <c r="B51" s="329" t="s">
        <v>1013</v>
      </c>
      <c r="C51" s="333">
        <v>2</v>
      </c>
      <c r="D51" s="333" t="s">
        <v>655</v>
      </c>
      <c r="E51" s="333" t="s">
        <v>656</v>
      </c>
      <c r="F51" s="335" t="s">
        <v>1049</v>
      </c>
      <c r="G51" s="336" t="s">
        <v>961</v>
      </c>
    </row>
    <row r="52" spans="1:7" ht="33" customHeight="1">
      <c r="A52" s="332" t="s">
        <v>720</v>
      </c>
      <c r="B52" s="329" t="s">
        <v>1013</v>
      </c>
      <c r="C52" s="333">
        <v>2</v>
      </c>
      <c r="D52" s="333" t="s">
        <v>187</v>
      </c>
      <c r="E52" s="333" t="s">
        <v>654</v>
      </c>
      <c r="F52" s="346" t="s">
        <v>664</v>
      </c>
      <c r="G52" s="336" t="s">
        <v>962</v>
      </c>
    </row>
    <row r="53" spans="1:7" ht="30.6" customHeight="1">
      <c r="A53" s="332" t="s">
        <v>711</v>
      </c>
      <c r="B53" s="329" t="s">
        <v>1013</v>
      </c>
      <c r="C53" s="333">
        <v>2</v>
      </c>
      <c r="D53" s="333" t="s">
        <v>628</v>
      </c>
      <c r="E53" s="333" t="s">
        <v>630</v>
      </c>
      <c r="F53" s="335" t="s">
        <v>1050</v>
      </c>
      <c r="G53" s="336" t="s">
        <v>963</v>
      </c>
    </row>
    <row r="54" spans="1:7" ht="23.1" customHeight="1">
      <c r="A54" s="332" t="s">
        <v>712</v>
      </c>
      <c r="B54" s="329" t="s">
        <v>1013</v>
      </c>
      <c r="C54" s="333">
        <v>2</v>
      </c>
      <c r="D54" s="333" t="s">
        <v>628</v>
      </c>
      <c r="E54" s="333" t="s">
        <v>630</v>
      </c>
      <c r="F54" s="335" t="s">
        <v>1051</v>
      </c>
      <c r="G54" s="336" t="s">
        <v>964</v>
      </c>
    </row>
    <row r="55" spans="1:7" ht="30">
      <c r="A55" s="332" t="s">
        <v>713</v>
      </c>
      <c r="B55" s="329" t="s">
        <v>1013</v>
      </c>
      <c r="C55" s="333">
        <v>2</v>
      </c>
      <c r="D55" s="333" t="s">
        <v>628</v>
      </c>
      <c r="E55" s="333" t="s">
        <v>630</v>
      </c>
      <c r="F55" s="335" t="s">
        <v>1052</v>
      </c>
      <c r="G55" s="336" t="s">
        <v>965</v>
      </c>
    </row>
    <row r="56" spans="1:7" ht="33.6" customHeight="1">
      <c r="A56" s="332" t="s">
        <v>714</v>
      </c>
      <c r="B56" s="329" t="s">
        <v>1013</v>
      </c>
      <c r="C56" s="333">
        <v>2</v>
      </c>
      <c r="D56" s="333" t="s">
        <v>628</v>
      </c>
      <c r="E56" s="333" t="s">
        <v>630</v>
      </c>
      <c r="F56" s="335" t="s">
        <v>1053</v>
      </c>
      <c r="G56" s="336" t="s">
        <v>966</v>
      </c>
    </row>
    <row r="57" spans="1:7" ht="30">
      <c r="A57" s="332" t="s">
        <v>715</v>
      </c>
      <c r="B57" s="329" t="s">
        <v>1013</v>
      </c>
      <c r="C57" s="333">
        <v>2</v>
      </c>
      <c r="D57" s="333" t="s">
        <v>628</v>
      </c>
      <c r="E57" s="333" t="s">
        <v>630</v>
      </c>
      <c r="F57" s="335" t="s">
        <v>1053</v>
      </c>
      <c r="G57" s="336" t="s">
        <v>967</v>
      </c>
    </row>
    <row r="58" spans="1:7" ht="29.25">
      <c r="A58" s="332" t="s">
        <v>716</v>
      </c>
      <c r="B58" s="329" t="s">
        <v>1013</v>
      </c>
      <c r="C58" s="333">
        <v>2</v>
      </c>
      <c r="D58" s="333" t="s">
        <v>628</v>
      </c>
      <c r="E58" s="333" t="s">
        <v>630</v>
      </c>
      <c r="F58" s="335" t="s">
        <v>1054</v>
      </c>
      <c r="G58" s="336" t="s">
        <v>968</v>
      </c>
    </row>
    <row r="59" spans="1:7" ht="43.5">
      <c r="A59" s="354" t="s">
        <v>682</v>
      </c>
      <c r="B59" s="329" t="s">
        <v>1013</v>
      </c>
      <c r="C59" s="355">
        <v>2</v>
      </c>
      <c r="D59" s="333" t="s">
        <v>628</v>
      </c>
      <c r="E59" s="333" t="s">
        <v>667</v>
      </c>
      <c r="F59" s="356" t="s">
        <v>1055</v>
      </c>
      <c r="G59" s="336" t="s">
        <v>969</v>
      </c>
    </row>
    <row r="60" spans="1:7" ht="36.950000000000003" customHeight="1">
      <c r="A60" s="354" t="s">
        <v>681</v>
      </c>
      <c r="B60" s="329" t="s">
        <v>1013</v>
      </c>
      <c r="C60" s="355">
        <v>2</v>
      </c>
      <c r="D60" s="333" t="s">
        <v>208</v>
      </c>
      <c r="E60" s="333" t="s">
        <v>657</v>
      </c>
      <c r="F60" s="356" t="s">
        <v>1056</v>
      </c>
      <c r="G60" s="336" t="s">
        <v>970</v>
      </c>
    </row>
    <row r="61" spans="1:7" ht="44.45" customHeight="1">
      <c r="A61" s="357" t="s">
        <v>709</v>
      </c>
      <c r="B61" s="329" t="s">
        <v>1014</v>
      </c>
      <c r="C61" s="355">
        <v>2</v>
      </c>
      <c r="D61" s="333" t="s">
        <v>208</v>
      </c>
      <c r="E61" s="333" t="s">
        <v>657</v>
      </c>
      <c r="F61" s="356" t="s">
        <v>1057</v>
      </c>
      <c r="G61" s="336" t="s">
        <v>971</v>
      </c>
    </row>
    <row r="62" spans="1:7" ht="35.450000000000003" customHeight="1">
      <c r="A62" s="354" t="s">
        <v>710</v>
      </c>
      <c r="B62" s="329" t="s">
        <v>1013</v>
      </c>
      <c r="C62" s="355">
        <v>2</v>
      </c>
      <c r="D62" s="333" t="s">
        <v>208</v>
      </c>
      <c r="E62" s="333" t="s">
        <v>629</v>
      </c>
      <c r="F62" s="335" t="s">
        <v>1058</v>
      </c>
      <c r="G62" s="336" t="s">
        <v>972</v>
      </c>
    </row>
    <row r="63" spans="1:7" ht="33.6" customHeight="1">
      <c r="A63" s="354" t="s">
        <v>974</v>
      </c>
      <c r="B63" s="329" t="s">
        <v>1014</v>
      </c>
      <c r="C63" s="355">
        <v>2</v>
      </c>
      <c r="D63" s="333" t="s">
        <v>658</v>
      </c>
      <c r="E63" s="333" t="s">
        <v>657</v>
      </c>
      <c r="F63" s="356" t="s">
        <v>1059</v>
      </c>
      <c r="G63" s="358" t="s">
        <v>973</v>
      </c>
    </row>
    <row r="64" spans="1:7" ht="41.1" customHeight="1">
      <c r="A64" s="354" t="s">
        <v>679</v>
      </c>
      <c r="B64" s="329" t="s">
        <v>1013</v>
      </c>
      <c r="C64" s="355">
        <v>2</v>
      </c>
      <c r="D64" s="333" t="s">
        <v>107</v>
      </c>
      <c r="E64" s="333" t="s">
        <v>647</v>
      </c>
      <c r="F64" s="356" t="s">
        <v>1060</v>
      </c>
      <c r="G64" s="358" t="s">
        <v>975</v>
      </c>
    </row>
    <row r="65" spans="1:16" ht="41.1" customHeight="1">
      <c r="A65" s="354" t="s">
        <v>680</v>
      </c>
      <c r="B65" s="329" t="s">
        <v>1013</v>
      </c>
      <c r="C65" s="355">
        <v>2</v>
      </c>
      <c r="D65" s="333" t="s">
        <v>650</v>
      </c>
      <c r="E65" s="333" t="s">
        <v>651</v>
      </c>
      <c r="F65" s="356" t="s">
        <v>1061</v>
      </c>
      <c r="G65" s="358" t="s">
        <v>976</v>
      </c>
    </row>
    <row r="66" spans="1:16" ht="41.1" customHeight="1">
      <c r="A66" s="359" t="s">
        <v>700</v>
      </c>
      <c r="B66" s="329" t="s">
        <v>1013</v>
      </c>
      <c r="C66" s="355">
        <v>2</v>
      </c>
      <c r="D66" s="360" t="s">
        <v>646</v>
      </c>
      <c r="E66" s="360" t="s">
        <v>652</v>
      </c>
      <c r="F66" s="361" t="s">
        <v>1062</v>
      </c>
      <c r="G66" s="362" t="s">
        <v>977</v>
      </c>
    </row>
    <row r="67" spans="1:16" ht="50.45" customHeight="1">
      <c r="A67" s="332" t="s">
        <v>1001</v>
      </c>
      <c r="B67" s="329" t="s">
        <v>1013</v>
      </c>
      <c r="C67" s="355">
        <v>2</v>
      </c>
      <c r="D67" s="333" t="s">
        <v>646</v>
      </c>
      <c r="E67" s="333" t="s">
        <v>647</v>
      </c>
      <c r="F67" s="335" t="s">
        <v>1063</v>
      </c>
      <c r="G67" s="336" t="s">
        <v>1003</v>
      </c>
      <c r="J67" s="363"/>
      <c r="K67" s="363"/>
      <c r="L67" s="458"/>
      <c r="M67" s="458"/>
      <c r="N67" s="363"/>
      <c r="O67" s="363"/>
      <c r="P67" s="363"/>
    </row>
    <row r="68" spans="1:16" ht="50.45" customHeight="1">
      <c r="A68" s="332" t="s">
        <v>1002</v>
      </c>
      <c r="B68" s="329" t="s">
        <v>1013</v>
      </c>
      <c r="C68" s="355">
        <v>2</v>
      </c>
      <c r="D68" s="333" t="s">
        <v>646</v>
      </c>
      <c r="E68" s="333" t="s">
        <v>648</v>
      </c>
      <c r="F68" s="335" t="s">
        <v>1064</v>
      </c>
      <c r="G68" s="336" t="s">
        <v>1004</v>
      </c>
      <c r="J68" s="363"/>
      <c r="K68" s="363"/>
      <c r="L68" s="455"/>
      <c r="M68" s="455"/>
      <c r="N68" s="363"/>
      <c r="O68" s="363"/>
      <c r="P68" s="363"/>
    </row>
    <row r="69" spans="1:16" ht="50.45" customHeight="1">
      <c r="A69" s="364" t="s">
        <v>671</v>
      </c>
      <c r="B69" s="365" t="s">
        <v>1013</v>
      </c>
      <c r="C69" s="366">
        <v>2</v>
      </c>
      <c r="D69" s="367" t="s">
        <v>631</v>
      </c>
      <c r="E69" s="368" t="s">
        <v>672</v>
      </c>
      <c r="F69" s="369" t="s">
        <v>1173</v>
      </c>
      <c r="G69" s="370" t="s">
        <v>673</v>
      </c>
      <c r="J69" s="363"/>
      <c r="K69" s="363"/>
      <c r="L69" s="455"/>
      <c r="M69" s="455"/>
      <c r="N69" s="363"/>
      <c r="O69" s="363"/>
      <c r="P69" s="363"/>
    </row>
    <row r="70" spans="1:16" ht="50.45" customHeight="1">
      <c r="A70" s="364" t="s">
        <v>674</v>
      </c>
      <c r="B70" s="365" t="s">
        <v>1013</v>
      </c>
      <c r="C70" s="366">
        <v>2</v>
      </c>
      <c r="D70" s="368" t="s">
        <v>631</v>
      </c>
      <c r="E70" s="368" t="s">
        <v>672</v>
      </c>
      <c r="F70" s="369" t="s">
        <v>1174</v>
      </c>
      <c r="G70" s="370" t="s">
        <v>675</v>
      </c>
      <c r="J70" s="363"/>
      <c r="K70" s="363"/>
      <c r="L70" s="455"/>
      <c r="M70" s="455"/>
      <c r="N70" s="363"/>
      <c r="O70" s="363"/>
      <c r="P70" s="363"/>
    </row>
    <row r="71" spans="1:16" ht="50.45" customHeight="1">
      <c r="A71" s="364" t="s">
        <v>586</v>
      </c>
      <c r="B71" s="365" t="s">
        <v>1013</v>
      </c>
      <c r="C71" s="366">
        <v>2</v>
      </c>
      <c r="D71" s="368" t="s">
        <v>628</v>
      </c>
      <c r="E71" s="368" t="s">
        <v>630</v>
      </c>
      <c r="F71" s="369" t="s">
        <v>1065</v>
      </c>
      <c r="G71" s="370" t="s">
        <v>676</v>
      </c>
      <c r="J71" s="363"/>
      <c r="K71" s="363"/>
      <c r="L71" s="455"/>
      <c r="M71" s="455"/>
      <c r="N71" s="363"/>
      <c r="O71" s="363"/>
      <c r="P71" s="363"/>
    </row>
    <row r="72" spans="1:16" ht="41.45" customHeight="1">
      <c r="A72" s="364" t="s">
        <v>591</v>
      </c>
      <c r="B72" s="365" t="s">
        <v>1012</v>
      </c>
      <c r="C72" s="366">
        <v>2</v>
      </c>
      <c r="D72" s="371" t="s">
        <v>628</v>
      </c>
      <c r="E72" s="368" t="s">
        <v>630</v>
      </c>
      <c r="F72" s="369" t="s">
        <v>1066</v>
      </c>
      <c r="G72" s="370" t="s">
        <v>677</v>
      </c>
      <c r="J72" s="363"/>
      <c r="K72" s="363"/>
      <c r="L72" s="458"/>
      <c r="M72" s="458"/>
      <c r="N72" s="363"/>
      <c r="O72" s="363"/>
      <c r="P72" s="363"/>
    </row>
    <row r="73" spans="1:16" ht="36.75" customHeight="1">
      <c r="A73" s="364" t="s">
        <v>1181</v>
      </c>
      <c r="B73" s="365" t="s">
        <v>1013</v>
      </c>
      <c r="C73" s="366">
        <v>2</v>
      </c>
      <c r="D73" s="371" t="s">
        <v>628</v>
      </c>
      <c r="E73" s="368" t="s">
        <v>630</v>
      </c>
      <c r="F73" s="369" t="s">
        <v>1188</v>
      </c>
      <c r="G73" s="370" t="s">
        <v>1183</v>
      </c>
    </row>
  </sheetData>
  <sortState ref="A3:H67">
    <sortCondition ref="A3:A67"/>
  </sortState>
  <mergeCells count="3">
    <mergeCell ref="L72:M72"/>
    <mergeCell ref="L67:M67"/>
    <mergeCell ref="A1:G1"/>
  </mergeCells>
  <hyperlinks>
    <hyperlink ref="G8" location="'S7 '!A1" display="'S7 '!A1"/>
    <hyperlink ref="G9" location="'S8'!A1" display="'S8'!A1"/>
    <hyperlink ref="G10" location="'S9 '!A1" display="'S9 '!A1"/>
    <hyperlink ref="G69" location="'N15'!A1" display="'N15'!A1"/>
    <hyperlink ref="G70" location="'N17'!A1" display="'N17'!A1"/>
    <hyperlink ref="G71" location="'N19'!A1" display="'N19'!A1"/>
    <hyperlink ref="G72" location="'N20'!A1" display="'N20'!A1"/>
    <hyperlink ref="G3" location="'S1 '!A1" display="'S1 '!A1"/>
    <hyperlink ref="G4" location="'S3 '!A1" display="'S3 '!A1"/>
    <hyperlink ref="G5" location="'S4 '!A1" display="'S4 '!A1"/>
    <hyperlink ref="G6" location="'S5 '!A1" display="'S5 '!A1"/>
    <hyperlink ref="G7" location="'S6'!A1" display="'S6'!A1"/>
    <hyperlink ref="G12" location="'BQ01'!A1" display="'BQ01'!A1"/>
    <hyperlink ref="G13" location="'BQ06'!A1" display="'BQ06'!A1"/>
    <hyperlink ref="G14" location="'BQ07'!A1" display="'BQ07'!A1"/>
    <hyperlink ref="G20" location="DD01A!A1" display="DD01A!A1"/>
    <hyperlink ref="G15" location="CC01A!A1" display="CC01A!A1"/>
    <hyperlink ref="G16" location="CC02A!A1" display="CC02A!A1"/>
    <hyperlink ref="G17" location="CC03A!A1" display="CC03A!A1"/>
    <hyperlink ref="G18" location="CC04A!A1" display="CC04A!A1"/>
    <hyperlink ref="G19" location="CC06N!A1" display="CC06N!A1"/>
    <hyperlink ref="G21" location="'CH02'!A1" display="'CH02'!A1"/>
    <hyperlink ref="G22" location="'CH03'!A1" display="'CH03'!A1"/>
    <hyperlink ref="G23" location="CH04S!A1" display="CH04S!A1"/>
    <hyperlink ref="G24" location="'CH05'!A1" display="'CH05'!A1"/>
    <hyperlink ref="G25" location="'CH06'!A1" display="'CH06'!A1"/>
    <hyperlink ref="G26" location="'CH07'!A1" display="'CH07'!A1"/>
    <hyperlink ref="G27" location="'CH44'!A1" display="'CH44'!A1"/>
    <hyperlink ref="G29" location="CI01A!A1" display="CI01A!A1"/>
    <hyperlink ref="G30" location="CI02A!A1" display="CI02A!A1"/>
    <hyperlink ref="G31" location="CI03N!A1" display="CI03N!A1"/>
    <hyperlink ref="G32" location="'CI04'!A1" display="'CI04'!A1"/>
    <hyperlink ref="G33" location="'CI05'!A1" display="'CI05'!A1"/>
    <hyperlink ref="G34" location="'CI06'!A1" display="'CI06'!A1"/>
    <hyperlink ref="G35" location="'CI07'!A1" display="'CI07'!A1"/>
    <hyperlink ref="G36" location="DD01A!A1" display="DD01A!A1"/>
    <hyperlink ref="G37" location="'GD01'!A1" display="'GD01'!A1"/>
    <hyperlink ref="G38" location="MT01A!A1" display="MT01A!A1"/>
    <hyperlink ref="G39" location="MT02A!A1" display="MT02A!A1"/>
    <hyperlink ref="G40" location="MT03A!A1" display="MT03A!A1"/>
    <hyperlink ref="G41" location="MT04A!A1" display="MT04A!A1"/>
    <hyperlink ref="G42" location="MT06A!A1" display="MT06A!A1"/>
    <hyperlink ref="G43" location="'MT08'!A1" display="'MT08'!A1"/>
    <hyperlink ref="G44" location="'SP01'!A1" display="'SP01'!A1"/>
    <hyperlink ref="G45" location="'SP02'!A1" display="'SP02'!A1"/>
    <hyperlink ref="G46" location="'SP03'!A1" display="'SP03'!A1"/>
    <hyperlink ref="G47" location="'SP04'!A1" display="'SP04'!A1"/>
    <hyperlink ref="G48" location="'SP05'!A1" display="'SP05'!A1"/>
    <hyperlink ref="G49" location="'SP06'!A1" display="'SP06'!A1"/>
    <hyperlink ref="G50" location="'SP07'!A1" display="'SP07'!A1"/>
    <hyperlink ref="G51" location="SP08A!A1" display="SP08A!A1"/>
    <hyperlink ref="G52" location="SP09N!A1" display="SP09N!A1"/>
    <hyperlink ref="G53" location="'VA03'!A1" display="'VA03'!A1"/>
    <hyperlink ref="G54" location="'VA05'!A1" display="'VA05'!A1"/>
    <hyperlink ref="G55" location="'VA06'!A1" display="'VA06'!A1"/>
    <hyperlink ref="G56" location="'VA07'!A1" display="'VA07'!A1"/>
    <hyperlink ref="G57" location="'VA08'!A1" display="'VA08'!A1"/>
    <hyperlink ref="G58" location="'VA09'!A1" display="'VA09'!A1"/>
    <hyperlink ref="G59" location="'VA12'!A1" display="'VA12'!A1"/>
    <hyperlink ref="G60" location="VO01A!A1" display="VO01A!A1"/>
    <hyperlink ref="G61" location="'VO02'!A1" display="'VO02'!A1"/>
    <hyperlink ref="G62" location="'VO07'!A1" display="'VO07'!A1"/>
    <hyperlink ref="G63" location="VO08N!A1" display="VO08N!A1"/>
    <hyperlink ref="G64" location="VS01A!A1" display="VS01A!A1"/>
    <hyperlink ref="G65" location="VS02A!A1" display="VS02A!A1"/>
    <hyperlink ref="G66" location="'VS03'!A1" display="'VS03'!A1"/>
    <hyperlink ref="G11" location="'S14'!A1" display="'S14'!A1"/>
    <hyperlink ref="G67" location="VS04A!A1" display="VS04A!A1"/>
    <hyperlink ref="G68" location="VS05A!A1" display="VS05A!A1"/>
    <hyperlink ref="G28" location="'CH46'!A1" display="'CH46'!A1"/>
    <hyperlink ref="G73" location="'N22 Bis '!L1C1" display="'N22 Bis '!L1C1"/>
  </hyperlinks>
  <pageMargins left="0.7" right="0.7" top="0.75" bottom="0.75" header="0.3" footer="0.3"/>
  <pageSetup paperSize="9" scale="61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8"/>
  <sheetViews>
    <sheetView zoomScaleNormal="100" workbookViewId="0">
      <selection sqref="A1:XFD1048576"/>
    </sheetView>
  </sheetViews>
  <sheetFormatPr baseColWidth="10" defaultColWidth="14" defaultRowHeight="15"/>
  <cols>
    <col min="1" max="1" width="36.625" style="18" customWidth="1"/>
    <col min="2" max="2" width="46.25" style="18" customWidth="1"/>
    <col min="3" max="3" width="11.75" style="18" customWidth="1"/>
    <col min="4" max="4" width="11.875" style="18" customWidth="1"/>
    <col min="5" max="5" width="11.375" style="18" customWidth="1"/>
    <col min="6" max="6" width="13.875" style="18" customWidth="1"/>
    <col min="7" max="7" width="12.375" style="18" customWidth="1"/>
    <col min="8" max="8" width="11.5" style="18" customWidth="1"/>
    <col min="9" max="9" width="11.625" style="18" customWidth="1"/>
    <col min="10" max="10" width="9.875" style="18" customWidth="1"/>
    <col min="11" max="11" width="12.25" style="18" customWidth="1"/>
    <col min="12" max="1025" width="9.875" style="18" customWidth="1"/>
    <col min="1026" max="1026" width="14" style="79" customWidth="1"/>
    <col min="1027" max="16384" width="14" style="79"/>
  </cols>
  <sheetData>
    <row r="1" spans="1:17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78"/>
      <c r="N1" s="78"/>
      <c r="O1" s="78"/>
      <c r="P1" s="78"/>
      <c r="Q1" s="78"/>
    </row>
    <row r="2" spans="1:17" ht="20.25">
      <c r="A2" s="460" t="s">
        <v>1080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152"/>
      <c r="N2" s="152"/>
      <c r="O2" s="152"/>
    </row>
    <row r="4" spans="1:17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120"/>
      <c r="N4" s="120"/>
      <c r="O4" s="120"/>
    </row>
    <row r="5" spans="1:17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198"/>
      <c r="N5" s="198"/>
      <c r="O5" s="198"/>
      <c r="P5" s="198"/>
    </row>
    <row r="6" spans="1:17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</row>
    <row r="7" spans="1:17">
      <c r="A7" s="80" t="s">
        <v>3</v>
      </c>
      <c r="B7" s="18" t="s">
        <v>4</v>
      </c>
    </row>
    <row r="8" spans="1:17">
      <c r="A8" s="80"/>
      <c r="B8" s="18" t="s">
        <v>5</v>
      </c>
    </row>
    <row r="9" spans="1:17">
      <c r="A9" s="80"/>
    </row>
    <row r="10" spans="1:17" ht="15.75">
      <c r="A10" s="52" t="s">
        <v>904</v>
      </c>
    </row>
    <row r="12" spans="1:17" ht="15.75">
      <c r="A12" s="58"/>
      <c r="B12" s="139" t="s">
        <v>6</v>
      </c>
      <c r="C12" s="54" t="s">
        <v>731</v>
      </c>
      <c r="F12" s="82"/>
      <c r="G12" s="84"/>
      <c r="I12" s="82"/>
      <c r="J12" s="84"/>
      <c r="K12" s="82"/>
      <c r="L12" s="82"/>
    </row>
    <row r="13" spans="1:17" ht="15.75">
      <c r="A13" s="61" t="s">
        <v>7</v>
      </c>
      <c r="B13" s="140" t="s">
        <v>8</v>
      </c>
      <c r="C13" s="63" t="s">
        <v>65</v>
      </c>
      <c r="K13" s="82"/>
      <c r="L13" s="82"/>
    </row>
    <row r="14" spans="1:17">
      <c r="A14" s="94" t="s">
        <v>433</v>
      </c>
      <c r="B14" s="12" t="s">
        <v>434</v>
      </c>
      <c r="C14" s="69">
        <v>0.30555555555555569</v>
      </c>
      <c r="D14" s="4"/>
      <c r="E14" s="4"/>
      <c r="K14" s="82"/>
      <c r="L14" s="82"/>
    </row>
    <row r="15" spans="1:17" s="18" customFormat="1">
      <c r="A15" s="12" t="s">
        <v>118</v>
      </c>
      <c r="B15" s="12" t="s">
        <v>445</v>
      </c>
      <c r="C15" s="57">
        <v>0.30972222222222234</v>
      </c>
      <c r="D15" s="4"/>
      <c r="F15" s="82"/>
      <c r="G15" s="84"/>
      <c r="I15" s="82"/>
      <c r="J15" s="84"/>
      <c r="K15" s="82"/>
      <c r="L15" s="82"/>
    </row>
    <row r="16" spans="1:17" s="18" customFormat="1">
      <c r="A16" s="12" t="s">
        <v>442</v>
      </c>
      <c r="B16" s="12" t="s">
        <v>435</v>
      </c>
      <c r="C16" s="57">
        <v>0.31458333333333344</v>
      </c>
      <c r="D16" s="4"/>
      <c r="F16" s="82"/>
      <c r="G16" s="84"/>
      <c r="I16" s="82"/>
      <c r="J16" s="84"/>
      <c r="K16" s="82"/>
      <c r="L16" s="82"/>
    </row>
    <row r="17" spans="1:12" s="18" customFormat="1">
      <c r="A17" s="12" t="s">
        <v>122</v>
      </c>
      <c r="B17" s="12" t="s">
        <v>436</v>
      </c>
      <c r="C17" s="57">
        <v>0.31666666666666676</v>
      </c>
      <c r="D17" s="4"/>
      <c r="F17" s="82"/>
      <c r="G17" s="84"/>
      <c r="I17" s="82"/>
      <c r="J17" s="84"/>
      <c r="K17" s="82"/>
      <c r="L17" s="82"/>
    </row>
    <row r="18" spans="1:12" s="18" customFormat="1">
      <c r="A18" s="12"/>
      <c r="B18" s="12" t="s">
        <v>437</v>
      </c>
      <c r="C18" s="57">
        <v>0.31805555555555565</v>
      </c>
      <c r="D18" s="4"/>
      <c r="F18" s="82"/>
      <c r="G18" s="84"/>
      <c r="I18" s="82"/>
      <c r="J18" s="84"/>
      <c r="K18" s="82"/>
      <c r="L18" s="82"/>
    </row>
    <row r="19" spans="1:12" s="18" customFormat="1">
      <c r="A19" s="12" t="s">
        <v>438</v>
      </c>
      <c r="B19" s="13" t="s">
        <v>439</v>
      </c>
      <c r="C19" s="57">
        <v>0.32152777777777786</v>
      </c>
      <c r="D19" s="4"/>
      <c r="E19" s="4"/>
      <c r="F19" s="82"/>
      <c r="G19" s="84"/>
      <c r="I19" s="82"/>
      <c r="J19" s="84"/>
      <c r="K19" s="82"/>
      <c r="L19" s="82"/>
    </row>
    <row r="20" spans="1:12" s="18" customFormat="1">
      <c r="A20" s="12" t="s">
        <v>81</v>
      </c>
      <c r="B20" s="13" t="s">
        <v>1081</v>
      </c>
      <c r="C20" s="57">
        <v>0.3263888888888889</v>
      </c>
      <c r="E20" s="375"/>
      <c r="F20" s="82"/>
      <c r="G20" s="84"/>
      <c r="I20" s="82"/>
      <c r="J20" s="84"/>
      <c r="K20" s="82"/>
      <c r="L20" s="82"/>
    </row>
    <row r="21" spans="1:12" s="18" customFormat="1">
      <c r="A21" s="12" t="s">
        <v>89</v>
      </c>
      <c r="B21" s="13" t="s">
        <v>440</v>
      </c>
      <c r="C21" s="57">
        <v>0.33194444444444449</v>
      </c>
      <c r="E21" s="375"/>
      <c r="F21" s="82"/>
      <c r="G21" s="84"/>
      <c r="I21" s="82"/>
      <c r="J21" s="84"/>
      <c r="K21" s="82"/>
      <c r="L21" s="82"/>
    </row>
    <row r="22" spans="1:12" s="18" customFormat="1">
      <c r="A22" s="12" t="s">
        <v>414</v>
      </c>
      <c r="B22" s="13" t="s">
        <v>441</v>
      </c>
      <c r="C22" s="57">
        <v>0.33888888888888891</v>
      </c>
      <c r="E22" s="375"/>
      <c r="F22" s="82"/>
      <c r="G22" s="84"/>
      <c r="I22" s="82"/>
      <c r="J22" s="84"/>
      <c r="K22" s="82"/>
      <c r="L22" s="82"/>
    </row>
    <row r="23" spans="1:12" s="18" customFormat="1" ht="24" customHeight="1">
      <c r="A23" s="141" t="s">
        <v>414</v>
      </c>
      <c r="B23" s="141" t="s">
        <v>588</v>
      </c>
      <c r="C23" s="142" t="s">
        <v>510</v>
      </c>
      <c r="F23" s="82"/>
      <c r="G23" s="84"/>
      <c r="I23" s="375"/>
      <c r="J23" s="4"/>
      <c r="K23" s="82"/>
      <c r="L23" s="82"/>
    </row>
    <row r="24" spans="1:12" s="18" customFormat="1" ht="18.600000000000001" customHeight="1">
      <c r="A24" s="471" t="s">
        <v>26</v>
      </c>
      <c r="B24" s="68" t="s">
        <v>27</v>
      </c>
      <c r="C24" s="47">
        <f>C23-C14</f>
        <v>3.8194444444444309E-2</v>
      </c>
      <c r="F24" s="82"/>
      <c r="G24" s="82"/>
      <c r="I24" s="82"/>
      <c r="J24" s="82"/>
    </row>
    <row r="25" spans="1:12" s="18" customFormat="1">
      <c r="A25" s="462"/>
      <c r="B25" s="46" t="s">
        <v>28</v>
      </c>
      <c r="C25" s="373">
        <v>34</v>
      </c>
      <c r="F25" s="375"/>
      <c r="G25" s="4"/>
      <c r="K25" s="82"/>
    </row>
    <row r="26" spans="1:12" s="18" customFormat="1" ht="15.75" customHeight="1">
      <c r="I26" s="82"/>
      <c r="J26" s="84"/>
      <c r="K26" s="82"/>
    </row>
    <row r="27" spans="1:12" s="18" customFormat="1">
      <c r="A27" s="90" t="s">
        <v>78</v>
      </c>
    </row>
    <row r="28" spans="1:12" s="18" customFormat="1" ht="15" customHeight="1">
      <c r="A28" s="463"/>
      <c r="B28" s="463"/>
      <c r="C28" s="463"/>
      <c r="D28" s="374"/>
    </row>
    <row r="29" spans="1:12" s="18" customFormat="1"/>
    <row r="30" spans="1:12" s="18" customFormat="1" ht="15.75">
      <c r="A30" s="52" t="s">
        <v>732</v>
      </c>
    </row>
    <row r="31" spans="1:12" s="18" customFormat="1"/>
    <row r="32" spans="1:12" s="18" customFormat="1" ht="15.6" customHeight="1">
      <c r="A32" s="104"/>
      <c r="B32" s="105" t="s">
        <v>6</v>
      </c>
      <c r="C32" s="54" t="s">
        <v>733</v>
      </c>
      <c r="D32" s="54" t="s">
        <v>733</v>
      </c>
      <c r="E32" s="54" t="s">
        <v>734</v>
      </c>
      <c r="G32" s="82"/>
      <c r="I32" s="375"/>
      <c r="J32" s="375"/>
      <c r="K32" s="82"/>
    </row>
    <row r="33" spans="1:15" s="18" customFormat="1" ht="19.149999999999999" customHeight="1">
      <c r="A33" s="107" t="s">
        <v>7</v>
      </c>
      <c r="B33" s="108" t="s">
        <v>8</v>
      </c>
      <c r="C33" s="83" t="s">
        <v>9</v>
      </c>
      <c r="D33" s="83" t="s">
        <v>10</v>
      </c>
      <c r="E33" s="83" t="s">
        <v>10</v>
      </c>
      <c r="G33" s="375"/>
      <c r="H33" s="106"/>
      <c r="M33" s="82"/>
      <c r="N33" s="84"/>
      <c r="O33" s="82"/>
    </row>
    <row r="34" spans="1:15" s="18" customFormat="1">
      <c r="A34" s="109" t="s">
        <v>414</v>
      </c>
      <c r="B34" s="15" t="s">
        <v>588</v>
      </c>
      <c r="C34" s="110">
        <v>0.53125</v>
      </c>
      <c r="D34" s="110">
        <v>0.71875</v>
      </c>
      <c r="E34" s="110">
        <v>0.76041666666666663</v>
      </c>
      <c r="G34" s="111"/>
      <c r="H34" s="378"/>
      <c r="I34" s="111"/>
      <c r="J34" s="111"/>
      <c r="K34" s="111"/>
      <c r="M34" s="82"/>
      <c r="N34" s="84"/>
      <c r="O34" s="82"/>
    </row>
    <row r="35" spans="1:15" s="18" customFormat="1">
      <c r="A35" s="2"/>
      <c r="B35" s="1" t="s">
        <v>441</v>
      </c>
      <c r="C35" s="145">
        <v>0.53541666666666665</v>
      </c>
      <c r="D35" s="145">
        <v>0.72291666666666665</v>
      </c>
      <c r="E35" s="145">
        <v>0.76458333333333328</v>
      </c>
      <c r="G35" s="111"/>
      <c r="I35" s="111"/>
      <c r="J35" s="111"/>
      <c r="K35" s="111"/>
      <c r="M35" s="82"/>
      <c r="N35" s="84"/>
      <c r="O35" s="82"/>
    </row>
    <row r="36" spans="1:15" s="18" customFormat="1">
      <c r="A36" s="2" t="s">
        <v>89</v>
      </c>
      <c r="B36" s="1" t="s">
        <v>440</v>
      </c>
      <c r="C36" s="145">
        <v>0.54166666666666663</v>
      </c>
      <c r="D36" s="145">
        <v>0.72916666666666663</v>
      </c>
      <c r="E36" s="145">
        <v>0.77083333333333326</v>
      </c>
      <c r="M36" s="82"/>
      <c r="N36" s="84"/>
      <c r="O36" s="82"/>
    </row>
    <row r="37" spans="1:15" s="18" customFormat="1">
      <c r="A37" s="2" t="s">
        <v>81</v>
      </c>
      <c r="B37" s="13" t="s">
        <v>1081</v>
      </c>
      <c r="C37" s="145">
        <v>0.54791666666666672</v>
      </c>
      <c r="D37" s="145">
        <v>0.73541666666666661</v>
      </c>
      <c r="E37" s="145">
        <v>0.77708333333333324</v>
      </c>
      <c r="G37" s="4"/>
      <c r="M37" s="82"/>
      <c r="N37" s="84"/>
      <c r="O37" s="82"/>
    </row>
    <row r="38" spans="1:15" s="18" customFormat="1">
      <c r="A38" s="2" t="s">
        <v>438</v>
      </c>
      <c r="B38" s="1" t="s">
        <v>439</v>
      </c>
      <c r="C38" s="145">
        <v>0.5527777777777777</v>
      </c>
      <c r="D38" s="145">
        <v>0.7402777777777777</v>
      </c>
      <c r="E38" s="145">
        <v>0.78194444444444433</v>
      </c>
      <c r="M38" s="82"/>
      <c r="N38" s="84"/>
      <c r="O38" s="82"/>
    </row>
    <row r="39" spans="1:15" s="18" customFormat="1">
      <c r="A39" s="2" t="s">
        <v>122</v>
      </c>
      <c r="B39" s="3" t="s">
        <v>437</v>
      </c>
      <c r="C39" s="145">
        <v>0.55624999999999991</v>
      </c>
      <c r="D39" s="145">
        <v>0.74374999999999991</v>
      </c>
      <c r="E39" s="145">
        <v>0.78541666666666654</v>
      </c>
      <c r="M39" s="82"/>
      <c r="N39" s="84"/>
      <c r="O39" s="82"/>
    </row>
    <row r="40" spans="1:15" s="18" customFormat="1">
      <c r="A40" s="2"/>
      <c r="B40" s="3" t="s">
        <v>436</v>
      </c>
      <c r="C40" s="145">
        <v>0.55833333333333324</v>
      </c>
      <c r="D40" s="145">
        <v>0.74583333333333324</v>
      </c>
      <c r="E40" s="145">
        <v>0.78749999999999987</v>
      </c>
      <c r="M40" s="375"/>
      <c r="N40" s="84"/>
      <c r="O40" s="375"/>
    </row>
    <row r="41" spans="1:15" s="18" customFormat="1">
      <c r="A41" s="2" t="s">
        <v>442</v>
      </c>
      <c r="B41" s="3" t="s">
        <v>435</v>
      </c>
      <c r="C41" s="145">
        <v>0.56041666666666656</v>
      </c>
      <c r="D41" s="145">
        <v>0.74791666666666656</v>
      </c>
      <c r="E41" s="145">
        <v>0.78958333333333319</v>
      </c>
      <c r="M41" s="375"/>
      <c r="N41" s="84"/>
      <c r="O41" s="375"/>
    </row>
    <row r="42" spans="1:15" s="18" customFormat="1">
      <c r="A42" s="2" t="s">
        <v>118</v>
      </c>
      <c r="B42" s="3" t="s">
        <v>443</v>
      </c>
      <c r="C42" s="145">
        <v>0.56458333333333321</v>
      </c>
      <c r="D42" s="145">
        <v>0.75208333333333321</v>
      </c>
      <c r="E42" s="145">
        <v>0.79374999999999984</v>
      </c>
      <c r="M42" s="375"/>
      <c r="N42" s="84"/>
      <c r="O42" s="375"/>
    </row>
    <row r="43" spans="1:15" s="18" customFormat="1">
      <c r="A43" s="2" t="s">
        <v>107</v>
      </c>
      <c r="B43" s="86" t="s">
        <v>444</v>
      </c>
      <c r="C43" s="145">
        <v>0.56874999999999987</v>
      </c>
      <c r="D43" s="145">
        <v>0.75624999999999987</v>
      </c>
      <c r="E43" s="145">
        <v>0.7979166666666665</v>
      </c>
      <c r="G43" s="4"/>
      <c r="M43" s="375"/>
      <c r="N43" s="84"/>
      <c r="O43" s="375"/>
    </row>
    <row r="44" spans="1:15" s="18" customFormat="1">
      <c r="A44" s="462" t="s">
        <v>26</v>
      </c>
      <c r="B44" s="113" t="s">
        <v>27</v>
      </c>
      <c r="C44" s="114">
        <f>C43-C34</f>
        <v>3.7499999999999867E-2</v>
      </c>
      <c r="D44" s="114">
        <f>D43-D34</f>
        <v>3.7499999999999867E-2</v>
      </c>
      <c r="E44" s="115">
        <f>E43-E34</f>
        <v>3.7499999999999867E-2</v>
      </c>
    </row>
    <row r="45" spans="1:15" s="18" customFormat="1">
      <c r="A45" s="462"/>
      <c r="B45" s="116" t="s">
        <v>28</v>
      </c>
      <c r="C45" s="379">
        <v>34.200000000000003</v>
      </c>
      <c r="D45" s="379">
        <v>34.200000000000003</v>
      </c>
      <c r="E45" s="379">
        <v>34.200000000000003</v>
      </c>
    </row>
    <row r="46" spans="1:15" s="18" customFormat="1">
      <c r="M46" s="375"/>
      <c r="N46" s="84"/>
      <c r="O46" s="82"/>
    </row>
    <row r="47" spans="1:15">
      <c r="M47" s="375"/>
      <c r="N47" s="84"/>
    </row>
    <row r="48" spans="1:15" s="18" customFormat="1">
      <c r="E48" s="45"/>
    </row>
  </sheetData>
  <mergeCells count="7">
    <mergeCell ref="A2:L2"/>
    <mergeCell ref="A1:L1"/>
    <mergeCell ref="A44:A45"/>
    <mergeCell ref="A24:A25"/>
    <mergeCell ref="A28:C28"/>
    <mergeCell ref="A4:L4"/>
    <mergeCell ref="A5:L5"/>
  </mergeCells>
  <pageMargins left="0.39370078740157483" right="0.39370078740157483" top="0.78740157480314965" bottom="0.78740157480314965" header="0.39370078740157483" footer="0.39370078740157483"/>
  <pageSetup paperSize="9" scale="64" fitToHeight="0" orientation="landscape" r:id="rId1"/>
  <headerFooter alignWithMargins="0">
    <oddFooter>&amp;R&amp;D&amp;T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7"/>
  <sheetViews>
    <sheetView workbookViewId="0">
      <selection sqref="A1:N1"/>
    </sheetView>
  </sheetViews>
  <sheetFormatPr baseColWidth="10" defaultColWidth="10.625" defaultRowHeight="15"/>
  <cols>
    <col min="1" max="1" width="25.625" style="18" customWidth="1"/>
    <col min="2" max="2" width="29.875" style="18" customWidth="1"/>
    <col min="3" max="4" width="8.125" style="18" customWidth="1"/>
    <col min="5" max="1024" width="7.875" style="18" customWidth="1"/>
    <col min="1025" max="1025" width="11.125" style="79" customWidth="1"/>
    <col min="1026" max="16384" width="10.625" style="79"/>
  </cols>
  <sheetData>
    <row r="1" spans="1:14" ht="26.25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4" ht="20.25">
      <c r="A2" s="460" t="s">
        <v>1079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4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4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</row>
    <row r="6" spans="1:14">
      <c r="A6" s="376"/>
      <c r="B6" s="376"/>
      <c r="C6" s="376"/>
      <c r="D6" s="376"/>
      <c r="E6" s="376"/>
      <c r="F6" s="376"/>
      <c r="G6" s="376"/>
      <c r="H6" s="376"/>
    </row>
    <row r="7" spans="1:14">
      <c r="A7" s="80" t="s">
        <v>3</v>
      </c>
      <c r="B7" s="18" t="s">
        <v>4</v>
      </c>
    </row>
    <row r="8" spans="1:14">
      <c r="A8" s="80"/>
      <c r="B8" s="18" t="s">
        <v>5</v>
      </c>
    </row>
    <row r="10" spans="1:14" ht="15.75">
      <c r="A10" s="52" t="s">
        <v>893</v>
      </c>
    </row>
    <row r="12" spans="1:14" ht="15.75">
      <c r="A12" s="58"/>
      <c r="B12" s="81" t="s">
        <v>6</v>
      </c>
      <c r="C12" s="118" t="str">
        <f>"CH02A1"</f>
        <v>CH02A1</v>
      </c>
    </row>
    <row r="13" spans="1:14" ht="15.75">
      <c r="A13" s="61" t="s">
        <v>7</v>
      </c>
      <c r="B13" s="61" t="s">
        <v>8</v>
      </c>
      <c r="C13" s="119" t="s">
        <v>65</v>
      </c>
    </row>
    <row r="14" spans="1:14">
      <c r="A14" s="20" t="s">
        <v>74</v>
      </c>
      <c r="B14" s="44" t="s">
        <v>607</v>
      </c>
      <c r="C14" s="43" t="str">
        <f>"08:00"</f>
        <v>08:00</v>
      </c>
    </row>
    <row r="15" spans="1:14">
      <c r="A15" s="2"/>
      <c r="B15" s="21" t="s">
        <v>608</v>
      </c>
      <c r="C15" s="22">
        <v>0.3347222222222222</v>
      </c>
    </row>
    <row r="16" spans="1:14">
      <c r="A16" s="2"/>
      <c r="B16" s="21" t="s">
        <v>609</v>
      </c>
      <c r="C16" s="22">
        <v>0.33958333333333329</v>
      </c>
    </row>
    <row r="17" spans="1:4">
      <c r="A17" s="2"/>
      <c r="B17" s="21" t="s">
        <v>610</v>
      </c>
      <c r="C17" s="22">
        <v>0.34097222222222218</v>
      </c>
    </row>
    <row r="18" spans="1:4">
      <c r="A18" s="23" t="s">
        <v>313</v>
      </c>
      <c r="B18" s="24" t="s">
        <v>327</v>
      </c>
      <c r="C18" s="17" t="str">
        <f>"08:20"</f>
        <v>08:20</v>
      </c>
    </row>
    <row r="19" spans="1:4">
      <c r="A19" s="462" t="s">
        <v>26</v>
      </c>
      <c r="B19" s="46" t="s">
        <v>27</v>
      </c>
      <c r="C19" s="37">
        <v>1.388888888888889E-2</v>
      </c>
    </row>
    <row r="20" spans="1:4">
      <c r="A20" s="462"/>
      <c r="B20" s="28" t="s">
        <v>28</v>
      </c>
      <c r="C20" s="373">
        <v>5</v>
      </c>
    </row>
    <row r="27" spans="1:4" ht="15.75">
      <c r="A27" s="52" t="s">
        <v>894</v>
      </c>
    </row>
    <row r="29" spans="1:4" ht="15.75">
      <c r="A29" s="58"/>
      <c r="B29" s="81" t="s">
        <v>6</v>
      </c>
      <c r="C29" s="91" t="str">
        <f>"CH02R1"</f>
        <v>CH02R1</v>
      </c>
      <c r="D29" s="118" t="str">
        <f>"CH02R1"</f>
        <v>CH02R1</v>
      </c>
    </row>
    <row r="30" spans="1:4" ht="15.75">
      <c r="A30" s="61" t="s">
        <v>7</v>
      </c>
      <c r="B30" s="61" t="s">
        <v>8</v>
      </c>
      <c r="C30" s="92" t="s">
        <v>9</v>
      </c>
      <c r="D30" s="119" t="s">
        <v>10</v>
      </c>
    </row>
    <row r="31" spans="1:4">
      <c r="A31" s="20" t="s">
        <v>313</v>
      </c>
      <c r="B31" s="44" t="s">
        <v>327</v>
      </c>
      <c r="C31" s="38" t="str">
        <f>"12:40"</f>
        <v>12:40</v>
      </c>
      <c r="D31" s="39" t="str">
        <f>"17:10"</f>
        <v>17:10</v>
      </c>
    </row>
    <row r="32" spans="1:4">
      <c r="A32" s="2" t="s">
        <v>74</v>
      </c>
      <c r="B32" s="21" t="s">
        <v>607</v>
      </c>
      <c r="C32" s="375" t="str">
        <f>"12:53"</f>
        <v>12:53</v>
      </c>
      <c r="D32" s="40" t="str">
        <f>"17:23"</f>
        <v>17:23</v>
      </c>
    </row>
    <row r="33" spans="1:4">
      <c r="A33" s="2"/>
      <c r="B33" s="21" t="s">
        <v>608</v>
      </c>
      <c r="C33" s="375" t="str">
        <f>"12:55"</f>
        <v>12:55</v>
      </c>
      <c r="D33" s="40" t="str">
        <f>"17:25"</f>
        <v>17:25</v>
      </c>
    </row>
    <row r="34" spans="1:4">
      <c r="A34" s="2"/>
      <c r="B34" s="21" t="s">
        <v>609</v>
      </c>
      <c r="C34" s="32">
        <v>0.54305555555555551</v>
      </c>
      <c r="D34" s="33">
        <v>0.73055555555555562</v>
      </c>
    </row>
    <row r="35" spans="1:4">
      <c r="A35" s="23"/>
      <c r="B35" s="24" t="s">
        <v>610</v>
      </c>
      <c r="C35" s="41" t="str">
        <f>"13:04"</f>
        <v>13:04</v>
      </c>
      <c r="D35" s="42" t="str">
        <f>"17:34"</f>
        <v>17:34</v>
      </c>
    </row>
    <row r="36" spans="1:4">
      <c r="A36" s="462" t="s">
        <v>26</v>
      </c>
      <c r="B36" s="46" t="s">
        <v>27</v>
      </c>
      <c r="C36" s="37">
        <v>1.6666666666666666E-2</v>
      </c>
      <c r="D36" s="37">
        <v>1.6666666666666666E-2</v>
      </c>
    </row>
    <row r="37" spans="1:4">
      <c r="A37" s="462"/>
      <c r="B37" s="28" t="s">
        <v>28</v>
      </c>
      <c r="C37" s="373">
        <v>7</v>
      </c>
      <c r="D37" s="373">
        <v>6</v>
      </c>
    </row>
  </sheetData>
  <mergeCells count="6">
    <mergeCell ref="A36:A37"/>
    <mergeCell ref="A1:N1"/>
    <mergeCell ref="A2:N2"/>
    <mergeCell ref="A4:N4"/>
    <mergeCell ref="A5:N5"/>
    <mergeCell ref="A19:A20"/>
  </mergeCells>
  <pageMargins left="0.7" right="0.7" top="0.75" bottom="0.75" header="0.3" footer="0.3"/>
  <pageSetup paperSize="9" scale="78" fitToWidth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7"/>
  <sheetViews>
    <sheetView workbookViewId="0">
      <selection sqref="A1:XFD1048576"/>
    </sheetView>
  </sheetViews>
  <sheetFormatPr baseColWidth="10" defaultColWidth="10.625" defaultRowHeight="15"/>
  <cols>
    <col min="1" max="1" width="18.875" style="18" customWidth="1"/>
    <col min="2" max="2" width="29.75" style="18" customWidth="1"/>
    <col min="3" max="4" width="8.125" style="18" customWidth="1"/>
    <col min="5" max="1024" width="7.875" style="18" customWidth="1"/>
    <col min="1025" max="1025" width="11.125" style="79" customWidth="1"/>
    <col min="1026" max="16384" width="10.625" style="79"/>
  </cols>
  <sheetData>
    <row r="1" spans="1:14" ht="26.25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4" ht="20.25">
      <c r="A2" s="460" t="s">
        <v>1078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4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4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</row>
    <row r="6" spans="1:14">
      <c r="A6" s="376"/>
      <c r="B6" s="376"/>
      <c r="C6" s="376"/>
      <c r="D6" s="376"/>
      <c r="E6" s="376"/>
      <c r="F6" s="376"/>
      <c r="G6" s="376"/>
      <c r="H6" s="376"/>
    </row>
    <row r="7" spans="1:14">
      <c r="A7" s="80" t="s">
        <v>3</v>
      </c>
      <c r="B7" s="18" t="s">
        <v>4</v>
      </c>
    </row>
    <row r="8" spans="1:14">
      <c r="A8" s="80"/>
      <c r="B8" s="18" t="s">
        <v>5</v>
      </c>
    </row>
    <row r="10" spans="1:14" ht="15.75">
      <c r="A10" s="52" t="s">
        <v>895</v>
      </c>
    </row>
    <row r="11" spans="1:14">
      <c r="B11" s="80"/>
      <c r="C11" s="117"/>
    </row>
    <row r="12" spans="1:14" ht="15.75">
      <c r="A12" s="58"/>
      <c r="B12" s="81" t="s">
        <v>6</v>
      </c>
      <c r="C12" s="118" t="str">
        <f>"CH03A1"</f>
        <v>CH03A1</v>
      </c>
    </row>
    <row r="13" spans="1:14" ht="15.75">
      <c r="A13" s="61" t="s">
        <v>7</v>
      </c>
      <c r="B13" s="61" t="s">
        <v>8</v>
      </c>
      <c r="C13" s="119" t="s">
        <v>65</v>
      </c>
    </row>
    <row r="14" spans="1:14">
      <c r="A14" s="20" t="s">
        <v>74</v>
      </c>
      <c r="B14" s="44" t="s">
        <v>611</v>
      </c>
      <c r="C14" s="43" t="str">
        <f>"07:48"</f>
        <v>07:48</v>
      </c>
    </row>
    <row r="15" spans="1:14">
      <c r="A15" s="2"/>
      <c r="B15" s="21" t="s">
        <v>612</v>
      </c>
      <c r="C15" s="16" t="str">
        <f>"07:52"</f>
        <v>07:52</v>
      </c>
    </row>
    <row r="16" spans="1:14">
      <c r="A16" s="2"/>
      <c r="B16" s="21" t="s">
        <v>613</v>
      </c>
      <c r="C16" s="16" t="str">
        <f>"07:57"</f>
        <v>07:57</v>
      </c>
    </row>
    <row r="17" spans="1:4">
      <c r="A17" s="2"/>
      <c r="B17" s="21" t="s">
        <v>614</v>
      </c>
      <c r="C17" s="16" t="str">
        <f>"08:00"</f>
        <v>08:00</v>
      </c>
    </row>
    <row r="18" spans="1:4">
      <c r="A18" s="23" t="s">
        <v>313</v>
      </c>
      <c r="B18" s="24" t="s">
        <v>327</v>
      </c>
      <c r="C18" s="17" t="str">
        <f>"08:20"</f>
        <v>08:20</v>
      </c>
    </row>
    <row r="19" spans="1:4">
      <c r="A19" s="462" t="s">
        <v>26</v>
      </c>
      <c r="B19" s="46" t="s">
        <v>27</v>
      </c>
      <c r="C19" s="37">
        <v>2.222222222222222E-2</v>
      </c>
    </row>
    <row r="20" spans="1:4">
      <c r="A20" s="462"/>
      <c r="B20" s="28" t="s">
        <v>28</v>
      </c>
      <c r="C20" s="373">
        <v>11</v>
      </c>
    </row>
    <row r="27" spans="1:4" ht="15.75">
      <c r="A27" s="52" t="s">
        <v>896</v>
      </c>
    </row>
    <row r="29" spans="1:4" ht="15.75">
      <c r="A29" s="58"/>
      <c r="B29" s="81" t="s">
        <v>6</v>
      </c>
      <c r="C29" s="91" t="str">
        <f>"CH03R1"</f>
        <v>CH03R1</v>
      </c>
      <c r="D29" s="118" t="str">
        <f>"CH03R1"</f>
        <v>CH03R1</v>
      </c>
    </row>
    <row r="30" spans="1:4" ht="15.75">
      <c r="A30" s="61" t="s">
        <v>7</v>
      </c>
      <c r="B30" s="61" t="s">
        <v>8</v>
      </c>
      <c r="C30" s="92" t="s">
        <v>9</v>
      </c>
      <c r="D30" s="119" t="s">
        <v>10</v>
      </c>
    </row>
    <row r="31" spans="1:4">
      <c r="A31" s="20" t="s">
        <v>326</v>
      </c>
      <c r="B31" s="44" t="s">
        <v>327</v>
      </c>
      <c r="C31" s="38" t="str">
        <f>"12:40"</f>
        <v>12:40</v>
      </c>
      <c r="D31" s="39" t="str">
        <f>"17:10"</f>
        <v>17:10</v>
      </c>
    </row>
    <row r="32" spans="1:4">
      <c r="A32" s="2" t="s">
        <v>74</v>
      </c>
      <c r="B32" s="21" t="s">
        <v>611</v>
      </c>
      <c r="C32" s="375" t="str">
        <f>"12:46"</f>
        <v>12:46</v>
      </c>
      <c r="D32" s="40" t="str">
        <f>"17:16"</f>
        <v>17:16</v>
      </c>
    </row>
    <row r="33" spans="1:4">
      <c r="A33" s="2"/>
      <c r="B33" s="21" t="s">
        <v>612</v>
      </c>
      <c r="C33" s="375" t="str">
        <f>"12:51"</f>
        <v>12:51</v>
      </c>
      <c r="D33" s="40" t="str">
        <f>"17:21"</f>
        <v>17:21</v>
      </c>
    </row>
    <row r="34" spans="1:4">
      <c r="A34" s="2"/>
      <c r="B34" s="21" t="s">
        <v>613</v>
      </c>
      <c r="C34" s="375" t="str">
        <f>"12:54"</f>
        <v>12:54</v>
      </c>
      <c r="D34" s="40" t="str">
        <f>"17:24"</f>
        <v>17:24</v>
      </c>
    </row>
    <row r="35" spans="1:4">
      <c r="A35" s="23"/>
      <c r="B35" s="24" t="s">
        <v>614</v>
      </c>
      <c r="C35" s="41" t="str">
        <f>"12:57"</f>
        <v>12:57</v>
      </c>
      <c r="D35" s="42" t="str">
        <f>"17:27"</f>
        <v>17:27</v>
      </c>
    </row>
    <row r="36" spans="1:4">
      <c r="A36" s="462" t="s">
        <v>26</v>
      </c>
      <c r="B36" s="46" t="s">
        <v>27</v>
      </c>
      <c r="C36" s="37">
        <v>1.1805555555555557E-2</v>
      </c>
      <c r="D36" s="37">
        <v>1.1805555555555557E-2</v>
      </c>
    </row>
    <row r="37" spans="1:4">
      <c r="A37" s="462"/>
      <c r="B37" s="28" t="s">
        <v>28</v>
      </c>
      <c r="C37" s="373">
        <v>10</v>
      </c>
      <c r="D37" s="373">
        <v>10</v>
      </c>
    </row>
  </sheetData>
  <mergeCells count="6">
    <mergeCell ref="A36:A37"/>
    <mergeCell ref="A1:N1"/>
    <mergeCell ref="A2:N2"/>
    <mergeCell ref="A4:N4"/>
    <mergeCell ref="A5:N5"/>
    <mergeCell ref="A19:A20"/>
  </mergeCells>
  <pageMargins left="0.7" right="0.7" top="0.75" bottom="0.75" header="0.3" footer="0.3"/>
  <pageSetup paperSize="9" scale="84" fitToWidth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6"/>
  <sheetViews>
    <sheetView zoomScaleNormal="100" workbookViewId="0">
      <selection sqref="A1:XFD1048576"/>
    </sheetView>
  </sheetViews>
  <sheetFormatPr baseColWidth="10" defaultColWidth="14" defaultRowHeight="15"/>
  <cols>
    <col min="1" max="1" width="31.375" style="18" customWidth="1"/>
    <col min="2" max="2" width="52.7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1077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3" spans="1:15" ht="20.25">
      <c r="A3" s="372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7" spans="1:15">
      <c r="A7" s="80" t="s">
        <v>3</v>
      </c>
      <c r="B7" s="18" t="s">
        <v>120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775</v>
      </c>
    </row>
    <row r="11" spans="1:15">
      <c r="B11" s="80"/>
      <c r="C11" s="117"/>
    </row>
    <row r="12" spans="1:15" ht="15.75">
      <c r="A12" s="58"/>
      <c r="B12" s="81" t="s">
        <v>6</v>
      </c>
      <c r="C12" s="118" t="s">
        <v>776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20" t="s">
        <v>96</v>
      </c>
      <c r="B14" s="44" t="s">
        <v>121</v>
      </c>
      <c r="C14" s="234">
        <v>0.30138888888888893</v>
      </c>
      <c r="E14" s="82"/>
    </row>
    <row r="15" spans="1:15">
      <c r="A15" s="2" t="s">
        <v>122</v>
      </c>
      <c r="B15" s="21" t="s">
        <v>123</v>
      </c>
      <c r="C15" s="22">
        <v>0.30486111111111114</v>
      </c>
      <c r="E15" s="82"/>
    </row>
    <row r="16" spans="1:15">
      <c r="A16" s="2" t="s">
        <v>93</v>
      </c>
      <c r="B16" s="21" t="s">
        <v>95</v>
      </c>
      <c r="C16" s="22">
        <v>0.30694444444444446</v>
      </c>
      <c r="E16" s="82"/>
    </row>
    <row r="17" spans="1:5">
      <c r="A17" s="2" t="s">
        <v>124</v>
      </c>
      <c r="B17" s="21" t="s">
        <v>125</v>
      </c>
      <c r="C17" s="22">
        <v>0.31041666666666667</v>
      </c>
      <c r="E17" s="82"/>
    </row>
    <row r="18" spans="1:5">
      <c r="A18" s="2" t="s">
        <v>107</v>
      </c>
      <c r="B18" s="21" t="s">
        <v>126</v>
      </c>
      <c r="C18" s="22">
        <v>0.31388888888888888</v>
      </c>
      <c r="E18" s="82"/>
    </row>
    <row r="19" spans="1:5">
      <c r="A19" s="2" t="s">
        <v>118</v>
      </c>
      <c r="B19" s="21" t="s">
        <v>119</v>
      </c>
      <c r="C19" s="22">
        <v>0.31805555555555559</v>
      </c>
      <c r="E19" s="82"/>
    </row>
    <row r="20" spans="1:5">
      <c r="A20" s="2" t="s">
        <v>127</v>
      </c>
      <c r="B20" s="21" t="s">
        <v>128</v>
      </c>
      <c r="C20" s="16" t="str">
        <f>"07:45"</f>
        <v>07:45</v>
      </c>
      <c r="E20" s="82"/>
    </row>
    <row r="21" spans="1:5">
      <c r="A21" s="2" t="s">
        <v>129</v>
      </c>
      <c r="B21" s="21" t="s">
        <v>130</v>
      </c>
      <c r="C21" s="16" t="str">
        <f>"07:50"</f>
        <v>07:50</v>
      </c>
      <c r="E21" s="82"/>
    </row>
    <row r="22" spans="1:5">
      <c r="A22" s="2" t="s">
        <v>131</v>
      </c>
      <c r="B22" s="21" t="s">
        <v>132</v>
      </c>
      <c r="C22" s="22">
        <v>0.32777777777777778</v>
      </c>
      <c r="E22" s="82"/>
    </row>
    <row r="23" spans="1:5">
      <c r="A23" s="2" t="s">
        <v>133</v>
      </c>
      <c r="B23" s="21" t="s">
        <v>134</v>
      </c>
      <c r="C23" s="16" t="str">
        <f>"08:03"</f>
        <v>08:03</v>
      </c>
      <c r="E23" s="82"/>
    </row>
    <row r="24" spans="1:5">
      <c r="A24" s="23" t="s">
        <v>135</v>
      </c>
      <c r="B24" s="24" t="s">
        <v>136</v>
      </c>
      <c r="C24" s="17" t="str">
        <f>"08:20"</f>
        <v>08:20</v>
      </c>
      <c r="E24" s="82"/>
    </row>
    <row r="25" spans="1:5">
      <c r="A25" s="462" t="s">
        <v>26</v>
      </c>
      <c r="B25" s="28" t="s">
        <v>27</v>
      </c>
      <c r="C25" s="36">
        <v>4.583333333333333E-2</v>
      </c>
      <c r="E25" s="82"/>
    </row>
    <row r="26" spans="1:5">
      <c r="A26" s="462"/>
      <c r="B26" s="28" t="s">
        <v>28</v>
      </c>
      <c r="C26" s="373">
        <v>42</v>
      </c>
      <c r="E26" s="82"/>
    </row>
    <row r="27" spans="1:5">
      <c r="C27" s="375"/>
    </row>
    <row r="28" spans="1:5">
      <c r="C28" s="375"/>
    </row>
    <row r="29" spans="1:5">
      <c r="C29" s="375"/>
    </row>
    <row r="30" spans="1:5" ht="15.75">
      <c r="A30" s="52" t="s">
        <v>778</v>
      </c>
    </row>
    <row r="32" spans="1:5" ht="15.75">
      <c r="A32" s="58"/>
      <c r="B32" s="81" t="s">
        <v>6</v>
      </c>
      <c r="C32" s="91" t="s">
        <v>777</v>
      </c>
      <c r="D32" s="91" t="s">
        <v>777</v>
      </c>
      <c r="E32" s="54" t="s">
        <v>777</v>
      </c>
    </row>
    <row r="33" spans="1:5" ht="15.75">
      <c r="A33" s="61" t="s">
        <v>7</v>
      </c>
      <c r="B33" s="61" t="s">
        <v>8</v>
      </c>
      <c r="C33" s="92" t="s">
        <v>9</v>
      </c>
      <c r="D33" s="92" t="s">
        <v>137</v>
      </c>
      <c r="E33" s="83" t="s">
        <v>138</v>
      </c>
    </row>
    <row r="34" spans="1:5">
      <c r="A34" s="20" t="s">
        <v>135</v>
      </c>
      <c r="B34" s="44" t="s">
        <v>136</v>
      </c>
      <c r="C34" s="38" t="str">
        <f>"12:40"</f>
        <v>12:40</v>
      </c>
      <c r="D34" s="134">
        <v>0.67361111111111116</v>
      </c>
      <c r="E34" s="40" t="str">
        <f>"17:10"</f>
        <v>17:10</v>
      </c>
    </row>
    <row r="35" spans="1:5">
      <c r="A35" s="2" t="s">
        <v>133</v>
      </c>
      <c r="B35" s="21" t="s">
        <v>134</v>
      </c>
      <c r="C35" s="32">
        <v>0.53888888888888886</v>
      </c>
      <c r="D35" s="33">
        <v>0.68472222222222223</v>
      </c>
      <c r="E35" s="40" t="str">
        <f>"17:26"</f>
        <v>17:26</v>
      </c>
    </row>
    <row r="36" spans="1:5">
      <c r="A36" s="2" t="s">
        <v>131</v>
      </c>
      <c r="B36" s="21" t="s">
        <v>132</v>
      </c>
      <c r="C36" s="32">
        <v>0.54374999999999996</v>
      </c>
      <c r="D36" s="33">
        <v>0.68958333333333333</v>
      </c>
      <c r="E36" s="33">
        <v>0.73125000000000007</v>
      </c>
    </row>
    <row r="37" spans="1:5">
      <c r="A37" s="2" t="s">
        <v>129</v>
      </c>
      <c r="B37" s="21" t="s">
        <v>130</v>
      </c>
      <c r="C37" s="32">
        <v>0.54513888888888884</v>
      </c>
      <c r="D37" s="33">
        <v>0.69097222222222221</v>
      </c>
      <c r="E37" s="33">
        <v>0.73263888888888895</v>
      </c>
    </row>
    <row r="38" spans="1:5">
      <c r="A38" s="2" t="s">
        <v>139</v>
      </c>
      <c r="B38" s="21" t="s">
        <v>128</v>
      </c>
      <c r="C38" s="32">
        <v>0.54861111111111105</v>
      </c>
      <c r="D38" s="33">
        <v>0.69444444444444453</v>
      </c>
      <c r="E38" s="33">
        <v>0.73611111111111116</v>
      </c>
    </row>
    <row r="39" spans="1:5">
      <c r="A39" s="2" t="s">
        <v>118</v>
      </c>
      <c r="B39" s="21" t="s">
        <v>119</v>
      </c>
      <c r="C39" s="32">
        <v>0.55347222222222214</v>
      </c>
      <c r="D39" s="33">
        <v>0.69930555555555562</v>
      </c>
      <c r="E39" s="33">
        <v>0.74097222222222225</v>
      </c>
    </row>
    <row r="40" spans="1:5">
      <c r="A40" s="2" t="s">
        <v>107</v>
      </c>
      <c r="B40" s="21" t="s">
        <v>126</v>
      </c>
      <c r="C40" s="32">
        <v>0.55763888888888891</v>
      </c>
      <c r="D40" s="33">
        <v>0.70347222222222217</v>
      </c>
      <c r="E40" s="33">
        <v>0.74513888888888891</v>
      </c>
    </row>
    <row r="41" spans="1:5">
      <c r="A41" s="2" t="s">
        <v>124</v>
      </c>
      <c r="B41" s="21" t="s">
        <v>125</v>
      </c>
      <c r="C41" s="32">
        <v>0.56041666666666667</v>
      </c>
      <c r="D41" s="33">
        <v>0.70624999999999993</v>
      </c>
      <c r="E41" s="33">
        <v>0.74791666666666667</v>
      </c>
    </row>
    <row r="42" spans="1:5">
      <c r="A42" s="2" t="s">
        <v>93</v>
      </c>
      <c r="B42" s="21" t="s">
        <v>95</v>
      </c>
      <c r="C42" s="32">
        <v>0.56388888888888888</v>
      </c>
      <c r="D42" s="33">
        <v>0.70972222222222225</v>
      </c>
      <c r="E42" s="33">
        <v>0.75138888888888888</v>
      </c>
    </row>
    <row r="43" spans="1:5">
      <c r="A43" s="2" t="s">
        <v>122</v>
      </c>
      <c r="B43" s="21" t="s">
        <v>140</v>
      </c>
      <c r="C43" s="32">
        <v>0.56597222222222221</v>
      </c>
      <c r="D43" s="33">
        <v>0.71180555555555547</v>
      </c>
      <c r="E43" s="33">
        <v>0.75347222222222221</v>
      </c>
    </row>
    <row r="44" spans="1:5">
      <c r="A44" s="23" t="s">
        <v>96</v>
      </c>
      <c r="B44" s="24" t="s">
        <v>121</v>
      </c>
      <c r="C44" s="34">
        <v>0.5708333333333333</v>
      </c>
      <c r="D44" s="35">
        <v>0.71666666666666667</v>
      </c>
      <c r="E44" s="35">
        <v>0.7583333333333333</v>
      </c>
    </row>
    <row r="45" spans="1:5">
      <c r="A45" s="462" t="s">
        <v>26</v>
      </c>
      <c r="B45" s="28" t="s">
        <v>27</v>
      </c>
      <c r="C45" s="36">
        <v>4.3055555555555555E-2</v>
      </c>
      <c r="D45" s="36">
        <v>4.3055555555555555E-2</v>
      </c>
      <c r="E45" s="36">
        <v>4.3055555555555555E-2</v>
      </c>
    </row>
    <row r="46" spans="1:5">
      <c r="A46" s="462"/>
      <c r="B46" s="28" t="s">
        <v>28</v>
      </c>
      <c r="C46" s="373">
        <v>42</v>
      </c>
      <c r="D46" s="373">
        <v>42</v>
      </c>
      <c r="E46" s="373">
        <v>42</v>
      </c>
    </row>
  </sheetData>
  <mergeCells count="6">
    <mergeCell ref="A1:N1"/>
    <mergeCell ref="A2:N2"/>
    <mergeCell ref="A5:O5"/>
    <mergeCell ref="A25:A26"/>
    <mergeCell ref="A45:A46"/>
    <mergeCell ref="A4:N4"/>
  </mergeCells>
  <pageMargins left="0.39370078740157483" right="0.39370078740157483" top="0.78740157480314965" bottom="0.78740157480314965" header="0.39370078740157483" footer="0.39370078740157483"/>
  <pageSetup paperSize="9" scale="65" fitToWidth="0" fitToHeight="0" orientation="landscape" r:id="rId1"/>
  <headerFooter alignWithMargins="0">
    <oddFooter>&amp;R&amp;D&amp;T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2"/>
  <sheetViews>
    <sheetView workbookViewId="0">
      <selection sqref="A1:XFD1048576"/>
    </sheetView>
  </sheetViews>
  <sheetFormatPr baseColWidth="10" defaultColWidth="14" defaultRowHeight="15"/>
  <cols>
    <col min="1" max="1" width="35" style="18" customWidth="1"/>
    <col min="2" max="2" width="47.7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1076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861</v>
      </c>
    </row>
    <row r="11" spans="1:15">
      <c r="B11" s="80"/>
      <c r="C11" s="117"/>
    </row>
    <row r="12" spans="1:15" ht="15.75">
      <c r="A12" s="58"/>
      <c r="B12" s="81" t="s">
        <v>6</v>
      </c>
      <c r="C12" s="118" t="str">
        <f>"CH05A1"</f>
        <v>CH05A1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20" t="s">
        <v>316</v>
      </c>
      <c r="B14" s="44" t="s">
        <v>317</v>
      </c>
      <c r="C14" s="43" t="str">
        <f>"07:36"</f>
        <v>07:36</v>
      </c>
    </row>
    <row r="15" spans="1:15">
      <c r="A15" s="2" t="s">
        <v>318</v>
      </c>
      <c r="B15" s="21" t="s">
        <v>319</v>
      </c>
      <c r="C15" s="16" t="str">
        <f>"07:45"</f>
        <v>07:45</v>
      </c>
    </row>
    <row r="16" spans="1:15">
      <c r="A16" s="2"/>
      <c r="B16" s="21" t="s">
        <v>320</v>
      </c>
      <c r="C16" s="16" t="str">
        <f>"07:53"</f>
        <v>07:53</v>
      </c>
    </row>
    <row r="17" spans="1:4">
      <c r="A17" s="2"/>
      <c r="B17" s="21" t="s">
        <v>321</v>
      </c>
      <c r="C17" s="16" t="str">
        <f>"07:55"</f>
        <v>07:55</v>
      </c>
    </row>
    <row r="18" spans="1:4">
      <c r="A18" s="2" t="s">
        <v>160</v>
      </c>
      <c r="B18" s="21" t="s">
        <v>322</v>
      </c>
      <c r="C18" s="16" t="str">
        <f>"08:00"</f>
        <v>08:00</v>
      </c>
    </row>
    <row r="19" spans="1:4">
      <c r="A19" s="2"/>
      <c r="B19" s="21" t="s">
        <v>161</v>
      </c>
      <c r="C19" s="16" t="str">
        <f>"08:08"</f>
        <v>08:08</v>
      </c>
    </row>
    <row r="20" spans="1:4">
      <c r="A20" s="2"/>
      <c r="B20" s="21" t="s">
        <v>162</v>
      </c>
      <c r="C20" s="16" t="str">
        <f>"08:11"</f>
        <v>08:11</v>
      </c>
    </row>
    <row r="21" spans="1:4">
      <c r="A21" s="23" t="s">
        <v>313</v>
      </c>
      <c r="B21" s="24" t="s">
        <v>136</v>
      </c>
      <c r="C21" s="17" t="str">
        <f>"08:20"</f>
        <v>08:20</v>
      </c>
    </row>
    <row r="22" spans="1:4">
      <c r="A22" s="462" t="s">
        <v>26</v>
      </c>
      <c r="B22" s="28" t="s">
        <v>27</v>
      </c>
      <c r="C22" s="36">
        <v>3.0555555555555555E-2</v>
      </c>
    </row>
    <row r="23" spans="1:4">
      <c r="A23" s="462"/>
      <c r="B23" s="28" t="s">
        <v>28</v>
      </c>
      <c r="C23" s="373">
        <v>16</v>
      </c>
    </row>
    <row r="29" spans="1:4" ht="15.75">
      <c r="A29" s="52" t="s">
        <v>862</v>
      </c>
    </row>
    <row r="31" spans="1:4" ht="15.75">
      <c r="A31" s="58"/>
      <c r="B31" s="81" t="s">
        <v>6</v>
      </c>
      <c r="C31" s="91" t="str">
        <f>"CH05R1"</f>
        <v>CH05R1</v>
      </c>
      <c r="D31" s="118" t="str">
        <f>"CH05R1"</f>
        <v>CH05R1</v>
      </c>
    </row>
    <row r="32" spans="1:4" ht="15.75">
      <c r="A32" s="61" t="s">
        <v>7</v>
      </c>
      <c r="B32" s="61" t="s">
        <v>8</v>
      </c>
      <c r="C32" s="92" t="s">
        <v>9</v>
      </c>
      <c r="D32" s="119" t="s">
        <v>10</v>
      </c>
    </row>
    <row r="33" spans="1:4">
      <c r="A33" s="20" t="s">
        <v>313</v>
      </c>
      <c r="B33" s="44" t="s">
        <v>136</v>
      </c>
      <c r="C33" s="38" t="str">
        <f>"12:40"</f>
        <v>12:40</v>
      </c>
      <c r="D33" s="39" t="str">
        <f>"17:10"</f>
        <v>17:10</v>
      </c>
    </row>
    <row r="34" spans="1:4">
      <c r="A34" s="2" t="s">
        <v>316</v>
      </c>
      <c r="B34" s="21" t="s">
        <v>317</v>
      </c>
      <c r="C34" s="375" t="str">
        <f>"12:52"</f>
        <v>12:52</v>
      </c>
      <c r="D34" s="40" t="str">
        <f>"17:22"</f>
        <v>17:22</v>
      </c>
    </row>
    <row r="35" spans="1:4">
      <c r="A35" s="2" t="s">
        <v>318</v>
      </c>
      <c r="B35" s="21" t="s">
        <v>319</v>
      </c>
      <c r="C35" s="375" t="str">
        <f>"13:01"</f>
        <v>13:01</v>
      </c>
      <c r="D35" s="40" t="str">
        <f>"17:31"</f>
        <v>17:31</v>
      </c>
    </row>
    <row r="36" spans="1:4">
      <c r="A36" s="2"/>
      <c r="B36" s="21" t="s">
        <v>320</v>
      </c>
      <c r="C36" s="375" t="str">
        <f>"13:03"</f>
        <v>13:03</v>
      </c>
      <c r="D36" s="40" t="str">
        <f>"17:33"</f>
        <v>17:33</v>
      </c>
    </row>
    <row r="37" spans="1:4">
      <c r="A37" s="2"/>
      <c r="B37" s="21" t="s">
        <v>321</v>
      </c>
      <c r="C37" s="375" t="str">
        <f>"13:07"</f>
        <v>13:07</v>
      </c>
      <c r="D37" s="40" t="str">
        <f>"17:37"</f>
        <v>17:37</v>
      </c>
    </row>
    <row r="38" spans="1:4">
      <c r="A38" s="2" t="s">
        <v>160</v>
      </c>
      <c r="B38" s="21" t="s">
        <v>322</v>
      </c>
      <c r="C38" s="375" t="str">
        <f>"13:13"</f>
        <v>13:13</v>
      </c>
      <c r="D38" s="40" t="str">
        <f>"17:43"</f>
        <v>17:43</v>
      </c>
    </row>
    <row r="39" spans="1:4">
      <c r="A39" s="2"/>
      <c r="B39" s="21" t="s">
        <v>161</v>
      </c>
      <c r="C39" s="375" t="str">
        <f>"13:21"</f>
        <v>13:21</v>
      </c>
      <c r="D39" s="40" t="str">
        <f>"17:51"</f>
        <v>17:51</v>
      </c>
    </row>
    <row r="40" spans="1:4">
      <c r="A40" s="23"/>
      <c r="B40" s="24" t="s">
        <v>162</v>
      </c>
      <c r="C40" s="41" t="str">
        <f>"13:23"</f>
        <v>13:23</v>
      </c>
      <c r="D40" s="42" t="str">
        <f>"17:53"</f>
        <v>17:53</v>
      </c>
    </row>
    <row r="41" spans="1:4">
      <c r="A41" s="462" t="s">
        <v>26</v>
      </c>
      <c r="B41" s="28" t="s">
        <v>27</v>
      </c>
      <c r="C41" s="36">
        <v>2.9861111111111113E-2</v>
      </c>
      <c r="D41" s="36">
        <v>2.9861111111111113E-2</v>
      </c>
    </row>
    <row r="42" spans="1:4">
      <c r="A42" s="462"/>
      <c r="B42" s="28" t="s">
        <v>28</v>
      </c>
      <c r="C42" s="373">
        <v>16</v>
      </c>
      <c r="D42" s="373">
        <v>16</v>
      </c>
    </row>
  </sheetData>
  <mergeCells count="6">
    <mergeCell ref="A41:A42"/>
    <mergeCell ref="A1:N1"/>
    <mergeCell ref="A2:N2"/>
    <mergeCell ref="A4:M4"/>
    <mergeCell ref="A5:O5"/>
    <mergeCell ref="A22:A23"/>
  </mergeCells>
  <pageMargins left="0.39370078740157483" right="0.39370078740157483" top="0.78740157480314965" bottom="0.78740157480314965" header="0.39370078740157483" footer="0.39370078740157483"/>
  <pageSetup paperSize="9" scale="64" fitToWidth="0" fitToHeight="0" orientation="landscape" r:id="rId1"/>
  <headerFooter alignWithMargins="0">
    <oddFooter>&amp;R&amp;D&amp;T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3"/>
  <sheetViews>
    <sheetView workbookViewId="0">
      <selection sqref="A1:XFD1048576"/>
    </sheetView>
  </sheetViews>
  <sheetFormatPr baseColWidth="10" defaultColWidth="14" defaultRowHeight="15"/>
  <cols>
    <col min="1" max="1" width="28" style="18" customWidth="1"/>
    <col min="2" max="2" width="45.12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1075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 ht="16.5" customHeight="1">
      <c r="A9" s="80"/>
    </row>
    <row r="10" spans="1:15" ht="16.5" customHeight="1">
      <c r="A10" s="52" t="s">
        <v>863</v>
      </c>
    </row>
    <row r="13" spans="1:15" ht="15.75">
      <c r="A13" s="58"/>
      <c r="B13" s="81" t="s">
        <v>6</v>
      </c>
      <c r="C13" s="118" t="str">
        <f>"CH06A1"</f>
        <v>CH06A1</v>
      </c>
    </row>
    <row r="14" spans="1:15" ht="15.75">
      <c r="A14" s="61" t="s">
        <v>7</v>
      </c>
      <c r="B14" s="61" t="s">
        <v>8</v>
      </c>
      <c r="C14" s="119" t="s">
        <v>65</v>
      </c>
    </row>
    <row r="15" spans="1:15">
      <c r="A15" s="20" t="s">
        <v>318</v>
      </c>
      <c r="B15" s="44" t="s">
        <v>323</v>
      </c>
      <c r="C15" s="43" t="str">
        <f>"07:51"</f>
        <v>07:51</v>
      </c>
    </row>
    <row r="16" spans="1:15">
      <c r="A16" s="2"/>
      <c r="B16" s="21" t="s">
        <v>324</v>
      </c>
      <c r="C16" s="16" t="str">
        <f>"07:54"</f>
        <v>07:54</v>
      </c>
    </row>
    <row r="17" spans="1:3">
      <c r="A17" s="2"/>
      <c r="B17" s="21" t="s">
        <v>325</v>
      </c>
      <c r="C17" s="16" t="str">
        <f>"07:56"</f>
        <v>07:56</v>
      </c>
    </row>
    <row r="18" spans="1:3">
      <c r="A18" s="2"/>
      <c r="B18" s="21" t="s">
        <v>319</v>
      </c>
      <c r="C18" s="16" t="str">
        <f>"08:01"</f>
        <v>08:01</v>
      </c>
    </row>
    <row r="19" spans="1:3">
      <c r="A19" s="2"/>
      <c r="B19" s="21" t="s">
        <v>320</v>
      </c>
      <c r="C19" s="16" t="str">
        <f>"08:03"</f>
        <v>08:03</v>
      </c>
    </row>
    <row r="20" spans="1:3">
      <c r="A20" s="23" t="s">
        <v>326</v>
      </c>
      <c r="B20" s="24" t="s">
        <v>327</v>
      </c>
      <c r="C20" s="17" t="str">
        <f>"08:20"</f>
        <v>08:20</v>
      </c>
    </row>
    <row r="21" spans="1:3">
      <c r="A21" s="462" t="s">
        <v>26</v>
      </c>
      <c r="B21" s="28" t="s">
        <v>27</v>
      </c>
      <c r="C21" s="36">
        <v>2.0138888888888887E-2</v>
      </c>
    </row>
    <row r="22" spans="1:3">
      <c r="A22" s="462"/>
      <c r="B22" s="28" t="s">
        <v>28</v>
      </c>
      <c r="C22" s="373">
        <v>17</v>
      </c>
    </row>
    <row r="31" spans="1:3" ht="15.75">
      <c r="A31" s="52" t="s">
        <v>864</v>
      </c>
    </row>
    <row r="34" spans="1:4" ht="15.75">
      <c r="A34" s="58"/>
      <c r="B34" s="81" t="s">
        <v>6</v>
      </c>
      <c r="C34" s="91" t="str">
        <f>"CH06R1"</f>
        <v>CH06R1</v>
      </c>
      <c r="D34" s="118" t="str">
        <f>"CH06R1"</f>
        <v>CH06R1</v>
      </c>
    </row>
    <row r="35" spans="1:4" ht="15.75">
      <c r="A35" s="61" t="s">
        <v>7</v>
      </c>
      <c r="B35" s="61" t="s">
        <v>8</v>
      </c>
      <c r="C35" s="92" t="s">
        <v>9</v>
      </c>
      <c r="D35" s="119" t="s">
        <v>10</v>
      </c>
    </row>
    <row r="36" spans="1:4">
      <c r="A36" s="20" t="s">
        <v>326</v>
      </c>
      <c r="B36" s="44" t="s">
        <v>327</v>
      </c>
      <c r="C36" s="38" t="str">
        <f>"12:40"</f>
        <v>12:40</v>
      </c>
      <c r="D36" s="39" t="str">
        <f>"17:10"</f>
        <v>17:10</v>
      </c>
    </row>
    <row r="37" spans="1:4">
      <c r="A37" s="2" t="s">
        <v>318</v>
      </c>
      <c r="B37" s="21" t="s">
        <v>320</v>
      </c>
      <c r="C37" s="375" t="str">
        <f>"12:55"</f>
        <v>12:55</v>
      </c>
      <c r="D37" s="40" t="str">
        <f>"17:25"</f>
        <v>17:25</v>
      </c>
    </row>
    <row r="38" spans="1:4">
      <c r="A38" s="2"/>
      <c r="B38" s="21" t="s">
        <v>319</v>
      </c>
      <c r="C38" s="375" t="str">
        <f>"12:57"</f>
        <v>12:57</v>
      </c>
      <c r="D38" s="40" t="str">
        <f>"17:27"</f>
        <v>17:27</v>
      </c>
    </row>
    <row r="39" spans="1:4">
      <c r="A39" s="2"/>
      <c r="B39" s="21" t="s">
        <v>325</v>
      </c>
      <c r="C39" s="375" t="str">
        <f>"13:01"</f>
        <v>13:01</v>
      </c>
      <c r="D39" s="40" t="str">
        <f>"17:31"</f>
        <v>17:31</v>
      </c>
    </row>
    <row r="40" spans="1:4">
      <c r="A40" s="2"/>
      <c r="B40" s="21" t="s">
        <v>324</v>
      </c>
      <c r="C40" s="375" t="str">
        <f>"13:02"</f>
        <v>13:02</v>
      </c>
      <c r="D40" s="40" t="str">
        <f>"17:32"</f>
        <v>17:32</v>
      </c>
    </row>
    <row r="41" spans="1:4">
      <c r="A41" s="23"/>
      <c r="B41" s="24" t="s">
        <v>323</v>
      </c>
      <c r="C41" s="41" t="str">
        <f>"13:05"</f>
        <v>13:05</v>
      </c>
      <c r="D41" s="42" t="str">
        <f>"17:35"</f>
        <v>17:35</v>
      </c>
    </row>
    <row r="42" spans="1:4">
      <c r="A42" s="462" t="s">
        <v>26</v>
      </c>
      <c r="B42" s="28" t="s">
        <v>27</v>
      </c>
      <c r="C42" s="36">
        <v>1.7361111111111112E-2</v>
      </c>
      <c r="D42" s="36">
        <v>1.7361111111111112E-2</v>
      </c>
    </row>
    <row r="43" spans="1:4">
      <c r="A43" s="462"/>
      <c r="B43" s="28" t="s">
        <v>28</v>
      </c>
      <c r="C43" s="373">
        <v>17</v>
      </c>
      <c r="D43" s="373">
        <v>17</v>
      </c>
    </row>
  </sheetData>
  <mergeCells count="6">
    <mergeCell ref="A42:A43"/>
    <mergeCell ref="A1:N1"/>
    <mergeCell ref="A2:N2"/>
    <mergeCell ref="A4:M4"/>
    <mergeCell ref="A5:O5"/>
    <mergeCell ref="A21:A22"/>
  </mergeCells>
  <pageMargins left="0.39370078740157483" right="0.39370078740157483" top="0.78740157480314965" bottom="0.78740157480314965" header="0.39370078740157483" footer="0.39370078740157483"/>
  <pageSetup paperSize="9" scale="64" fitToWidth="0" fitToHeight="0" orientation="landscape" r:id="rId1"/>
  <headerFooter alignWithMargins="0">
    <oddFooter>&amp;R&amp;D&amp;T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3"/>
  <sheetViews>
    <sheetView workbookViewId="0">
      <selection sqref="A1:XFD1048576"/>
    </sheetView>
  </sheetViews>
  <sheetFormatPr baseColWidth="10" defaultColWidth="14" defaultRowHeight="15"/>
  <cols>
    <col min="1" max="1" width="30.375" style="18" customWidth="1"/>
    <col min="2" max="2" width="48.37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1074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865</v>
      </c>
    </row>
    <row r="11" spans="1:15">
      <c r="B11" s="80"/>
      <c r="C11" s="117"/>
    </row>
    <row r="12" spans="1:15" ht="15.75">
      <c r="A12" s="58"/>
      <c r="B12" s="81" t="s">
        <v>6</v>
      </c>
      <c r="C12" s="118" t="str">
        <f>"CH07A1"</f>
        <v>CH07A1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20" t="s">
        <v>318</v>
      </c>
      <c r="B14" s="44" t="s">
        <v>328</v>
      </c>
      <c r="C14" s="234">
        <v>0.3215277777777778</v>
      </c>
    </row>
    <row r="15" spans="1:15">
      <c r="A15" s="2" t="s">
        <v>316</v>
      </c>
      <c r="B15" s="21" t="s">
        <v>317</v>
      </c>
      <c r="C15" s="22">
        <v>0.3263888888888889</v>
      </c>
    </row>
    <row r="16" spans="1:15">
      <c r="A16" s="2"/>
      <c r="B16" s="21" t="s">
        <v>329</v>
      </c>
      <c r="C16" s="22">
        <v>0.32847222222222222</v>
      </c>
    </row>
    <row r="17" spans="1:3">
      <c r="A17" s="2" t="s">
        <v>326</v>
      </c>
      <c r="B17" s="21" t="s">
        <v>330</v>
      </c>
      <c r="C17" s="22">
        <v>0.3347222222222222</v>
      </c>
    </row>
    <row r="18" spans="1:3">
      <c r="A18" s="2"/>
      <c r="B18" s="21" t="s">
        <v>331</v>
      </c>
      <c r="C18" s="22">
        <v>0.33541666666666664</v>
      </c>
    </row>
    <row r="19" spans="1:3">
      <c r="A19" s="23"/>
      <c r="B19" s="24" t="s">
        <v>327</v>
      </c>
      <c r="C19" s="17" t="str">
        <f>"08:20"</f>
        <v>08:20</v>
      </c>
    </row>
    <row r="20" spans="1:3">
      <c r="A20" s="462" t="s">
        <v>26</v>
      </c>
      <c r="B20" s="28" t="s">
        <v>27</v>
      </c>
      <c r="C20" s="36">
        <v>2.5694444444444447E-2</v>
      </c>
    </row>
    <row r="21" spans="1:3">
      <c r="A21" s="462"/>
      <c r="B21" s="28" t="s">
        <v>28</v>
      </c>
      <c r="C21" s="373">
        <v>19.8</v>
      </c>
    </row>
    <row r="31" spans="1:3" ht="15.75">
      <c r="A31" s="52" t="s">
        <v>866</v>
      </c>
    </row>
    <row r="34" spans="1:4" ht="15.75">
      <c r="A34" s="58"/>
      <c r="B34" s="81" t="s">
        <v>6</v>
      </c>
      <c r="C34" s="91" t="str">
        <f>"CH07R1"</f>
        <v>CH07R1</v>
      </c>
      <c r="D34" s="118" t="str">
        <f>"CH07R1"</f>
        <v>CH07R1</v>
      </c>
    </row>
    <row r="35" spans="1:4" ht="15.75">
      <c r="A35" s="61" t="s">
        <v>7</v>
      </c>
      <c r="B35" s="61" t="s">
        <v>8</v>
      </c>
      <c r="C35" s="92" t="s">
        <v>9</v>
      </c>
      <c r="D35" s="119" t="s">
        <v>10</v>
      </c>
    </row>
    <row r="36" spans="1:4">
      <c r="A36" s="20" t="s">
        <v>326</v>
      </c>
      <c r="B36" s="44" t="s">
        <v>327</v>
      </c>
      <c r="C36" s="38" t="str">
        <f>"12:40"</f>
        <v>12:40</v>
      </c>
      <c r="D36" s="39" t="str">
        <f>"17:10"</f>
        <v>17:10</v>
      </c>
    </row>
    <row r="37" spans="1:4">
      <c r="A37" s="2"/>
      <c r="B37" s="21" t="s">
        <v>331</v>
      </c>
      <c r="C37" s="375" t="str">
        <f>"12:54"</f>
        <v>12:54</v>
      </c>
      <c r="D37" s="40" t="str">
        <f>"17:24"</f>
        <v>17:24</v>
      </c>
    </row>
    <row r="38" spans="1:4">
      <c r="A38" s="2"/>
      <c r="B38" s="21" t="s">
        <v>330</v>
      </c>
      <c r="C38" s="32">
        <v>0.5395833333333333</v>
      </c>
      <c r="D38" s="33">
        <v>0.72708333333333341</v>
      </c>
    </row>
    <row r="39" spans="1:4">
      <c r="A39" s="2" t="s">
        <v>318</v>
      </c>
      <c r="B39" s="21" t="s">
        <v>328</v>
      </c>
      <c r="C39" s="375" t="str">
        <f>"13:08"</f>
        <v>13:08</v>
      </c>
      <c r="D39" s="40" t="str">
        <f>"17:38"</f>
        <v>17:38</v>
      </c>
    </row>
    <row r="40" spans="1:4">
      <c r="A40" s="2" t="s">
        <v>316</v>
      </c>
      <c r="B40" s="21" t="s">
        <v>317</v>
      </c>
      <c r="C40" s="375" t="str">
        <f>"13:15"</f>
        <v>13:15</v>
      </c>
      <c r="D40" s="40" t="str">
        <f>"17:45"</f>
        <v>17:45</v>
      </c>
    </row>
    <row r="41" spans="1:4">
      <c r="A41" s="23"/>
      <c r="B41" s="24" t="s">
        <v>329</v>
      </c>
      <c r="C41" s="41" t="str">
        <f>"13:18"</f>
        <v>13:18</v>
      </c>
      <c r="D41" s="42" t="str">
        <f>"17:48"</f>
        <v>17:48</v>
      </c>
    </row>
    <row r="42" spans="1:4">
      <c r="A42" s="462" t="s">
        <v>26</v>
      </c>
      <c r="B42" s="28" t="s">
        <v>27</v>
      </c>
      <c r="C42" s="36">
        <v>2.6388888888888889E-2</v>
      </c>
      <c r="D42" s="36">
        <v>2.6388888888888889E-2</v>
      </c>
    </row>
    <row r="43" spans="1:4">
      <c r="A43" s="462"/>
      <c r="B43" s="28" t="s">
        <v>28</v>
      </c>
      <c r="C43" s="373">
        <v>22.6</v>
      </c>
      <c r="D43" s="373">
        <v>22.6</v>
      </c>
    </row>
  </sheetData>
  <mergeCells count="6">
    <mergeCell ref="A42:A43"/>
    <mergeCell ref="A1:N1"/>
    <mergeCell ref="A2:N2"/>
    <mergeCell ref="A4:M4"/>
    <mergeCell ref="A5:O5"/>
    <mergeCell ref="A20:A21"/>
  </mergeCells>
  <pageMargins left="0.39370078740157483" right="0.39370078740157483" top="0.78740157480314965" bottom="0.78740157480314965" header="0.39370078740157483" footer="0.39370078740157483"/>
  <pageSetup paperSize="9" scale="64" fitToWidth="0" fitToHeight="0" orientation="landscape" r:id="rId1"/>
  <headerFooter alignWithMargins="0">
    <oddFooter>&amp;R&amp;D&amp;T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7"/>
  <sheetViews>
    <sheetView zoomScaleNormal="100" workbookViewId="0">
      <selection activeCell="H8" sqref="H8"/>
    </sheetView>
  </sheetViews>
  <sheetFormatPr baseColWidth="10" defaultColWidth="14" defaultRowHeight="15"/>
  <cols>
    <col min="1" max="1" width="39" style="18" customWidth="1"/>
    <col min="2" max="2" width="50.875" style="18" customWidth="1"/>
    <col min="3" max="5" width="10.375" style="18" customWidth="1"/>
    <col min="6" max="1023" width="9.875" style="18" customWidth="1"/>
    <col min="1024" max="1024" width="14" style="79" customWidth="1"/>
    <col min="1025" max="16384" width="14" style="79"/>
  </cols>
  <sheetData>
    <row r="1" spans="1:17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7" ht="20.25">
      <c r="A2" s="460" t="s">
        <v>1084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</row>
    <row r="3" spans="1:17" ht="20.25">
      <c r="A3" s="414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</row>
    <row r="4" spans="1:17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</row>
    <row r="5" spans="1:17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7" spans="1:17">
      <c r="A7" s="80" t="s">
        <v>3</v>
      </c>
      <c r="B7" s="18" t="s">
        <v>4</v>
      </c>
    </row>
    <row r="8" spans="1:17">
      <c r="A8" s="80"/>
      <c r="B8" s="18" t="s">
        <v>5</v>
      </c>
    </row>
    <row r="9" spans="1:17">
      <c r="A9" s="80"/>
    </row>
    <row r="10" spans="1:17">
      <c r="A10" s="80"/>
    </row>
    <row r="11" spans="1:17">
      <c r="A11" s="80"/>
    </row>
    <row r="12" spans="1:17" ht="15.75">
      <c r="A12" s="52" t="s">
        <v>761</v>
      </c>
    </row>
    <row r="13" spans="1:17" ht="15.75">
      <c r="A13" s="52"/>
    </row>
    <row r="14" spans="1:17" ht="15.75">
      <c r="A14" s="58"/>
      <c r="B14" s="81" t="s">
        <v>6</v>
      </c>
      <c r="C14" s="118" t="s">
        <v>762</v>
      </c>
      <c r="F14" s="82"/>
      <c r="G14" s="84"/>
      <c r="H14" s="82"/>
      <c r="I14" s="82"/>
      <c r="J14" s="82"/>
      <c r="K14" s="82"/>
      <c r="L14" s="82"/>
      <c r="M14" s="82"/>
      <c r="N14" s="82"/>
      <c r="O14" s="82"/>
      <c r="P14" s="82"/>
      <c r="Q14" s="82"/>
    </row>
    <row r="15" spans="1:17" s="18" customFormat="1" ht="15.75">
      <c r="A15" s="61" t="s">
        <v>7</v>
      </c>
      <c r="B15" s="61" t="s">
        <v>8</v>
      </c>
      <c r="C15" s="119" t="s">
        <v>65</v>
      </c>
      <c r="F15" s="82"/>
      <c r="G15" s="84"/>
      <c r="H15" s="82"/>
      <c r="I15" s="82"/>
      <c r="J15" s="82"/>
      <c r="K15" s="82"/>
      <c r="L15" s="82"/>
      <c r="M15" s="82"/>
      <c r="N15" s="82"/>
      <c r="O15" s="82"/>
      <c r="P15" s="82"/>
      <c r="Q15" s="82"/>
    </row>
    <row r="16" spans="1:17" s="18" customFormat="1">
      <c r="A16" s="94" t="s">
        <v>68</v>
      </c>
      <c r="B16" s="56" t="s">
        <v>69</v>
      </c>
      <c r="C16" s="69">
        <v>0.28611111111111115</v>
      </c>
      <c r="F16" s="247"/>
      <c r="G16" s="84"/>
      <c r="H16" s="82"/>
      <c r="I16" s="82"/>
      <c r="J16" s="82"/>
      <c r="K16" s="82"/>
      <c r="L16" s="82"/>
      <c r="M16" s="82"/>
      <c r="N16" s="82"/>
      <c r="O16" s="82"/>
      <c r="P16" s="82"/>
      <c r="Q16" s="82"/>
    </row>
    <row r="17" spans="1:17" s="18" customFormat="1">
      <c r="A17" s="12" t="s">
        <v>70</v>
      </c>
      <c r="B17" s="3" t="s">
        <v>71</v>
      </c>
      <c r="C17" s="57">
        <v>0.28888888888888892</v>
      </c>
      <c r="F17" s="82"/>
      <c r="G17" s="85"/>
      <c r="H17" s="82"/>
      <c r="I17" s="82"/>
      <c r="J17" s="82"/>
      <c r="K17" s="82"/>
      <c r="L17" s="82"/>
      <c r="M17" s="82"/>
      <c r="N17" s="82"/>
      <c r="O17" s="82"/>
      <c r="P17" s="82"/>
      <c r="Q17" s="82"/>
    </row>
    <row r="18" spans="1:17" s="18" customFormat="1">
      <c r="A18" s="12"/>
      <c r="B18" s="3" t="s">
        <v>72</v>
      </c>
      <c r="C18" s="57">
        <v>0.29097222222222224</v>
      </c>
      <c r="F18" s="82"/>
      <c r="G18" s="85"/>
      <c r="H18" s="82"/>
      <c r="I18" s="82"/>
      <c r="J18" s="82"/>
      <c r="K18" s="82"/>
      <c r="L18" s="82"/>
      <c r="M18" s="82"/>
      <c r="N18" s="82"/>
      <c r="O18" s="82"/>
      <c r="P18" s="82"/>
      <c r="Q18" s="82"/>
    </row>
    <row r="19" spans="1:17" s="18" customFormat="1">
      <c r="A19" s="12"/>
      <c r="B19" s="3" t="s">
        <v>73</v>
      </c>
      <c r="C19" s="57">
        <v>0.29375000000000001</v>
      </c>
      <c r="F19" s="82"/>
      <c r="G19" s="85"/>
      <c r="H19" s="82"/>
      <c r="I19" s="82"/>
      <c r="J19" s="82"/>
      <c r="K19" s="82"/>
      <c r="L19" s="82"/>
      <c r="M19" s="82"/>
      <c r="N19" s="82"/>
      <c r="O19" s="82"/>
      <c r="P19" s="82"/>
      <c r="Q19" s="82"/>
    </row>
    <row r="20" spans="1:17" s="18" customFormat="1">
      <c r="A20" s="12" t="s">
        <v>74</v>
      </c>
      <c r="B20" s="3" t="s">
        <v>75</v>
      </c>
      <c r="C20" s="57">
        <v>0.29791666666666666</v>
      </c>
      <c r="F20" s="82"/>
      <c r="G20" s="85"/>
      <c r="H20" s="82"/>
      <c r="I20" s="82"/>
      <c r="J20" s="82"/>
      <c r="K20" s="82"/>
      <c r="L20" s="82"/>
      <c r="M20" s="82"/>
      <c r="N20" s="82"/>
      <c r="O20" s="82"/>
      <c r="P20" s="82"/>
      <c r="Q20" s="82"/>
    </row>
    <row r="21" spans="1:17" s="18" customFormat="1">
      <c r="A21" s="2" t="s">
        <v>76</v>
      </c>
      <c r="B21" s="21" t="s">
        <v>567</v>
      </c>
      <c r="C21" s="57">
        <v>0.30069444444444443</v>
      </c>
      <c r="F21" s="82"/>
      <c r="G21" s="85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spans="1:17" s="18" customFormat="1">
      <c r="A22" s="12"/>
      <c r="B22" s="3" t="s">
        <v>77</v>
      </c>
      <c r="C22" s="57">
        <v>0.30208333333333331</v>
      </c>
      <c r="F22" s="82"/>
      <c r="G22" s="84"/>
      <c r="H22" s="82"/>
      <c r="I22" s="82"/>
      <c r="J22" s="82"/>
      <c r="K22" s="82"/>
      <c r="L22" s="82"/>
      <c r="M22" s="82"/>
      <c r="N22" s="82"/>
      <c r="O22" s="82"/>
      <c r="P22" s="82"/>
      <c r="Q22" s="82"/>
    </row>
    <row r="23" spans="1:17" s="18" customFormat="1" ht="17.25">
      <c r="A23" s="95" t="s">
        <v>313</v>
      </c>
      <c r="B23" s="6" t="s">
        <v>547</v>
      </c>
      <c r="C23" s="67">
        <v>0.30555555555555552</v>
      </c>
      <c r="F23" s="82"/>
      <c r="G23" s="84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s="18" customFormat="1">
      <c r="A24" s="475" t="s">
        <v>26</v>
      </c>
      <c r="B24" s="248" t="s">
        <v>27</v>
      </c>
      <c r="C24" s="249">
        <f>C23-C16</f>
        <v>1.9444444444444375E-2</v>
      </c>
      <c r="F24" s="250"/>
      <c r="G24" s="82"/>
      <c r="H24" s="84"/>
    </row>
    <row r="25" spans="1:17" s="18" customFormat="1">
      <c r="A25" s="476"/>
      <c r="B25" s="77" t="s">
        <v>28</v>
      </c>
      <c r="C25" s="251">
        <v>17.8</v>
      </c>
      <c r="F25" s="247"/>
      <c r="G25" s="85"/>
      <c r="H25" s="247"/>
    </row>
    <row r="26" spans="1:17" s="18" customFormat="1">
      <c r="A26" s="90" t="s">
        <v>78</v>
      </c>
      <c r="D26" s="418"/>
      <c r="E26" s="82"/>
      <c r="F26" s="84"/>
    </row>
    <row r="27" spans="1:17" s="18" customFormat="1">
      <c r="A27" s="463" t="s">
        <v>79</v>
      </c>
      <c r="B27" s="463"/>
      <c r="C27" s="463"/>
      <c r="D27" s="418"/>
    </row>
    <row r="28" spans="1:17" s="18" customFormat="1">
      <c r="B28" s="417"/>
      <c r="C28" s="417"/>
    </row>
    <row r="29" spans="1:17" s="18" customFormat="1">
      <c r="B29" s="417"/>
      <c r="C29" s="417"/>
    </row>
    <row r="30" spans="1:17" s="18" customFormat="1" ht="15.75">
      <c r="A30" s="52" t="s">
        <v>763</v>
      </c>
    </row>
    <row r="31" spans="1:17" s="18" customFormat="1"/>
    <row r="32" spans="1:17" s="18" customFormat="1" ht="15.75">
      <c r="A32" s="197"/>
      <c r="B32" s="200" t="s">
        <v>6</v>
      </c>
      <c r="C32" s="252" t="s">
        <v>764</v>
      </c>
      <c r="D32" s="252" t="s">
        <v>764</v>
      </c>
      <c r="E32" s="252" t="s">
        <v>765</v>
      </c>
    </row>
    <row r="33" spans="1:1024" s="18" customFormat="1" ht="15.75">
      <c r="A33" s="108" t="s">
        <v>7</v>
      </c>
      <c r="B33" s="202" t="s">
        <v>8</v>
      </c>
      <c r="C33" s="203" t="s">
        <v>9</v>
      </c>
      <c r="D33" s="203" t="s">
        <v>10</v>
      </c>
      <c r="E33" s="253" t="s">
        <v>10</v>
      </c>
      <c r="H33" s="82"/>
      <c r="I33" s="84"/>
    </row>
    <row r="34" spans="1:1024" s="18" customFormat="1" ht="17.25">
      <c r="A34" s="6" t="s">
        <v>313</v>
      </c>
      <c r="B34" s="99" t="s">
        <v>547</v>
      </c>
      <c r="C34" s="254">
        <v>0.52430555555555558</v>
      </c>
      <c r="D34" s="255">
        <v>0.73263888888888884</v>
      </c>
      <c r="E34" s="256">
        <v>0.77430555555555547</v>
      </c>
      <c r="H34" s="82"/>
      <c r="I34" s="84"/>
    </row>
    <row r="35" spans="1:1024" s="18" customFormat="1">
      <c r="A35" s="3" t="s">
        <v>76</v>
      </c>
      <c r="B35" s="8" t="s">
        <v>77</v>
      </c>
      <c r="C35" s="97">
        <v>0.52708333333333335</v>
      </c>
      <c r="D35" s="33">
        <v>0.73541666666666661</v>
      </c>
      <c r="E35" s="98">
        <v>0.77708333333333324</v>
      </c>
      <c r="H35" s="82"/>
      <c r="I35" s="84"/>
    </row>
    <row r="36" spans="1:1024" s="18" customFormat="1">
      <c r="A36" s="2" t="s">
        <v>568</v>
      </c>
      <c r="B36" s="21" t="s">
        <v>569</v>
      </c>
      <c r="C36" s="57">
        <v>0.52916666666666667</v>
      </c>
      <c r="D36" s="33">
        <v>0.73749999999999993</v>
      </c>
      <c r="E36" s="98">
        <v>0.77916666666666667</v>
      </c>
      <c r="H36" s="82"/>
      <c r="I36" s="84"/>
    </row>
    <row r="37" spans="1:1024" s="18" customFormat="1">
      <c r="A37" s="3" t="s">
        <v>74</v>
      </c>
      <c r="B37" s="8" t="s">
        <v>75</v>
      </c>
      <c r="C37" s="97">
        <v>0.53125</v>
      </c>
      <c r="D37" s="33">
        <v>0.73958333333333337</v>
      </c>
      <c r="E37" s="98">
        <v>0.78125</v>
      </c>
      <c r="H37" s="418"/>
      <c r="I37" s="84"/>
    </row>
    <row r="38" spans="1:1024" s="18" customFormat="1">
      <c r="A38" s="3" t="s">
        <v>70</v>
      </c>
      <c r="B38" s="8" t="s">
        <v>73</v>
      </c>
      <c r="C38" s="97">
        <v>0.53541666666666665</v>
      </c>
      <c r="D38" s="33">
        <v>0.74375000000000002</v>
      </c>
      <c r="E38" s="98">
        <v>0.78541666666666676</v>
      </c>
      <c r="H38" s="418"/>
      <c r="I38" s="84"/>
    </row>
    <row r="39" spans="1:1024" s="18" customFormat="1">
      <c r="A39" s="3"/>
      <c r="B39" s="8" t="s">
        <v>72</v>
      </c>
      <c r="C39" s="97">
        <v>0.53819444444444442</v>
      </c>
      <c r="D39" s="33">
        <v>0.74652777777777779</v>
      </c>
      <c r="E39" s="98">
        <v>0.78819444444444453</v>
      </c>
      <c r="F39" s="4"/>
      <c r="H39" s="82"/>
      <c r="I39" s="84"/>
    </row>
    <row r="40" spans="1:1024" s="18" customFormat="1">
      <c r="A40" s="3"/>
      <c r="B40" s="8" t="s">
        <v>71</v>
      </c>
      <c r="C40" s="97">
        <v>0.54027777777777775</v>
      </c>
      <c r="D40" s="33">
        <v>0.74861111111111101</v>
      </c>
      <c r="E40" s="98">
        <v>0.79027777777777775</v>
      </c>
      <c r="H40" s="82"/>
      <c r="I40" s="84"/>
    </row>
    <row r="41" spans="1:1024" s="18" customFormat="1">
      <c r="A41" s="86" t="s">
        <v>68</v>
      </c>
      <c r="B41" s="100" t="s">
        <v>69</v>
      </c>
      <c r="C41" s="257">
        <v>0.54305555555555551</v>
      </c>
      <c r="D41" s="258">
        <v>0.75138888888888899</v>
      </c>
      <c r="E41" s="259">
        <v>0.79305555555555562</v>
      </c>
      <c r="F41" s="4"/>
      <c r="H41" s="82"/>
      <c r="I41" s="84"/>
    </row>
    <row r="42" spans="1:1024" s="18" customFormat="1">
      <c r="A42" s="468" t="s">
        <v>26</v>
      </c>
      <c r="B42" s="46" t="s">
        <v>27</v>
      </c>
      <c r="C42" s="37">
        <f>C41-C34</f>
        <v>1.8749999999999933E-2</v>
      </c>
      <c r="D42" s="37">
        <f>D41-D34</f>
        <v>1.8750000000000155E-2</v>
      </c>
      <c r="E42" s="37">
        <f>E41-E34</f>
        <v>1.8750000000000155E-2</v>
      </c>
    </row>
    <row r="43" spans="1:1024" s="18" customFormat="1">
      <c r="A43" s="462"/>
      <c r="B43" s="28" t="s">
        <v>28</v>
      </c>
      <c r="C43" s="416">
        <v>19.100000000000001</v>
      </c>
      <c r="D43" s="416">
        <v>19.100000000000001</v>
      </c>
      <c r="E43" s="416">
        <v>19.100000000000001</v>
      </c>
      <c r="H43" s="82"/>
      <c r="I43" s="84"/>
    </row>
    <row r="44" spans="1:1024" s="18" customFormat="1">
      <c r="H44" s="82"/>
      <c r="I44" s="84"/>
      <c r="AMJ44" s="79"/>
    </row>
    <row r="47" spans="1:1024" s="18" customFormat="1"/>
  </sheetData>
  <mergeCells count="7">
    <mergeCell ref="A42:A43"/>
    <mergeCell ref="A1:O1"/>
    <mergeCell ref="A2:O2"/>
    <mergeCell ref="A4:O4"/>
    <mergeCell ref="A5:O5"/>
    <mergeCell ref="A24:A25"/>
    <mergeCell ref="A27:C27"/>
  </mergeCells>
  <pageMargins left="0.39370078740157483" right="0.39370078740157483" top="0.78740157480314965" bottom="0.78740157480314965" header="0.39370078740157483" footer="0.39370078740157483"/>
  <pageSetup paperSize="9" scale="58" fitToWidth="0" fitToHeight="0" orientation="landscape" r:id="rId1"/>
  <headerFooter alignWithMargins="0">
    <oddFooter>&amp;R&amp;D&amp;T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6"/>
  <sheetViews>
    <sheetView workbookViewId="0">
      <selection activeCell="M22" sqref="M22"/>
    </sheetView>
  </sheetViews>
  <sheetFormatPr baseColWidth="10" defaultColWidth="14" defaultRowHeight="15"/>
  <cols>
    <col min="1" max="1" width="35" style="18" customWidth="1"/>
    <col min="2" max="2" width="43.375" style="18" customWidth="1"/>
    <col min="3" max="3" width="9.25" style="18" customWidth="1"/>
    <col min="4" max="4" width="9.375" style="18" customWidth="1"/>
    <col min="5" max="5" width="10.25" style="18" customWidth="1"/>
    <col min="6" max="1024" width="9.875" style="18" customWidth="1"/>
    <col min="1025" max="1025" width="14" style="79" customWidth="1"/>
    <col min="1026" max="16384" width="14" style="79"/>
  </cols>
  <sheetData>
    <row r="1" spans="1:15" ht="26.25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1125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419"/>
      <c r="B6" s="419"/>
      <c r="C6" s="419"/>
      <c r="D6" s="419"/>
      <c r="E6" s="419"/>
      <c r="F6" s="419"/>
      <c r="G6" s="419"/>
      <c r="H6" s="419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1126</v>
      </c>
    </row>
    <row r="11" spans="1:15">
      <c r="B11" s="80"/>
      <c r="C11" s="117"/>
    </row>
    <row r="12" spans="1:15" ht="15.75">
      <c r="A12" s="197"/>
      <c r="B12" s="200" t="s">
        <v>6</v>
      </c>
      <c r="C12" s="54" t="s">
        <v>1127</v>
      </c>
      <c r="E12" s="418"/>
      <c r="F12" s="82"/>
      <c r="G12" s="82"/>
    </row>
    <row r="13" spans="1:15" ht="15.75">
      <c r="A13" s="108" t="s">
        <v>7</v>
      </c>
      <c r="B13" s="202" t="s">
        <v>8</v>
      </c>
      <c r="C13" s="83" t="s">
        <v>65</v>
      </c>
      <c r="E13" s="418"/>
    </row>
    <row r="14" spans="1:15">
      <c r="A14" s="3" t="s">
        <v>164</v>
      </c>
      <c r="B14" s="122" t="s">
        <v>1128</v>
      </c>
      <c r="C14" s="57">
        <v>0.33055555555555566</v>
      </c>
      <c r="E14" s="418"/>
      <c r="F14" s="89"/>
    </row>
    <row r="15" spans="1:15">
      <c r="A15" s="3"/>
      <c r="B15" s="122" t="s">
        <v>1129</v>
      </c>
      <c r="C15" s="57">
        <v>0.33333333333333343</v>
      </c>
      <c r="E15" s="418"/>
      <c r="F15" s="89"/>
    </row>
    <row r="16" spans="1:15">
      <c r="A16" s="3"/>
      <c r="B16" s="122" t="s">
        <v>1130</v>
      </c>
      <c r="C16" s="57">
        <v>0.33472222222222231</v>
      </c>
      <c r="E16" s="418"/>
      <c r="F16" s="89"/>
    </row>
    <row r="17" spans="1:7">
      <c r="A17" s="3"/>
      <c r="B17" s="122" t="s">
        <v>1131</v>
      </c>
      <c r="C17" s="57">
        <v>0.33611111111111119</v>
      </c>
      <c r="E17" s="418"/>
      <c r="F17" s="89"/>
    </row>
    <row r="18" spans="1:7">
      <c r="A18" s="3"/>
      <c r="B18" s="122" t="s">
        <v>1132</v>
      </c>
      <c r="C18" s="57">
        <v>0.33750000000000008</v>
      </c>
      <c r="E18" s="418"/>
      <c r="F18" s="89"/>
    </row>
    <row r="19" spans="1:7">
      <c r="A19" s="3"/>
      <c r="B19" s="122" t="s">
        <v>1133</v>
      </c>
      <c r="C19" s="57">
        <v>0.33888888888888896</v>
      </c>
      <c r="E19" s="418"/>
      <c r="F19" s="89"/>
    </row>
    <row r="20" spans="1:7">
      <c r="A20" s="3"/>
      <c r="B20" s="122" t="s">
        <v>543</v>
      </c>
      <c r="C20" s="57">
        <v>0.34166666666666673</v>
      </c>
      <c r="D20" s="82"/>
      <c r="E20" s="418"/>
      <c r="F20" s="89"/>
    </row>
    <row r="21" spans="1:7">
      <c r="A21" s="3"/>
      <c r="B21" s="122" t="s">
        <v>544</v>
      </c>
      <c r="C21" s="57">
        <v>0.34305555555555561</v>
      </c>
      <c r="D21" s="82"/>
      <c r="E21" s="418"/>
      <c r="F21" s="89"/>
    </row>
    <row r="22" spans="1:7">
      <c r="A22" s="3"/>
      <c r="B22" s="122" t="s">
        <v>1134</v>
      </c>
      <c r="C22" s="57">
        <v>0.34513888888888894</v>
      </c>
      <c r="D22" s="82"/>
      <c r="E22" s="418"/>
      <c r="F22" s="89"/>
      <c r="G22" s="386"/>
    </row>
    <row r="23" spans="1:7">
      <c r="A23" s="3"/>
      <c r="B23" s="122" t="s">
        <v>1135</v>
      </c>
      <c r="C23" s="57">
        <v>0.34583333333333338</v>
      </c>
      <c r="D23" s="82"/>
      <c r="E23" s="418"/>
      <c r="F23" s="89"/>
    </row>
    <row r="24" spans="1:7">
      <c r="A24" s="86" t="s">
        <v>313</v>
      </c>
      <c r="B24" s="441" t="s">
        <v>136</v>
      </c>
      <c r="C24" s="192" t="s">
        <v>1136</v>
      </c>
      <c r="D24" s="82"/>
      <c r="E24" s="418"/>
      <c r="F24" s="89"/>
    </row>
    <row r="25" spans="1:7">
      <c r="A25" s="468" t="s">
        <v>26</v>
      </c>
      <c r="B25" s="46" t="s">
        <v>27</v>
      </c>
      <c r="C25" s="37">
        <v>1.6666666666666607E-2</v>
      </c>
      <c r="D25" s="82"/>
      <c r="E25" s="418"/>
      <c r="F25" s="89"/>
    </row>
    <row r="26" spans="1:7">
      <c r="A26" s="462"/>
      <c r="B26" s="28" t="s">
        <v>28</v>
      </c>
      <c r="C26" s="416">
        <v>8.75</v>
      </c>
      <c r="D26" s="82"/>
      <c r="E26" s="85"/>
      <c r="F26" s="89"/>
    </row>
    <row r="29" spans="1:7" ht="15.75">
      <c r="A29" s="52" t="s">
        <v>1137</v>
      </c>
    </row>
    <row r="31" spans="1:7" ht="15.75">
      <c r="A31" s="58"/>
      <c r="B31" s="81" t="s">
        <v>6</v>
      </c>
      <c r="C31" s="91" t="s">
        <v>1138</v>
      </c>
      <c r="D31" s="118" t="s">
        <v>1138</v>
      </c>
      <c r="F31" s="82"/>
      <c r="G31" s="82"/>
    </row>
    <row r="32" spans="1:7" ht="15.75">
      <c r="A32" s="61" t="s">
        <v>7</v>
      </c>
      <c r="B32" s="61" t="s">
        <v>8</v>
      </c>
      <c r="C32" s="92" t="s">
        <v>9</v>
      </c>
      <c r="D32" s="119" t="s">
        <v>10</v>
      </c>
      <c r="F32" s="418"/>
      <c r="G32" s="418"/>
    </row>
    <row r="33" spans="1:7">
      <c r="A33" s="94" t="s">
        <v>313</v>
      </c>
      <c r="B33" s="56" t="s">
        <v>136</v>
      </c>
      <c r="C33" s="442" t="s">
        <v>1139</v>
      </c>
      <c r="D33" s="70" t="s">
        <v>1140</v>
      </c>
      <c r="F33" s="4"/>
      <c r="G33" s="418"/>
    </row>
    <row r="34" spans="1:7">
      <c r="A34" s="12"/>
      <c r="B34" s="3" t="s">
        <v>1135</v>
      </c>
      <c r="C34" s="151">
        <v>0.52847222222222223</v>
      </c>
      <c r="D34" s="57">
        <v>0.71597222222222223</v>
      </c>
      <c r="F34" s="4"/>
      <c r="G34" s="418"/>
    </row>
    <row r="35" spans="1:7">
      <c r="A35" s="12"/>
      <c r="B35" s="3" t="s">
        <v>1134</v>
      </c>
      <c r="C35" s="151">
        <v>0.52916666666666667</v>
      </c>
      <c r="D35" s="57">
        <v>0.71666666666666667</v>
      </c>
      <c r="F35" s="4"/>
      <c r="G35" s="418"/>
    </row>
    <row r="36" spans="1:7">
      <c r="A36" s="12"/>
      <c r="B36" s="3" t="s">
        <v>544</v>
      </c>
      <c r="C36" s="151">
        <v>0.53125</v>
      </c>
      <c r="D36" s="57">
        <v>0.71875</v>
      </c>
      <c r="F36" s="4"/>
      <c r="G36" s="387"/>
    </row>
    <row r="37" spans="1:7">
      <c r="A37" s="12"/>
      <c r="B37" s="3" t="s">
        <v>543</v>
      </c>
      <c r="C37" s="151">
        <v>0.53263888888888888</v>
      </c>
      <c r="D37" s="57">
        <v>0.72013888888888888</v>
      </c>
      <c r="F37" s="4"/>
      <c r="G37" s="418"/>
    </row>
    <row r="38" spans="1:7">
      <c r="A38" s="12"/>
      <c r="B38" s="3" t="s">
        <v>1133</v>
      </c>
      <c r="C38" s="151">
        <v>0.53541666666666665</v>
      </c>
      <c r="D38" s="57">
        <v>0.72291666666666665</v>
      </c>
      <c r="F38" s="4"/>
      <c r="G38" s="418"/>
    </row>
    <row r="39" spans="1:7">
      <c r="A39" s="12"/>
      <c r="B39" s="3" t="s">
        <v>1132</v>
      </c>
      <c r="C39" s="151">
        <v>0.53680555555555554</v>
      </c>
      <c r="D39" s="57">
        <v>0.72430555555555554</v>
      </c>
      <c r="F39" s="4"/>
      <c r="G39" s="418"/>
    </row>
    <row r="40" spans="1:7">
      <c r="A40" s="12"/>
      <c r="B40" s="3" t="s">
        <v>1131</v>
      </c>
      <c r="C40" s="151">
        <v>0.53819444444444442</v>
      </c>
      <c r="D40" s="57">
        <v>0.72569444444444442</v>
      </c>
      <c r="F40" s="4"/>
      <c r="G40" s="418"/>
    </row>
    <row r="41" spans="1:7">
      <c r="A41" s="12"/>
      <c r="B41" s="3" t="s">
        <v>1130</v>
      </c>
      <c r="C41" s="151">
        <v>0.5395833333333333</v>
      </c>
      <c r="D41" s="57">
        <v>0.7270833333333333</v>
      </c>
      <c r="F41" s="4"/>
      <c r="G41" s="418"/>
    </row>
    <row r="42" spans="1:7">
      <c r="A42" s="12"/>
      <c r="B42" s="3" t="s">
        <v>1129</v>
      </c>
      <c r="C42" s="151">
        <v>0.54097222222222219</v>
      </c>
      <c r="D42" s="57">
        <v>0.72847222222222219</v>
      </c>
      <c r="F42" s="4"/>
      <c r="G42" s="418"/>
    </row>
    <row r="43" spans="1:7">
      <c r="A43" s="74"/>
      <c r="B43" s="86" t="s">
        <v>1128</v>
      </c>
      <c r="C43" s="151">
        <v>0.54374999999999996</v>
      </c>
      <c r="D43" s="57">
        <v>0.73124999999999996</v>
      </c>
      <c r="F43" s="4"/>
      <c r="G43" s="418"/>
    </row>
    <row r="44" spans="1:7">
      <c r="A44" s="468" t="s">
        <v>26</v>
      </c>
      <c r="B44" s="113" t="s">
        <v>27</v>
      </c>
      <c r="C44" s="443">
        <v>1.5972222222222165E-2</v>
      </c>
      <c r="D44" s="444">
        <v>1.5972222222222165E-2</v>
      </c>
      <c r="F44" s="418"/>
      <c r="G44" s="418"/>
    </row>
    <row r="45" spans="1:7">
      <c r="A45" s="462"/>
      <c r="B45" s="116" t="s">
        <v>28</v>
      </c>
      <c r="C45" s="422">
        <v>8.75</v>
      </c>
      <c r="D45" s="445">
        <v>8.75</v>
      </c>
      <c r="F45" s="4"/>
      <c r="G45" s="418"/>
    </row>
    <row r="46" spans="1:7">
      <c r="F46" s="418"/>
      <c r="G46" s="418"/>
    </row>
  </sheetData>
  <mergeCells count="6">
    <mergeCell ref="A44:A45"/>
    <mergeCell ref="A1:N1"/>
    <mergeCell ref="A2:N2"/>
    <mergeCell ref="A4:M4"/>
    <mergeCell ref="A5:O5"/>
    <mergeCell ref="A25:A26"/>
  </mergeCells>
  <pageMargins left="0.7" right="0.7" top="0.75" bottom="0.75" header="0.3" footer="0.3"/>
  <pageSetup paperSize="9"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sqref="A1:XFD1048576"/>
    </sheetView>
  </sheetViews>
  <sheetFormatPr baseColWidth="10" defaultColWidth="10.625" defaultRowHeight="14.25"/>
  <cols>
    <col min="1" max="1" width="25.375" style="79" customWidth="1"/>
    <col min="2" max="2" width="31" style="79" customWidth="1"/>
    <col min="3" max="16384" width="10.625" style="79"/>
  </cols>
  <sheetData>
    <row r="1" spans="1:15" ht="26.25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296"/>
      <c r="O1" s="296"/>
    </row>
    <row r="2" spans="1:15" ht="20.25">
      <c r="A2" s="460" t="s">
        <v>1086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296"/>
      <c r="O2" s="296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296"/>
      <c r="O4" s="296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  <c r="I6" s="296"/>
      <c r="J6" s="296"/>
      <c r="K6" s="296"/>
      <c r="L6" s="296"/>
      <c r="M6" s="296"/>
      <c r="N6" s="296"/>
      <c r="O6" s="296"/>
    </row>
    <row r="7" spans="1:15" ht="15">
      <c r="A7" s="80" t="s">
        <v>3</v>
      </c>
      <c r="B7" s="18" t="s">
        <v>4</v>
      </c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</row>
    <row r="8" spans="1:15" ht="15">
      <c r="A8" s="80"/>
      <c r="B8" s="18" t="s">
        <v>5</v>
      </c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</row>
    <row r="9" spans="1:15" ht="15">
      <c r="A9" s="80"/>
      <c r="B9" s="296"/>
      <c r="C9" s="380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</row>
    <row r="10" spans="1:15" ht="15.75">
      <c r="A10" s="52" t="s">
        <v>879</v>
      </c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</row>
    <row r="12" spans="1:15" ht="15.75">
      <c r="A12" s="58"/>
      <c r="B12" s="81" t="s">
        <v>6</v>
      </c>
      <c r="C12" s="310" t="s">
        <v>880</v>
      </c>
      <c r="I12" s="296"/>
      <c r="J12" s="296"/>
      <c r="K12" s="296"/>
      <c r="L12" s="296"/>
      <c r="M12" s="296"/>
      <c r="N12" s="296"/>
      <c r="O12" s="296"/>
    </row>
    <row r="13" spans="1:15" ht="15.75">
      <c r="A13" s="61" t="s">
        <v>7</v>
      </c>
      <c r="B13" s="61" t="s">
        <v>8</v>
      </c>
      <c r="C13" s="311" t="s">
        <v>10</v>
      </c>
      <c r="I13" s="296"/>
      <c r="J13" s="296"/>
      <c r="K13" s="296"/>
      <c r="L13" s="296"/>
      <c r="M13" s="296"/>
      <c r="N13" s="296"/>
      <c r="O13" s="296"/>
    </row>
    <row r="14" spans="1:15" ht="15">
      <c r="A14" s="20" t="s">
        <v>236</v>
      </c>
      <c r="B14" s="20" t="s">
        <v>237</v>
      </c>
      <c r="C14" s="303">
        <v>0.32291666666666669</v>
      </c>
      <c r="I14" s="296"/>
      <c r="J14" s="296"/>
      <c r="K14" s="296"/>
      <c r="L14" s="296"/>
      <c r="M14" s="296"/>
      <c r="N14" s="296"/>
      <c r="O14" s="296"/>
    </row>
    <row r="15" spans="1:15" ht="15">
      <c r="A15" s="2" t="s">
        <v>246</v>
      </c>
      <c r="B15" s="2" t="s">
        <v>247</v>
      </c>
      <c r="C15" s="304">
        <v>0.32708333333333334</v>
      </c>
      <c r="I15" s="296"/>
      <c r="J15" s="296"/>
      <c r="K15" s="296"/>
      <c r="L15" s="296"/>
      <c r="M15" s="296"/>
      <c r="N15" s="296"/>
      <c r="O15" s="296"/>
    </row>
    <row r="16" spans="1:15" ht="15">
      <c r="A16" s="2" t="s">
        <v>244</v>
      </c>
      <c r="B16" s="2" t="s">
        <v>245</v>
      </c>
      <c r="C16" s="304">
        <v>0.32847222222222222</v>
      </c>
      <c r="I16" s="296"/>
      <c r="J16" s="296"/>
      <c r="K16" s="296"/>
      <c r="L16" s="296"/>
      <c r="M16" s="296"/>
      <c r="N16" s="296"/>
      <c r="O16" s="296"/>
    </row>
    <row r="17" spans="1:6" ht="15">
      <c r="A17" s="2"/>
      <c r="B17" s="2" t="s">
        <v>336</v>
      </c>
      <c r="C17" s="304">
        <v>0.33194444444444443</v>
      </c>
    </row>
    <row r="18" spans="1:6" ht="15">
      <c r="A18" s="2" t="s">
        <v>240</v>
      </c>
      <c r="B18" s="2" t="s">
        <v>370</v>
      </c>
      <c r="C18" s="304">
        <v>0.34027777777777773</v>
      </c>
    </row>
    <row r="19" spans="1:6" ht="15">
      <c r="A19" s="2" t="s">
        <v>343</v>
      </c>
      <c r="B19" s="2" t="s">
        <v>344</v>
      </c>
      <c r="C19" s="304">
        <v>0.34375</v>
      </c>
    </row>
    <row r="20" spans="1:6" ht="15">
      <c r="A20" s="2" t="s">
        <v>341</v>
      </c>
      <c r="B20" s="2" t="s">
        <v>342</v>
      </c>
      <c r="C20" s="304">
        <v>0.35069444444444442</v>
      </c>
    </row>
    <row r="21" spans="1:6" ht="15">
      <c r="A21" s="2" t="s">
        <v>238</v>
      </c>
      <c r="B21" s="2" t="s">
        <v>239</v>
      </c>
      <c r="C21" s="304">
        <v>0.3576388888888889</v>
      </c>
    </row>
    <row r="22" spans="1:6" ht="15">
      <c r="A22" s="2" t="s">
        <v>236</v>
      </c>
      <c r="B22" s="2" t="s">
        <v>237</v>
      </c>
      <c r="C22" s="304">
        <v>0.36458333333333331</v>
      </c>
    </row>
    <row r="23" spans="1:6" ht="15">
      <c r="A23" s="2" t="s">
        <v>240</v>
      </c>
      <c r="B23" s="2" t="s">
        <v>370</v>
      </c>
      <c r="C23" s="304">
        <v>0.37152777777777773</v>
      </c>
    </row>
    <row r="24" spans="1:6" ht="15">
      <c r="A24" s="23" t="s">
        <v>236</v>
      </c>
      <c r="B24" s="23" t="s">
        <v>237</v>
      </c>
      <c r="C24" s="305">
        <v>0.38541666666666669</v>
      </c>
    </row>
    <row r="25" spans="1:6" ht="15">
      <c r="A25" s="462" t="s">
        <v>26</v>
      </c>
      <c r="B25" s="113" t="s">
        <v>27</v>
      </c>
      <c r="C25" s="306">
        <f>C24-C14</f>
        <v>6.25E-2</v>
      </c>
    </row>
    <row r="26" spans="1:6" ht="15">
      <c r="A26" s="462"/>
      <c r="B26" s="116" t="s">
        <v>28</v>
      </c>
      <c r="C26" s="307">
        <v>32.5</v>
      </c>
    </row>
    <row r="27" spans="1:6">
      <c r="C27" s="308"/>
    </row>
    <row r="28" spans="1:6">
      <c r="C28" s="308"/>
    </row>
    <row r="29" spans="1:6">
      <c r="C29" s="308"/>
    </row>
    <row r="30" spans="1:6">
      <c r="C30" s="308"/>
    </row>
    <row r="31" spans="1:6" ht="15.75">
      <c r="A31" s="52" t="s">
        <v>882</v>
      </c>
      <c r="B31" s="296"/>
      <c r="C31" s="309"/>
      <c r="D31" s="296"/>
      <c r="E31" s="296"/>
      <c r="F31" s="296"/>
    </row>
    <row r="32" spans="1:6">
      <c r="C32" s="308"/>
    </row>
    <row r="33" spans="1:7" ht="15.75">
      <c r="A33" s="58"/>
      <c r="B33" s="81" t="s">
        <v>6</v>
      </c>
      <c r="C33" s="310" t="s">
        <v>881</v>
      </c>
    </row>
    <row r="34" spans="1:7" ht="15.75">
      <c r="A34" s="61" t="s">
        <v>7</v>
      </c>
      <c r="B34" s="61" t="s">
        <v>8</v>
      </c>
      <c r="C34" s="311" t="s">
        <v>10</v>
      </c>
    </row>
    <row r="35" spans="1:7" ht="15">
      <c r="A35" s="20" t="s">
        <v>236</v>
      </c>
      <c r="B35" s="20" t="s">
        <v>237</v>
      </c>
      <c r="C35" s="303">
        <v>0.68055555555555547</v>
      </c>
      <c r="D35" s="297"/>
      <c r="E35" s="297"/>
      <c r="F35" s="297"/>
      <c r="G35" s="297"/>
    </row>
    <row r="36" spans="1:7" ht="15">
      <c r="A36" s="2" t="s">
        <v>240</v>
      </c>
      <c r="B36" s="2" t="s">
        <v>370</v>
      </c>
      <c r="C36" s="304">
        <v>0.69097222222222221</v>
      </c>
      <c r="D36" s="297"/>
      <c r="E36" s="297"/>
      <c r="F36" s="297"/>
      <c r="G36" s="297"/>
    </row>
    <row r="37" spans="1:7" ht="15">
      <c r="A37" s="2" t="s">
        <v>246</v>
      </c>
      <c r="B37" s="2" t="s">
        <v>247</v>
      </c>
      <c r="C37" s="304">
        <v>0.69444444444444453</v>
      </c>
      <c r="D37" s="297"/>
      <c r="E37" s="297"/>
      <c r="F37" s="297"/>
      <c r="G37" s="297"/>
    </row>
    <row r="38" spans="1:7" ht="15">
      <c r="A38" s="2" t="s">
        <v>244</v>
      </c>
      <c r="B38" s="2" t="s">
        <v>245</v>
      </c>
      <c r="C38" s="304">
        <v>0.6958333333333333</v>
      </c>
      <c r="D38" s="297"/>
      <c r="E38" s="297"/>
      <c r="F38" s="297"/>
      <c r="G38" s="297"/>
    </row>
    <row r="39" spans="1:7" ht="15">
      <c r="A39" s="2"/>
      <c r="B39" s="2" t="s">
        <v>336</v>
      </c>
      <c r="C39" s="304">
        <v>0.69930555555555562</v>
      </c>
      <c r="D39" s="297"/>
      <c r="E39" s="297"/>
      <c r="F39" s="297"/>
      <c r="G39" s="297"/>
    </row>
    <row r="40" spans="1:7" ht="15">
      <c r="A40" s="2" t="s">
        <v>240</v>
      </c>
      <c r="B40" s="2" t="s">
        <v>370</v>
      </c>
      <c r="C40" s="304">
        <v>0.70833333333333337</v>
      </c>
      <c r="D40" s="297"/>
      <c r="E40" s="297"/>
      <c r="F40" s="297"/>
      <c r="G40" s="297"/>
    </row>
    <row r="41" spans="1:7" ht="15">
      <c r="A41" s="2" t="s">
        <v>343</v>
      </c>
      <c r="B41" s="2" t="s">
        <v>344</v>
      </c>
      <c r="C41" s="304">
        <v>0.71180555555555547</v>
      </c>
      <c r="D41" s="297"/>
      <c r="E41" s="297"/>
      <c r="F41" s="297"/>
      <c r="G41" s="297"/>
    </row>
    <row r="42" spans="1:7" ht="15">
      <c r="A42" s="2" t="s">
        <v>341</v>
      </c>
      <c r="B42" s="2" t="s">
        <v>342</v>
      </c>
      <c r="C42" s="304">
        <v>0.71875</v>
      </c>
      <c r="D42" s="297"/>
      <c r="E42" s="297"/>
      <c r="F42" s="297"/>
      <c r="G42" s="297"/>
    </row>
    <row r="43" spans="1:7" ht="15">
      <c r="A43" s="2" t="s">
        <v>238</v>
      </c>
      <c r="B43" s="2" t="s">
        <v>239</v>
      </c>
      <c r="C43" s="304">
        <v>0.72569444444444453</v>
      </c>
      <c r="D43" s="297"/>
      <c r="E43" s="297"/>
      <c r="F43" s="297"/>
      <c r="G43" s="297"/>
    </row>
    <row r="44" spans="1:7" ht="15">
      <c r="A44" s="23" t="s">
        <v>236</v>
      </c>
      <c r="B44" s="23" t="s">
        <v>237</v>
      </c>
      <c r="C44" s="304">
        <v>0.73263888888888884</v>
      </c>
      <c r="D44" s="297"/>
      <c r="E44" s="297"/>
      <c r="F44" s="297"/>
      <c r="G44" s="297"/>
    </row>
    <row r="45" spans="1:7" ht="15">
      <c r="A45" s="462" t="s">
        <v>26</v>
      </c>
      <c r="B45" s="113" t="s">
        <v>27</v>
      </c>
      <c r="C45" s="312">
        <f>C44-C35</f>
        <v>5.208333333333337E-2</v>
      </c>
    </row>
    <row r="46" spans="1:7" ht="15">
      <c r="A46" s="462"/>
      <c r="B46" s="116" t="s">
        <v>28</v>
      </c>
      <c r="C46" s="313">
        <v>34.700000000000003</v>
      </c>
    </row>
  </sheetData>
  <mergeCells count="6">
    <mergeCell ref="A45:A46"/>
    <mergeCell ref="A1:M1"/>
    <mergeCell ref="A2:M2"/>
    <mergeCell ref="A4:M4"/>
    <mergeCell ref="A5:O5"/>
    <mergeCell ref="A25:A26"/>
  </mergeCells>
  <pageMargins left="0.39370078740157483" right="0.39370078740157483" top="0.78740157480314965" bottom="0.78740157480314965" header="0.39370078740157483" footer="0.39370078740157483"/>
  <pageSetup paperSize="9" scale="71" fitToWidth="0" orientation="landscape" r:id="rId1"/>
  <headerFooter alignWithMargins="0">
    <oddFooter>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6"/>
  <sheetViews>
    <sheetView zoomScaleNormal="100" workbookViewId="0">
      <selection activeCell="D10" sqref="D10"/>
    </sheetView>
  </sheetViews>
  <sheetFormatPr baseColWidth="10" defaultColWidth="14" defaultRowHeight="15"/>
  <cols>
    <col min="1" max="1" width="36.625" style="18" customWidth="1"/>
    <col min="2" max="2" width="45.25" style="18" customWidth="1"/>
    <col min="3" max="4" width="10.375" style="18" customWidth="1"/>
    <col min="5" max="5" width="11.5" style="18" customWidth="1"/>
    <col min="6" max="6" width="13.875" style="18" customWidth="1"/>
    <col min="7" max="7" width="12.375" style="18" customWidth="1"/>
    <col min="8" max="8" width="11.5" style="18" customWidth="1"/>
    <col min="9" max="9" width="11.625" style="18" customWidth="1"/>
    <col min="10" max="10" width="9.875" style="18" customWidth="1"/>
    <col min="11" max="11" width="12.25" style="18" customWidth="1"/>
    <col min="12" max="1025" width="9.875" style="18" customWidth="1"/>
    <col min="1026" max="1026" width="14" style="79" customWidth="1"/>
    <col min="1027" max="16384" width="14" style="79"/>
  </cols>
  <sheetData>
    <row r="1" spans="1:17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78"/>
      <c r="L1" s="78"/>
      <c r="M1" s="78"/>
      <c r="N1" s="78"/>
      <c r="O1" s="78"/>
      <c r="P1" s="78"/>
      <c r="Q1" s="78"/>
    </row>
    <row r="2" spans="1:17" ht="20.25">
      <c r="A2" s="460" t="s">
        <v>471</v>
      </c>
      <c r="B2" s="460"/>
      <c r="C2" s="460"/>
      <c r="D2" s="460"/>
      <c r="E2" s="460"/>
      <c r="F2" s="460"/>
      <c r="G2" s="460"/>
      <c r="H2" s="460"/>
      <c r="I2" s="460"/>
      <c r="J2" s="460"/>
      <c r="K2" s="152"/>
      <c r="L2" s="152"/>
      <c r="M2" s="152"/>
      <c r="N2" s="152"/>
      <c r="O2" s="152"/>
    </row>
    <row r="4" spans="1:17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120"/>
      <c r="L4" s="120"/>
      <c r="M4" s="120"/>
      <c r="N4" s="120"/>
      <c r="O4" s="120"/>
    </row>
    <row r="5" spans="1:17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198"/>
      <c r="L5" s="198"/>
      <c r="M5" s="198"/>
      <c r="N5" s="198"/>
      <c r="O5" s="198"/>
      <c r="P5" s="198"/>
    </row>
    <row r="6" spans="1:17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</row>
    <row r="7" spans="1:17">
      <c r="A7" s="80" t="s">
        <v>3</v>
      </c>
      <c r="B7" s="18" t="s">
        <v>4</v>
      </c>
    </row>
    <row r="8" spans="1:17">
      <c r="A8" s="80"/>
      <c r="B8" s="18" t="s">
        <v>5</v>
      </c>
    </row>
    <row r="9" spans="1:17">
      <c r="A9" s="80"/>
    </row>
    <row r="10" spans="1:17" ht="15.75">
      <c r="A10" s="52" t="s">
        <v>472</v>
      </c>
    </row>
    <row r="12" spans="1:17" ht="15.75">
      <c r="A12" s="58"/>
      <c r="B12" s="139" t="s">
        <v>6</v>
      </c>
      <c r="C12" s="321" t="s">
        <v>473</v>
      </c>
      <c r="F12" s="82"/>
      <c r="G12" s="84"/>
      <c r="I12" s="82"/>
      <c r="J12" s="84"/>
      <c r="K12" s="82"/>
      <c r="L12" s="82"/>
    </row>
    <row r="13" spans="1:17" ht="15.75">
      <c r="A13" s="202" t="s">
        <v>7</v>
      </c>
      <c r="B13" s="140" t="s">
        <v>8</v>
      </c>
      <c r="C13" s="322" t="s">
        <v>65</v>
      </c>
      <c r="K13" s="82"/>
      <c r="L13" s="82"/>
    </row>
    <row r="14" spans="1:17" s="18" customFormat="1">
      <c r="A14" s="2" t="s">
        <v>413</v>
      </c>
      <c r="B14" s="1" t="s">
        <v>418</v>
      </c>
      <c r="C14" s="7">
        <v>0.32638888888888895</v>
      </c>
      <c r="F14" s="82"/>
      <c r="G14" s="84"/>
      <c r="I14" s="82"/>
      <c r="J14" s="84"/>
      <c r="K14" s="82"/>
      <c r="L14" s="82"/>
    </row>
    <row r="15" spans="1:17" s="18" customFormat="1">
      <c r="A15" s="2" t="s">
        <v>222</v>
      </c>
      <c r="B15" s="1" t="s">
        <v>495</v>
      </c>
      <c r="C15" s="7">
        <v>0.33194444444444449</v>
      </c>
      <c r="E15" s="375"/>
      <c r="F15" s="82"/>
      <c r="G15" s="84"/>
      <c r="I15" s="82"/>
      <c r="J15" s="84"/>
      <c r="K15" s="82"/>
      <c r="L15" s="82"/>
    </row>
    <row r="16" spans="1:17" s="18" customFormat="1">
      <c r="A16" s="2"/>
      <c r="B16" s="1" t="s">
        <v>417</v>
      </c>
      <c r="C16" s="7">
        <v>0.33333333333333337</v>
      </c>
      <c r="E16" s="375"/>
      <c r="F16" s="82"/>
      <c r="G16" s="84"/>
      <c r="I16" s="82"/>
      <c r="J16" s="84"/>
      <c r="K16" s="82"/>
      <c r="L16" s="82"/>
    </row>
    <row r="17" spans="1:14" s="18" customFormat="1">
      <c r="A17" s="2" t="s">
        <v>259</v>
      </c>
      <c r="B17" s="1" t="s">
        <v>424</v>
      </c>
      <c r="C17" s="7">
        <v>0.3354166666666667</v>
      </c>
      <c r="E17" s="375"/>
      <c r="F17" s="82"/>
      <c r="G17" s="84"/>
      <c r="I17" s="82"/>
      <c r="J17" s="84"/>
      <c r="K17" s="82"/>
      <c r="L17" s="82"/>
    </row>
    <row r="18" spans="1:14" s="18" customFormat="1">
      <c r="A18" s="2" t="s">
        <v>414</v>
      </c>
      <c r="B18" s="1" t="s">
        <v>416</v>
      </c>
      <c r="C18" s="7">
        <v>0.33958333333333335</v>
      </c>
      <c r="E18" s="375"/>
      <c r="F18" s="82"/>
      <c r="G18" s="84"/>
      <c r="I18" s="82"/>
      <c r="J18" s="84"/>
      <c r="K18" s="82"/>
      <c r="L18" s="82"/>
    </row>
    <row r="19" spans="1:14" s="18" customFormat="1" ht="24" customHeight="1">
      <c r="A19" s="14" t="s">
        <v>414</v>
      </c>
      <c r="B19" s="15" t="s">
        <v>1005</v>
      </c>
      <c r="C19" s="323" t="s">
        <v>510</v>
      </c>
      <c r="F19" s="375"/>
      <c r="G19" s="4"/>
      <c r="I19" s="375"/>
      <c r="J19" s="4"/>
      <c r="K19" s="82"/>
      <c r="L19" s="82"/>
    </row>
    <row r="20" spans="1:14" s="18" customFormat="1">
      <c r="A20" s="464" t="s">
        <v>26</v>
      </c>
      <c r="B20" s="87" t="s">
        <v>27</v>
      </c>
      <c r="C20" s="88">
        <f>C19-C14</f>
        <v>1.7361111111111049E-2</v>
      </c>
      <c r="F20" s="82"/>
      <c r="G20" s="82"/>
      <c r="I20" s="82"/>
      <c r="J20" s="82"/>
    </row>
    <row r="21" spans="1:14" s="18" customFormat="1">
      <c r="A21" s="462"/>
      <c r="B21" s="46" t="s">
        <v>28</v>
      </c>
      <c r="C21" s="373">
        <v>17.100000000000001</v>
      </c>
      <c r="F21" s="375"/>
      <c r="G21" s="4"/>
      <c r="K21" s="82"/>
    </row>
    <row r="22" spans="1:14" s="18" customFormat="1" ht="15.75" customHeight="1">
      <c r="I22" s="82"/>
      <c r="J22" s="84"/>
      <c r="K22" s="82"/>
    </row>
    <row r="23" spans="1:14" s="18" customFormat="1">
      <c r="A23" s="18" t="s">
        <v>571</v>
      </c>
    </row>
    <row r="24" spans="1:14" s="18" customFormat="1" ht="15" customHeight="1">
      <c r="A24" s="463"/>
      <c r="B24" s="463"/>
      <c r="C24" s="463"/>
      <c r="D24" s="374"/>
    </row>
    <row r="25" spans="1:14" s="18" customFormat="1"/>
    <row r="26" spans="1:14" s="18" customFormat="1" ht="15.75">
      <c r="A26" s="52" t="s">
        <v>474</v>
      </c>
    </row>
    <row r="28" spans="1:14" s="18" customFormat="1" ht="15.6" customHeight="1">
      <c r="A28" s="104"/>
      <c r="B28" s="105" t="s">
        <v>6</v>
      </c>
      <c r="C28" s="321" t="s">
        <v>511</v>
      </c>
      <c r="D28" s="321" t="s">
        <v>511</v>
      </c>
      <c r="E28" s="54" t="s">
        <v>512</v>
      </c>
      <c r="F28" s="82"/>
      <c r="G28" s="465"/>
      <c r="H28" s="465"/>
      <c r="I28" s="82"/>
      <c r="J28" s="106"/>
    </row>
    <row r="29" spans="1:14" s="18" customFormat="1" ht="19.149999999999999" customHeight="1">
      <c r="A29" s="107" t="s">
        <v>7</v>
      </c>
      <c r="B29" s="108" t="s">
        <v>8</v>
      </c>
      <c r="C29" s="322" t="s">
        <v>9</v>
      </c>
      <c r="D29" s="322" t="s">
        <v>10</v>
      </c>
      <c r="E29" s="83" t="s">
        <v>10</v>
      </c>
      <c r="F29" s="375"/>
      <c r="J29" s="378"/>
      <c r="K29" s="82"/>
      <c r="L29" s="84"/>
      <c r="M29" s="82"/>
      <c r="N29" s="84"/>
    </row>
    <row r="30" spans="1:14" s="18" customFormat="1">
      <c r="A30" s="109" t="s">
        <v>414</v>
      </c>
      <c r="B30" s="15" t="s">
        <v>415</v>
      </c>
      <c r="C30" s="110">
        <v>0.53125</v>
      </c>
      <c r="D30" s="110">
        <v>0.71875</v>
      </c>
      <c r="E30" s="110">
        <v>0.76041666666666663</v>
      </c>
      <c r="F30" s="111"/>
      <c r="G30" s="111"/>
      <c r="H30" s="111"/>
      <c r="I30" s="111"/>
      <c r="K30" s="82"/>
      <c r="L30" s="84"/>
      <c r="M30" s="82"/>
      <c r="N30" s="84"/>
    </row>
    <row r="31" spans="1:14" s="18" customFormat="1">
      <c r="A31" s="2" t="s">
        <v>414</v>
      </c>
      <c r="B31" s="3" t="s">
        <v>422</v>
      </c>
      <c r="C31" s="57">
        <v>0.53472222222222221</v>
      </c>
      <c r="D31" s="57">
        <v>0.72222222222222221</v>
      </c>
      <c r="E31" s="57">
        <v>0.76388888888888884</v>
      </c>
      <c r="K31" s="82"/>
      <c r="L31" s="84"/>
      <c r="M31" s="82"/>
      <c r="N31" s="84"/>
    </row>
    <row r="32" spans="1:14" s="18" customFormat="1">
      <c r="A32" s="2" t="s">
        <v>259</v>
      </c>
      <c r="B32" s="3" t="s">
        <v>423</v>
      </c>
      <c r="C32" s="57">
        <v>0.53819444444444442</v>
      </c>
      <c r="D32" s="57">
        <v>0.72569444444444442</v>
      </c>
      <c r="E32" s="57">
        <v>0.76736111111111105</v>
      </c>
      <c r="K32" s="82"/>
      <c r="L32" s="84"/>
      <c r="M32" s="82"/>
      <c r="N32" s="84"/>
    </row>
    <row r="33" spans="1:14" s="18" customFormat="1">
      <c r="A33" s="2" t="s">
        <v>222</v>
      </c>
      <c r="B33" s="3" t="s">
        <v>417</v>
      </c>
      <c r="C33" s="57">
        <v>0.54097222222222219</v>
      </c>
      <c r="D33" s="57">
        <v>0.72847222222222219</v>
      </c>
      <c r="E33" s="57">
        <v>0.77013888888888882</v>
      </c>
      <c r="K33" s="82"/>
      <c r="L33" s="84"/>
      <c r="M33" s="82"/>
      <c r="N33" s="84"/>
    </row>
    <row r="34" spans="1:14" s="18" customFormat="1">
      <c r="A34" s="2"/>
      <c r="B34" s="3" t="s">
        <v>495</v>
      </c>
      <c r="C34" s="57">
        <v>0.54236111111111107</v>
      </c>
      <c r="D34" s="57">
        <v>0.72986111111111107</v>
      </c>
      <c r="E34" s="57">
        <v>0.7715277777777777</v>
      </c>
      <c r="K34" s="82"/>
      <c r="L34" s="84"/>
      <c r="M34" s="82"/>
      <c r="N34" s="84"/>
    </row>
    <row r="35" spans="1:14" s="18" customFormat="1">
      <c r="A35" s="2" t="str">
        <f>A14</f>
        <v>SAINT -SAUVEUR -LE-VICOMTE</v>
      </c>
      <c r="B35" s="3" t="str">
        <f>B14</f>
        <v>MAIRIE-SAINT-SAUVEUR-LE-VICOMTE</v>
      </c>
      <c r="C35" s="57">
        <v>0.54722222222222217</v>
      </c>
      <c r="D35" s="57">
        <v>0.73472222222222217</v>
      </c>
      <c r="E35" s="57">
        <v>0.7763888888888888</v>
      </c>
      <c r="K35" s="375"/>
      <c r="L35" s="84"/>
      <c r="M35" s="375"/>
      <c r="N35" s="84"/>
    </row>
    <row r="36" spans="1:14" s="18" customFormat="1">
      <c r="A36" s="2" t="s">
        <v>425</v>
      </c>
      <c r="B36" s="3" t="s">
        <v>421</v>
      </c>
      <c r="C36" s="57" t="s">
        <v>396</v>
      </c>
      <c r="D36" s="57" t="s">
        <v>396</v>
      </c>
      <c r="E36" s="57">
        <v>0.78541666666666654</v>
      </c>
      <c r="K36" s="375"/>
      <c r="L36" s="84"/>
      <c r="M36" s="375"/>
      <c r="N36" s="84"/>
    </row>
    <row r="37" spans="1:14" s="18" customFormat="1">
      <c r="A37" s="2" t="s">
        <v>364</v>
      </c>
      <c r="B37" s="3" t="s">
        <v>426</v>
      </c>
      <c r="C37" s="57" t="s">
        <v>396</v>
      </c>
      <c r="D37" s="57" t="s">
        <v>396</v>
      </c>
      <c r="E37" s="57">
        <v>0.78888888888888875</v>
      </c>
      <c r="K37" s="82"/>
      <c r="L37" s="84"/>
      <c r="M37" s="82"/>
      <c r="N37" s="84"/>
    </row>
    <row r="38" spans="1:14" s="18" customFormat="1">
      <c r="A38" s="2" t="s">
        <v>1008</v>
      </c>
      <c r="B38" s="3" t="s">
        <v>1010</v>
      </c>
      <c r="C38" s="57" t="s">
        <v>396</v>
      </c>
      <c r="D38" s="57" t="s">
        <v>396</v>
      </c>
      <c r="E38" s="57">
        <v>0.79305555555555562</v>
      </c>
      <c r="K38" s="82"/>
      <c r="L38" s="84"/>
      <c r="M38" s="82"/>
      <c r="N38" s="84"/>
    </row>
    <row r="39" spans="1:14" s="18" customFormat="1">
      <c r="A39" s="2" t="s">
        <v>1009</v>
      </c>
      <c r="B39" s="3" t="s">
        <v>1011</v>
      </c>
      <c r="C39" s="57" t="s">
        <v>396</v>
      </c>
      <c r="D39" s="57" t="s">
        <v>396</v>
      </c>
      <c r="E39" s="57">
        <v>0.79375000000000007</v>
      </c>
      <c r="K39" s="82"/>
      <c r="L39" s="84"/>
      <c r="M39" s="82"/>
      <c r="N39" s="84"/>
    </row>
    <row r="40" spans="1:14" s="18" customFormat="1">
      <c r="A40" s="2" t="s">
        <v>242</v>
      </c>
      <c r="B40" s="3" t="s">
        <v>420</v>
      </c>
      <c r="C40" s="57" t="s">
        <v>396</v>
      </c>
      <c r="D40" s="57" t="s">
        <v>396</v>
      </c>
      <c r="E40" s="57">
        <v>0.79652777777777783</v>
      </c>
      <c r="K40" s="82"/>
      <c r="L40" s="84"/>
      <c r="M40" s="82"/>
      <c r="N40" s="84"/>
    </row>
    <row r="41" spans="1:14" s="18" customFormat="1">
      <c r="A41" s="112"/>
      <c r="B41" s="86" t="s">
        <v>1006</v>
      </c>
      <c r="C41" s="57" t="s">
        <v>396</v>
      </c>
      <c r="D41" s="57" t="s">
        <v>396</v>
      </c>
      <c r="E41" s="57">
        <v>0.80069444444444438</v>
      </c>
      <c r="K41" s="375"/>
      <c r="L41" s="84"/>
      <c r="M41" s="375"/>
      <c r="N41" s="84"/>
    </row>
    <row r="42" spans="1:14" s="18" customFormat="1">
      <c r="A42" s="462" t="s">
        <v>26</v>
      </c>
      <c r="B42" s="113" t="s">
        <v>27</v>
      </c>
      <c r="C42" s="114">
        <f>C35-C30</f>
        <v>1.5972222222222165E-2</v>
      </c>
      <c r="D42" s="114">
        <f>D35-D30</f>
        <v>1.5972222222222165E-2</v>
      </c>
      <c r="E42" s="115">
        <f>E41-E30</f>
        <v>4.0277777777777746E-2</v>
      </c>
    </row>
    <row r="43" spans="1:14" s="18" customFormat="1">
      <c r="A43" s="462"/>
      <c r="B43" s="116" t="s">
        <v>28</v>
      </c>
      <c r="C43" s="379">
        <v>16.5</v>
      </c>
      <c r="D43" s="379">
        <v>16.5</v>
      </c>
      <c r="E43" s="379">
        <v>40.5</v>
      </c>
    </row>
    <row r="44" spans="1:14" s="18" customFormat="1">
      <c r="M44" s="82"/>
      <c r="N44" s="84"/>
    </row>
    <row r="46" spans="1:14">
      <c r="D46" s="45"/>
    </row>
  </sheetData>
  <mergeCells count="8">
    <mergeCell ref="A4:J4"/>
    <mergeCell ref="A2:J2"/>
    <mergeCell ref="A1:J1"/>
    <mergeCell ref="A42:A43"/>
    <mergeCell ref="A24:C24"/>
    <mergeCell ref="A20:A21"/>
    <mergeCell ref="G28:H28"/>
    <mergeCell ref="A5:J5"/>
  </mergeCells>
  <pageMargins left="0.39370078740157483" right="0.39370078740157483" top="0.78740157480314965" bottom="0.78740157480314965" header="0.39370078740157483" footer="0.39370078740157483"/>
  <pageSetup paperSize="9" scale="71" fitToWidth="0" orientation="landscape" r:id="rId1"/>
  <headerFooter alignWithMargins="0">
    <oddFooter>&amp;R&amp;D&amp;T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6"/>
  <sheetViews>
    <sheetView workbookViewId="0">
      <selection sqref="A1:XFD1048576"/>
    </sheetView>
  </sheetViews>
  <sheetFormatPr baseColWidth="10" defaultColWidth="14" defaultRowHeight="15"/>
  <cols>
    <col min="1" max="1" width="29.375" style="18" customWidth="1"/>
    <col min="2" max="2" width="57.625" style="18" customWidth="1"/>
    <col min="3" max="3" width="10.375" style="18" customWidth="1"/>
    <col min="4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5" ht="20.25">
      <c r="A2" s="460" t="s">
        <v>1085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883</v>
      </c>
    </row>
    <row r="11" spans="1:15">
      <c r="B11" s="80"/>
      <c r="C11" s="117"/>
    </row>
    <row r="12" spans="1:15" ht="15.75">
      <c r="A12" s="58"/>
      <c r="B12" s="81" t="s">
        <v>6</v>
      </c>
      <c r="C12" s="118" t="str">
        <f>"CI02A1"</f>
        <v>CI02A1</v>
      </c>
    </row>
    <row r="13" spans="1:15" ht="15.75">
      <c r="A13" s="61" t="s">
        <v>7</v>
      </c>
      <c r="B13" s="61" t="s">
        <v>8</v>
      </c>
      <c r="C13" s="119" t="s">
        <v>10</v>
      </c>
    </row>
    <row r="14" spans="1:15">
      <c r="A14" s="20" t="s">
        <v>248</v>
      </c>
      <c r="B14" s="44" t="s">
        <v>347</v>
      </c>
      <c r="C14" s="43" t="str">
        <f>"08:15"</f>
        <v>08:15</v>
      </c>
    </row>
    <row r="15" spans="1:15">
      <c r="A15" s="2" t="s">
        <v>250</v>
      </c>
      <c r="B15" s="21" t="s">
        <v>251</v>
      </c>
      <c r="C15" s="16" t="str">
        <f>"08:20"</f>
        <v>08:20</v>
      </c>
    </row>
    <row r="16" spans="1:15">
      <c r="A16" s="2" t="s">
        <v>371</v>
      </c>
      <c r="B16" s="21" t="s">
        <v>372</v>
      </c>
      <c r="C16" s="16" t="str">
        <f>"08:25"</f>
        <v>08:25</v>
      </c>
    </row>
    <row r="17" spans="1:3">
      <c r="A17" s="2" t="s">
        <v>248</v>
      </c>
      <c r="B17" s="21" t="s">
        <v>361</v>
      </c>
      <c r="C17" s="16" t="str">
        <f>"08:32"</f>
        <v>08:32</v>
      </c>
    </row>
    <row r="18" spans="1:3">
      <c r="A18" s="2" t="s">
        <v>236</v>
      </c>
      <c r="B18" s="21" t="s">
        <v>237</v>
      </c>
      <c r="C18" s="16" t="str">
        <f>"08:40"</f>
        <v>08:40</v>
      </c>
    </row>
    <row r="19" spans="1:3">
      <c r="A19" s="23" t="s">
        <v>248</v>
      </c>
      <c r="B19" s="24" t="s">
        <v>373</v>
      </c>
      <c r="C19" s="17" t="str">
        <f>"08:45"</f>
        <v>08:45</v>
      </c>
    </row>
    <row r="20" spans="1:3">
      <c r="A20" s="462" t="s">
        <v>26</v>
      </c>
      <c r="B20" s="46" t="s">
        <v>27</v>
      </c>
      <c r="C20" s="37">
        <v>2.0833333333333332E-2</v>
      </c>
    </row>
    <row r="21" spans="1:3">
      <c r="A21" s="462"/>
      <c r="B21" s="28" t="s">
        <v>28</v>
      </c>
      <c r="C21" s="373">
        <v>18</v>
      </c>
    </row>
    <row r="25" spans="1:3" ht="15.75">
      <c r="A25" s="52" t="s">
        <v>884</v>
      </c>
    </row>
    <row r="27" spans="1:3" ht="15.75">
      <c r="A27" s="58"/>
      <c r="B27" s="81" t="s">
        <v>6</v>
      </c>
      <c r="C27" s="118" t="str">
        <f>"CI02R1"</f>
        <v>CI02R1</v>
      </c>
    </row>
    <row r="28" spans="1:3" ht="15.75">
      <c r="A28" s="61" t="s">
        <v>7</v>
      </c>
      <c r="B28" s="61" t="s">
        <v>8</v>
      </c>
      <c r="C28" s="119" t="s">
        <v>10</v>
      </c>
    </row>
    <row r="29" spans="1:3">
      <c r="A29" s="20" t="s">
        <v>248</v>
      </c>
      <c r="B29" s="44" t="s">
        <v>373</v>
      </c>
      <c r="C29" s="43" t="str">
        <f>"16:30"</f>
        <v>16:30</v>
      </c>
    </row>
    <row r="30" spans="1:3">
      <c r="A30" s="2" t="s">
        <v>250</v>
      </c>
      <c r="B30" s="21" t="s">
        <v>251</v>
      </c>
      <c r="C30" s="16" t="str">
        <f>"16:40"</f>
        <v>16:40</v>
      </c>
    </row>
    <row r="31" spans="1:3">
      <c r="A31" s="2" t="s">
        <v>371</v>
      </c>
      <c r="B31" s="21" t="s">
        <v>372</v>
      </c>
      <c r="C31" s="16" t="str">
        <f>"16:45"</f>
        <v>16:45</v>
      </c>
    </row>
    <row r="32" spans="1:3">
      <c r="A32" s="2" t="s">
        <v>248</v>
      </c>
      <c r="B32" s="21" t="s">
        <v>361</v>
      </c>
      <c r="C32" s="16" t="str">
        <f>"16:50"</f>
        <v>16:50</v>
      </c>
    </row>
    <row r="33" spans="1:3">
      <c r="A33" s="2" t="s">
        <v>236</v>
      </c>
      <c r="B33" s="21" t="s">
        <v>237</v>
      </c>
      <c r="C33" s="16" t="str">
        <f>"16:55"</f>
        <v>16:55</v>
      </c>
    </row>
    <row r="34" spans="1:3">
      <c r="A34" s="23" t="s">
        <v>248</v>
      </c>
      <c r="B34" s="24" t="s">
        <v>373</v>
      </c>
      <c r="C34" s="17" t="str">
        <f>"17:00"</f>
        <v>17:00</v>
      </c>
    </row>
    <row r="35" spans="1:3">
      <c r="A35" s="462" t="s">
        <v>26</v>
      </c>
      <c r="B35" s="46" t="s">
        <v>27</v>
      </c>
      <c r="C35" s="37">
        <v>2.0833333333333332E-2</v>
      </c>
    </row>
    <row r="36" spans="1:3">
      <c r="A36" s="462"/>
      <c r="B36" s="28" t="s">
        <v>28</v>
      </c>
      <c r="C36" s="373">
        <v>18</v>
      </c>
    </row>
  </sheetData>
  <mergeCells count="6">
    <mergeCell ref="A35:A36"/>
    <mergeCell ref="A1:M1"/>
    <mergeCell ref="A2:M2"/>
    <mergeCell ref="A4:M4"/>
    <mergeCell ref="A5:O5"/>
    <mergeCell ref="A20:A21"/>
  </mergeCells>
  <pageMargins left="0.39370078740157483" right="0.39370078740157483" top="0.78740157480314965" bottom="0.78740157480314965" header="0.39370078740157483" footer="0.39370078740157483"/>
  <pageSetup paperSize="9" scale="65" fitToWidth="0" fitToHeight="0" orientation="landscape" r:id="rId1"/>
  <headerFooter alignWithMargins="0">
    <oddFooter>&amp;R&amp;D&amp;T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workbookViewId="0">
      <selection sqref="A1:XFD1048576"/>
    </sheetView>
  </sheetViews>
  <sheetFormatPr baseColWidth="10" defaultColWidth="14" defaultRowHeight="15"/>
  <cols>
    <col min="1" max="1" width="39.25" style="18" customWidth="1"/>
    <col min="2" max="2" width="52.25" style="18" customWidth="1"/>
    <col min="3" max="3" width="10.375" style="18" customWidth="1"/>
    <col min="4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5" ht="20.25">
      <c r="A2" s="460" t="s">
        <v>1087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885</v>
      </c>
    </row>
    <row r="12" spans="1:15" ht="15.75">
      <c r="A12" s="58"/>
      <c r="B12" s="81" t="s">
        <v>6</v>
      </c>
      <c r="C12" s="118" t="str">
        <f>"CI03A1"</f>
        <v>CI03A1</v>
      </c>
    </row>
    <row r="13" spans="1:15" ht="15.75">
      <c r="A13" s="61" t="s">
        <v>7</v>
      </c>
      <c r="B13" s="61" t="s">
        <v>8</v>
      </c>
      <c r="C13" s="119" t="s">
        <v>10</v>
      </c>
    </row>
    <row r="14" spans="1:15">
      <c r="A14" s="20" t="s">
        <v>242</v>
      </c>
      <c r="B14" s="44" t="s">
        <v>335</v>
      </c>
      <c r="C14" s="43" t="str">
        <f>"08:25"</f>
        <v>08:25</v>
      </c>
    </row>
    <row r="15" spans="1:15">
      <c r="A15" s="2" t="s">
        <v>244</v>
      </c>
      <c r="B15" s="21" t="s">
        <v>336</v>
      </c>
      <c r="C15" s="16" t="str">
        <f>"08:28"</f>
        <v>08:28</v>
      </c>
    </row>
    <row r="16" spans="1:15">
      <c r="A16" s="2" t="s">
        <v>242</v>
      </c>
      <c r="B16" s="3" t="s">
        <v>562</v>
      </c>
      <c r="C16" s="16" t="str">
        <f>"08:35"</f>
        <v>08:35</v>
      </c>
    </row>
    <row r="17" spans="1:3">
      <c r="A17" s="23"/>
      <c r="B17" s="24" t="s">
        <v>374</v>
      </c>
      <c r="C17" s="17" t="str">
        <f>"08:40"</f>
        <v>08:40</v>
      </c>
    </row>
    <row r="18" spans="1:3">
      <c r="A18" s="462" t="s">
        <v>26</v>
      </c>
      <c r="B18" s="46" t="s">
        <v>27</v>
      </c>
      <c r="C18" s="37">
        <v>1.0416666666666666E-2</v>
      </c>
    </row>
    <row r="19" spans="1:3">
      <c r="A19" s="462"/>
      <c r="B19" s="28" t="s">
        <v>28</v>
      </c>
      <c r="C19" s="373">
        <v>12</v>
      </c>
    </row>
    <row r="24" spans="1:3" ht="15.75">
      <c r="A24" s="52" t="s">
        <v>886</v>
      </c>
    </row>
    <row r="26" spans="1:3" ht="15.75">
      <c r="A26" s="58"/>
      <c r="B26" s="81" t="s">
        <v>6</v>
      </c>
      <c r="C26" s="118" t="str">
        <f>"CI03R1"</f>
        <v>CI03R1</v>
      </c>
    </row>
    <row r="27" spans="1:3" ht="15.75">
      <c r="A27" s="61" t="s">
        <v>7</v>
      </c>
      <c r="B27" s="61" t="s">
        <v>8</v>
      </c>
      <c r="C27" s="119" t="s">
        <v>10</v>
      </c>
    </row>
    <row r="28" spans="1:3">
      <c r="A28" s="20" t="s">
        <v>242</v>
      </c>
      <c r="B28" s="44" t="s">
        <v>374</v>
      </c>
      <c r="C28" s="43" t="str">
        <f>"16:35"</f>
        <v>16:35</v>
      </c>
    </row>
    <row r="29" spans="1:3">
      <c r="A29" s="2"/>
      <c r="B29" s="3" t="s">
        <v>562</v>
      </c>
      <c r="C29" s="16" t="str">
        <f>"16:40"</f>
        <v>16:40</v>
      </c>
    </row>
    <row r="30" spans="1:3">
      <c r="A30" s="2"/>
      <c r="B30" s="21" t="s">
        <v>335</v>
      </c>
      <c r="C30" s="16" t="str">
        <f>"16:45"</f>
        <v>16:45</v>
      </c>
    </row>
    <row r="31" spans="1:3">
      <c r="A31" s="23" t="s">
        <v>244</v>
      </c>
      <c r="B31" s="24" t="s">
        <v>336</v>
      </c>
      <c r="C31" s="17" t="str">
        <f>"16:55"</f>
        <v>16:55</v>
      </c>
    </row>
    <row r="32" spans="1:3">
      <c r="A32" s="462" t="s">
        <v>26</v>
      </c>
      <c r="B32" s="46" t="s">
        <v>27</v>
      </c>
      <c r="C32" s="37">
        <v>1.388888888888889E-2</v>
      </c>
    </row>
    <row r="33" spans="1:3">
      <c r="A33" s="462"/>
      <c r="B33" s="28" t="s">
        <v>28</v>
      </c>
      <c r="C33" s="373">
        <v>12</v>
      </c>
    </row>
  </sheetData>
  <mergeCells count="6">
    <mergeCell ref="A32:A33"/>
    <mergeCell ref="A1:M1"/>
    <mergeCell ref="A2:M2"/>
    <mergeCell ref="A4:M4"/>
    <mergeCell ref="A5:O5"/>
    <mergeCell ref="A18:A19"/>
  </mergeCells>
  <pageMargins left="0.39370078740157483" right="0.39370078740157483" top="0.78740157480314965" bottom="0.78740157480314965" header="0.39370078740157483" footer="0.39370078740157483"/>
  <pageSetup paperSize="9" scale="65" fitToWidth="0" fitToHeight="0" orientation="landscape" r:id="rId1"/>
  <headerFooter alignWithMargins="0">
    <oddFooter>&amp;R&amp;D&amp;T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1"/>
  <sheetViews>
    <sheetView workbookViewId="0">
      <selection sqref="A1:XFD1048576"/>
    </sheetView>
  </sheetViews>
  <sheetFormatPr baseColWidth="10" defaultColWidth="14" defaultRowHeight="15"/>
  <cols>
    <col min="1" max="1" width="33.625" style="18" customWidth="1"/>
    <col min="2" max="2" width="51.2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1088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869</v>
      </c>
    </row>
    <row r="11" spans="1:15" ht="15.75">
      <c r="A11" s="52"/>
    </row>
    <row r="12" spans="1:15" ht="15.75">
      <c r="A12" s="58"/>
      <c r="B12" s="81" t="s">
        <v>6</v>
      </c>
      <c r="C12" s="54" t="s">
        <v>870</v>
      </c>
      <c r="D12" s="60" t="s">
        <v>870</v>
      </c>
      <c r="F12" s="82"/>
      <c r="G12" s="84"/>
    </row>
    <row r="13" spans="1:15" s="18" customFormat="1" ht="15.75">
      <c r="A13" s="61" t="s">
        <v>7</v>
      </c>
      <c r="B13" s="61" t="s">
        <v>8</v>
      </c>
      <c r="C13" s="83" t="s">
        <v>456</v>
      </c>
      <c r="D13" s="64" t="s">
        <v>560</v>
      </c>
      <c r="F13" s="82"/>
      <c r="G13" s="84"/>
    </row>
    <row r="14" spans="1:15" s="18" customFormat="1">
      <c r="A14" s="298" t="s">
        <v>313</v>
      </c>
      <c r="B14" s="298" t="s">
        <v>469</v>
      </c>
      <c r="C14" s="103" t="s">
        <v>514</v>
      </c>
      <c r="D14" s="299"/>
    </row>
    <row r="15" spans="1:15" s="18" customFormat="1">
      <c r="A15" s="124" t="s">
        <v>76</v>
      </c>
      <c r="B15" s="124" t="s">
        <v>457</v>
      </c>
      <c r="C15" s="103" t="s">
        <v>515</v>
      </c>
      <c r="D15" s="300"/>
      <c r="E15" s="189"/>
      <c r="F15" s="82"/>
      <c r="G15" s="84"/>
    </row>
    <row r="16" spans="1:15" s="18" customFormat="1">
      <c r="A16" s="124" t="s">
        <v>458</v>
      </c>
      <c r="B16" s="124" t="s">
        <v>459</v>
      </c>
      <c r="C16" s="103" t="s">
        <v>516</v>
      </c>
      <c r="D16" s="300"/>
      <c r="F16" s="190"/>
      <c r="G16" s="84"/>
    </row>
    <row r="17" spans="1:7" s="18" customFormat="1">
      <c r="A17" s="124" t="s">
        <v>460</v>
      </c>
      <c r="B17" s="124" t="s">
        <v>461</v>
      </c>
      <c r="C17" s="103" t="s">
        <v>517</v>
      </c>
      <c r="D17" s="300"/>
      <c r="F17" s="82"/>
      <c r="G17" s="84"/>
    </row>
    <row r="18" spans="1:7" s="18" customFormat="1">
      <c r="A18" s="124" t="s">
        <v>462</v>
      </c>
      <c r="B18" s="124" t="s">
        <v>463</v>
      </c>
      <c r="C18" s="103" t="s">
        <v>513</v>
      </c>
      <c r="D18" s="300"/>
      <c r="F18" s="82"/>
      <c r="G18" s="84"/>
    </row>
    <row r="19" spans="1:7" s="18" customFormat="1">
      <c r="A19" s="124"/>
      <c r="B19" s="124" t="s">
        <v>464</v>
      </c>
      <c r="C19" s="103" t="s">
        <v>518</v>
      </c>
      <c r="D19" s="300"/>
      <c r="F19" s="82"/>
      <c r="G19" s="84"/>
    </row>
    <row r="20" spans="1:7" s="18" customFormat="1">
      <c r="A20" s="124" t="s">
        <v>465</v>
      </c>
      <c r="B20" s="124" t="s">
        <v>468</v>
      </c>
      <c r="C20" s="103" t="s">
        <v>519</v>
      </c>
      <c r="D20" s="300"/>
      <c r="F20" s="82"/>
      <c r="G20" s="84"/>
    </row>
    <row r="21" spans="1:7" s="18" customFormat="1">
      <c r="A21" s="124" t="s">
        <v>466</v>
      </c>
      <c r="B21" s="124" t="s">
        <v>467</v>
      </c>
      <c r="C21" s="103" t="s">
        <v>520</v>
      </c>
      <c r="D21" s="300"/>
      <c r="F21" s="82"/>
      <c r="G21" s="84"/>
    </row>
    <row r="22" spans="1:7" s="18" customFormat="1">
      <c r="A22" s="3" t="s">
        <v>332</v>
      </c>
      <c r="B22" s="3" t="s">
        <v>333</v>
      </c>
      <c r="C22" s="103" t="s">
        <v>521</v>
      </c>
      <c r="D22" s="66" t="s">
        <v>521</v>
      </c>
      <c r="F22" s="375"/>
      <c r="G22" s="84"/>
    </row>
    <row r="23" spans="1:7" s="18" customFormat="1">
      <c r="A23" s="3"/>
      <c r="B23" s="3" t="s">
        <v>334</v>
      </c>
      <c r="C23" s="103" t="s">
        <v>522</v>
      </c>
      <c r="D23" s="66" t="s">
        <v>522</v>
      </c>
      <c r="F23" s="375"/>
      <c r="G23" s="84"/>
    </row>
    <row r="24" spans="1:7" s="18" customFormat="1">
      <c r="A24" s="3" t="s">
        <v>242</v>
      </c>
      <c r="B24" s="3" t="s">
        <v>335</v>
      </c>
      <c r="C24" s="103" t="s">
        <v>523</v>
      </c>
      <c r="D24" s="66" t="s">
        <v>523</v>
      </c>
      <c r="F24" s="82"/>
      <c r="G24" s="85"/>
    </row>
    <row r="25" spans="1:7" s="18" customFormat="1">
      <c r="A25" s="3" t="s">
        <v>244</v>
      </c>
      <c r="B25" s="3" t="s">
        <v>336</v>
      </c>
      <c r="C25" s="103" t="s">
        <v>524</v>
      </c>
      <c r="D25" s="66" t="s">
        <v>524</v>
      </c>
      <c r="F25" s="82"/>
      <c r="G25" s="85"/>
    </row>
    <row r="26" spans="1:7" s="18" customFormat="1">
      <c r="A26" s="86" t="s">
        <v>337</v>
      </c>
      <c r="B26" s="86" t="s">
        <v>338</v>
      </c>
      <c r="C26" s="191" t="s">
        <v>510</v>
      </c>
      <c r="D26" s="192" t="s">
        <v>510</v>
      </c>
      <c r="F26" s="82"/>
      <c r="G26" s="85"/>
    </row>
    <row r="27" spans="1:7" s="18" customFormat="1">
      <c r="A27" s="468" t="s">
        <v>26</v>
      </c>
      <c r="B27" s="46" t="s">
        <v>27</v>
      </c>
      <c r="C27" s="37">
        <v>4.7916666666666663E-2</v>
      </c>
      <c r="D27" s="37">
        <v>2.0833333333333332E-2</v>
      </c>
    </row>
    <row r="28" spans="1:7" s="18" customFormat="1">
      <c r="A28" s="462"/>
      <c r="B28" s="28" t="s">
        <v>28</v>
      </c>
      <c r="C28" s="373">
        <v>49.6</v>
      </c>
      <c r="D28" s="373">
        <v>18</v>
      </c>
      <c r="F28" s="375"/>
      <c r="G28" s="4"/>
    </row>
    <row r="33" spans="1:7" s="18" customFormat="1" ht="15.75">
      <c r="A33" s="52" t="s">
        <v>872</v>
      </c>
    </row>
    <row r="35" spans="1:7" s="18" customFormat="1" ht="15.75">
      <c r="A35" s="58"/>
      <c r="B35" s="81" t="s">
        <v>6</v>
      </c>
      <c r="C35" s="91" t="s">
        <v>871</v>
      </c>
      <c r="D35" s="118" t="s">
        <v>871</v>
      </c>
      <c r="E35" s="118" t="s">
        <v>871</v>
      </c>
      <c r="F35" s="82"/>
      <c r="G35" s="84"/>
    </row>
    <row r="36" spans="1:7" s="18" customFormat="1" ht="15.75">
      <c r="A36" s="61" t="s">
        <v>7</v>
      </c>
      <c r="B36" s="61" t="s">
        <v>8</v>
      </c>
      <c r="C36" s="92" t="s">
        <v>9</v>
      </c>
      <c r="D36" s="119" t="s">
        <v>561</v>
      </c>
      <c r="E36" s="119" t="s">
        <v>470</v>
      </c>
      <c r="F36" s="82"/>
      <c r="G36" s="84"/>
    </row>
    <row r="37" spans="1:7" s="18" customFormat="1">
      <c r="A37" s="94" t="s">
        <v>337</v>
      </c>
      <c r="B37" s="56" t="s">
        <v>338</v>
      </c>
      <c r="C37" s="38" t="s">
        <v>525</v>
      </c>
      <c r="D37" s="39" t="s">
        <v>526</v>
      </c>
      <c r="E37" s="39" t="s">
        <v>526</v>
      </c>
      <c r="F37" s="82"/>
      <c r="G37" s="84"/>
    </row>
    <row r="38" spans="1:7" s="18" customFormat="1">
      <c r="A38" s="12" t="s">
        <v>244</v>
      </c>
      <c r="B38" s="3" t="s">
        <v>336</v>
      </c>
      <c r="C38" s="93">
        <v>0.54999999999999993</v>
      </c>
      <c r="D38" s="153">
        <v>0.71666666666666667</v>
      </c>
      <c r="E38" s="153">
        <v>0.71666666666666667</v>
      </c>
      <c r="F38" s="190"/>
      <c r="G38" s="84"/>
    </row>
    <row r="39" spans="1:7" s="18" customFormat="1">
      <c r="A39" s="12" t="s">
        <v>242</v>
      </c>
      <c r="B39" s="3" t="s">
        <v>335</v>
      </c>
      <c r="C39" s="93">
        <v>0.55208333333333326</v>
      </c>
      <c r="D39" s="153">
        <v>0.71875</v>
      </c>
      <c r="E39" s="153">
        <v>0.71875</v>
      </c>
      <c r="F39" s="82"/>
      <c r="G39" s="84"/>
    </row>
    <row r="40" spans="1:7" s="18" customFormat="1">
      <c r="A40" s="12" t="s">
        <v>332</v>
      </c>
      <c r="B40" s="3" t="s">
        <v>333</v>
      </c>
      <c r="C40" s="93">
        <v>0.55833333333333324</v>
      </c>
      <c r="D40" s="153">
        <v>0.72499999999999998</v>
      </c>
      <c r="E40" s="153">
        <v>0.72499999999999998</v>
      </c>
      <c r="F40" s="82"/>
      <c r="G40" s="84"/>
    </row>
    <row r="41" spans="1:7" s="18" customFormat="1">
      <c r="A41" s="12"/>
      <c r="B41" s="3" t="s">
        <v>334</v>
      </c>
      <c r="C41" s="93">
        <v>0.56249999999999989</v>
      </c>
      <c r="D41" s="153">
        <v>0.72916666666666663</v>
      </c>
      <c r="E41" s="153">
        <v>0.72916666666666663</v>
      </c>
      <c r="F41" s="82"/>
      <c r="G41" s="84"/>
    </row>
    <row r="42" spans="1:7" s="18" customFormat="1">
      <c r="A42" s="123" t="s">
        <v>466</v>
      </c>
      <c r="B42" s="124" t="s">
        <v>467</v>
      </c>
      <c r="C42" s="375"/>
      <c r="D42" s="40"/>
      <c r="E42" s="153">
        <v>0.73263888888888884</v>
      </c>
      <c r="F42" s="82"/>
      <c r="G42" s="84"/>
    </row>
    <row r="43" spans="1:7" s="18" customFormat="1">
      <c r="A43" s="123" t="s">
        <v>465</v>
      </c>
      <c r="B43" s="124" t="s">
        <v>468</v>
      </c>
      <c r="C43" s="375"/>
      <c r="D43" s="40"/>
      <c r="E43" s="153">
        <v>0.73611111111111105</v>
      </c>
      <c r="F43" s="82"/>
      <c r="G43" s="84"/>
    </row>
    <row r="44" spans="1:7" s="18" customFormat="1">
      <c r="A44" s="123" t="s">
        <v>462</v>
      </c>
      <c r="B44" s="124" t="s">
        <v>464</v>
      </c>
      <c r="C44" s="375"/>
      <c r="D44" s="40"/>
      <c r="E44" s="153">
        <v>0.73958333333333326</v>
      </c>
      <c r="F44" s="82"/>
      <c r="G44" s="84"/>
    </row>
    <row r="45" spans="1:7" s="18" customFormat="1">
      <c r="A45" s="12"/>
      <c r="B45" s="124" t="s">
        <v>463</v>
      </c>
      <c r="C45" s="375"/>
      <c r="D45" s="40"/>
      <c r="E45" s="153">
        <v>0.74097222222222214</v>
      </c>
      <c r="F45" s="82"/>
      <c r="G45" s="84"/>
    </row>
    <row r="46" spans="1:7" s="18" customFormat="1">
      <c r="A46" s="123" t="s">
        <v>460</v>
      </c>
      <c r="B46" s="124" t="s">
        <v>461</v>
      </c>
      <c r="C46" s="375"/>
      <c r="D46" s="40"/>
      <c r="E46" s="153">
        <v>0.7451388888888888</v>
      </c>
      <c r="F46" s="82"/>
      <c r="G46" s="84"/>
    </row>
    <row r="47" spans="1:7" s="18" customFormat="1">
      <c r="A47" s="123" t="s">
        <v>458</v>
      </c>
      <c r="B47" s="124" t="s">
        <v>459</v>
      </c>
      <c r="C47" s="375"/>
      <c r="D47" s="40"/>
      <c r="E47" s="153">
        <v>0.74861111111111101</v>
      </c>
      <c r="F47" s="82"/>
      <c r="G47" s="84"/>
    </row>
    <row r="48" spans="1:7" s="18" customFormat="1">
      <c r="A48" s="123" t="s">
        <v>76</v>
      </c>
      <c r="B48" s="124" t="s">
        <v>457</v>
      </c>
      <c r="C48" s="375"/>
      <c r="D48" s="40"/>
      <c r="E48" s="153">
        <v>0.75069444444444433</v>
      </c>
      <c r="F48" s="82"/>
      <c r="G48" s="84"/>
    </row>
    <row r="49" spans="1:7" s="18" customFormat="1">
      <c r="A49" s="301" t="s">
        <v>313</v>
      </c>
      <c r="B49" s="302" t="s">
        <v>469</v>
      </c>
      <c r="C49" s="375"/>
      <c r="D49" s="40"/>
      <c r="E49" s="153">
        <v>0.75416666666666654</v>
      </c>
      <c r="F49" s="82"/>
      <c r="G49" s="84"/>
    </row>
    <row r="50" spans="1:7" s="18" customFormat="1">
      <c r="A50" s="468" t="s">
        <v>26</v>
      </c>
      <c r="B50" s="46" t="s">
        <v>27</v>
      </c>
      <c r="C50" s="36">
        <v>2.0833333333333259E-2</v>
      </c>
      <c r="D50" s="36">
        <v>2.0833333333333259E-2</v>
      </c>
      <c r="E50" s="36">
        <v>4.5833333333333171E-2</v>
      </c>
      <c r="F50" s="375"/>
      <c r="G50" s="84"/>
    </row>
    <row r="51" spans="1:7" s="18" customFormat="1">
      <c r="A51" s="462"/>
      <c r="B51" s="28" t="s">
        <v>28</v>
      </c>
      <c r="C51" s="373">
        <v>16.8</v>
      </c>
      <c r="D51" s="373">
        <v>16.8</v>
      </c>
      <c r="E51" s="373">
        <v>47.199999999999996</v>
      </c>
      <c r="F51" s="375"/>
    </row>
  </sheetData>
  <mergeCells count="6">
    <mergeCell ref="A50:A51"/>
    <mergeCell ref="A1:N1"/>
    <mergeCell ref="A2:N2"/>
    <mergeCell ref="A4:M4"/>
    <mergeCell ref="A5:O5"/>
    <mergeCell ref="A27:A28"/>
  </mergeCells>
  <pageMargins left="0.39370078740157483" right="0.39370078740157483" top="0.78740157480314965" bottom="0.78740157480314965" header="0.39370078740157483" footer="0.39370078740157483"/>
  <pageSetup paperSize="9" scale="62" fitToWidth="0" fitToHeight="0" orientation="landscape" r:id="rId1"/>
  <headerFooter alignWithMargins="0">
    <oddFooter>&amp;R&amp;D&amp;T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5"/>
  <sheetViews>
    <sheetView workbookViewId="0">
      <selection sqref="A1:XFD1048576"/>
    </sheetView>
  </sheetViews>
  <sheetFormatPr baseColWidth="10" defaultColWidth="14" defaultRowHeight="15"/>
  <cols>
    <col min="1" max="1" width="48.5" style="18" customWidth="1"/>
    <col min="2" max="2" width="39.12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1089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873</v>
      </c>
    </row>
    <row r="12" spans="1:15" ht="15.75">
      <c r="A12" s="58"/>
      <c r="B12" s="81" t="s">
        <v>6</v>
      </c>
      <c r="C12" s="118" t="str">
        <f>"CI05A1"</f>
        <v>CI05A1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20" t="s">
        <v>339</v>
      </c>
      <c r="B14" s="44" t="s">
        <v>340</v>
      </c>
      <c r="C14" s="43" t="str">
        <f>"07:40"</f>
        <v>07:40</v>
      </c>
    </row>
    <row r="15" spans="1:15">
      <c r="A15" s="2" t="s">
        <v>341</v>
      </c>
      <c r="B15" s="21" t="s">
        <v>342</v>
      </c>
      <c r="C15" s="16" t="str">
        <f>"07:45"</f>
        <v>07:45</v>
      </c>
    </row>
    <row r="16" spans="1:15">
      <c r="A16" s="2" t="s">
        <v>240</v>
      </c>
      <c r="B16" s="21" t="s">
        <v>241</v>
      </c>
      <c r="C16" s="16" t="str">
        <f>"07:52"</f>
        <v>07:52</v>
      </c>
    </row>
    <row r="17" spans="1:3">
      <c r="A17" s="2" t="s">
        <v>343</v>
      </c>
      <c r="B17" s="21" t="s">
        <v>344</v>
      </c>
      <c r="C17" s="16" t="str">
        <f>"07:57"</f>
        <v>07:57</v>
      </c>
    </row>
    <row r="18" spans="1:3">
      <c r="A18" s="2" t="s">
        <v>244</v>
      </c>
      <c r="B18" s="21" t="s">
        <v>245</v>
      </c>
      <c r="C18" s="16" t="str">
        <f>"08:05"</f>
        <v>08:05</v>
      </c>
    </row>
    <row r="19" spans="1:3">
      <c r="A19" s="2" t="s">
        <v>246</v>
      </c>
      <c r="B19" s="21" t="s">
        <v>247</v>
      </c>
      <c r="C19" s="16" t="str">
        <f>"08:07"</f>
        <v>08:07</v>
      </c>
    </row>
    <row r="20" spans="1:3">
      <c r="A20" s="2" t="s">
        <v>345</v>
      </c>
      <c r="B20" s="21" t="s">
        <v>346</v>
      </c>
      <c r="C20" s="16" t="str">
        <f>"08:10"</f>
        <v>08:10</v>
      </c>
    </row>
    <row r="21" spans="1:3">
      <c r="A21" s="23"/>
      <c r="B21" s="24" t="s">
        <v>347</v>
      </c>
      <c r="C21" s="17" t="str">
        <f>"08:15"</f>
        <v>08:15</v>
      </c>
    </row>
    <row r="22" spans="1:3">
      <c r="A22" s="462" t="s">
        <v>26</v>
      </c>
      <c r="B22" s="28" t="s">
        <v>27</v>
      </c>
      <c r="C22" s="36">
        <v>2.4305555555555556E-2</v>
      </c>
    </row>
    <row r="23" spans="1:3">
      <c r="A23" s="462"/>
      <c r="B23" s="28" t="s">
        <v>28</v>
      </c>
      <c r="C23" s="373">
        <v>20</v>
      </c>
    </row>
    <row r="31" spans="1:3" ht="15.75">
      <c r="A31" s="52" t="s">
        <v>874</v>
      </c>
    </row>
    <row r="33" spans="1:4" ht="15.75">
      <c r="A33" s="58"/>
      <c r="B33" s="81" t="s">
        <v>6</v>
      </c>
      <c r="C33" s="91" t="str">
        <f>"CI05R1"</f>
        <v>CI05R1</v>
      </c>
      <c r="D33" s="118" t="str">
        <f>"CI05R1"</f>
        <v>CI05R1</v>
      </c>
    </row>
    <row r="34" spans="1:4" ht="15.75">
      <c r="A34" s="61" t="s">
        <v>7</v>
      </c>
      <c r="B34" s="61" t="s">
        <v>8</v>
      </c>
      <c r="C34" s="92" t="s">
        <v>9</v>
      </c>
      <c r="D34" s="119" t="s">
        <v>10</v>
      </c>
    </row>
    <row r="35" spans="1:4">
      <c r="A35" s="20" t="s">
        <v>348</v>
      </c>
      <c r="B35" s="44" t="s">
        <v>347</v>
      </c>
      <c r="C35" s="38" t="str">
        <f>"13:00"</f>
        <v>13:00</v>
      </c>
      <c r="D35" s="39" t="str">
        <f>"17:05"</f>
        <v>17:05</v>
      </c>
    </row>
    <row r="36" spans="1:4">
      <c r="A36" s="2"/>
      <c r="B36" s="21" t="s">
        <v>346</v>
      </c>
      <c r="C36" s="375" t="str">
        <f>"13:05"</f>
        <v>13:05</v>
      </c>
      <c r="D36" s="40" t="str">
        <f>"17:10"</f>
        <v>17:10</v>
      </c>
    </row>
    <row r="37" spans="1:4">
      <c r="A37" s="2" t="s">
        <v>246</v>
      </c>
      <c r="B37" s="21" t="s">
        <v>247</v>
      </c>
      <c r="C37" s="375" t="str">
        <f>"13:08"</f>
        <v>13:08</v>
      </c>
      <c r="D37" s="40" t="str">
        <f>"17:13"</f>
        <v>17:13</v>
      </c>
    </row>
    <row r="38" spans="1:4">
      <c r="A38" s="2" t="s">
        <v>244</v>
      </c>
      <c r="B38" s="21" t="s">
        <v>245</v>
      </c>
      <c r="C38" s="375" t="str">
        <f>"13:10"</f>
        <v>13:10</v>
      </c>
      <c r="D38" s="40" t="str">
        <f>"17:15"</f>
        <v>17:15</v>
      </c>
    </row>
    <row r="39" spans="1:4" ht="30">
      <c r="A39" s="2"/>
      <c r="B39" s="51" t="s">
        <v>349</v>
      </c>
      <c r="C39" s="82" t="str">
        <f>"13:12"</f>
        <v>13:12</v>
      </c>
      <c r="D39" s="19" t="str">
        <f>"17:17"</f>
        <v>17:17</v>
      </c>
    </row>
    <row r="40" spans="1:4">
      <c r="A40" s="2" t="s">
        <v>339</v>
      </c>
      <c r="B40" s="21" t="s">
        <v>340</v>
      </c>
      <c r="C40" s="375" t="str">
        <f>"13:20"</f>
        <v>13:20</v>
      </c>
      <c r="D40" s="40" t="str">
        <f>"17:22"</f>
        <v>17:22</v>
      </c>
    </row>
    <row r="41" spans="1:4">
      <c r="A41" s="2" t="s">
        <v>341</v>
      </c>
      <c r="B41" s="21" t="s">
        <v>342</v>
      </c>
      <c r="C41" s="375" t="str">
        <f>"13:30"</f>
        <v>13:30</v>
      </c>
      <c r="D41" s="40" t="str">
        <f>"17:35"</f>
        <v>17:35</v>
      </c>
    </row>
    <row r="42" spans="1:4">
      <c r="A42" s="2" t="s">
        <v>240</v>
      </c>
      <c r="B42" s="21" t="s">
        <v>241</v>
      </c>
      <c r="C42" s="375" t="str">
        <f>"13:35"</f>
        <v>13:35</v>
      </c>
      <c r="D42" s="40" t="str">
        <f>"17:40"</f>
        <v>17:40</v>
      </c>
    </row>
    <row r="43" spans="1:4">
      <c r="A43" s="23" t="s">
        <v>343</v>
      </c>
      <c r="B43" s="24" t="s">
        <v>344</v>
      </c>
      <c r="C43" s="41" t="str">
        <f>"13:40"</f>
        <v>13:40</v>
      </c>
      <c r="D43" s="42" t="str">
        <f>"17:45"</f>
        <v>17:45</v>
      </c>
    </row>
    <row r="44" spans="1:4">
      <c r="A44" s="462" t="s">
        <v>26</v>
      </c>
      <c r="B44" s="28" t="s">
        <v>27</v>
      </c>
      <c r="C44" s="36">
        <v>2.777777777777778E-2</v>
      </c>
      <c r="D44" s="36">
        <v>2.777777777777778E-2</v>
      </c>
    </row>
    <row r="45" spans="1:4">
      <c r="A45" s="462"/>
      <c r="B45" s="28" t="s">
        <v>28</v>
      </c>
      <c r="C45" s="373">
        <v>20</v>
      </c>
      <c r="D45" s="373">
        <v>20</v>
      </c>
    </row>
  </sheetData>
  <mergeCells count="6">
    <mergeCell ref="A44:A45"/>
    <mergeCell ref="A1:N1"/>
    <mergeCell ref="A2:N2"/>
    <mergeCell ref="A4:M4"/>
    <mergeCell ref="A5:O5"/>
    <mergeCell ref="A22:A23"/>
  </mergeCells>
  <pageMargins left="0.39370078740157483" right="0.39370078740157483" top="0.78740157480314965" bottom="0.78740157480314965" header="0.39370078740157483" footer="0.39370078740157483"/>
  <pageSetup paperSize="9" scale="63" fitToWidth="0" fitToHeight="0" orientation="landscape" r:id="rId1"/>
  <headerFooter alignWithMargins="0">
    <oddFooter>&amp;R&amp;D&amp;T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2"/>
  <sheetViews>
    <sheetView topLeftCell="A7" workbookViewId="0">
      <selection sqref="A1:XFD1048576"/>
    </sheetView>
  </sheetViews>
  <sheetFormatPr baseColWidth="10" defaultColWidth="14" defaultRowHeight="15"/>
  <cols>
    <col min="1" max="1" width="32.5" style="18" customWidth="1"/>
    <col min="2" max="2" width="40.5" style="18" customWidth="1"/>
    <col min="3" max="3" width="11.5" style="18" customWidth="1"/>
    <col min="4" max="4" width="12.62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78"/>
    </row>
    <row r="2" spans="1:15" ht="20.25">
      <c r="A2" s="460" t="s">
        <v>1090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152"/>
    </row>
    <row r="4" spans="1:15" ht="18.75">
      <c r="A4" s="459" t="s">
        <v>2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875</v>
      </c>
    </row>
    <row r="11" spans="1:15">
      <c r="B11" s="80"/>
      <c r="C11" s="117"/>
    </row>
    <row r="12" spans="1:15" ht="15.75">
      <c r="A12" s="58"/>
      <c r="B12" s="81" t="s">
        <v>6</v>
      </c>
      <c r="C12" s="118" t="str">
        <f>"CI06A1"</f>
        <v>CI06A1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20" t="s">
        <v>339</v>
      </c>
      <c r="B14" s="56" t="s">
        <v>350</v>
      </c>
      <c r="C14" s="43" t="str">
        <f>"07:40"</f>
        <v>07:40</v>
      </c>
    </row>
    <row r="15" spans="1:15">
      <c r="A15" s="2" t="s">
        <v>351</v>
      </c>
      <c r="B15" s="3" t="s">
        <v>352</v>
      </c>
      <c r="C15" s="16" t="str">
        <f>"07:45"</f>
        <v>07:45</v>
      </c>
    </row>
    <row r="16" spans="1:15">
      <c r="A16" s="2"/>
      <c r="B16" s="3" t="s">
        <v>353</v>
      </c>
      <c r="C16" s="16" t="str">
        <f>"07:48"</f>
        <v>07:48</v>
      </c>
    </row>
    <row r="17" spans="1:4">
      <c r="A17" s="2" t="s">
        <v>354</v>
      </c>
      <c r="B17" s="3" t="s">
        <v>355</v>
      </c>
      <c r="C17" s="16" t="str">
        <f>"07:50"</f>
        <v>07:50</v>
      </c>
    </row>
    <row r="18" spans="1:4">
      <c r="A18" s="2" t="s">
        <v>332</v>
      </c>
      <c r="B18" s="3" t="s">
        <v>356</v>
      </c>
      <c r="C18" s="16" t="str">
        <f>"07:55"</f>
        <v>07:55</v>
      </c>
    </row>
    <row r="19" spans="1:4">
      <c r="A19" s="2" t="s">
        <v>242</v>
      </c>
      <c r="B19" s="3" t="s">
        <v>562</v>
      </c>
      <c r="C19" s="16" t="str">
        <f>"08:00"</f>
        <v>08:00</v>
      </c>
    </row>
    <row r="20" spans="1:4">
      <c r="A20" s="2"/>
      <c r="B20" s="3" t="s">
        <v>243</v>
      </c>
      <c r="C20" s="16" t="str">
        <f>"08:05"</f>
        <v>08:05</v>
      </c>
    </row>
    <row r="21" spans="1:4">
      <c r="A21" s="23" t="s">
        <v>248</v>
      </c>
      <c r="B21" s="86" t="s">
        <v>338</v>
      </c>
      <c r="C21" s="17" t="str">
        <f>"08:15"</f>
        <v>08:15</v>
      </c>
    </row>
    <row r="22" spans="1:4">
      <c r="A22" s="462" t="s">
        <v>26</v>
      </c>
      <c r="B22" s="46" t="s">
        <v>27</v>
      </c>
      <c r="C22" s="36">
        <v>2.4305555555555556E-2</v>
      </c>
    </row>
    <row r="23" spans="1:4">
      <c r="A23" s="462"/>
      <c r="B23" s="28" t="s">
        <v>28</v>
      </c>
      <c r="C23" s="373">
        <v>28</v>
      </c>
    </row>
    <row r="29" spans="1:4" ht="15.75">
      <c r="A29" s="52" t="s">
        <v>876</v>
      </c>
    </row>
    <row r="31" spans="1:4" ht="15.75">
      <c r="A31" s="58"/>
      <c r="B31" s="81" t="s">
        <v>6</v>
      </c>
      <c r="C31" s="91" t="str">
        <f>"CI06R1"</f>
        <v>CI06R1</v>
      </c>
      <c r="D31" s="118" t="str">
        <f>"CI06R1"</f>
        <v>CI06R1</v>
      </c>
    </row>
    <row r="32" spans="1:4" ht="15.75">
      <c r="A32" s="61" t="s">
        <v>7</v>
      </c>
      <c r="B32" s="61" t="s">
        <v>8</v>
      </c>
      <c r="C32" s="92" t="s">
        <v>9</v>
      </c>
      <c r="D32" s="119" t="s">
        <v>10</v>
      </c>
    </row>
    <row r="33" spans="1:4">
      <c r="A33" s="20" t="s">
        <v>248</v>
      </c>
      <c r="B33" s="44" t="s">
        <v>338</v>
      </c>
      <c r="C33" s="38" t="str">
        <f>"13:00"</f>
        <v>13:00</v>
      </c>
      <c r="D33" s="39" t="str">
        <f>"17:05"</f>
        <v>17:05</v>
      </c>
    </row>
    <row r="34" spans="1:4">
      <c r="A34" s="2" t="s">
        <v>242</v>
      </c>
      <c r="B34" s="21" t="s">
        <v>243</v>
      </c>
      <c r="C34" s="375" t="str">
        <f>"13:10"</f>
        <v>13:10</v>
      </c>
      <c r="D34" s="40" t="str">
        <f>"17:15"</f>
        <v>17:15</v>
      </c>
    </row>
    <row r="35" spans="1:4">
      <c r="A35" s="2"/>
      <c r="B35" s="3" t="s">
        <v>562</v>
      </c>
      <c r="C35" s="375" t="str">
        <f>"13:15"</f>
        <v>13:15</v>
      </c>
      <c r="D35" s="40" t="str">
        <f>"17:20"</f>
        <v>17:20</v>
      </c>
    </row>
    <row r="36" spans="1:4">
      <c r="A36" s="2" t="s">
        <v>332</v>
      </c>
      <c r="B36" s="21" t="s">
        <v>356</v>
      </c>
      <c r="C36" s="375" t="str">
        <f>"13:20"</f>
        <v>13:20</v>
      </c>
      <c r="D36" s="40" t="str">
        <f>"17:25"</f>
        <v>17:25</v>
      </c>
    </row>
    <row r="37" spans="1:4">
      <c r="A37" s="2" t="s">
        <v>354</v>
      </c>
      <c r="B37" s="21" t="s">
        <v>355</v>
      </c>
      <c r="C37" s="375" t="str">
        <f>"13:25"</f>
        <v>13:25</v>
      </c>
      <c r="D37" s="40" t="str">
        <f>"17:30"</f>
        <v>17:30</v>
      </c>
    </row>
    <row r="38" spans="1:4">
      <c r="A38" s="2" t="s">
        <v>351</v>
      </c>
      <c r="B38" s="21" t="s">
        <v>353</v>
      </c>
      <c r="C38" s="375" t="str">
        <f>"13:30"</f>
        <v>13:30</v>
      </c>
      <c r="D38" s="40" t="str">
        <f>"17:35"</f>
        <v>17:35</v>
      </c>
    </row>
    <row r="39" spans="1:4">
      <c r="A39" s="2"/>
      <c r="B39" s="21" t="s">
        <v>352</v>
      </c>
      <c r="C39" s="375" t="str">
        <f>"13:35"</f>
        <v>13:35</v>
      </c>
      <c r="D39" s="40" t="str">
        <f>"17:40"</f>
        <v>17:40</v>
      </c>
    </row>
    <row r="40" spans="1:4">
      <c r="A40" s="23" t="s">
        <v>339</v>
      </c>
      <c r="B40" s="24" t="s">
        <v>350</v>
      </c>
      <c r="C40" s="41" t="str">
        <f>"13:40"</f>
        <v>13:40</v>
      </c>
      <c r="D40" s="42" t="str">
        <f>"17:45"</f>
        <v>17:45</v>
      </c>
    </row>
    <row r="41" spans="1:4">
      <c r="A41" s="462" t="s">
        <v>26</v>
      </c>
      <c r="B41" s="28" t="s">
        <v>27</v>
      </c>
      <c r="C41" s="36">
        <v>2.777777777777778E-2</v>
      </c>
      <c r="D41" s="36">
        <v>2.777777777777778E-2</v>
      </c>
    </row>
    <row r="42" spans="1:4">
      <c r="A42" s="462"/>
      <c r="B42" s="28" t="s">
        <v>28</v>
      </c>
      <c r="C42" s="373">
        <v>28</v>
      </c>
      <c r="D42" s="373">
        <v>28</v>
      </c>
    </row>
  </sheetData>
  <mergeCells count="6">
    <mergeCell ref="A41:A42"/>
    <mergeCell ref="A1:M1"/>
    <mergeCell ref="A2:M2"/>
    <mergeCell ref="A4:M4"/>
    <mergeCell ref="A5:O5"/>
    <mergeCell ref="A22:A23"/>
  </mergeCells>
  <pageMargins left="0.39370078740157483" right="0.39370078740157483" top="0.78740157480314965" bottom="0.78740157480314965" header="0.39370078740157483" footer="0.39370078740157483"/>
  <pageSetup paperSize="9" scale="60" fitToWidth="0" fitToHeight="0" orientation="landscape" r:id="rId1"/>
  <headerFooter alignWithMargins="0">
    <oddFooter>&amp;R&amp;D&amp;T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7"/>
  <sheetViews>
    <sheetView zoomScaleNormal="100" workbookViewId="0">
      <selection sqref="A1:XFD1048576"/>
    </sheetView>
  </sheetViews>
  <sheetFormatPr baseColWidth="10" defaultColWidth="14" defaultRowHeight="15"/>
  <cols>
    <col min="1" max="1" width="27.125" style="18" customWidth="1"/>
    <col min="2" max="2" width="36.7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s="18" customFormat="1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78"/>
      <c r="L1" s="78"/>
      <c r="M1" s="78"/>
      <c r="N1" s="78"/>
    </row>
    <row r="2" spans="1:15" s="18" customFormat="1" ht="20.100000000000001" customHeight="1">
      <c r="A2" s="477" t="s">
        <v>1091</v>
      </c>
      <c r="B2" s="477"/>
      <c r="C2" s="477"/>
      <c r="D2" s="477"/>
      <c r="E2" s="477"/>
      <c r="F2" s="477"/>
      <c r="G2" s="477"/>
      <c r="H2" s="477"/>
      <c r="I2" s="477"/>
      <c r="J2" s="477"/>
      <c r="K2" s="236"/>
      <c r="L2" s="236"/>
      <c r="M2" s="236"/>
      <c r="N2" s="236"/>
    </row>
    <row r="4" spans="1:15" s="18" customFormat="1" ht="18.75">
      <c r="A4" s="459" t="s">
        <v>2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</row>
    <row r="5" spans="1:15" s="18" customFormat="1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 s="18" customFormat="1">
      <c r="A6" s="376"/>
      <c r="B6" s="376"/>
      <c r="C6" s="376"/>
      <c r="D6" s="376"/>
      <c r="E6" s="376"/>
      <c r="F6" s="376"/>
      <c r="G6" s="376"/>
      <c r="H6" s="376"/>
    </row>
    <row r="7" spans="1:15" s="18" customFormat="1">
      <c r="A7" s="80" t="s">
        <v>3</v>
      </c>
      <c r="B7" s="18" t="s">
        <v>4</v>
      </c>
    </row>
    <row r="8" spans="1:15" s="18" customFormat="1">
      <c r="A8" s="80"/>
      <c r="B8" s="18" t="s">
        <v>5</v>
      </c>
    </row>
    <row r="9" spans="1:15" s="18" customFormat="1">
      <c r="A9" s="80"/>
    </row>
    <row r="10" spans="1:15" s="18" customFormat="1" ht="15.75">
      <c r="A10" s="52" t="s">
        <v>877</v>
      </c>
    </row>
    <row r="11" spans="1:15" s="18" customFormat="1">
      <c r="B11" s="80"/>
      <c r="C11" s="117"/>
    </row>
    <row r="12" spans="1:15" s="18" customFormat="1" ht="15.75">
      <c r="A12" s="58"/>
      <c r="B12" s="81" t="s">
        <v>6</v>
      </c>
      <c r="C12" s="118" t="str">
        <f>"CI07A1"</f>
        <v>CI07A1</v>
      </c>
      <c r="D12" s="82"/>
      <c r="E12" s="82"/>
    </row>
    <row r="13" spans="1:15" s="18" customFormat="1" ht="15.75">
      <c r="A13" s="61" t="s">
        <v>7</v>
      </c>
      <c r="B13" s="61" t="s">
        <v>8</v>
      </c>
      <c r="C13" s="133" t="s">
        <v>65</v>
      </c>
      <c r="D13" s="82"/>
      <c r="E13" s="82"/>
    </row>
    <row r="14" spans="1:15" s="18" customFormat="1">
      <c r="A14" s="20" t="s">
        <v>357</v>
      </c>
      <c r="B14" s="56" t="s">
        <v>564</v>
      </c>
      <c r="C14" s="7">
        <v>0.3090277777777779</v>
      </c>
      <c r="D14" s="82"/>
      <c r="E14" s="82"/>
    </row>
    <row r="15" spans="1:15" s="18" customFormat="1">
      <c r="A15" s="2"/>
      <c r="B15" s="3" t="s">
        <v>548</v>
      </c>
      <c r="C15" s="7">
        <v>0.31388888888888899</v>
      </c>
      <c r="D15" s="85"/>
      <c r="E15" s="82"/>
    </row>
    <row r="16" spans="1:15" s="18" customFormat="1">
      <c r="A16" s="2"/>
      <c r="B16" s="3" t="s">
        <v>549</v>
      </c>
      <c r="C16" s="7">
        <v>0.31666666666666676</v>
      </c>
      <c r="D16" s="85"/>
      <c r="E16" s="82"/>
    </row>
    <row r="17" spans="1:6" s="18" customFormat="1">
      <c r="A17" s="2"/>
      <c r="B17" s="3" t="s">
        <v>359</v>
      </c>
      <c r="C17" s="7">
        <v>0.32013888888888897</v>
      </c>
      <c r="D17" s="85"/>
      <c r="E17" s="82"/>
    </row>
    <row r="18" spans="1:6" s="18" customFormat="1">
      <c r="A18" s="2"/>
      <c r="B18" s="3" t="s">
        <v>251</v>
      </c>
      <c r="C18" s="7">
        <v>0.32291666666666674</v>
      </c>
      <c r="D18" s="85"/>
      <c r="E18" s="82"/>
    </row>
    <row r="19" spans="1:6" s="18" customFormat="1">
      <c r="A19" s="2"/>
      <c r="B19" s="3" t="s">
        <v>360</v>
      </c>
      <c r="C19" s="7">
        <v>0.32638888888888895</v>
      </c>
      <c r="D19" s="85"/>
      <c r="E19" s="82"/>
    </row>
    <row r="20" spans="1:6" s="18" customFormat="1">
      <c r="A20" s="2"/>
      <c r="B20" s="3" t="s">
        <v>361</v>
      </c>
      <c r="C20" s="7">
        <v>0.32986111111111116</v>
      </c>
      <c r="D20" s="85"/>
      <c r="E20" s="82"/>
    </row>
    <row r="21" spans="1:6" s="18" customFormat="1">
      <c r="A21" s="2" t="s">
        <v>238</v>
      </c>
      <c r="B21" s="3" t="s">
        <v>239</v>
      </c>
      <c r="C21" s="7">
        <v>0.33472222222222225</v>
      </c>
      <c r="D21" s="85"/>
      <c r="E21" s="82"/>
    </row>
    <row r="22" spans="1:6" s="18" customFormat="1">
      <c r="A22" s="2"/>
      <c r="B22" s="3" t="s">
        <v>362</v>
      </c>
      <c r="C22" s="7">
        <v>0.33611111111111114</v>
      </c>
      <c r="D22" s="85"/>
      <c r="E22" s="82"/>
    </row>
    <row r="23" spans="1:6" s="18" customFormat="1">
      <c r="A23" s="2" t="s">
        <v>236</v>
      </c>
      <c r="B23" s="3" t="s">
        <v>237</v>
      </c>
      <c r="C23" s="7">
        <v>0.33819444444444446</v>
      </c>
      <c r="D23" s="85"/>
      <c r="E23" s="82"/>
    </row>
    <row r="24" spans="1:6" s="18" customFormat="1">
      <c r="A24" s="23" t="s">
        <v>363</v>
      </c>
      <c r="B24" s="86" t="s">
        <v>338</v>
      </c>
      <c r="C24" s="17" t="s">
        <v>510</v>
      </c>
      <c r="D24" s="85"/>
      <c r="E24" s="82"/>
    </row>
    <row r="25" spans="1:6" s="18" customFormat="1">
      <c r="A25" s="462" t="s">
        <v>26</v>
      </c>
      <c r="B25" s="46" t="s">
        <v>27</v>
      </c>
      <c r="C25" s="37">
        <v>3.4722222222222099E-2</v>
      </c>
      <c r="D25" s="85"/>
      <c r="E25" s="82"/>
    </row>
    <row r="26" spans="1:6" s="18" customFormat="1">
      <c r="A26" s="462"/>
      <c r="B26" s="28" t="s">
        <v>28</v>
      </c>
      <c r="C26" s="373">
        <v>29.599999999999994</v>
      </c>
      <c r="D26" s="85"/>
      <c r="E26" s="82"/>
    </row>
    <row r="30" spans="1:6" s="18" customFormat="1" ht="15.75">
      <c r="A30" s="52" t="s">
        <v>878</v>
      </c>
    </row>
    <row r="32" spans="1:6" s="18" customFormat="1" ht="15.75">
      <c r="A32" s="58"/>
      <c r="B32" s="81" t="s">
        <v>6</v>
      </c>
      <c r="C32" s="91" t="str">
        <f>"CI07R1"</f>
        <v>CI07R1</v>
      </c>
      <c r="D32" s="118" t="str">
        <f>"CI07R1"</f>
        <v>CI07R1</v>
      </c>
      <c r="E32" s="82"/>
      <c r="F32" s="82"/>
    </row>
    <row r="33" spans="1:6" s="18" customFormat="1" ht="15.75">
      <c r="A33" s="61" t="s">
        <v>7</v>
      </c>
      <c r="B33" s="61" t="s">
        <v>8</v>
      </c>
      <c r="C33" s="92" t="s">
        <v>9</v>
      </c>
      <c r="D33" s="119" t="s">
        <v>10</v>
      </c>
      <c r="E33" s="85"/>
      <c r="F33" s="82"/>
    </row>
    <row r="34" spans="1:6" s="18" customFormat="1">
      <c r="A34" s="94" t="s">
        <v>364</v>
      </c>
      <c r="B34" s="56" t="s">
        <v>338</v>
      </c>
      <c r="C34" s="70" t="s">
        <v>525</v>
      </c>
      <c r="D34" s="70" t="s">
        <v>526</v>
      </c>
      <c r="E34" s="85"/>
      <c r="F34" s="82"/>
    </row>
    <row r="35" spans="1:6" s="18" customFormat="1">
      <c r="A35" s="12"/>
      <c r="B35" s="3" t="s">
        <v>564</v>
      </c>
      <c r="C35" s="57">
        <v>0.54791666666666661</v>
      </c>
      <c r="D35" s="57">
        <v>0.71458333333333335</v>
      </c>
      <c r="E35" s="85"/>
      <c r="F35" s="82"/>
    </row>
    <row r="36" spans="1:6" s="18" customFormat="1">
      <c r="A36" s="12"/>
      <c r="B36" s="3" t="s">
        <v>548</v>
      </c>
      <c r="C36" s="57">
        <v>0.55347222222222214</v>
      </c>
      <c r="D36" s="57">
        <v>0.72013888888888888</v>
      </c>
      <c r="E36" s="4"/>
      <c r="F36" s="375"/>
    </row>
    <row r="37" spans="1:6" s="18" customFormat="1">
      <c r="A37" s="12"/>
      <c r="B37" s="3" t="s">
        <v>358</v>
      </c>
      <c r="C37" s="57">
        <v>0.55624999999999991</v>
      </c>
      <c r="D37" s="57">
        <v>0.72291666666666665</v>
      </c>
      <c r="E37" s="4"/>
      <c r="F37" s="375"/>
    </row>
    <row r="38" spans="1:6" s="18" customFormat="1">
      <c r="A38" s="12"/>
      <c r="B38" s="3" t="s">
        <v>359</v>
      </c>
      <c r="C38" s="57">
        <v>0.55902777777777768</v>
      </c>
      <c r="D38" s="57">
        <v>0.72569444444444442</v>
      </c>
      <c r="E38" s="4"/>
      <c r="F38" s="375"/>
    </row>
    <row r="39" spans="1:6" s="18" customFormat="1">
      <c r="A39" s="12"/>
      <c r="B39" s="3" t="s">
        <v>251</v>
      </c>
      <c r="C39" s="57">
        <v>0.56180555555555545</v>
      </c>
      <c r="D39" s="57">
        <v>0.72847222222222219</v>
      </c>
      <c r="E39" s="4"/>
      <c r="F39" s="375"/>
    </row>
    <row r="40" spans="1:6" s="18" customFormat="1">
      <c r="A40" s="12"/>
      <c r="B40" s="3" t="s">
        <v>360</v>
      </c>
      <c r="C40" s="57">
        <v>0.56527777777777766</v>
      </c>
      <c r="D40" s="57">
        <v>0.7319444444444444</v>
      </c>
      <c r="E40" s="4"/>
      <c r="F40" s="375"/>
    </row>
    <row r="41" spans="1:6" s="18" customFormat="1">
      <c r="A41" s="12"/>
      <c r="B41" s="3" t="s">
        <v>365</v>
      </c>
      <c r="C41" s="57">
        <v>0.56874999999999987</v>
      </c>
      <c r="D41" s="57">
        <v>0.73541666666666661</v>
      </c>
      <c r="E41" s="4"/>
      <c r="F41" s="375"/>
    </row>
    <row r="42" spans="1:6" s="18" customFormat="1">
      <c r="A42" s="12" t="s">
        <v>238</v>
      </c>
      <c r="B42" s="3" t="s">
        <v>239</v>
      </c>
      <c r="C42" s="57">
        <v>0.57361111111111096</v>
      </c>
      <c r="D42" s="57">
        <v>0.7402777777777777</v>
      </c>
      <c r="E42" s="4"/>
      <c r="F42" s="375"/>
    </row>
    <row r="43" spans="1:6" s="18" customFormat="1">
      <c r="A43" s="12"/>
      <c r="B43" s="3" t="s">
        <v>362</v>
      </c>
      <c r="C43" s="57">
        <v>0.57708333333333317</v>
      </c>
      <c r="D43" s="57">
        <v>0.74374999999999991</v>
      </c>
      <c r="E43" s="4"/>
      <c r="F43" s="375"/>
    </row>
    <row r="44" spans="1:6" s="18" customFormat="1">
      <c r="A44" s="12" t="s">
        <v>236</v>
      </c>
      <c r="B44" s="3" t="s">
        <v>237</v>
      </c>
      <c r="C44" s="57">
        <v>0.57847222222222205</v>
      </c>
      <c r="D44" s="57">
        <v>0.7451388888888888</v>
      </c>
      <c r="E44" s="4"/>
      <c r="F44" s="375"/>
    </row>
    <row r="45" spans="1:6" s="18" customFormat="1">
      <c r="A45" s="471" t="s">
        <v>26</v>
      </c>
      <c r="B45" s="68" t="s">
        <v>27</v>
      </c>
      <c r="C45" s="273">
        <v>3.6805555555555425E-2</v>
      </c>
      <c r="D45" s="273">
        <v>3.6805555555555425E-2</v>
      </c>
      <c r="E45" s="4"/>
      <c r="F45" s="375"/>
    </row>
    <row r="46" spans="1:6" s="18" customFormat="1">
      <c r="A46" s="462"/>
      <c r="B46" s="46" t="s">
        <v>28</v>
      </c>
      <c r="C46" s="377">
        <v>31.8</v>
      </c>
      <c r="D46" s="377">
        <v>31.8</v>
      </c>
      <c r="E46" s="4"/>
      <c r="F46" s="375"/>
    </row>
    <row r="47" spans="1:6" s="18" customFormat="1">
      <c r="E47" s="89"/>
    </row>
  </sheetData>
  <mergeCells count="6">
    <mergeCell ref="A1:J1"/>
    <mergeCell ref="A45:A46"/>
    <mergeCell ref="A4:M4"/>
    <mergeCell ref="A5:O5"/>
    <mergeCell ref="A25:A26"/>
    <mergeCell ref="A2:J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&amp;R&amp;D&amp;T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5"/>
  <sheetViews>
    <sheetView workbookViewId="0">
      <selection sqref="A1:XFD1048576"/>
    </sheetView>
  </sheetViews>
  <sheetFormatPr baseColWidth="10" defaultColWidth="10.625" defaultRowHeight="15"/>
  <cols>
    <col min="1" max="1" width="20.625" style="18" customWidth="1"/>
    <col min="2" max="2" width="36.625" style="18" customWidth="1"/>
    <col min="3" max="3" width="8.125" style="18" customWidth="1"/>
    <col min="4" max="6" width="7.875" style="18" customWidth="1"/>
    <col min="7" max="7" width="3.375" style="18" customWidth="1"/>
    <col min="8" max="9" width="7.875" style="18" hidden="1" customWidth="1"/>
    <col min="10" max="1024" width="7.875" style="18" customWidth="1"/>
    <col min="1025" max="1025" width="11.125" style="79" customWidth="1"/>
    <col min="1026" max="16384" width="10.625" style="79"/>
  </cols>
  <sheetData>
    <row r="1" spans="1:14" ht="26.25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4" ht="20.25">
      <c r="A2" s="460" t="s">
        <v>1092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4" ht="13.5" customHeight="1">
      <c r="A3" s="372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</row>
    <row r="4" spans="1:14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4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</row>
    <row r="6" spans="1:14">
      <c r="A6" s="376"/>
      <c r="B6" s="376"/>
      <c r="C6" s="376"/>
      <c r="D6" s="376"/>
      <c r="E6" s="376"/>
      <c r="F6" s="376"/>
      <c r="G6" s="376"/>
      <c r="H6" s="376"/>
    </row>
    <row r="7" spans="1:14">
      <c r="A7" s="80" t="s">
        <v>3</v>
      </c>
      <c r="B7" s="18" t="s">
        <v>4</v>
      </c>
    </row>
    <row r="8" spans="1:14">
      <c r="A8" s="80"/>
      <c r="B8" s="18" t="s">
        <v>5</v>
      </c>
    </row>
    <row r="10" spans="1:14" ht="15.75">
      <c r="A10" s="52" t="s">
        <v>897</v>
      </c>
    </row>
    <row r="12" spans="1:14" ht="15.75">
      <c r="A12" s="58"/>
      <c r="B12" s="81" t="s">
        <v>6</v>
      </c>
      <c r="C12" s="118" t="str">
        <f>"DD01A1"</f>
        <v>DD01A1</v>
      </c>
      <c r="E12" s="82"/>
      <c r="F12" s="82"/>
    </row>
    <row r="13" spans="1:14" ht="15.75">
      <c r="A13" s="132" t="s">
        <v>7</v>
      </c>
      <c r="B13" s="61" t="s">
        <v>8</v>
      </c>
      <c r="C13" s="133" t="s">
        <v>10</v>
      </c>
      <c r="E13" s="82"/>
      <c r="F13" s="82"/>
    </row>
    <row r="14" spans="1:14">
      <c r="A14" s="2" t="s">
        <v>74</v>
      </c>
      <c r="B14" s="44" t="s">
        <v>607</v>
      </c>
      <c r="C14" s="40" t="str">
        <f>"08:34"</f>
        <v>08:34</v>
      </c>
      <c r="D14" s="230" t="s">
        <v>142</v>
      </c>
      <c r="E14" s="82"/>
      <c r="F14" s="82"/>
    </row>
    <row r="15" spans="1:14">
      <c r="A15" s="2"/>
      <c r="B15" s="21" t="s">
        <v>608</v>
      </c>
      <c r="C15" s="40" t="str">
        <f>"08:38"</f>
        <v>08:38</v>
      </c>
      <c r="D15" s="230"/>
      <c r="E15" s="84"/>
      <c r="F15" s="82"/>
    </row>
    <row r="16" spans="1:14">
      <c r="A16" s="2"/>
      <c r="B16" s="21" t="s">
        <v>609</v>
      </c>
      <c r="C16" s="40" t="str">
        <f>"08:41"</f>
        <v>08:41</v>
      </c>
      <c r="D16" s="230"/>
      <c r="E16" s="84"/>
      <c r="F16" s="82"/>
    </row>
    <row r="17" spans="1:6">
      <c r="A17" s="2"/>
      <c r="B17" s="21" t="s">
        <v>615</v>
      </c>
      <c r="C17" s="40" t="str">
        <f>"08:43"</f>
        <v>08:43</v>
      </c>
      <c r="D17" s="230"/>
      <c r="E17" s="84"/>
      <c r="F17" s="82"/>
    </row>
    <row r="18" spans="1:6">
      <c r="A18" s="2"/>
      <c r="B18" s="21" t="s">
        <v>614</v>
      </c>
      <c r="C18" s="40" t="str">
        <f>"08:47"</f>
        <v>08:47</v>
      </c>
      <c r="D18" s="230"/>
      <c r="E18" s="84"/>
      <c r="F18" s="82"/>
    </row>
    <row r="19" spans="1:6">
      <c r="A19" s="2"/>
      <c r="B19" s="21" t="s">
        <v>613</v>
      </c>
      <c r="C19" s="40" t="str">
        <f>"08:50"</f>
        <v>08:50</v>
      </c>
      <c r="D19" s="230"/>
      <c r="E19" s="84"/>
      <c r="F19" s="82"/>
    </row>
    <row r="20" spans="1:6">
      <c r="A20" s="2"/>
      <c r="B20" s="21" t="s">
        <v>616</v>
      </c>
      <c r="C20" s="40" t="str">
        <f>"08:55"</f>
        <v>08:55</v>
      </c>
      <c r="D20" s="230"/>
      <c r="E20" s="84"/>
      <c r="F20" s="82"/>
    </row>
    <row r="21" spans="1:6">
      <c r="A21" s="23"/>
      <c r="B21" s="24" t="s">
        <v>607</v>
      </c>
      <c r="C21" s="42" t="str">
        <f>"09:00"</f>
        <v>09:00</v>
      </c>
      <c r="D21" s="230" t="s">
        <v>144</v>
      </c>
      <c r="E21" s="84"/>
      <c r="F21" s="82"/>
    </row>
    <row r="22" spans="1:6">
      <c r="A22" s="462" t="s">
        <v>26</v>
      </c>
      <c r="B22" s="46" t="s">
        <v>27</v>
      </c>
      <c r="C22" s="37">
        <f>C21-C14</f>
        <v>1.8055555555555547E-2</v>
      </c>
      <c r="E22" s="230"/>
    </row>
    <row r="23" spans="1:6">
      <c r="A23" s="462"/>
      <c r="B23" s="28" t="s">
        <v>28</v>
      </c>
      <c r="C23" s="373">
        <v>9.5</v>
      </c>
      <c r="D23" s="230"/>
      <c r="E23" s="29"/>
      <c r="F23" s="231"/>
    </row>
    <row r="25" spans="1:6" ht="15.75">
      <c r="A25" s="52"/>
    </row>
    <row r="26" spans="1:6" ht="15.75" hidden="1">
      <c r="A26" s="58"/>
      <c r="B26" s="81" t="s">
        <v>6</v>
      </c>
      <c r="C26" s="118" t="str">
        <f>"24C58R1"</f>
        <v>24C58R1</v>
      </c>
    </row>
    <row r="27" spans="1:6" ht="15.75" hidden="1">
      <c r="A27" s="61" t="s">
        <v>7</v>
      </c>
      <c r="B27" s="61" t="s">
        <v>8</v>
      </c>
      <c r="C27" s="119" t="s">
        <v>10</v>
      </c>
    </row>
    <row r="28" spans="1:6" hidden="1"/>
    <row r="29" spans="1:6" hidden="1"/>
    <row r="30" spans="1:6" hidden="1">
      <c r="E30" s="82" t="s">
        <v>617</v>
      </c>
      <c r="F30" s="82" t="s">
        <v>618</v>
      </c>
    </row>
    <row r="31" spans="1:6">
      <c r="E31" s="82"/>
      <c r="F31" s="82"/>
    </row>
    <row r="32" spans="1:6" ht="15.75">
      <c r="A32" s="52" t="s">
        <v>898</v>
      </c>
      <c r="E32" s="82"/>
      <c r="F32" s="82"/>
    </row>
    <row r="33" spans="1:6">
      <c r="E33" s="84"/>
      <c r="F33" s="82"/>
    </row>
    <row r="34" spans="1:6" ht="15.75">
      <c r="A34" s="58"/>
      <c r="B34" s="81" t="s">
        <v>6</v>
      </c>
      <c r="C34" s="118" t="str">
        <f>"DD01R1"</f>
        <v>DD01R1</v>
      </c>
      <c r="E34" s="84"/>
      <c r="F34" s="82"/>
    </row>
    <row r="35" spans="1:6" ht="15.75">
      <c r="A35" s="132" t="s">
        <v>7</v>
      </c>
      <c r="B35" s="132" t="s">
        <v>8</v>
      </c>
      <c r="C35" s="119" t="s">
        <v>10</v>
      </c>
      <c r="E35" s="84"/>
      <c r="F35" s="82"/>
    </row>
    <row r="36" spans="1:6">
      <c r="A36" s="2" t="s">
        <v>74</v>
      </c>
      <c r="B36" s="20" t="s">
        <v>616</v>
      </c>
      <c r="C36" s="232">
        <v>0.69236111111111109</v>
      </c>
      <c r="D36" s="18" t="s">
        <v>142</v>
      </c>
      <c r="E36" s="84"/>
      <c r="F36" s="82"/>
    </row>
    <row r="37" spans="1:6">
      <c r="A37" s="2"/>
      <c r="B37" s="2" t="s">
        <v>607</v>
      </c>
      <c r="C37" s="30">
        <v>0.69513888888888886</v>
      </c>
      <c r="E37" s="84"/>
      <c r="F37" s="82"/>
    </row>
    <row r="38" spans="1:6" s="18" customFormat="1">
      <c r="A38" s="2"/>
      <c r="B38" s="2" t="s">
        <v>608</v>
      </c>
      <c r="C38" s="30">
        <v>0.69722222222222219</v>
      </c>
      <c r="E38" s="84"/>
      <c r="F38" s="82"/>
    </row>
    <row r="39" spans="1:6" s="18" customFormat="1">
      <c r="A39" s="2"/>
      <c r="B39" s="2" t="s">
        <v>609</v>
      </c>
      <c r="C39" s="30">
        <v>0.7</v>
      </c>
      <c r="E39" s="84"/>
      <c r="F39" s="82"/>
    </row>
    <row r="40" spans="1:6" s="18" customFormat="1">
      <c r="A40" s="2"/>
      <c r="B40" s="2" t="s">
        <v>615</v>
      </c>
      <c r="C40" s="30">
        <v>0.70208333333333328</v>
      </c>
      <c r="E40" s="84"/>
      <c r="F40" s="82"/>
    </row>
    <row r="41" spans="1:6" s="18" customFormat="1">
      <c r="A41" s="2"/>
      <c r="B41" s="2" t="s">
        <v>614</v>
      </c>
      <c r="C41" s="30">
        <v>0.70486111111111105</v>
      </c>
    </row>
    <row r="42" spans="1:6">
      <c r="A42" s="2"/>
      <c r="B42" s="2" t="s">
        <v>613</v>
      </c>
      <c r="C42" s="30">
        <v>0.70694444444444438</v>
      </c>
      <c r="E42" s="230"/>
    </row>
    <row r="43" spans="1:6">
      <c r="A43" s="2"/>
      <c r="B43" s="23" t="s">
        <v>616</v>
      </c>
      <c r="C43" s="233">
        <v>0.7104166666666667</v>
      </c>
      <c r="D43" s="18" t="s">
        <v>144</v>
      </c>
    </row>
    <row r="44" spans="1:6">
      <c r="A44" s="462" t="s">
        <v>26</v>
      </c>
      <c r="B44" s="46" t="s">
        <v>27</v>
      </c>
      <c r="C44" s="37">
        <f>C43-C36</f>
        <v>1.8055555555555602E-2</v>
      </c>
    </row>
    <row r="45" spans="1:6">
      <c r="A45" s="462"/>
      <c r="B45" s="28" t="s">
        <v>28</v>
      </c>
      <c r="C45" s="373">
        <v>9.5</v>
      </c>
    </row>
  </sheetData>
  <mergeCells count="6">
    <mergeCell ref="A1:M1"/>
    <mergeCell ref="A2:M2"/>
    <mergeCell ref="A5:N5"/>
    <mergeCell ref="A22:A23"/>
    <mergeCell ref="A44:A45"/>
    <mergeCell ref="A4:N4"/>
  </mergeCells>
  <pageMargins left="0.7" right="0.7" top="0.75" bottom="0.75" header="0.3" footer="0.3"/>
  <pageSetup paperSize="9" scale="80" fitToWidth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47"/>
  <sheetViews>
    <sheetView zoomScaleNormal="100" workbookViewId="0">
      <selection sqref="A1:XFD1048576"/>
    </sheetView>
  </sheetViews>
  <sheetFormatPr baseColWidth="10" defaultColWidth="14" defaultRowHeight="15"/>
  <cols>
    <col min="1" max="1" width="26" style="18" customWidth="1"/>
    <col min="2" max="2" width="62.75" style="18" customWidth="1"/>
    <col min="3" max="3" width="10.375" style="18" customWidth="1"/>
    <col min="4" max="4" width="11.25" style="18" customWidth="1"/>
    <col min="5" max="5" width="11.875" style="18" customWidth="1"/>
    <col min="6" max="6" width="11.5" style="18" customWidth="1"/>
    <col min="7" max="7" width="13.875" style="18" customWidth="1"/>
    <col min="8" max="8" width="12.375" style="18" customWidth="1"/>
    <col min="9" max="9" width="11.5" style="18" customWidth="1"/>
    <col min="10" max="10" width="11.625" style="18" customWidth="1"/>
    <col min="11" max="11" width="10.5" style="18" customWidth="1"/>
    <col min="12" max="12" width="12.25" style="18" customWidth="1"/>
    <col min="13" max="1026" width="9.875" style="18" customWidth="1"/>
    <col min="1027" max="1027" width="14" style="79" customWidth="1"/>
    <col min="1028" max="16384" width="14" style="79"/>
  </cols>
  <sheetData>
    <row r="1" spans="1:18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78"/>
      <c r="R1" s="78"/>
    </row>
    <row r="2" spans="1:18" ht="20.25">
      <c r="A2" s="460" t="s">
        <v>1093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</row>
    <row r="4" spans="1:18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</row>
    <row r="5" spans="1:18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198"/>
    </row>
    <row r="6" spans="1:18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</row>
    <row r="7" spans="1:18">
      <c r="A7" s="80" t="s">
        <v>3</v>
      </c>
      <c r="B7" s="18" t="s">
        <v>4</v>
      </c>
    </row>
    <row r="8" spans="1:18">
      <c r="A8" s="80"/>
      <c r="B8" s="18" t="s">
        <v>5</v>
      </c>
    </row>
    <row r="9" spans="1:18">
      <c r="A9" s="80"/>
    </row>
    <row r="10" spans="1:18" ht="15.75">
      <c r="A10" s="52" t="s">
        <v>736</v>
      </c>
    </row>
    <row r="12" spans="1:18" ht="15.75">
      <c r="A12" s="58"/>
      <c r="B12" s="53" t="s">
        <v>6</v>
      </c>
      <c r="C12" s="146" t="s">
        <v>735</v>
      </c>
      <c r="D12" s="146" t="s">
        <v>903</v>
      </c>
      <c r="G12" s="82"/>
      <c r="H12" s="84"/>
      <c r="J12" s="82"/>
      <c r="K12" s="84"/>
      <c r="L12" s="82"/>
      <c r="M12" s="82"/>
    </row>
    <row r="13" spans="1:18" ht="15.75">
      <c r="A13" s="61" t="s">
        <v>7</v>
      </c>
      <c r="B13" s="107" t="s">
        <v>8</v>
      </c>
      <c r="C13" s="147" t="s">
        <v>65</v>
      </c>
      <c r="D13" s="147" t="s">
        <v>65</v>
      </c>
      <c r="L13" s="82"/>
      <c r="M13" s="82"/>
    </row>
    <row r="14" spans="1:18" s="18" customFormat="1">
      <c r="A14" s="20" t="s">
        <v>412</v>
      </c>
      <c r="B14" s="56" t="s">
        <v>427</v>
      </c>
      <c r="C14" s="7">
        <v>0.30486111111111125</v>
      </c>
      <c r="D14" s="7"/>
      <c r="E14" s="85"/>
      <c r="F14" s="148"/>
      <c r="G14" s="82"/>
      <c r="H14" s="84"/>
      <c r="J14" s="82"/>
      <c r="K14" s="84"/>
      <c r="L14" s="82"/>
      <c r="M14" s="82"/>
    </row>
    <row r="15" spans="1:18" s="18" customFormat="1">
      <c r="A15" s="2"/>
      <c r="B15" s="3" t="s">
        <v>420</v>
      </c>
      <c r="C15" s="7">
        <v>0.30833333333333346</v>
      </c>
      <c r="D15" s="7"/>
      <c r="E15" s="85"/>
      <c r="F15" s="148"/>
      <c r="G15" s="82"/>
      <c r="H15" s="84"/>
      <c r="J15" s="82"/>
      <c r="K15" s="84"/>
      <c r="L15" s="82"/>
      <c r="M15" s="82"/>
    </row>
    <row r="16" spans="1:18" s="18" customFormat="1">
      <c r="A16" s="2"/>
      <c r="B16" s="3" t="s">
        <v>419</v>
      </c>
      <c r="C16" s="7">
        <v>0.31388888888888899</v>
      </c>
      <c r="D16" s="7">
        <v>0.31388888888888899</v>
      </c>
      <c r="E16" s="85"/>
      <c r="F16" s="82"/>
      <c r="G16" s="82"/>
      <c r="H16" s="84"/>
      <c r="J16" s="82"/>
      <c r="K16" s="84"/>
      <c r="L16" s="82"/>
      <c r="M16" s="82"/>
    </row>
    <row r="17" spans="1:13" s="18" customFormat="1">
      <c r="A17" s="2" t="s">
        <v>339</v>
      </c>
      <c r="B17" s="3" t="s">
        <v>428</v>
      </c>
      <c r="C17" s="7">
        <v>0.31944444444444453</v>
      </c>
      <c r="D17" s="7">
        <v>0.31944444444444453</v>
      </c>
      <c r="E17" s="85"/>
      <c r="F17" s="148"/>
      <c r="G17" s="82"/>
      <c r="H17" s="84"/>
      <c r="J17" s="82"/>
      <c r="K17" s="84"/>
      <c r="L17" s="82"/>
      <c r="M17" s="82"/>
    </row>
    <row r="18" spans="1:13" s="18" customFormat="1">
      <c r="A18" s="2" t="s">
        <v>369</v>
      </c>
      <c r="B18" s="1" t="s">
        <v>429</v>
      </c>
      <c r="C18" s="7">
        <v>0.3222222222222223</v>
      </c>
      <c r="D18" s="7">
        <v>0.3222222222222223</v>
      </c>
      <c r="E18" s="148"/>
      <c r="F18" s="148"/>
      <c r="G18" s="82"/>
      <c r="H18" s="84"/>
      <c r="J18" s="82"/>
      <c r="K18" s="84"/>
      <c r="L18" s="82"/>
      <c r="M18" s="82"/>
    </row>
    <row r="19" spans="1:13" s="18" customFormat="1">
      <c r="A19" s="2"/>
      <c r="B19" s="1" t="s">
        <v>430</v>
      </c>
      <c r="C19" s="7">
        <v>0.32777777777777783</v>
      </c>
      <c r="D19" s="7">
        <v>0.32777777777777783</v>
      </c>
      <c r="E19" s="148"/>
      <c r="F19" s="82"/>
      <c r="G19" s="82"/>
      <c r="H19" s="84"/>
      <c r="J19" s="82"/>
      <c r="K19" s="84"/>
      <c r="L19" s="82"/>
      <c r="M19" s="82"/>
    </row>
    <row r="20" spans="1:13" s="18" customFormat="1">
      <c r="A20" s="2" t="s">
        <v>262</v>
      </c>
      <c r="B20" s="1" t="s">
        <v>431</v>
      </c>
      <c r="C20" s="7">
        <v>0.33472222222222225</v>
      </c>
      <c r="D20" s="7">
        <v>0.33472222222222225</v>
      </c>
      <c r="E20" s="148"/>
      <c r="F20" s="82"/>
      <c r="G20" s="82"/>
      <c r="H20" s="84"/>
      <c r="J20" s="82"/>
      <c r="K20" s="84"/>
      <c r="L20" s="82"/>
      <c r="M20" s="82"/>
    </row>
    <row r="21" spans="1:13" s="18" customFormat="1">
      <c r="A21" s="2" t="s">
        <v>414</v>
      </c>
      <c r="B21" s="1" t="s">
        <v>432</v>
      </c>
      <c r="C21" s="7">
        <v>0.33958333333333335</v>
      </c>
      <c r="D21" s="7">
        <v>0.34375</v>
      </c>
      <c r="E21" s="148"/>
      <c r="F21" s="82"/>
      <c r="G21" s="82"/>
      <c r="H21" s="84"/>
      <c r="J21" s="82"/>
      <c r="K21" s="84"/>
      <c r="L21" s="82"/>
      <c r="M21" s="82"/>
    </row>
    <row r="22" spans="1:13" s="18" customFormat="1">
      <c r="A22" s="10" t="s">
        <v>414</v>
      </c>
      <c r="B22" s="11" t="s">
        <v>589</v>
      </c>
      <c r="C22" s="9" t="s">
        <v>510</v>
      </c>
      <c r="D22" s="9" t="s">
        <v>510</v>
      </c>
      <c r="E22" s="148"/>
      <c r="F22" s="148"/>
      <c r="G22" s="375"/>
      <c r="H22" s="4"/>
      <c r="J22" s="375"/>
      <c r="K22" s="4"/>
      <c r="L22" s="82"/>
      <c r="M22" s="82"/>
    </row>
    <row r="23" spans="1:13" s="18" customFormat="1">
      <c r="A23" s="23"/>
      <c r="B23" s="86" t="s">
        <v>585</v>
      </c>
      <c r="C23" s="22"/>
      <c r="D23" s="22">
        <v>0.35069444444444442</v>
      </c>
      <c r="E23" s="148"/>
      <c r="F23" s="148"/>
      <c r="G23" s="82"/>
      <c r="H23" s="84"/>
      <c r="J23" s="82"/>
      <c r="K23" s="84"/>
    </row>
    <row r="24" spans="1:13" s="18" customFormat="1">
      <c r="A24" s="464" t="s">
        <v>26</v>
      </c>
      <c r="B24" s="68" t="s">
        <v>27</v>
      </c>
      <c r="C24" s="88">
        <f>C22-C14</f>
        <v>3.8888888888888751E-2</v>
      </c>
      <c r="D24" s="88">
        <v>3.6805555555555425E-2</v>
      </c>
      <c r="E24" s="148"/>
      <c r="F24" s="148"/>
      <c r="G24" s="82"/>
      <c r="H24" s="82"/>
      <c r="J24" s="82"/>
      <c r="K24" s="82"/>
    </row>
    <row r="25" spans="1:13" s="18" customFormat="1">
      <c r="A25" s="462"/>
      <c r="B25" s="46" t="s">
        <v>28</v>
      </c>
      <c r="C25" s="373">
        <v>40.200000000000003</v>
      </c>
      <c r="D25" s="373">
        <v>35.299999999999997</v>
      </c>
      <c r="E25" s="148"/>
      <c r="F25" s="148"/>
      <c r="G25" s="82"/>
      <c r="H25" s="84"/>
      <c r="L25" s="82"/>
    </row>
    <row r="26" spans="1:13" s="18" customFormat="1" ht="15.75" customHeight="1">
      <c r="J26" s="82"/>
      <c r="K26" s="84"/>
      <c r="L26" s="82"/>
    </row>
    <row r="27" spans="1:13" s="18" customFormat="1">
      <c r="A27" s="90" t="s">
        <v>78</v>
      </c>
    </row>
    <row r="28" spans="1:13" s="18" customFormat="1" ht="15" customHeight="1">
      <c r="A28" s="463"/>
      <c r="B28" s="463"/>
      <c r="C28" s="463"/>
      <c r="D28" s="374"/>
      <c r="E28" s="374"/>
    </row>
    <row r="29" spans="1:13" s="18" customFormat="1"/>
    <row r="30" spans="1:13" s="18" customFormat="1" ht="15.75">
      <c r="A30" s="52" t="s">
        <v>737</v>
      </c>
    </row>
    <row r="31" spans="1:13" s="18" customFormat="1"/>
    <row r="32" spans="1:13" s="18" customFormat="1" ht="15.6" customHeight="1">
      <c r="A32" s="197"/>
      <c r="B32" s="105" t="s">
        <v>6</v>
      </c>
      <c r="C32" s="54" t="s">
        <v>738</v>
      </c>
      <c r="D32" s="54" t="s">
        <v>739</v>
      </c>
      <c r="E32" s="54" t="s">
        <v>740</v>
      </c>
      <c r="G32" s="82"/>
      <c r="H32" s="465"/>
      <c r="I32" s="465"/>
      <c r="J32" s="82"/>
      <c r="K32" s="111"/>
    </row>
    <row r="33" spans="1:15" s="18" customFormat="1" ht="19.149999999999999" customHeight="1">
      <c r="A33" s="108" t="s">
        <v>7</v>
      </c>
      <c r="B33" s="108" t="s">
        <v>8</v>
      </c>
      <c r="C33" s="83" t="s">
        <v>9</v>
      </c>
      <c r="D33" s="83" t="s">
        <v>10</v>
      </c>
      <c r="E33" s="83" t="s">
        <v>10</v>
      </c>
      <c r="G33" s="375"/>
      <c r="K33" s="378"/>
      <c r="L33" s="82"/>
      <c r="M33" s="84"/>
      <c r="N33" s="82"/>
      <c r="O33" s="84"/>
    </row>
    <row r="34" spans="1:15" s="18" customFormat="1" ht="29.1" customHeight="1">
      <c r="A34" s="14" t="s">
        <v>414</v>
      </c>
      <c r="B34" s="15" t="s">
        <v>590</v>
      </c>
      <c r="C34" s="150">
        <v>0.53125</v>
      </c>
      <c r="D34" s="110">
        <v>0.71875</v>
      </c>
      <c r="E34" s="110">
        <v>0.76041666666666663</v>
      </c>
      <c r="G34" s="111"/>
      <c r="H34" s="111"/>
      <c r="I34" s="111"/>
      <c r="J34" s="111"/>
      <c r="K34" s="111"/>
      <c r="L34" s="82"/>
      <c r="M34" s="84"/>
      <c r="N34" s="82"/>
      <c r="O34" s="84"/>
    </row>
    <row r="35" spans="1:15" s="18" customFormat="1">
      <c r="A35" s="2" t="s">
        <v>414</v>
      </c>
      <c r="B35" s="1" t="s">
        <v>432</v>
      </c>
      <c r="C35" s="151">
        <v>0.53472222222222221</v>
      </c>
      <c r="D35" s="57">
        <v>0.72222222222222221</v>
      </c>
      <c r="E35" s="57">
        <v>0.76388888888888884</v>
      </c>
      <c r="L35" s="82"/>
      <c r="M35" s="84"/>
      <c r="N35" s="82"/>
      <c r="O35" s="84"/>
    </row>
    <row r="36" spans="1:15" s="18" customFormat="1">
      <c r="A36" s="2" t="s">
        <v>262</v>
      </c>
      <c r="B36" s="1" t="s">
        <v>431</v>
      </c>
      <c r="C36" s="151">
        <v>0.5395833333333333</v>
      </c>
      <c r="D36" s="57">
        <v>0.7270833333333333</v>
      </c>
      <c r="E36" s="57">
        <v>0.76874999999999993</v>
      </c>
      <c r="L36" s="82"/>
      <c r="M36" s="84"/>
      <c r="N36" s="82"/>
      <c r="O36" s="84"/>
    </row>
    <row r="37" spans="1:15" s="18" customFormat="1">
      <c r="A37" s="2" t="s">
        <v>369</v>
      </c>
      <c r="B37" s="1" t="s">
        <v>430</v>
      </c>
      <c r="C37" s="151">
        <v>0.54652777777777772</v>
      </c>
      <c r="D37" s="57">
        <v>0.73402777777777772</v>
      </c>
      <c r="E37" s="57">
        <v>0.77569444444444446</v>
      </c>
      <c r="L37" s="82"/>
      <c r="M37" s="84"/>
      <c r="N37" s="82"/>
      <c r="O37" s="84"/>
    </row>
    <row r="38" spans="1:15" s="18" customFormat="1">
      <c r="A38" s="2"/>
      <c r="B38" s="1" t="s">
        <v>429</v>
      </c>
      <c r="C38" s="151">
        <v>0.55138888888888882</v>
      </c>
      <c r="D38" s="57">
        <v>0.73888888888888882</v>
      </c>
      <c r="E38" s="57"/>
      <c r="L38" s="82"/>
      <c r="M38" s="84"/>
      <c r="N38" s="82"/>
      <c r="O38" s="84"/>
    </row>
    <row r="39" spans="1:15" s="18" customFormat="1">
      <c r="A39" s="2" t="s">
        <v>339</v>
      </c>
      <c r="B39" s="3" t="s">
        <v>428</v>
      </c>
      <c r="C39" s="151">
        <v>0.55416666666666659</v>
      </c>
      <c r="D39" s="57">
        <v>0.74166666666666659</v>
      </c>
      <c r="E39" s="57"/>
      <c r="L39" s="375"/>
      <c r="M39" s="84"/>
      <c r="N39" s="375"/>
      <c r="O39" s="84"/>
    </row>
    <row r="40" spans="1:15" s="18" customFormat="1">
      <c r="A40" s="2" t="s">
        <v>242</v>
      </c>
      <c r="B40" s="3" t="s">
        <v>419</v>
      </c>
      <c r="C40" s="151">
        <v>0.55972222222222212</v>
      </c>
      <c r="D40" s="57">
        <v>0.74722222222222212</v>
      </c>
      <c r="E40" s="57"/>
      <c r="L40" s="375"/>
      <c r="M40" s="84"/>
      <c r="N40" s="375"/>
      <c r="O40" s="84"/>
    </row>
    <row r="41" spans="1:15" s="18" customFormat="1" ht="16.149999999999999" customHeight="1">
      <c r="A41" s="2"/>
      <c r="B41" s="3" t="s">
        <v>420</v>
      </c>
      <c r="C41" s="151">
        <v>0.56249999999999989</v>
      </c>
      <c r="D41" s="57">
        <v>0.74999999999999989</v>
      </c>
      <c r="E41" s="57"/>
      <c r="K41" s="472"/>
      <c r="L41" s="82"/>
      <c r="M41" s="84"/>
      <c r="N41" s="82"/>
      <c r="O41" s="84"/>
    </row>
    <row r="42" spans="1:15" s="18" customFormat="1">
      <c r="A42" s="2"/>
      <c r="B42" s="86" t="s">
        <v>427</v>
      </c>
      <c r="C42" s="151">
        <v>0.56527777777777766</v>
      </c>
      <c r="D42" s="57">
        <v>0.75277777777777766</v>
      </c>
      <c r="E42" s="57"/>
      <c r="K42" s="472"/>
      <c r="L42" s="82"/>
      <c r="M42" s="84"/>
      <c r="N42" s="82"/>
      <c r="O42" s="84"/>
    </row>
    <row r="43" spans="1:15" s="18" customFormat="1">
      <c r="A43" s="462" t="s">
        <v>26</v>
      </c>
      <c r="B43" s="113" t="s">
        <v>27</v>
      </c>
      <c r="C43" s="114">
        <f>C42-C34</f>
        <v>3.4027777777777657E-2</v>
      </c>
      <c r="D43" s="114">
        <f>D42-D34</f>
        <v>3.4027777777777657E-2</v>
      </c>
      <c r="E43" s="115">
        <f>E37-E34</f>
        <v>1.5277777777777835E-2</v>
      </c>
    </row>
    <row r="44" spans="1:15" s="18" customFormat="1">
      <c r="A44" s="462"/>
      <c r="B44" s="116" t="s">
        <v>28</v>
      </c>
      <c r="C44" s="290">
        <v>37.200000000000003</v>
      </c>
      <c r="D44" s="290">
        <v>37.200000000000003</v>
      </c>
      <c r="E44" s="379">
        <v>15.7</v>
      </c>
    </row>
    <row r="45" spans="1:15" s="18" customFormat="1">
      <c r="N45" s="82"/>
      <c r="O45" s="84"/>
    </row>
    <row r="47" spans="1:15" s="18" customFormat="1">
      <c r="E47" s="45"/>
    </row>
  </sheetData>
  <mergeCells count="9">
    <mergeCell ref="H32:I32"/>
    <mergeCell ref="A43:A44"/>
    <mergeCell ref="K41:K42"/>
    <mergeCell ref="A1:P1"/>
    <mergeCell ref="A2:P2"/>
    <mergeCell ref="A4:P4"/>
    <mergeCell ref="A24:A25"/>
    <mergeCell ref="A28:C28"/>
    <mergeCell ref="A5:P5"/>
  </mergeCells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>
    <oddFooter>&amp;R&amp;D&amp;T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8"/>
  <sheetViews>
    <sheetView workbookViewId="0">
      <selection sqref="A1:XFD1048576"/>
    </sheetView>
  </sheetViews>
  <sheetFormatPr baseColWidth="10" defaultColWidth="14" defaultRowHeight="15"/>
  <cols>
    <col min="1" max="1" width="28.125" style="18" customWidth="1"/>
    <col min="2" max="2" width="59" style="18" customWidth="1"/>
    <col min="3" max="5" width="10.375" style="18" customWidth="1"/>
    <col min="6" max="1024" width="9.875" style="18" customWidth="1"/>
    <col min="1025" max="1025" width="14" style="79" customWidth="1"/>
    <col min="1026" max="16384" width="14" style="79"/>
  </cols>
  <sheetData>
    <row r="1" spans="1:16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78"/>
    </row>
    <row r="2" spans="1:16" ht="20.25">
      <c r="A2" s="460" t="s">
        <v>1094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152"/>
    </row>
    <row r="4" spans="1:16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261"/>
    </row>
    <row r="5" spans="1:16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198"/>
    </row>
    <row r="7" spans="1:16">
      <c r="A7" s="80" t="s">
        <v>3</v>
      </c>
      <c r="B7" s="18" t="s">
        <v>4</v>
      </c>
    </row>
    <row r="8" spans="1:16">
      <c r="B8" s="18" t="s">
        <v>5</v>
      </c>
    </row>
    <row r="10" spans="1:16" ht="15.75">
      <c r="A10" s="52" t="s">
        <v>741</v>
      </c>
    </row>
    <row r="11" spans="1:16" ht="15.75">
      <c r="A11" s="52"/>
    </row>
    <row r="12" spans="1:16" ht="15.75">
      <c r="A12" s="58"/>
      <c r="B12" s="81" t="s">
        <v>6</v>
      </c>
      <c r="C12" s="91" t="s">
        <v>742</v>
      </c>
      <c r="D12" s="54" t="s">
        <v>742</v>
      </c>
    </row>
    <row r="13" spans="1:16" ht="15.75">
      <c r="A13" s="61" t="s">
        <v>7</v>
      </c>
      <c r="B13" s="61" t="s">
        <v>8</v>
      </c>
      <c r="C13" s="92" t="s">
        <v>9</v>
      </c>
      <c r="D13" s="83" t="s">
        <v>10</v>
      </c>
    </row>
    <row r="14" spans="1:16">
      <c r="A14" s="20" t="s">
        <v>11</v>
      </c>
      <c r="B14" s="44" t="s">
        <v>12</v>
      </c>
      <c r="C14" s="38"/>
      <c r="D14" s="40" t="str">
        <f>"07:37"</f>
        <v>07:37</v>
      </c>
    </row>
    <row r="15" spans="1:16">
      <c r="A15" s="2" t="s">
        <v>13</v>
      </c>
      <c r="B15" s="21" t="s">
        <v>14</v>
      </c>
      <c r="C15" s="375" t="str">
        <f>"07:23"</f>
        <v>07:23</v>
      </c>
      <c r="D15" s="40" t="str">
        <f>"07:42"</f>
        <v>07:42</v>
      </c>
    </row>
    <row r="16" spans="1:16">
      <c r="A16" s="2" t="s">
        <v>15</v>
      </c>
      <c r="B16" s="21" t="s">
        <v>16</v>
      </c>
      <c r="C16" s="375" t="str">
        <f>"07:27"</f>
        <v>07:27</v>
      </c>
      <c r="D16" s="40" t="str">
        <f>"07:46"</f>
        <v>07:46</v>
      </c>
    </row>
    <row r="17" spans="1:4">
      <c r="A17" s="2"/>
      <c r="B17" s="21" t="s">
        <v>17</v>
      </c>
      <c r="C17" s="375" t="str">
        <f>"07:31"</f>
        <v>07:31</v>
      </c>
      <c r="D17" s="40" t="str">
        <f>"07:50"</f>
        <v>07:50</v>
      </c>
    </row>
    <row r="18" spans="1:4">
      <c r="A18" s="2" t="s">
        <v>18</v>
      </c>
      <c r="B18" s="21" t="s">
        <v>19</v>
      </c>
      <c r="C18" s="375" t="str">
        <f>"07:36"</f>
        <v>07:36</v>
      </c>
      <c r="D18" s="40" t="str">
        <f>"07:55"</f>
        <v>07:55</v>
      </c>
    </row>
    <row r="19" spans="1:4">
      <c r="A19" s="2" t="s">
        <v>20</v>
      </c>
      <c r="B19" s="21" t="s">
        <v>21</v>
      </c>
      <c r="C19" s="375" t="str">
        <f>"07:41"</f>
        <v>07:41</v>
      </c>
      <c r="D19" s="40" t="str">
        <f>"08:00"</f>
        <v>08:00</v>
      </c>
    </row>
    <row r="20" spans="1:4">
      <c r="A20" s="2" t="s">
        <v>11</v>
      </c>
      <c r="B20" s="21" t="s">
        <v>22</v>
      </c>
      <c r="C20" s="375" t="str">
        <f>"07:50"</f>
        <v>07:50</v>
      </c>
      <c r="D20" s="40" t="str">
        <f>"08:10"</f>
        <v>08:10</v>
      </c>
    </row>
    <row r="21" spans="1:4">
      <c r="A21" s="2"/>
      <c r="B21" s="21" t="s">
        <v>12</v>
      </c>
      <c r="C21" s="375" t="str">
        <f>"08:00"</f>
        <v>08:00</v>
      </c>
      <c r="D21" s="40" t="str">
        <f>"08:20"</f>
        <v>08:20</v>
      </c>
    </row>
    <row r="22" spans="1:4">
      <c r="A22" s="2"/>
      <c r="B22" s="21" t="s">
        <v>23</v>
      </c>
      <c r="C22" s="375"/>
      <c r="D22" s="40" t="str">
        <f>"08:27"</f>
        <v>08:27</v>
      </c>
    </row>
    <row r="23" spans="1:4">
      <c r="A23" s="2"/>
      <c r="B23" s="21" t="s">
        <v>24</v>
      </c>
      <c r="C23" s="375"/>
      <c r="D23" s="40" t="str">
        <f>"08:33"</f>
        <v>08:33</v>
      </c>
    </row>
    <row r="24" spans="1:4">
      <c r="A24" s="23"/>
      <c r="B24" s="24" t="s">
        <v>25</v>
      </c>
      <c r="C24" s="41"/>
      <c r="D24" s="42" t="str">
        <f>"08:35"</f>
        <v>08:35</v>
      </c>
    </row>
    <row r="25" spans="1:4">
      <c r="A25" s="462" t="s">
        <v>26</v>
      </c>
      <c r="B25" s="28" t="s">
        <v>27</v>
      </c>
      <c r="C25" s="36">
        <v>2.5694444444444447E-2</v>
      </c>
      <c r="D25" s="36">
        <v>4.0277777777777773E-2</v>
      </c>
    </row>
    <row r="26" spans="1:4">
      <c r="A26" s="462"/>
      <c r="B26" s="28" t="s">
        <v>28</v>
      </c>
      <c r="C26" s="373">
        <v>22.3</v>
      </c>
      <c r="D26" s="373">
        <v>27</v>
      </c>
    </row>
    <row r="31" spans="1:4" ht="15.75">
      <c r="A31" s="52" t="s">
        <v>743</v>
      </c>
    </row>
    <row r="33" spans="1:4" ht="15.75">
      <c r="A33" s="58"/>
      <c r="B33" s="81" t="s">
        <v>6</v>
      </c>
      <c r="C33" s="91" t="s">
        <v>744</v>
      </c>
      <c r="D33" s="118" t="s">
        <v>742</v>
      </c>
    </row>
    <row r="34" spans="1:4" ht="15.75">
      <c r="A34" s="61" t="s">
        <v>7</v>
      </c>
      <c r="B34" s="61" t="s">
        <v>8</v>
      </c>
      <c r="C34" s="92" t="s">
        <v>9</v>
      </c>
      <c r="D34" s="119" t="s">
        <v>10</v>
      </c>
    </row>
    <row r="35" spans="1:4">
      <c r="A35" s="20" t="s">
        <v>11</v>
      </c>
      <c r="B35" s="44" t="s">
        <v>12</v>
      </c>
      <c r="C35" s="38"/>
      <c r="D35" s="39" t="str">
        <f>"16:35"</f>
        <v>16:35</v>
      </c>
    </row>
    <row r="36" spans="1:4">
      <c r="A36" s="2"/>
      <c r="B36" s="21" t="s">
        <v>23</v>
      </c>
      <c r="C36" s="375"/>
      <c r="D36" s="40" t="str">
        <f>"16:45"</f>
        <v>16:45</v>
      </c>
    </row>
    <row r="37" spans="1:4">
      <c r="A37" s="2"/>
      <c r="B37" s="21" t="s">
        <v>24</v>
      </c>
      <c r="C37" s="375"/>
      <c r="D37" s="40" t="str">
        <f>"16:50"</f>
        <v>16:50</v>
      </c>
    </row>
    <row r="38" spans="1:4">
      <c r="A38" s="2"/>
      <c r="B38" s="21" t="s">
        <v>25</v>
      </c>
      <c r="C38" s="375"/>
      <c r="D38" s="40" t="str">
        <f>"16:55"</f>
        <v>16:55</v>
      </c>
    </row>
    <row r="39" spans="1:4">
      <c r="A39" s="2"/>
      <c r="B39" s="21" t="s">
        <v>12</v>
      </c>
      <c r="C39" s="375" t="str">
        <f>"12:25"</f>
        <v>12:25</v>
      </c>
      <c r="D39" s="40"/>
    </row>
    <row r="40" spans="1:4">
      <c r="A40" s="2"/>
      <c r="B40" s="21" t="s">
        <v>22</v>
      </c>
      <c r="C40" s="375" t="str">
        <f>"12:35"</f>
        <v>12:35</v>
      </c>
      <c r="D40" s="40" t="str">
        <f>"17:05"</f>
        <v>17:05</v>
      </c>
    </row>
    <row r="41" spans="1:4">
      <c r="A41" s="2" t="s">
        <v>13</v>
      </c>
      <c r="B41" s="21" t="s">
        <v>14</v>
      </c>
      <c r="C41" s="375" t="str">
        <f>"12:39"</f>
        <v>12:39</v>
      </c>
      <c r="D41" s="40" t="str">
        <f>"17:09"</f>
        <v>17:09</v>
      </c>
    </row>
    <row r="42" spans="1:4">
      <c r="A42" s="2" t="s">
        <v>15</v>
      </c>
      <c r="B42" s="21" t="s">
        <v>16</v>
      </c>
      <c r="C42" s="375" t="str">
        <f>"12:43"</f>
        <v>12:43</v>
      </c>
      <c r="D42" s="40" t="str">
        <f>"17:13"</f>
        <v>17:13</v>
      </c>
    </row>
    <row r="43" spans="1:4">
      <c r="A43" s="2"/>
      <c r="B43" s="21" t="s">
        <v>17</v>
      </c>
      <c r="C43" s="375" t="str">
        <f>"12:47"</f>
        <v>12:47</v>
      </c>
      <c r="D43" s="40" t="str">
        <f>"17:17"</f>
        <v>17:17</v>
      </c>
    </row>
    <row r="44" spans="1:4">
      <c r="A44" s="2" t="s">
        <v>18</v>
      </c>
      <c r="B44" s="21" t="s">
        <v>19</v>
      </c>
      <c r="C44" s="375" t="str">
        <f>"12:52"</f>
        <v>12:52</v>
      </c>
      <c r="D44" s="40" t="str">
        <f>"17:22"</f>
        <v>17:22</v>
      </c>
    </row>
    <row r="45" spans="1:4">
      <c r="A45" s="2" t="s">
        <v>20</v>
      </c>
      <c r="B45" s="21" t="s">
        <v>21</v>
      </c>
      <c r="C45" s="375" t="str">
        <f>"12:57"</f>
        <v>12:57</v>
      </c>
      <c r="D45" s="40" t="str">
        <f>"17:27"</f>
        <v>17:27</v>
      </c>
    </row>
    <row r="46" spans="1:4">
      <c r="A46" s="23" t="s">
        <v>11</v>
      </c>
      <c r="B46" s="24" t="s">
        <v>29</v>
      </c>
      <c r="C46" s="41"/>
      <c r="D46" s="42" t="str">
        <f>"17:37"</f>
        <v>17:37</v>
      </c>
    </row>
    <row r="47" spans="1:4">
      <c r="A47" s="462" t="s">
        <v>26</v>
      </c>
      <c r="B47" s="28" t="s">
        <v>27</v>
      </c>
      <c r="C47" s="36">
        <v>2.222222222222222E-2</v>
      </c>
      <c r="D47" s="36">
        <v>4.3055555555555555E-2</v>
      </c>
    </row>
    <row r="48" spans="1:4">
      <c r="A48" s="462"/>
      <c r="B48" s="28" t="s">
        <v>28</v>
      </c>
      <c r="C48" s="373">
        <v>17</v>
      </c>
      <c r="D48" s="373">
        <v>27</v>
      </c>
    </row>
  </sheetData>
  <mergeCells count="6">
    <mergeCell ref="A47:A48"/>
    <mergeCell ref="A1:O1"/>
    <mergeCell ref="A2:O2"/>
    <mergeCell ref="A4:O4"/>
    <mergeCell ref="A5:O5"/>
    <mergeCell ref="A25:A26"/>
  </mergeCells>
  <pageMargins left="0.39370078740157483" right="0.39370078740157483" top="0.78740157480314965" bottom="0.78740157480314965" header="0.39370078740157483" footer="0.39370078740157483"/>
  <pageSetup paperSize="9" scale="65" fitToWidth="0" fitToHeight="0" orientation="landscape" r:id="rId1"/>
  <headerFooter alignWithMargins="0">
    <oddFooter>&amp;R&amp;D&amp;T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4"/>
  <sheetViews>
    <sheetView topLeftCell="A13" workbookViewId="0">
      <selection sqref="A1:XFD1048576"/>
    </sheetView>
  </sheetViews>
  <sheetFormatPr baseColWidth="10" defaultColWidth="14" defaultRowHeight="15"/>
  <cols>
    <col min="1" max="1" width="23" style="18" customWidth="1"/>
    <col min="2" max="2" width="45.25" style="18" customWidth="1"/>
    <col min="3" max="5" width="10.375" style="18" customWidth="1"/>
    <col min="6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ht="20.25">
      <c r="A2" s="460" t="s">
        <v>1095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745</v>
      </c>
    </row>
    <row r="12" spans="1:15" ht="15.75">
      <c r="A12" s="58"/>
      <c r="B12" s="81" t="s">
        <v>6</v>
      </c>
      <c r="C12" s="91" t="s">
        <v>746</v>
      </c>
      <c r="D12" s="54" t="s">
        <v>746</v>
      </c>
    </row>
    <row r="13" spans="1:15" ht="15.75">
      <c r="A13" s="61" t="s">
        <v>7</v>
      </c>
      <c r="B13" s="61" t="s">
        <v>8</v>
      </c>
      <c r="C13" s="92" t="s">
        <v>9</v>
      </c>
      <c r="D13" s="83" t="s">
        <v>10</v>
      </c>
    </row>
    <row r="14" spans="1:15">
      <c r="A14" s="20" t="s">
        <v>11</v>
      </c>
      <c r="B14" s="44" t="s">
        <v>12</v>
      </c>
      <c r="C14" s="38"/>
      <c r="D14" s="40" t="str">
        <f>"07:20"</f>
        <v>07:20</v>
      </c>
    </row>
    <row r="15" spans="1:15">
      <c r="A15" s="2" t="s">
        <v>20</v>
      </c>
      <c r="B15" s="21" t="s">
        <v>30</v>
      </c>
      <c r="C15" s="375" t="str">
        <f>"07:10"</f>
        <v>07:10</v>
      </c>
      <c r="D15" s="40" t="str">
        <f>"07:30"</f>
        <v>07:30</v>
      </c>
    </row>
    <row r="16" spans="1:15">
      <c r="A16" s="2" t="s">
        <v>31</v>
      </c>
      <c r="B16" s="21" t="s">
        <v>620</v>
      </c>
      <c r="C16" s="375" t="str">
        <f>"07:14"</f>
        <v>07:14</v>
      </c>
      <c r="D16" s="40" t="str">
        <f>"07:34"</f>
        <v>07:34</v>
      </c>
    </row>
    <row r="17" spans="1:4">
      <c r="A17" s="2" t="s">
        <v>32</v>
      </c>
      <c r="B17" s="21" t="s">
        <v>33</v>
      </c>
      <c r="C17" s="375" t="str">
        <f>"07:19"</f>
        <v>07:19</v>
      </c>
      <c r="D17" s="40" t="str">
        <f>"07:39"</f>
        <v>07:39</v>
      </c>
    </row>
    <row r="18" spans="1:4">
      <c r="A18" s="2"/>
      <c r="B18" s="21" t="s">
        <v>34</v>
      </c>
      <c r="C18" s="375" t="str">
        <f>"07:21"</f>
        <v>07:21</v>
      </c>
      <c r="D18" s="40" t="str">
        <f>"07:41"</f>
        <v>07:41</v>
      </c>
    </row>
    <row r="19" spans="1:4">
      <c r="A19" s="2"/>
      <c r="B19" s="21" t="s">
        <v>35</v>
      </c>
      <c r="C19" s="375" t="str">
        <f>"07:28"</f>
        <v>07:28</v>
      </c>
      <c r="D19" s="40" t="str">
        <f>"07:48"</f>
        <v>07:48</v>
      </c>
    </row>
    <row r="20" spans="1:4">
      <c r="A20" s="2" t="s">
        <v>36</v>
      </c>
      <c r="B20" s="21" t="s">
        <v>37</v>
      </c>
      <c r="C20" s="375" t="str">
        <f>"07:33"</f>
        <v>07:33</v>
      </c>
      <c r="D20" s="40" t="str">
        <f>"07:53"</f>
        <v>07:53</v>
      </c>
    </row>
    <row r="21" spans="1:4">
      <c r="A21" s="2"/>
      <c r="B21" s="21" t="s">
        <v>38</v>
      </c>
      <c r="C21" s="375" t="str">
        <f>"07:35"</f>
        <v>07:35</v>
      </c>
      <c r="D21" s="40" t="str">
        <f>"07:55"</f>
        <v>07:55</v>
      </c>
    </row>
    <row r="22" spans="1:4">
      <c r="A22" s="2" t="s">
        <v>39</v>
      </c>
      <c r="B22" s="21" t="s">
        <v>40</v>
      </c>
      <c r="C22" s="375" t="str">
        <f>"07:42"</f>
        <v>07:42</v>
      </c>
      <c r="D22" s="40" t="str">
        <f>"08:02"</f>
        <v>08:02</v>
      </c>
    </row>
    <row r="23" spans="1:4">
      <c r="A23" s="2" t="s">
        <v>41</v>
      </c>
      <c r="B23" s="21" t="s">
        <v>42</v>
      </c>
      <c r="C23" s="375" t="str">
        <f>"07:47"</f>
        <v>07:47</v>
      </c>
      <c r="D23" s="40" t="str">
        <f>"08:07"</f>
        <v>08:07</v>
      </c>
    </row>
    <row r="24" spans="1:4">
      <c r="A24" s="2" t="s">
        <v>11</v>
      </c>
      <c r="B24" s="21" t="s">
        <v>22</v>
      </c>
      <c r="C24" s="375" t="str">
        <f>"07:50"</f>
        <v>07:50</v>
      </c>
      <c r="D24" s="40" t="str">
        <f>"08:10"</f>
        <v>08:10</v>
      </c>
    </row>
    <row r="25" spans="1:4">
      <c r="A25" s="2"/>
      <c r="B25" s="21" t="s">
        <v>12</v>
      </c>
      <c r="C25" s="375" t="str">
        <f>"08:00"</f>
        <v>08:00</v>
      </c>
      <c r="D25" s="40" t="str">
        <f>"08:20"</f>
        <v>08:20</v>
      </c>
    </row>
    <row r="26" spans="1:4">
      <c r="A26" s="2"/>
      <c r="B26" s="21" t="s">
        <v>23</v>
      </c>
      <c r="C26" s="375"/>
      <c r="D26" s="40" t="str">
        <f>"08:27"</f>
        <v>08:27</v>
      </c>
    </row>
    <row r="27" spans="1:4">
      <c r="A27" s="2"/>
      <c r="B27" s="21" t="s">
        <v>24</v>
      </c>
      <c r="C27" s="375"/>
      <c r="D27" s="40" t="str">
        <f>"08:33"</f>
        <v>08:33</v>
      </c>
    </row>
    <row r="28" spans="1:4">
      <c r="A28" s="23"/>
      <c r="B28" s="24" t="s">
        <v>25</v>
      </c>
      <c r="C28" s="41"/>
      <c r="D28" s="40" t="str">
        <f>"08:35"</f>
        <v>08:35</v>
      </c>
    </row>
    <row r="29" spans="1:4">
      <c r="A29" s="462" t="s">
        <v>26</v>
      </c>
      <c r="B29" s="28" t="s">
        <v>27</v>
      </c>
      <c r="C29" s="36">
        <v>3.4722222222222224E-2</v>
      </c>
      <c r="D29" s="36">
        <v>5.2083333333333336E-2</v>
      </c>
    </row>
    <row r="30" spans="1:4">
      <c r="A30" s="462"/>
      <c r="B30" s="28" t="s">
        <v>28</v>
      </c>
      <c r="C30" s="373">
        <v>27.8</v>
      </c>
      <c r="D30" s="373">
        <v>36.200000000000003</v>
      </c>
    </row>
    <row r="33" spans="1:4" ht="15.75">
      <c r="A33" s="52" t="s">
        <v>747</v>
      </c>
    </row>
    <row r="35" spans="1:4" ht="15.75">
      <c r="A35" s="58"/>
      <c r="B35" s="81" t="s">
        <v>6</v>
      </c>
      <c r="C35" s="91" t="s">
        <v>748</v>
      </c>
      <c r="D35" s="54" t="s">
        <v>748</v>
      </c>
    </row>
    <row r="36" spans="1:4" ht="15.75">
      <c r="A36" s="61" t="s">
        <v>7</v>
      </c>
      <c r="B36" s="61" t="s">
        <v>8</v>
      </c>
      <c r="C36" s="92" t="s">
        <v>9</v>
      </c>
      <c r="D36" s="83" t="s">
        <v>10</v>
      </c>
    </row>
    <row r="37" spans="1:4">
      <c r="A37" s="20" t="s">
        <v>11</v>
      </c>
      <c r="B37" s="44" t="s">
        <v>12</v>
      </c>
      <c r="C37" s="38"/>
      <c r="D37" s="40" t="str">
        <f>"16:35"</f>
        <v>16:35</v>
      </c>
    </row>
    <row r="38" spans="1:4">
      <c r="A38" s="2"/>
      <c r="B38" s="21" t="s">
        <v>23</v>
      </c>
      <c r="C38" s="375"/>
      <c r="D38" s="40" t="str">
        <f>"16:40"</f>
        <v>16:40</v>
      </c>
    </row>
    <row r="39" spans="1:4">
      <c r="A39" s="2"/>
      <c r="B39" s="21" t="s">
        <v>24</v>
      </c>
      <c r="C39" s="375"/>
      <c r="D39" s="40" t="str">
        <f>"16:45"</f>
        <v>16:45</v>
      </c>
    </row>
    <row r="40" spans="1:4">
      <c r="A40" s="2"/>
      <c r="B40" s="21" t="s">
        <v>25</v>
      </c>
      <c r="C40" s="375"/>
      <c r="D40" s="40" t="str">
        <f>"16:55"</f>
        <v>16:55</v>
      </c>
    </row>
    <row r="41" spans="1:4">
      <c r="A41" s="2"/>
      <c r="B41" s="21" t="s">
        <v>12</v>
      </c>
      <c r="C41" s="375" t="str">
        <f>"12:25"</f>
        <v>12:25</v>
      </c>
      <c r="D41" s="40"/>
    </row>
    <row r="42" spans="1:4">
      <c r="A42" s="2"/>
      <c r="B42" s="21" t="s">
        <v>22</v>
      </c>
      <c r="C42" s="375" t="str">
        <f>"12:35"</f>
        <v>12:35</v>
      </c>
      <c r="D42" s="40" t="str">
        <f>"17:05"</f>
        <v>17:05</v>
      </c>
    </row>
    <row r="43" spans="1:4">
      <c r="A43" s="2" t="s">
        <v>41</v>
      </c>
      <c r="B43" s="21" t="s">
        <v>42</v>
      </c>
      <c r="C43" s="375" t="str">
        <f>"12:37"</f>
        <v>12:37</v>
      </c>
      <c r="D43" s="40" t="str">
        <f>"17:07"</f>
        <v>17:07</v>
      </c>
    </row>
    <row r="44" spans="1:4">
      <c r="A44" s="2" t="s">
        <v>39</v>
      </c>
      <c r="B44" s="21" t="s">
        <v>40</v>
      </c>
      <c r="C44" s="375" t="str">
        <f>"12:42"</f>
        <v>12:42</v>
      </c>
      <c r="D44" s="40" t="str">
        <f>"17:12"</f>
        <v>17:12</v>
      </c>
    </row>
    <row r="45" spans="1:4">
      <c r="A45" s="2" t="s">
        <v>20</v>
      </c>
      <c r="B45" s="21" t="s">
        <v>30</v>
      </c>
      <c r="C45" s="375" t="str">
        <f>"12:46"</f>
        <v>12:46</v>
      </c>
      <c r="D45" s="40" t="str">
        <f>"17:16"</f>
        <v>17:16</v>
      </c>
    </row>
    <row r="46" spans="1:4">
      <c r="A46" s="2" t="s">
        <v>31</v>
      </c>
      <c r="B46" s="21" t="s">
        <v>620</v>
      </c>
      <c r="C46" s="375" t="str">
        <f>"12:48"</f>
        <v>12:48</v>
      </c>
      <c r="D46" s="40" t="str">
        <f>"17:18"</f>
        <v>17:18</v>
      </c>
    </row>
    <row r="47" spans="1:4">
      <c r="A47" s="2" t="s">
        <v>32</v>
      </c>
      <c r="B47" s="21" t="s">
        <v>33</v>
      </c>
      <c r="C47" s="375" t="str">
        <f>"12:53"</f>
        <v>12:53</v>
      </c>
      <c r="D47" s="40" t="str">
        <f>"17:23"</f>
        <v>17:23</v>
      </c>
    </row>
    <row r="48" spans="1:4">
      <c r="A48" s="2"/>
      <c r="B48" s="21" t="s">
        <v>34</v>
      </c>
      <c r="C48" s="375" t="str">
        <f>"12:55"</f>
        <v>12:55</v>
      </c>
      <c r="D48" s="40" t="str">
        <f>"17:25"</f>
        <v>17:25</v>
      </c>
    </row>
    <row r="49" spans="1:4">
      <c r="A49" s="2"/>
      <c r="B49" s="21" t="s">
        <v>35</v>
      </c>
      <c r="C49" s="375" t="str">
        <f>"13:02"</f>
        <v>13:02</v>
      </c>
      <c r="D49" s="40" t="str">
        <f>"17:32"</f>
        <v>17:32</v>
      </c>
    </row>
    <row r="50" spans="1:4">
      <c r="A50" s="2" t="s">
        <v>36</v>
      </c>
      <c r="B50" s="21" t="s">
        <v>37</v>
      </c>
      <c r="C50" s="375" t="str">
        <f>"13:07"</f>
        <v>13:07</v>
      </c>
      <c r="D50" s="40" t="str">
        <f>"17:37"</f>
        <v>17:37</v>
      </c>
    </row>
    <row r="51" spans="1:4">
      <c r="A51" s="2"/>
      <c r="B51" s="21" t="s">
        <v>38</v>
      </c>
      <c r="C51" s="375" t="str">
        <f>"13:08"</f>
        <v>13:08</v>
      </c>
      <c r="D51" s="40" t="str">
        <f>"17:38"</f>
        <v>17:38</v>
      </c>
    </row>
    <row r="52" spans="1:4">
      <c r="A52" s="23" t="s">
        <v>11</v>
      </c>
      <c r="B52" s="24" t="s">
        <v>29</v>
      </c>
      <c r="C52" s="41"/>
      <c r="D52" s="42" t="str">
        <f>"17:47"</f>
        <v>17:47</v>
      </c>
    </row>
    <row r="53" spans="1:4">
      <c r="A53" s="462" t="s">
        <v>26</v>
      </c>
      <c r="B53" s="28" t="s">
        <v>27</v>
      </c>
      <c r="C53" s="36">
        <v>2.9861111111111113E-2</v>
      </c>
      <c r="D53" s="36">
        <v>4.9999999999999996E-2</v>
      </c>
    </row>
    <row r="54" spans="1:4">
      <c r="A54" s="462"/>
      <c r="B54" s="28" t="s">
        <v>28</v>
      </c>
      <c r="C54" s="373">
        <v>24</v>
      </c>
      <c r="D54" s="373">
        <v>31</v>
      </c>
    </row>
  </sheetData>
  <mergeCells count="6">
    <mergeCell ref="A53:A54"/>
    <mergeCell ref="A1:O1"/>
    <mergeCell ref="A2:O2"/>
    <mergeCell ref="A4:O4"/>
    <mergeCell ref="A5:O5"/>
    <mergeCell ref="A29:A30"/>
  </mergeCells>
  <pageMargins left="0.39370078740157483" right="0.39370078740157483" top="0.78740157480314965" bottom="0.78740157480314965" header="0.39370078740157483" footer="0.39370078740157483"/>
  <pageSetup paperSize="9" scale="60" fitToWidth="0" orientation="landscape" r:id="rId1"/>
  <headerFooter alignWithMargins="0">
    <oddFooter>&amp;R&amp;D&amp;T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"/>
  <sheetViews>
    <sheetView zoomScaleNormal="100" workbookViewId="0">
      <selection activeCell="A4" sqref="A4:M4"/>
    </sheetView>
  </sheetViews>
  <sheetFormatPr baseColWidth="10" defaultColWidth="14" defaultRowHeight="15"/>
  <cols>
    <col min="1" max="1" width="15" style="18" customWidth="1"/>
    <col min="2" max="2" width="38.375" style="18" bestFit="1" customWidth="1"/>
    <col min="3" max="3" width="10.375" style="18" customWidth="1"/>
    <col min="4" max="4" width="12.5" style="18" customWidth="1"/>
    <col min="5" max="5" width="11.5" style="18" customWidth="1"/>
    <col min="6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7" t="s">
        <v>1</v>
      </c>
      <c r="B1" s="467"/>
      <c r="C1" s="467"/>
      <c r="D1" s="467"/>
      <c r="E1" s="467"/>
      <c r="F1" s="467"/>
      <c r="G1" s="467"/>
      <c r="H1" s="467"/>
      <c r="I1" s="467"/>
      <c r="J1" s="194"/>
      <c r="K1" s="194"/>
      <c r="L1" s="194"/>
      <c r="M1" s="194"/>
    </row>
    <row r="2" spans="1:15" ht="20.25">
      <c r="A2" s="460" t="s">
        <v>552</v>
      </c>
      <c r="B2" s="460"/>
      <c r="C2" s="460"/>
      <c r="D2" s="460"/>
      <c r="E2" s="460"/>
      <c r="F2" s="460"/>
      <c r="G2" s="460"/>
      <c r="H2" s="460"/>
      <c r="I2" s="460"/>
      <c r="J2" s="152"/>
      <c r="K2" s="152"/>
      <c r="L2" s="152"/>
      <c r="M2" s="152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120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225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478</v>
      </c>
    </row>
    <row r="11" spans="1:15" ht="15.75">
      <c r="A11" s="52"/>
      <c r="E11" s="82"/>
      <c r="F11" s="84"/>
    </row>
    <row r="12" spans="1:15" ht="15.75">
      <c r="A12" s="58"/>
      <c r="B12" s="81" t="s">
        <v>6</v>
      </c>
      <c r="C12" s="54" t="s">
        <v>477</v>
      </c>
      <c r="D12" s="79"/>
      <c r="E12" s="82"/>
      <c r="F12" s="84"/>
    </row>
    <row r="13" spans="1:15" s="18" customFormat="1" ht="15.75">
      <c r="A13" s="61" t="s">
        <v>7</v>
      </c>
      <c r="B13" s="61" t="s">
        <v>8</v>
      </c>
      <c r="C13" s="83" t="s">
        <v>65</v>
      </c>
      <c r="D13" s="79"/>
      <c r="E13" s="82"/>
      <c r="F13" s="84"/>
    </row>
    <row r="14" spans="1:15" s="18" customFormat="1">
      <c r="A14" s="20" t="s">
        <v>45</v>
      </c>
      <c r="B14" s="56" t="s">
        <v>49</v>
      </c>
      <c r="C14" s="121">
        <v>0.31805555555555554</v>
      </c>
      <c r="D14" s="79"/>
      <c r="E14" s="82"/>
      <c r="F14" s="84"/>
    </row>
    <row r="15" spans="1:15" s="18" customFormat="1">
      <c r="A15" s="122" t="s">
        <v>20</v>
      </c>
      <c r="B15" s="3" t="s">
        <v>446</v>
      </c>
      <c r="C15" s="121">
        <v>0.3263888888888889</v>
      </c>
      <c r="D15" s="79"/>
      <c r="E15" s="82"/>
      <c r="F15" s="84"/>
    </row>
    <row r="16" spans="1:15" s="18" customFormat="1">
      <c r="A16" s="123" t="s">
        <v>31</v>
      </c>
      <c r="B16" s="124" t="s">
        <v>621</v>
      </c>
      <c r="C16" s="121">
        <v>0.32847222222222222</v>
      </c>
      <c r="D16" s="79"/>
      <c r="E16" s="82"/>
      <c r="F16" s="84"/>
    </row>
    <row r="17" spans="1:8" s="18" customFormat="1">
      <c r="A17" s="12" t="s">
        <v>11</v>
      </c>
      <c r="B17" s="3" t="s">
        <v>29</v>
      </c>
      <c r="C17" s="121">
        <v>0.3354166666666667</v>
      </c>
      <c r="D17" s="79"/>
      <c r="E17" s="82"/>
      <c r="F17" s="84"/>
    </row>
    <row r="18" spans="1:8" s="18" customFormat="1" ht="17.25">
      <c r="A18" s="74" t="s">
        <v>66</v>
      </c>
      <c r="B18" s="86" t="s">
        <v>553</v>
      </c>
      <c r="C18" s="125">
        <v>0.34375</v>
      </c>
      <c r="D18" s="79"/>
      <c r="E18" s="82"/>
      <c r="F18" s="84"/>
    </row>
    <row r="19" spans="1:8" s="18" customFormat="1">
      <c r="A19" s="468" t="s">
        <v>26</v>
      </c>
      <c r="B19" s="46" t="s">
        <v>27</v>
      </c>
      <c r="C19" s="37">
        <f>C18-C14</f>
        <v>2.5694444444444464E-2</v>
      </c>
      <c r="D19" s="79"/>
      <c r="E19" s="82"/>
      <c r="F19" s="84"/>
    </row>
    <row r="20" spans="1:8" s="18" customFormat="1">
      <c r="A20" s="462"/>
      <c r="B20" s="28" t="s">
        <v>28</v>
      </c>
      <c r="C20" s="221">
        <v>29.6</v>
      </c>
      <c r="D20" s="79"/>
      <c r="E20" s="82"/>
      <c r="F20" s="84"/>
    </row>
    <row r="21" spans="1:8">
      <c r="E21" s="82"/>
      <c r="F21" s="84"/>
    </row>
    <row r="22" spans="1:8" s="18" customFormat="1">
      <c r="A22" s="90" t="s">
        <v>78</v>
      </c>
      <c r="E22" s="82"/>
      <c r="F22" s="84"/>
    </row>
    <row r="23" spans="1:8" s="18" customFormat="1">
      <c r="A23" s="463" t="s">
        <v>79</v>
      </c>
      <c r="B23" s="463"/>
      <c r="C23" s="463"/>
      <c r="E23" s="82"/>
      <c r="F23" s="84"/>
    </row>
    <row r="24" spans="1:8">
      <c r="E24" s="82"/>
      <c r="F24" s="84"/>
    </row>
    <row r="25" spans="1:8">
      <c r="E25" s="82"/>
      <c r="F25" s="84"/>
    </row>
    <row r="26" spans="1:8" s="18" customFormat="1" ht="15.75">
      <c r="A26" s="52" t="s">
        <v>479</v>
      </c>
      <c r="E26" s="82"/>
      <c r="F26" s="84"/>
    </row>
    <row r="27" spans="1:8">
      <c r="E27" s="84"/>
    </row>
    <row r="28" spans="1:8" s="18" customFormat="1" ht="15.75">
      <c r="A28" s="58"/>
      <c r="B28" s="81" t="s">
        <v>6</v>
      </c>
      <c r="C28" s="54" t="s">
        <v>480</v>
      </c>
      <c r="D28" s="59" t="s">
        <v>480</v>
      </c>
      <c r="E28" s="54" t="s">
        <v>481</v>
      </c>
      <c r="G28" s="82"/>
      <c r="H28" s="84"/>
    </row>
    <row r="29" spans="1:8" s="18" customFormat="1" ht="15.75">
      <c r="A29" s="61" t="s">
        <v>7</v>
      </c>
      <c r="B29" s="61" t="s">
        <v>8</v>
      </c>
      <c r="C29" s="83" t="s">
        <v>9</v>
      </c>
      <c r="D29" s="62" t="s">
        <v>10</v>
      </c>
      <c r="E29" s="83" t="s">
        <v>10</v>
      </c>
      <c r="G29" s="82"/>
      <c r="H29" s="84"/>
    </row>
    <row r="30" spans="1:8" s="18" customFormat="1" ht="17.25">
      <c r="A30" s="56" t="s">
        <v>66</v>
      </c>
      <c r="B30" s="126" t="s">
        <v>553</v>
      </c>
      <c r="C30" s="127">
        <v>0.53472222222222221</v>
      </c>
      <c r="D30" s="127">
        <v>0.71875</v>
      </c>
      <c r="E30" s="127">
        <v>0.76041666666666663</v>
      </c>
      <c r="G30" s="82"/>
      <c r="H30" s="84"/>
    </row>
    <row r="31" spans="1:8" s="18" customFormat="1">
      <c r="A31" s="3" t="s">
        <v>11</v>
      </c>
      <c r="B31" s="8" t="s">
        <v>29</v>
      </c>
      <c r="C31" s="121">
        <v>0.54236111111111118</v>
      </c>
      <c r="D31" s="121">
        <v>0.72638888888888886</v>
      </c>
      <c r="E31" s="121">
        <v>0.7680555555555556</v>
      </c>
      <c r="G31" s="82"/>
      <c r="H31" s="84"/>
    </row>
    <row r="32" spans="1:8" s="18" customFormat="1">
      <c r="A32" s="122" t="s">
        <v>20</v>
      </c>
      <c r="B32" s="3" t="s">
        <v>446</v>
      </c>
      <c r="C32" s="121">
        <v>0.54861111111111105</v>
      </c>
      <c r="D32" s="121">
        <v>0.73263888888888884</v>
      </c>
      <c r="E32" s="121">
        <v>0.77430555555555547</v>
      </c>
      <c r="G32" s="82"/>
      <c r="H32" s="84"/>
    </row>
    <row r="33" spans="1:8" s="18" customFormat="1">
      <c r="A33" s="124" t="s">
        <v>31</v>
      </c>
      <c r="B33" s="128" t="s">
        <v>621</v>
      </c>
      <c r="C33" s="121">
        <v>0.55069444444444449</v>
      </c>
      <c r="D33" s="121">
        <v>0.73472222222222217</v>
      </c>
      <c r="E33" s="121">
        <v>0.77638888888888891</v>
      </c>
      <c r="G33" s="82"/>
      <c r="H33" s="84"/>
    </row>
    <row r="34" spans="1:8" s="18" customFormat="1">
      <c r="A34" s="86" t="s">
        <v>45</v>
      </c>
      <c r="B34" s="100" t="s">
        <v>49</v>
      </c>
      <c r="C34" s="125">
        <v>0.55902777777777779</v>
      </c>
      <c r="D34" s="125" t="s">
        <v>396</v>
      </c>
      <c r="E34" s="125">
        <v>0.78472222222222221</v>
      </c>
      <c r="G34" s="227"/>
      <c r="H34" s="4"/>
    </row>
    <row r="35" spans="1:8" s="18" customFormat="1">
      <c r="A35" s="468" t="s">
        <v>26</v>
      </c>
      <c r="B35" s="46" t="s">
        <v>27</v>
      </c>
      <c r="C35" s="129">
        <v>2.4305555555555556E-2</v>
      </c>
      <c r="D35" s="37">
        <v>1.5972222222222224E-2</v>
      </c>
      <c r="E35" s="47">
        <v>2.4305555555555556E-2</v>
      </c>
      <c r="G35" s="82"/>
      <c r="H35" s="84"/>
    </row>
    <row r="36" spans="1:8" s="18" customFormat="1">
      <c r="A36" s="462"/>
      <c r="B36" s="28" t="s">
        <v>28</v>
      </c>
      <c r="C36" s="130">
        <v>28.3</v>
      </c>
      <c r="D36" s="221">
        <v>17.5</v>
      </c>
      <c r="E36" s="131">
        <v>28.3</v>
      </c>
      <c r="G36" s="82"/>
      <c r="H36" s="84"/>
    </row>
    <row r="37" spans="1:8">
      <c r="G37" s="82"/>
      <c r="H37" s="84"/>
    </row>
    <row r="38" spans="1:8">
      <c r="G38" s="82"/>
      <c r="H38" s="84"/>
    </row>
  </sheetData>
  <mergeCells count="7">
    <mergeCell ref="A2:I2"/>
    <mergeCell ref="A1:I1"/>
    <mergeCell ref="A35:A36"/>
    <mergeCell ref="A4:M4"/>
    <mergeCell ref="A5:O5"/>
    <mergeCell ref="A19:A20"/>
    <mergeCell ref="A23:C23"/>
  </mergeCells>
  <pageMargins left="0.39370078740157483" right="0.39370078740157483" top="0.78740157480314965" bottom="0.78740157480314965" header="0.39370078740157483" footer="0.39370078740157483"/>
  <pageSetup paperSize="9" scale="83" fitToWidth="0" fitToHeight="0" orientation="landscape" r:id="rId1"/>
  <headerFooter alignWithMargins="0">
    <oddFooter>&amp;R&amp;D&amp;T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3"/>
  <sheetViews>
    <sheetView topLeftCell="A13" zoomScaleNormal="100" workbookViewId="0">
      <selection activeCell="H9" sqref="H9"/>
    </sheetView>
  </sheetViews>
  <sheetFormatPr baseColWidth="10" defaultColWidth="14" defaultRowHeight="15"/>
  <cols>
    <col min="1" max="1" width="28" style="18" customWidth="1"/>
    <col min="2" max="2" width="64.125" style="18" customWidth="1"/>
    <col min="3" max="5" width="10.375" style="18" customWidth="1"/>
    <col min="6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390"/>
      <c r="M1" s="390"/>
      <c r="N1" s="390"/>
      <c r="O1" s="390"/>
    </row>
    <row r="2" spans="1:15" ht="20.25">
      <c r="A2" s="460" t="s">
        <v>1096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389"/>
      <c r="M2" s="389"/>
      <c r="N2" s="389"/>
      <c r="O2" s="389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388"/>
      <c r="M4" s="388"/>
      <c r="N4" s="388"/>
      <c r="O4" s="388"/>
    </row>
    <row r="5" spans="1:15">
      <c r="A5" s="392" t="s">
        <v>80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</row>
    <row r="6" spans="1:15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  <c r="C8" s="45"/>
      <c r="D8" s="45"/>
      <c r="E8" s="45"/>
    </row>
    <row r="9" spans="1:15">
      <c r="A9" s="80"/>
    </row>
    <row r="10" spans="1:15" ht="15.75">
      <c r="A10" s="52" t="s">
        <v>749</v>
      </c>
    </row>
    <row r="12" spans="1:15" ht="15.75">
      <c r="A12" s="58"/>
      <c r="B12" s="81" t="s">
        <v>6</v>
      </c>
      <c r="C12" s="91" t="s">
        <v>750</v>
      </c>
      <c r="D12" s="54" t="s">
        <v>750</v>
      </c>
    </row>
    <row r="13" spans="1:15" ht="15.75">
      <c r="A13" s="61" t="s">
        <v>7</v>
      </c>
      <c r="B13" s="61" t="s">
        <v>8</v>
      </c>
      <c r="C13" s="92" t="s">
        <v>9</v>
      </c>
      <c r="D13" s="83" t="s">
        <v>10</v>
      </c>
    </row>
    <row r="14" spans="1:15">
      <c r="A14" s="20" t="s">
        <v>11</v>
      </c>
      <c r="B14" s="44" t="s">
        <v>12</v>
      </c>
      <c r="C14" s="65"/>
      <c r="D14" s="153">
        <v>0.31458333333333333</v>
      </c>
    </row>
    <row r="15" spans="1:15">
      <c r="A15" s="2" t="s">
        <v>43</v>
      </c>
      <c r="B15" s="21" t="s">
        <v>44</v>
      </c>
      <c r="C15" s="4">
        <v>0.31180555555555556</v>
      </c>
      <c r="D15" s="153">
        <v>0.32569444444444445</v>
      </c>
    </row>
    <row r="16" spans="1:15">
      <c r="A16" s="2" t="s">
        <v>45</v>
      </c>
      <c r="B16" s="21" t="s">
        <v>46</v>
      </c>
      <c r="C16" s="4">
        <v>0.31458333333333333</v>
      </c>
      <c r="D16" s="153">
        <v>0.32847222222222222</v>
      </c>
    </row>
    <row r="17" spans="1:4">
      <c r="A17" s="2"/>
      <c r="B17" s="21" t="s">
        <v>47</v>
      </c>
      <c r="C17" s="4">
        <v>0.31597222222222221</v>
      </c>
      <c r="D17" s="153">
        <v>0.3298611111111111</v>
      </c>
    </row>
    <row r="18" spans="1:4">
      <c r="A18" s="2"/>
      <c r="B18" s="21" t="s">
        <v>48</v>
      </c>
      <c r="C18" s="4">
        <v>0.31736111111111115</v>
      </c>
      <c r="D18" s="153">
        <v>0.33124999999999999</v>
      </c>
    </row>
    <row r="19" spans="1:4">
      <c r="A19" s="2"/>
      <c r="B19" s="21" t="s">
        <v>49</v>
      </c>
      <c r="C19" s="4">
        <v>0.31944444444444448</v>
      </c>
      <c r="D19" s="153">
        <v>0.33333333333333331</v>
      </c>
    </row>
    <row r="20" spans="1:4">
      <c r="A20" s="2" t="s">
        <v>50</v>
      </c>
      <c r="B20" s="21" t="s">
        <v>51</v>
      </c>
      <c r="C20" s="4">
        <v>0.3215277777777778</v>
      </c>
      <c r="D20" s="153">
        <v>0.3354166666666667</v>
      </c>
    </row>
    <row r="21" spans="1:4">
      <c r="A21" s="2" t="s">
        <v>41</v>
      </c>
      <c r="B21" s="21" t="s">
        <v>558</v>
      </c>
      <c r="C21" s="4">
        <v>0.32430555555555557</v>
      </c>
      <c r="D21" s="153">
        <v>0.33819444444444446</v>
      </c>
    </row>
    <row r="22" spans="1:4">
      <c r="A22" s="2" t="s">
        <v>11</v>
      </c>
      <c r="B22" s="21" t="s">
        <v>22</v>
      </c>
      <c r="C22" s="4">
        <v>0.32847222222222222</v>
      </c>
      <c r="D22" s="153">
        <v>0.34236111111111112</v>
      </c>
    </row>
    <row r="23" spans="1:4">
      <c r="A23" s="2"/>
      <c r="B23" s="21" t="s">
        <v>12</v>
      </c>
      <c r="C23" s="4">
        <v>0.33333333333333331</v>
      </c>
      <c r="D23" s="153">
        <v>0.34722222222222227</v>
      </c>
    </row>
    <row r="24" spans="1:4">
      <c r="A24" s="2"/>
      <c r="B24" s="21" t="s">
        <v>23</v>
      </c>
      <c r="C24" s="4"/>
      <c r="D24" s="153">
        <v>0.35138888888888892</v>
      </c>
    </row>
    <row r="25" spans="1:4">
      <c r="A25" s="2"/>
      <c r="B25" s="21" t="s">
        <v>24</v>
      </c>
      <c r="C25" s="4"/>
      <c r="D25" s="153">
        <v>0.35416666666666669</v>
      </c>
    </row>
    <row r="26" spans="1:4" ht="16.5" customHeight="1">
      <c r="A26" s="23"/>
      <c r="B26" s="24" t="s">
        <v>25</v>
      </c>
      <c r="C26" s="393"/>
      <c r="D26" s="394">
        <v>0.35625000000000001</v>
      </c>
    </row>
    <row r="27" spans="1:4" ht="16.5" customHeight="1">
      <c r="A27" s="391" t="s">
        <v>26</v>
      </c>
      <c r="B27" s="28" t="s">
        <v>27</v>
      </c>
      <c r="C27" s="36">
        <v>2.1527777777777781E-2</v>
      </c>
      <c r="D27" s="36">
        <v>4.1666666666666664E-2</v>
      </c>
    </row>
    <row r="28" spans="1:4" ht="16.5" customHeight="1">
      <c r="A28" s="391"/>
      <c r="B28" s="28" t="s">
        <v>28</v>
      </c>
      <c r="C28" s="391">
        <v>12.6</v>
      </c>
      <c r="D28" s="391">
        <v>26.35</v>
      </c>
    </row>
    <row r="31" spans="1:4" ht="15.75">
      <c r="A31" s="52" t="s">
        <v>752</v>
      </c>
    </row>
    <row r="32" spans="1:4" ht="18" customHeight="1"/>
    <row r="33" spans="1:4" ht="15.75">
      <c r="A33" s="58"/>
      <c r="B33" s="81" t="s">
        <v>6</v>
      </c>
      <c r="C33" s="91" t="s">
        <v>751</v>
      </c>
      <c r="D33" s="54" t="s">
        <v>751</v>
      </c>
    </row>
    <row r="34" spans="1:4" ht="15.75">
      <c r="A34" s="61" t="s">
        <v>7</v>
      </c>
      <c r="B34" s="61" t="s">
        <v>8</v>
      </c>
      <c r="C34" s="92" t="s">
        <v>9</v>
      </c>
      <c r="D34" s="83" t="s">
        <v>10</v>
      </c>
    </row>
    <row r="35" spans="1:4">
      <c r="A35" s="20" t="s">
        <v>11</v>
      </c>
      <c r="B35" s="44" t="s">
        <v>12</v>
      </c>
      <c r="C35" s="395"/>
      <c r="D35" s="153">
        <v>0.69097222222222221</v>
      </c>
    </row>
    <row r="36" spans="1:4">
      <c r="A36" s="2"/>
      <c r="B36" s="21" t="s">
        <v>23</v>
      </c>
      <c r="C36" s="153"/>
      <c r="D36" s="153">
        <v>0.69513888888888886</v>
      </c>
    </row>
    <row r="37" spans="1:4">
      <c r="A37" s="2"/>
      <c r="B37" s="21" t="s">
        <v>1155</v>
      </c>
      <c r="C37" s="153"/>
      <c r="D37" s="153">
        <v>0.69861111111111107</v>
      </c>
    </row>
    <row r="38" spans="1:4">
      <c r="A38" s="2"/>
      <c r="B38" s="21" t="s">
        <v>25</v>
      </c>
      <c r="C38" s="153"/>
      <c r="D38" s="153">
        <v>0.70208333333333339</v>
      </c>
    </row>
    <row r="39" spans="1:4">
      <c r="A39" s="2"/>
      <c r="B39" s="21" t="s">
        <v>12</v>
      </c>
      <c r="C39" s="153">
        <v>0.51736111111111105</v>
      </c>
      <c r="D39" s="153"/>
    </row>
    <row r="40" spans="1:4">
      <c r="A40" s="2"/>
      <c r="B40" s="21" t="s">
        <v>22</v>
      </c>
      <c r="C40" s="153">
        <v>0.5229166666666667</v>
      </c>
      <c r="D40" s="153">
        <v>0.71180555555555547</v>
      </c>
    </row>
    <row r="41" spans="1:4">
      <c r="A41" s="2" t="s">
        <v>43</v>
      </c>
      <c r="B41" s="21" t="s">
        <v>44</v>
      </c>
      <c r="C41" s="153">
        <v>0.53263888888888888</v>
      </c>
      <c r="D41" s="153">
        <v>0.72083333333333333</v>
      </c>
    </row>
    <row r="42" spans="1:4">
      <c r="A42" s="2" t="s">
        <v>45</v>
      </c>
      <c r="B42" s="21" t="s">
        <v>46</v>
      </c>
      <c r="C42" s="153">
        <v>0.53541666666666665</v>
      </c>
      <c r="D42" s="153">
        <v>0.72361111111111109</v>
      </c>
    </row>
    <row r="43" spans="1:4">
      <c r="A43" s="2"/>
      <c r="B43" s="21" t="s">
        <v>47</v>
      </c>
      <c r="C43" s="153">
        <v>0.53680555555555554</v>
      </c>
      <c r="D43" s="153">
        <v>0.72499999999999998</v>
      </c>
    </row>
    <row r="44" spans="1:4">
      <c r="A44" s="2"/>
      <c r="B44" s="21" t="s">
        <v>48</v>
      </c>
      <c r="C44" s="153">
        <v>0.53819444444444442</v>
      </c>
      <c r="D44" s="153">
        <v>0.72638888888888886</v>
      </c>
    </row>
    <row r="45" spans="1:4">
      <c r="A45" s="2"/>
      <c r="B45" s="21" t="s">
        <v>49</v>
      </c>
      <c r="C45" s="153">
        <v>0.54027777777777775</v>
      </c>
      <c r="D45" s="153">
        <v>0.7284722222222223</v>
      </c>
    </row>
    <row r="46" spans="1:4">
      <c r="A46" s="2" t="s">
        <v>50</v>
      </c>
      <c r="B46" s="21" t="s">
        <v>51</v>
      </c>
      <c r="C46" s="153">
        <v>0.54236111111111118</v>
      </c>
      <c r="D46" s="153">
        <v>0.73055555555555562</v>
      </c>
    </row>
    <row r="47" spans="1:4">
      <c r="A47" s="2" t="s">
        <v>41</v>
      </c>
      <c r="B47" s="21" t="s">
        <v>558</v>
      </c>
      <c r="C47" s="153">
        <v>0.54513888888888895</v>
      </c>
      <c r="D47" s="153">
        <v>0.73333333333333339</v>
      </c>
    </row>
    <row r="48" spans="1:4">
      <c r="A48" s="23" t="s">
        <v>11</v>
      </c>
      <c r="B48" s="24" t="s">
        <v>29</v>
      </c>
      <c r="C48" s="394"/>
      <c r="D48" s="394">
        <v>0.73819444444444438</v>
      </c>
    </row>
    <row r="49" spans="1:4">
      <c r="A49" s="391" t="s">
        <v>26</v>
      </c>
      <c r="B49" s="28" t="s">
        <v>27</v>
      </c>
      <c r="C49" s="36">
        <v>2.7777777777777776E-2</v>
      </c>
      <c r="D49" s="36">
        <v>4.7222222222222221E-2</v>
      </c>
    </row>
    <row r="50" spans="1:4">
      <c r="A50" s="391"/>
      <c r="B50" s="28" t="s">
        <v>28</v>
      </c>
      <c r="C50" s="391">
        <v>19.3</v>
      </c>
      <c r="D50" s="391">
        <v>23.35</v>
      </c>
    </row>
    <row r="53" spans="1:4">
      <c r="A53" s="18" t="s">
        <v>1156</v>
      </c>
    </row>
  </sheetData>
  <mergeCells count="3">
    <mergeCell ref="A4:K4"/>
    <mergeCell ref="A2:K2"/>
    <mergeCell ref="A1:K1"/>
  </mergeCells>
  <pageMargins left="0.39370078740157483" right="0.39370078740157483" top="0.78740157480314965" bottom="0.78740157480314965" header="0.39370078740157483" footer="0.39370078740157483"/>
  <pageSetup paperSize="9" scale="60" fitToHeight="0" orientation="landscape" r:id="rId1"/>
  <headerFooter alignWithMargins="0">
    <oddFooter>&amp;R&amp;D&amp;T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7"/>
  <sheetViews>
    <sheetView workbookViewId="0">
      <selection sqref="A1:XFD1048576"/>
    </sheetView>
  </sheetViews>
  <sheetFormatPr baseColWidth="10" defaultColWidth="14" defaultRowHeight="15"/>
  <cols>
    <col min="1" max="1" width="16.5" style="18" customWidth="1"/>
    <col min="2" max="2" width="46.375" style="18" customWidth="1"/>
    <col min="3" max="4" width="10.375" style="18" customWidth="1"/>
    <col min="5" max="5" width="10.25" style="18" customWidth="1"/>
    <col min="6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78"/>
    </row>
    <row r="2" spans="1:15" ht="20.25">
      <c r="A2" s="460" t="s">
        <v>1097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152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120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753</v>
      </c>
    </row>
    <row r="12" spans="1:15" ht="15.75">
      <c r="A12" s="58"/>
      <c r="B12" s="81" t="s">
        <v>6</v>
      </c>
      <c r="C12" s="118" t="s">
        <v>755</v>
      </c>
      <c r="D12" s="118" t="s">
        <v>755</v>
      </c>
    </row>
    <row r="13" spans="1:15" ht="15.75">
      <c r="A13" s="61" t="s">
        <v>7</v>
      </c>
      <c r="B13" s="61" t="s">
        <v>8</v>
      </c>
      <c r="C13" s="119" t="s">
        <v>9</v>
      </c>
      <c r="D13" s="119" t="s">
        <v>10</v>
      </c>
    </row>
    <row r="14" spans="1:15">
      <c r="A14" s="20" t="s">
        <v>11</v>
      </c>
      <c r="B14" s="44" t="s">
        <v>12</v>
      </c>
      <c r="C14" s="39"/>
      <c r="D14" s="39" t="str">
        <f>"07:33"</f>
        <v>07:33</v>
      </c>
    </row>
    <row r="15" spans="1:15">
      <c r="A15" s="2" t="s">
        <v>52</v>
      </c>
      <c r="B15" s="21" t="s">
        <v>53</v>
      </c>
      <c r="C15" s="40" t="str">
        <f>"07:30"</f>
        <v>07:30</v>
      </c>
      <c r="D15" s="40" t="str">
        <f>"07:42"</f>
        <v>07:42</v>
      </c>
    </row>
    <row r="16" spans="1:15">
      <c r="A16" s="2"/>
      <c r="B16" s="21" t="s">
        <v>54</v>
      </c>
      <c r="C16" s="40" t="str">
        <f>"07:35"</f>
        <v>07:35</v>
      </c>
      <c r="D16" s="40" t="str">
        <f>"07:45"</f>
        <v>07:45</v>
      </c>
    </row>
    <row r="17" spans="1:4">
      <c r="A17" s="2" t="s">
        <v>55</v>
      </c>
      <c r="B17" s="21" t="s">
        <v>56</v>
      </c>
      <c r="C17" s="40" t="str">
        <f>"07:40"</f>
        <v>07:40</v>
      </c>
      <c r="D17" s="40" t="str">
        <f>"07:50"</f>
        <v>07:50</v>
      </c>
    </row>
    <row r="18" spans="1:4">
      <c r="A18" s="2" t="s">
        <v>57</v>
      </c>
      <c r="B18" s="21" t="s">
        <v>58</v>
      </c>
      <c r="C18" s="40" t="str">
        <f>"07:48"</f>
        <v>07:48</v>
      </c>
      <c r="D18" s="40" t="str">
        <f>"08:01"</f>
        <v>08:01</v>
      </c>
    </row>
    <row r="19" spans="1:4">
      <c r="A19" s="2" t="s">
        <v>11</v>
      </c>
      <c r="B19" s="21" t="s">
        <v>22</v>
      </c>
      <c r="C19" s="40" t="str">
        <f>"07:50"</f>
        <v>07:50</v>
      </c>
      <c r="D19" s="40" t="str">
        <f>"08:10"</f>
        <v>08:10</v>
      </c>
    </row>
    <row r="20" spans="1:4">
      <c r="A20" s="2"/>
      <c r="B20" s="21" t="s">
        <v>12</v>
      </c>
      <c r="C20" s="40" t="str">
        <f>"08:00"</f>
        <v>08:00</v>
      </c>
      <c r="D20" s="40" t="str">
        <f>"08:20"</f>
        <v>08:20</v>
      </c>
    </row>
    <row r="21" spans="1:4">
      <c r="A21" s="2"/>
      <c r="B21" s="21" t="s">
        <v>23</v>
      </c>
      <c r="C21" s="40"/>
      <c r="D21" s="40" t="str">
        <f>"08:27"</f>
        <v>08:27</v>
      </c>
    </row>
    <row r="22" spans="1:4">
      <c r="A22" s="2"/>
      <c r="B22" s="21" t="s">
        <v>24</v>
      </c>
      <c r="C22" s="40"/>
      <c r="D22" s="40" t="str">
        <f>"08:33"</f>
        <v>08:33</v>
      </c>
    </row>
    <row r="23" spans="1:4">
      <c r="A23" s="23"/>
      <c r="B23" s="24" t="s">
        <v>25</v>
      </c>
      <c r="C23" s="42"/>
      <c r="D23" s="42" t="str">
        <f>"08:35"</f>
        <v>08:35</v>
      </c>
    </row>
    <row r="24" spans="1:4">
      <c r="A24" s="462" t="s">
        <v>26</v>
      </c>
      <c r="B24" s="28" t="s">
        <v>27</v>
      </c>
      <c r="C24" s="36">
        <v>2.0833333333333332E-2</v>
      </c>
      <c r="D24" s="36">
        <v>4.3055555555555555E-2</v>
      </c>
    </row>
    <row r="25" spans="1:4">
      <c r="A25" s="462"/>
      <c r="B25" s="28" t="s">
        <v>28</v>
      </c>
      <c r="C25" s="373">
        <v>15.7</v>
      </c>
      <c r="D25" s="373">
        <v>25</v>
      </c>
    </row>
    <row r="26" spans="1:4">
      <c r="D26" s="375"/>
    </row>
    <row r="27" spans="1:4">
      <c r="D27" s="375"/>
    </row>
    <row r="28" spans="1:4">
      <c r="D28" s="375"/>
    </row>
    <row r="29" spans="1:4">
      <c r="D29" s="375"/>
    </row>
    <row r="30" spans="1:4" ht="15.75">
      <c r="A30" s="52" t="s">
        <v>754</v>
      </c>
      <c r="D30" s="375"/>
    </row>
    <row r="31" spans="1:4">
      <c r="D31" s="375"/>
    </row>
    <row r="32" spans="1:4" ht="15.75">
      <c r="A32" s="58"/>
      <c r="B32" s="81" t="s">
        <v>6</v>
      </c>
      <c r="C32" s="118" t="s">
        <v>756</v>
      </c>
      <c r="D32" s="118" t="s">
        <v>756</v>
      </c>
    </row>
    <row r="33" spans="1:6" ht="15.75">
      <c r="A33" s="61" t="s">
        <v>7</v>
      </c>
      <c r="B33" s="61" t="s">
        <v>8</v>
      </c>
      <c r="C33" s="119" t="s">
        <v>9</v>
      </c>
      <c r="D33" s="260" t="s">
        <v>10</v>
      </c>
    </row>
    <row r="34" spans="1:6">
      <c r="A34" s="20" t="s">
        <v>11</v>
      </c>
      <c r="B34" s="44" t="s">
        <v>12</v>
      </c>
      <c r="C34" s="39"/>
      <c r="D34" s="43" t="str">
        <f>"16:35"</f>
        <v>16:35</v>
      </c>
    </row>
    <row r="35" spans="1:6">
      <c r="A35" s="2"/>
      <c r="B35" s="21" t="s">
        <v>25</v>
      </c>
      <c r="C35" s="40"/>
      <c r="D35" s="16" t="str">
        <f>"16:45"</f>
        <v>16:45</v>
      </c>
    </row>
    <row r="36" spans="1:6">
      <c r="A36" s="2"/>
      <c r="B36" s="21" t="s">
        <v>24</v>
      </c>
      <c r="C36" s="40"/>
      <c r="D36" s="16" t="str">
        <f>"16:50"</f>
        <v>16:50</v>
      </c>
    </row>
    <row r="37" spans="1:6">
      <c r="A37" s="2"/>
      <c r="B37" s="21" t="s">
        <v>23</v>
      </c>
      <c r="C37" s="40"/>
      <c r="D37" s="16" t="str">
        <f>"16:55"</f>
        <v>16:55</v>
      </c>
    </row>
    <row r="38" spans="1:6">
      <c r="A38" s="2"/>
      <c r="B38" s="21" t="s">
        <v>12</v>
      </c>
      <c r="C38" s="40" t="str">
        <f>"12:25"</f>
        <v>12:25</v>
      </c>
      <c r="D38" s="16"/>
    </row>
    <row r="39" spans="1:6">
      <c r="A39" s="2"/>
      <c r="B39" s="21" t="s">
        <v>22</v>
      </c>
      <c r="C39" s="40" t="str">
        <f>"12:35"</f>
        <v>12:35</v>
      </c>
      <c r="D39" s="16" t="str">
        <f>"17:05"</f>
        <v>17:05</v>
      </c>
    </row>
    <row r="40" spans="1:6">
      <c r="A40" s="2" t="s">
        <v>52</v>
      </c>
      <c r="B40" s="21" t="s">
        <v>53</v>
      </c>
      <c r="C40" s="40" t="str">
        <f>"12:43"</f>
        <v>12:43</v>
      </c>
      <c r="D40" s="16" t="str">
        <f>"17:14"</f>
        <v>17:14</v>
      </c>
    </row>
    <row r="41" spans="1:6">
      <c r="A41" s="2"/>
      <c r="B41" s="21" t="s">
        <v>54</v>
      </c>
      <c r="C41" s="40" t="str">
        <f>"12:47"</f>
        <v>12:47</v>
      </c>
      <c r="D41" s="16" t="str">
        <f>"17:17"</f>
        <v>17:17</v>
      </c>
    </row>
    <row r="42" spans="1:6">
      <c r="A42" s="2" t="s">
        <v>55</v>
      </c>
      <c r="B42" s="21" t="s">
        <v>56</v>
      </c>
      <c r="C42" s="40" t="str">
        <f>"12:54"</f>
        <v>12:54</v>
      </c>
      <c r="D42" s="16" t="str">
        <f>"17:24"</f>
        <v>17:24</v>
      </c>
    </row>
    <row r="43" spans="1:6">
      <c r="A43" s="2" t="s">
        <v>57</v>
      </c>
      <c r="B43" s="21" t="s">
        <v>58</v>
      </c>
      <c r="C43" s="40" t="str">
        <f>"13:03"</f>
        <v>13:03</v>
      </c>
      <c r="D43" s="16" t="str">
        <f>"17:32"</f>
        <v>17:32</v>
      </c>
    </row>
    <row r="44" spans="1:6">
      <c r="A44" s="23" t="s">
        <v>11</v>
      </c>
      <c r="B44" s="24" t="s">
        <v>29</v>
      </c>
      <c r="C44" s="42"/>
      <c r="D44" s="17" t="str">
        <f>"17:40"</f>
        <v>17:40</v>
      </c>
    </row>
    <row r="45" spans="1:6">
      <c r="A45" s="462" t="s">
        <v>26</v>
      </c>
      <c r="B45" s="28" t="s">
        <v>27</v>
      </c>
      <c r="C45" s="36">
        <v>2.6388888888888889E-2</v>
      </c>
      <c r="D45" s="36">
        <v>4.5138888888888888E-2</v>
      </c>
      <c r="E45" s="375"/>
      <c r="F45" s="375"/>
    </row>
    <row r="46" spans="1:6">
      <c r="A46" s="462"/>
      <c r="B46" s="28" t="s">
        <v>28</v>
      </c>
      <c r="C46" s="373">
        <v>18.399999999999999</v>
      </c>
      <c r="D46" s="373">
        <v>25</v>
      </c>
      <c r="E46" s="375"/>
      <c r="F46" s="375"/>
    </row>
    <row r="47" spans="1:6">
      <c r="A47" s="245"/>
    </row>
  </sheetData>
  <mergeCells count="6">
    <mergeCell ref="A45:A46"/>
    <mergeCell ref="A1:N1"/>
    <mergeCell ref="A2:N2"/>
    <mergeCell ref="A4:N4"/>
    <mergeCell ref="A5:O5"/>
    <mergeCell ref="A24:A25"/>
  </mergeCells>
  <pageMargins left="0.39370078740157483" right="0.39370078740157483" top="0.78740157480314965" bottom="0.78740157480314965" header="0.39370078740157483" footer="0.39370078740157483"/>
  <pageSetup paperSize="9" scale="69" fitToWidth="0" orientation="landscape" r:id="rId1"/>
  <headerFooter alignWithMargins="0">
    <oddFooter>&amp;R&amp;N&amp;D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8"/>
  <sheetViews>
    <sheetView workbookViewId="0">
      <selection sqref="A1:XFD1048576"/>
    </sheetView>
  </sheetViews>
  <sheetFormatPr baseColWidth="10" defaultColWidth="14" defaultRowHeight="15"/>
  <cols>
    <col min="1" max="1" width="20.375" style="18" customWidth="1"/>
    <col min="2" max="2" width="44.2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5" ht="20.25">
      <c r="A2" s="460" t="s">
        <v>1098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120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198"/>
      <c r="O5" s="198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757</v>
      </c>
    </row>
    <row r="11" spans="1:15" ht="15.75">
      <c r="A11" s="52"/>
    </row>
    <row r="12" spans="1:15" ht="15.75">
      <c r="A12" s="58"/>
      <c r="B12" s="81" t="s">
        <v>6</v>
      </c>
      <c r="C12" s="91" t="s">
        <v>758</v>
      </c>
      <c r="D12" s="54" t="s">
        <v>758</v>
      </c>
    </row>
    <row r="13" spans="1:15" ht="15.75">
      <c r="A13" s="61" t="s">
        <v>7</v>
      </c>
      <c r="B13" s="61" t="s">
        <v>8</v>
      </c>
      <c r="C13" s="92" t="s">
        <v>9</v>
      </c>
      <c r="D13" s="83" t="s">
        <v>10</v>
      </c>
    </row>
    <row r="14" spans="1:15">
      <c r="A14" s="20" t="s">
        <v>11</v>
      </c>
      <c r="B14" s="44" t="s">
        <v>12</v>
      </c>
      <c r="C14" s="38"/>
      <c r="D14" s="40" t="str">
        <f>"07:38"</f>
        <v>07:38</v>
      </c>
    </row>
    <row r="15" spans="1:15">
      <c r="A15" s="2" t="s">
        <v>59</v>
      </c>
      <c r="B15" s="21" t="s">
        <v>60</v>
      </c>
      <c r="C15" s="375" t="str">
        <f>"07:35"</f>
        <v>07:35</v>
      </c>
      <c r="D15" s="40" t="str">
        <f>"07:52"</f>
        <v>07:52</v>
      </c>
    </row>
    <row r="16" spans="1:15">
      <c r="A16" s="2" t="s">
        <v>57</v>
      </c>
      <c r="B16" s="21" t="s">
        <v>61</v>
      </c>
      <c r="C16" s="375" t="str">
        <f>"07:39"</f>
        <v>07:39</v>
      </c>
      <c r="D16" s="40" t="str">
        <f>"07:56"</f>
        <v>07:56</v>
      </c>
    </row>
    <row r="17" spans="1:4">
      <c r="A17" s="2"/>
      <c r="B17" s="21" t="s">
        <v>62</v>
      </c>
      <c r="C17" s="375" t="str">
        <f>"07:41"</f>
        <v>07:41</v>
      </c>
      <c r="D17" s="40" t="str">
        <f>"08:00"</f>
        <v>08:00</v>
      </c>
    </row>
    <row r="18" spans="1:4">
      <c r="A18" s="2" t="s">
        <v>63</v>
      </c>
      <c r="B18" s="21" t="s">
        <v>64</v>
      </c>
      <c r="C18" s="375" t="str">
        <f>"07:45"</f>
        <v>07:45</v>
      </c>
      <c r="D18" s="40" t="str">
        <f>"08:05"</f>
        <v>08:05</v>
      </c>
    </row>
    <row r="19" spans="1:4">
      <c r="A19" s="2" t="s">
        <v>11</v>
      </c>
      <c r="B19" s="21" t="s">
        <v>22</v>
      </c>
      <c r="C19" s="375" t="str">
        <f>"07:50"</f>
        <v>07:50</v>
      </c>
      <c r="D19" s="40" t="str">
        <f>"08:10"</f>
        <v>08:10</v>
      </c>
    </row>
    <row r="20" spans="1:4">
      <c r="A20" s="2"/>
      <c r="B20" s="21" t="s">
        <v>12</v>
      </c>
      <c r="C20" s="375" t="str">
        <f>"08:00"</f>
        <v>08:00</v>
      </c>
      <c r="D20" s="40" t="str">
        <f>"08:20"</f>
        <v>08:20</v>
      </c>
    </row>
    <row r="21" spans="1:4">
      <c r="A21" s="2"/>
      <c r="B21" s="21" t="s">
        <v>23</v>
      </c>
      <c r="C21" s="375"/>
      <c r="D21" s="40" t="str">
        <f>"08:27"</f>
        <v>08:27</v>
      </c>
    </row>
    <row r="22" spans="1:4">
      <c r="A22" s="2"/>
      <c r="B22" s="21" t="s">
        <v>24</v>
      </c>
      <c r="C22" s="375"/>
      <c r="D22" s="40" t="str">
        <f>"08:33"</f>
        <v>08:33</v>
      </c>
    </row>
    <row r="23" spans="1:4">
      <c r="A23" s="23"/>
      <c r="B23" s="24" t="s">
        <v>25</v>
      </c>
      <c r="C23" s="41"/>
      <c r="D23" s="42" t="str">
        <f>"08:35"</f>
        <v>08:35</v>
      </c>
    </row>
    <row r="24" spans="1:4">
      <c r="A24" s="462" t="s">
        <v>26</v>
      </c>
      <c r="B24" s="28" t="s">
        <v>27</v>
      </c>
      <c r="C24" s="36">
        <v>1.7361111111111112E-2</v>
      </c>
      <c r="D24" s="36">
        <v>3.9583333333333331E-2</v>
      </c>
    </row>
    <row r="25" spans="1:4">
      <c r="A25" s="462"/>
      <c r="B25" s="28" t="s">
        <v>28</v>
      </c>
      <c r="C25" s="373">
        <v>11.2</v>
      </c>
      <c r="D25" s="373">
        <v>20</v>
      </c>
    </row>
    <row r="32" spans="1:4" ht="15.75">
      <c r="A32" s="52" t="s">
        <v>760</v>
      </c>
    </row>
    <row r="34" spans="1:4" ht="15.75">
      <c r="A34" s="58"/>
      <c r="B34" s="81" t="s">
        <v>6</v>
      </c>
      <c r="C34" s="91" t="s">
        <v>759</v>
      </c>
      <c r="D34" s="54" t="s">
        <v>759</v>
      </c>
    </row>
    <row r="35" spans="1:4" ht="15.75">
      <c r="A35" s="61" t="s">
        <v>7</v>
      </c>
      <c r="B35" s="61" t="s">
        <v>8</v>
      </c>
      <c r="C35" s="92" t="s">
        <v>9</v>
      </c>
      <c r="D35" s="83" t="s">
        <v>10</v>
      </c>
    </row>
    <row r="36" spans="1:4">
      <c r="A36" s="20" t="s">
        <v>11</v>
      </c>
      <c r="B36" s="44" t="s">
        <v>12</v>
      </c>
      <c r="C36" s="38"/>
      <c r="D36" s="40" t="str">
        <f>"16:35"</f>
        <v>16:35</v>
      </c>
    </row>
    <row r="37" spans="1:4">
      <c r="A37" s="2"/>
      <c r="B37" s="21" t="s">
        <v>25</v>
      </c>
      <c r="C37" s="375"/>
      <c r="D37" s="40" t="str">
        <f>"16:45"</f>
        <v>16:45</v>
      </c>
    </row>
    <row r="38" spans="1:4">
      <c r="A38" s="2"/>
      <c r="B38" s="21" t="s">
        <v>24</v>
      </c>
      <c r="C38" s="375"/>
      <c r="D38" s="40" t="str">
        <f>"16:50"</f>
        <v>16:50</v>
      </c>
    </row>
    <row r="39" spans="1:4">
      <c r="A39" s="2"/>
      <c r="B39" s="21" t="s">
        <v>23</v>
      </c>
      <c r="C39" s="375"/>
      <c r="D39" s="40" t="str">
        <f>"16:55"</f>
        <v>16:55</v>
      </c>
    </row>
    <row r="40" spans="1:4">
      <c r="A40" s="2"/>
      <c r="B40" s="21" t="s">
        <v>12</v>
      </c>
      <c r="C40" s="375" t="str">
        <f>"12:25"</f>
        <v>12:25</v>
      </c>
      <c r="D40" s="40"/>
    </row>
    <row r="41" spans="1:4">
      <c r="A41" s="2"/>
      <c r="B41" s="21" t="s">
        <v>22</v>
      </c>
      <c r="C41" s="375" t="str">
        <f>"12:35"</f>
        <v>12:35</v>
      </c>
      <c r="D41" s="40" t="str">
        <f>"17:05"</f>
        <v>17:05</v>
      </c>
    </row>
    <row r="42" spans="1:4">
      <c r="A42" s="2" t="s">
        <v>59</v>
      </c>
      <c r="B42" s="21" t="s">
        <v>60</v>
      </c>
      <c r="C42" s="375" t="str">
        <f>"12:45"</f>
        <v>12:45</v>
      </c>
      <c r="D42" s="40" t="str">
        <f>"17:15"</f>
        <v>17:15</v>
      </c>
    </row>
    <row r="43" spans="1:4">
      <c r="A43" s="2" t="s">
        <v>57</v>
      </c>
      <c r="B43" s="21" t="s">
        <v>61</v>
      </c>
      <c r="C43" s="375" t="str">
        <f>"12:47"</f>
        <v>12:47</v>
      </c>
      <c r="D43" s="40" t="str">
        <f>"17:22"</f>
        <v>17:22</v>
      </c>
    </row>
    <row r="44" spans="1:4">
      <c r="A44" s="2"/>
      <c r="B44" s="21" t="s">
        <v>62</v>
      </c>
      <c r="C44" s="375" t="str">
        <f>"12:49"</f>
        <v>12:49</v>
      </c>
      <c r="D44" s="40" t="str">
        <f>"17:24"</f>
        <v>17:24</v>
      </c>
    </row>
    <row r="45" spans="1:4">
      <c r="A45" s="2" t="s">
        <v>63</v>
      </c>
      <c r="B45" s="21" t="s">
        <v>64</v>
      </c>
      <c r="C45" s="375" t="str">
        <f>"13:03"</f>
        <v>13:03</v>
      </c>
      <c r="D45" s="40" t="str">
        <f>"17:33"</f>
        <v>17:33</v>
      </c>
    </row>
    <row r="46" spans="1:4">
      <c r="A46" s="23" t="s">
        <v>11</v>
      </c>
      <c r="B46" s="24" t="s">
        <v>29</v>
      </c>
      <c r="C46" s="41"/>
      <c r="D46" s="42" t="str">
        <f>"17:38"</f>
        <v>17:38</v>
      </c>
    </row>
    <row r="47" spans="1:4">
      <c r="A47" s="462" t="s">
        <v>26</v>
      </c>
      <c r="B47" s="28" t="s">
        <v>27</v>
      </c>
      <c r="C47" s="36">
        <v>2.6388888888888889E-2</v>
      </c>
      <c r="D47" s="36">
        <v>4.3749999999999997E-2</v>
      </c>
    </row>
    <row r="48" spans="1:4">
      <c r="A48" s="462"/>
      <c r="B48" s="28" t="s">
        <v>28</v>
      </c>
      <c r="C48" s="373">
        <v>16.8</v>
      </c>
      <c r="D48" s="373">
        <v>20</v>
      </c>
    </row>
  </sheetData>
  <mergeCells count="6">
    <mergeCell ref="A47:A48"/>
    <mergeCell ref="A1:M1"/>
    <mergeCell ref="A2:M2"/>
    <mergeCell ref="A4:M4"/>
    <mergeCell ref="A24:A25"/>
    <mergeCell ref="A5:M5"/>
  </mergeCells>
  <pageMargins left="0.39370078740157483" right="0.39370078740157483" top="0.78740157480314965" bottom="0.78740157480314965" header="0.39370078740157483" footer="0.39370078740157483"/>
  <pageSetup paperSize="9" scale="66" fitToWidth="0" orientation="landscape" r:id="rId1"/>
  <headerFooter alignWithMargins="0">
    <oddFooter>&amp;R&amp;D&amp;T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6"/>
  <sheetViews>
    <sheetView workbookViewId="0">
      <selection activeCell="F17" sqref="F17"/>
    </sheetView>
  </sheetViews>
  <sheetFormatPr baseColWidth="10" defaultColWidth="14" defaultRowHeight="15"/>
  <cols>
    <col min="1" max="1" width="31.25" style="18" customWidth="1"/>
    <col min="2" max="2" width="41.625" style="18" customWidth="1"/>
    <col min="3" max="5" width="10.375" style="18" customWidth="1"/>
    <col min="6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78"/>
      <c r="O1" s="78"/>
    </row>
    <row r="2" spans="1:15" ht="20.25">
      <c r="A2" s="460" t="s">
        <v>1099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152"/>
      <c r="O2" s="152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120"/>
      <c r="O4" s="120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198"/>
      <c r="O5" s="198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766</v>
      </c>
    </row>
    <row r="12" spans="1:15" ht="15.75">
      <c r="A12" s="58"/>
      <c r="B12" s="81" t="s">
        <v>6</v>
      </c>
      <c r="C12" s="118" t="s">
        <v>767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44" t="s">
        <v>81</v>
      </c>
      <c r="B14" s="44" t="s">
        <v>82</v>
      </c>
      <c r="C14" s="39" t="str">
        <f>"07:38"</f>
        <v>07:38</v>
      </c>
    </row>
    <row r="15" spans="1:15">
      <c r="A15" s="21" t="s">
        <v>83</v>
      </c>
      <c r="B15" s="21" t="s">
        <v>84</v>
      </c>
      <c r="C15" s="40" t="str">
        <f>"07:42"</f>
        <v>07:42</v>
      </c>
    </row>
    <row r="16" spans="1:15">
      <c r="A16" s="21" t="s">
        <v>85</v>
      </c>
      <c r="B16" s="21" t="s">
        <v>86</v>
      </c>
      <c r="C16" s="40" t="str">
        <f>"07:46"</f>
        <v>07:46</v>
      </c>
    </row>
    <row r="17" spans="1:5">
      <c r="A17" s="21" t="s">
        <v>87</v>
      </c>
      <c r="B17" s="21" t="s">
        <v>88</v>
      </c>
      <c r="C17" s="40" t="str">
        <f>"07:49"</f>
        <v>07:49</v>
      </c>
    </row>
    <row r="18" spans="1:5">
      <c r="A18" s="21" t="s">
        <v>11</v>
      </c>
      <c r="B18" s="21" t="s">
        <v>22</v>
      </c>
      <c r="C18" s="40" t="str">
        <f>"08:00"</f>
        <v>08:00</v>
      </c>
    </row>
    <row r="19" spans="1:5">
      <c r="A19" s="462" t="s">
        <v>26</v>
      </c>
      <c r="B19" s="28" t="s">
        <v>27</v>
      </c>
      <c r="C19" s="36">
        <v>1.5277777777777777E-2</v>
      </c>
    </row>
    <row r="20" spans="1:5">
      <c r="A20" s="462"/>
      <c r="B20" s="28" t="s">
        <v>28</v>
      </c>
      <c r="C20" s="373">
        <v>18</v>
      </c>
    </row>
    <row r="21" spans="1:5">
      <c r="C21" s="375"/>
    </row>
    <row r="22" spans="1:5">
      <c r="C22" s="375"/>
    </row>
    <row r="23" spans="1:5">
      <c r="C23" s="375"/>
    </row>
    <row r="24" spans="1:5">
      <c r="C24" s="375"/>
    </row>
    <row r="25" spans="1:5">
      <c r="C25" s="375"/>
    </row>
    <row r="26" spans="1:5" ht="15.75">
      <c r="A26" s="52" t="s">
        <v>770</v>
      </c>
    </row>
    <row r="28" spans="1:5" ht="15.75">
      <c r="A28" s="58"/>
      <c r="B28" s="81" t="s">
        <v>6</v>
      </c>
      <c r="C28" s="91" t="s">
        <v>768</v>
      </c>
      <c r="D28" s="91" t="s">
        <v>768</v>
      </c>
      <c r="E28" s="54" t="s">
        <v>769</v>
      </c>
    </row>
    <row r="29" spans="1:5" ht="15.75">
      <c r="A29" s="61" t="s">
        <v>7</v>
      </c>
      <c r="B29" s="61" t="s">
        <v>8</v>
      </c>
      <c r="C29" s="92" t="s">
        <v>9</v>
      </c>
      <c r="D29" s="92" t="s">
        <v>10</v>
      </c>
      <c r="E29" s="83" t="s">
        <v>10</v>
      </c>
    </row>
    <row r="30" spans="1:5">
      <c r="A30" s="20" t="s">
        <v>11</v>
      </c>
      <c r="B30" s="44" t="s">
        <v>22</v>
      </c>
      <c r="C30" s="38" t="str">
        <f>"12:40"</f>
        <v>12:40</v>
      </c>
      <c r="D30" s="193" t="str">
        <f>"16:30"</f>
        <v>16:30</v>
      </c>
      <c r="E30" s="40" t="str">
        <f>"18:00"</f>
        <v>18:00</v>
      </c>
    </row>
    <row r="31" spans="1:5">
      <c r="A31" s="2" t="s">
        <v>87</v>
      </c>
      <c r="B31" s="21" t="s">
        <v>88</v>
      </c>
      <c r="C31" s="375" t="str">
        <f>"12:52"</f>
        <v>12:52</v>
      </c>
      <c r="D31" s="48" t="str">
        <f>"16:42"</f>
        <v>16:42</v>
      </c>
      <c r="E31" s="40" t="str">
        <f>"18:12"</f>
        <v>18:12</v>
      </c>
    </row>
    <row r="32" spans="1:5">
      <c r="A32" s="2" t="s">
        <v>85</v>
      </c>
      <c r="B32" s="21" t="s">
        <v>86</v>
      </c>
      <c r="C32" s="375" t="str">
        <f>"12:54"</f>
        <v>12:54</v>
      </c>
      <c r="D32" s="48" t="str">
        <f>"16:44"</f>
        <v>16:44</v>
      </c>
      <c r="E32" s="40" t="str">
        <f>"18:14"</f>
        <v>18:14</v>
      </c>
    </row>
    <row r="33" spans="1:5">
      <c r="A33" s="2" t="s">
        <v>83</v>
      </c>
      <c r="B33" s="21" t="s">
        <v>84</v>
      </c>
      <c r="C33" s="375" t="str">
        <f>"12:56"</f>
        <v>12:56</v>
      </c>
      <c r="D33" s="48" t="str">
        <f>"16:46"</f>
        <v>16:46</v>
      </c>
      <c r="E33" s="40" t="str">
        <f>"18:16"</f>
        <v>18:16</v>
      </c>
    </row>
    <row r="34" spans="1:5">
      <c r="A34" s="23" t="s">
        <v>81</v>
      </c>
      <c r="B34" s="24" t="s">
        <v>82</v>
      </c>
      <c r="C34" s="41" t="str">
        <f>"12:59"</f>
        <v>12:59</v>
      </c>
      <c r="D34" s="50" t="str">
        <f>"16:49"</f>
        <v>16:49</v>
      </c>
      <c r="E34" s="42" t="str">
        <f>"18:19"</f>
        <v>18:19</v>
      </c>
    </row>
    <row r="35" spans="1:5">
      <c r="A35" s="462" t="s">
        <v>26</v>
      </c>
      <c r="B35" s="28" t="s">
        <v>27</v>
      </c>
      <c r="C35" s="36">
        <v>1.3194444444444444E-2</v>
      </c>
      <c r="D35" s="36">
        <v>1.3194444444444444E-2</v>
      </c>
      <c r="E35" s="36">
        <v>1.3194444444444444E-2</v>
      </c>
    </row>
    <row r="36" spans="1:5">
      <c r="A36" s="462"/>
      <c r="B36" s="28" t="s">
        <v>28</v>
      </c>
      <c r="C36" s="373">
        <v>18</v>
      </c>
      <c r="D36" s="373">
        <v>18</v>
      </c>
      <c r="E36" s="373">
        <v>18</v>
      </c>
    </row>
  </sheetData>
  <mergeCells count="6">
    <mergeCell ref="A1:M1"/>
    <mergeCell ref="A35:A36"/>
    <mergeCell ref="A19:A20"/>
    <mergeCell ref="A5:M5"/>
    <mergeCell ref="A4:M4"/>
    <mergeCell ref="A2:M2"/>
  </mergeCells>
  <pageMargins left="0.39370078740157483" right="0.39370078740157483" top="0.78740157480314965" bottom="0.78740157480314965" header="0.39370078740157483" footer="0.39370078740157483"/>
  <pageSetup paperSize="9" scale="84" fitToWidth="0" orientation="landscape" r:id="rId1"/>
  <headerFooter alignWithMargins="0">
    <oddFooter>&amp;R&amp;D&amp;T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4"/>
  <sheetViews>
    <sheetView topLeftCell="A7" workbookViewId="0">
      <selection sqref="A1:XFD1048576"/>
    </sheetView>
  </sheetViews>
  <sheetFormatPr baseColWidth="10" defaultColWidth="14" defaultRowHeight="15"/>
  <cols>
    <col min="1" max="1" width="35.125" style="18" customWidth="1"/>
    <col min="2" max="2" width="41.2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5" ht="20.25">
      <c r="A2" s="460" t="s">
        <v>1100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5" ht="20.25">
      <c r="A3" s="372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787</v>
      </c>
    </row>
    <row r="12" spans="1:15" ht="15.75">
      <c r="A12" s="58"/>
      <c r="B12" s="81" t="s">
        <v>6</v>
      </c>
      <c r="C12" s="118" t="s">
        <v>788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20" t="s">
        <v>81</v>
      </c>
      <c r="B14" s="44" t="s">
        <v>82</v>
      </c>
      <c r="C14" s="43" t="str">
        <f>"07:43"</f>
        <v>07:43</v>
      </c>
    </row>
    <row r="15" spans="1:15">
      <c r="A15" s="2" t="s">
        <v>96</v>
      </c>
      <c r="B15" s="21" t="s">
        <v>121</v>
      </c>
      <c r="C15" s="16" t="str">
        <f>"07:49"</f>
        <v>07:49</v>
      </c>
    </row>
    <row r="16" spans="1:15">
      <c r="A16" s="2" t="s">
        <v>122</v>
      </c>
      <c r="B16" s="21" t="s">
        <v>123</v>
      </c>
      <c r="C16" s="16" t="str">
        <f>"07:53"</f>
        <v>07:53</v>
      </c>
    </row>
    <row r="17" spans="1:3">
      <c r="A17" s="2"/>
      <c r="B17" s="21" t="s">
        <v>145</v>
      </c>
      <c r="C17" s="16" t="str">
        <f>"07:55"</f>
        <v>07:55</v>
      </c>
    </row>
    <row r="18" spans="1:3">
      <c r="A18" s="2" t="s">
        <v>124</v>
      </c>
      <c r="B18" s="21" t="s">
        <v>125</v>
      </c>
      <c r="C18" s="16" t="str">
        <f>"07:58"</f>
        <v>07:58</v>
      </c>
    </row>
    <row r="19" spans="1:3">
      <c r="A19" s="2" t="s">
        <v>107</v>
      </c>
      <c r="B19" s="21" t="s">
        <v>126</v>
      </c>
      <c r="C19" s="16" t="str">
        <f>"08:02"</f>
        <v>08:02</v>
      </c>
    </row>
    <row r="20" spans="1:3">
      <c r="A20" s="2" t="s">
        <v>131</v>
      </c>
      <c r="B20" s="21" t="s">
        <v>149</v>
      </c>
      <c r="C20" s="16" t="str">
        <f>"08:20"</f>
        <v>08:20</v>
      </c>
    </row>
    <row r="21" spans="1:3">
      <c r="A21" s="23"/>
      <c r="B21" s="24" t="s">
        <v>150</v>
      </c>
      <c r="C21" s="17" t="str">
        <f>"08:25"</f>
        <v>08:25</v>
      </c>
    </row>
    <row r="22" spans="1:3">
      <c r="A22" s="462" t="s">
        <v>26</v>
      </c>
      <c r="B22" s="28" t="s">
        <v>27</v>
      </c>
      <c r="C22" s="36">
        <v>2.9166666666666667E-2</v>
      </c>
    </row>
    <row r="23" spans="1:3">
      <c r="A23" s="462"/>
      <c r="B23" s="28" t="s">
        <v>28</v>
      </c>
      <c r="C23" s="373">
        <v>27.7</v>
      </c>
    </row>
    <row r="31" spans="1:3" ht="15.75">
      <c r="A31" s="52" t="s">
        <v>790</v>
      </c>
    </row>
    <row r="33" spans="1:4" ht="15.75">
      <c r="A33" s="58"/>
      <c r="B33" s="81" t="s">
        <v>6</v>
      </c>
      <c r="C33" s="91" t="s">
        <v>789</v>
      </c>
      <c r="D33" s="54" t="s">
        <v>789</v>
      </c>
    </row>
    <row r="34" spans="1:4" ht="15.75">
      <c r="A34" s="61" t="s">
        <v>7</v>
      </c>
      <c r="B34" s="61" t="s">
        <v>8</v>
      </c>
      <c r="C34" s="92" t="s">
        <v>9</v>
      </c>
      <c r="D34" s="83" t="s">
        <v>10</v>
      </c>
    </row>
    <row r="35" spans="1:4">
      <c r="A35" s="20" t="s">
        <v>131</v>
      </c>
      <c r="B35" s="44" t="s">
        <v>151</v>
      </c>
      <c r="C35" s="38" t="str">
        <f>"12:40"</f>
        <v>12:40</v>
      </c>
      <c r="D35" s="40" t="str">
        <f>"16:40"</f>
        <v>16:40</v>
      </c>
    </row>
    <row r="36" spans="1:4">
      <c r="A36" s="2"/>
      <c r="B36" s="21" t="s">
        <v>152</v>
      </c>
      <c r="C36" s="375" t="str">
        <f>"12:45"</f>
        <v>12:45</v>
      </c>
      <c r="D36" s="40" t="str">
        <f>"16:45"</f>
        <v>16:45</v>
      </c>
    </row>
    <row r="37" spans="1:4">
      <c r="A37" s="2" t="s">
        <v>107</v>
      </c>
      <c r="B37" s="21" t="s">
        <v>126</v>
      </c>
      <c r="C37" s="375" t="str">
        <f>"13:00"</f>
        <v>13:00</v>
      </c>
      <c r="D37" s="40" t="str">
        <f>"17:00"</f>
        <v>17:00</v>
      </c>
    </row>
    <row r="38" spans="1:4">
      <c r="A38" s="2" t="s">
        <v>124</v>
      </c>
      <c r="B38" s="21" t="s">
        <v>125</v>
      </c>
      <c r="C38" s="375" t="str">
        <f>"13:04"</f>
        <v>13:04</v>
      </c>
      <c r="D38" s="40" t="str">
        <f>"17:04"</f>
        <v>17:04</v>
      </c>
    </row>
    <row r="39" spans="1:4">
      <c r="A39" s="2" t="s">
        <v>122</v>
      </c>
      <c r="B39" s="21" t="s">
        <v>145</v>
      </c>
      <c r="C39" s="375" t="str">
        <f>"13:08"</f>
        <v>13:08</v>
      </c>
      <c r="D39" s="40" t="str">
        <f>"17:08"</f>
        <v>17:08</v>
      </c>
    </row>
    <row r="40" spans="1:4">
      <c r="A40" s="2"/>
      <c r="B40" s="21" t="s">
        <v>140</v>
      </c>
      <c r="C40" s="375" t="str">
        <f>"13:09"</f>
        <v>13:09</v>
      </c>
      <c r="D40" s="40" t="str">
        <f>"17:09"</f>
        <v>17:09</v>
      </c>
    </row>
    <row r="41" spans="1:4">
      <c r="A41" s="2" t="s">
        <v>96</v>
      </c>
      <c r="B41" s="21" t="s">
        <v>121</v>
      </c>
      <c r="C41" s="375" t="str">
        <f>"13:13"</f>
        <v>13:13</v>
      </c>
      <c r="D41" s="40" t="str">
        <f>"17:13"</f>
        <v>17:13</v>
      </c>
    </row>
    <row r="42" spans="1:4">
      <c r="A42" s="23" t="s">
        <v>81</v>
      </c>
      <c r="B42" s="24" t="s">
        <v>82</v>
      </c>
      <c r="C42" s="41" t="str">
        <f>"13:19"</f>
        <v>13:19</v>
      </c>
      <c r="D42" s="42" t="str">
        <f>"17:19"</f>
        <v>17:19</v>
      </c>
    </row>
    <row r="43" spans="1:4">
      <c r="A43" s="462" t="s">
        <v>26</v>
      </c>
      <c r="B43" s="28" t="s">
        <v>27</v>
      </c>
      <c r="C43" s="36">
        <f>C42-C35</f>
        <v>2.7083333333333348E-2</v>
      </c>
      <c r="D43" s="36">
        <f>D42-D35</f>
        <v>2.7083333333333237E-2</v>
      </c>
    </row>
    <row r="44" spans="1:4">
      <c r="A44" s="462"/>
      <c r="B44" s="28" t="s">
        <v>28</v>
      </c>
      <c r="C44" s="373">
        <v>27</v>
      </c>
      <c r="D44" s="373">
        <v>27</v>
      </c>
    </row>
  </sheetData>
  <mergeCells count="6">
    <mergeCell ref="A43:A44"/>
    <mergeCell ref="A1:M1"/>
    <mergeCell ref="A2:M2"/>
    <mergeCell ref="A4:N4"/>
    <mergeCell ref="A5:O5"/>
    <mergeCell ref="A22:A23"/>
  </mergeCells>
  <pageMargins left="0.39370078740157483" right="0.39370078740157483" top="0.78740157480314965" bottom="0.78740157480314965" header="0.39370078740157483" footer="0.39370078740157483"/>
  <pageSetup paperSize="9" scale="71" fitToWidth="0" orientation="landscape" r:id="rId1"/>
  <headerFooter alignWithMargins="0">
    <oddFooter>&amp;R&amp;D&amp;T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9"/>
  <sheetViews>
    <sheetView workbookViewId="0">
      <selection sqref="A1:XFD1048576"/>
    </sheetView>
  </sheetViews>
  <sheetFormatPr baseColWidth="10" defaultColWidth="14" defaultRowHeight="15"/>
  <cols>
    <col min="1" max="1" width="31.875" style="18" customWidth="1"/>
    <col min="2" max="2" width="42.875" style="18" customWidth="1"/>
    <col min="3" max="3" width="10.375" style="18" customWidth="1"/>
    <col min="4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1101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791</v>
      </c>
    </row>
    <row r="12" spans="1:15" ht="15.75">
      <c r="A12" s="58"/>
      <c r="B12" s="81" t="s">
        <v>6</v>
      </c>
      <c r="C12" s="91" t="s">
        <v>792</v>
      </c>
      <c r="D12" s="54" t="s">
        <v>792</v>
      </c>
    </row>
    <row r="13" spans="1:15" ht="15.75">
      <c r="A13" s="61" t="s">
        <v>7</v>
      </c>
      <c r="B13" s="61" t="s">
        <v>8</v>
      </c>
      <c r="C13" s="92" t="s">
        <v>10</v>
      </c>
      <c r="D13" s="83" t="s">
        <v>9</v>
      </c>
    </row>
    <row r="14" spans="1:15">
      <c r="A14" s="20" t="s">
        <v>127</v>
      </c>
      <c r="B14" s="44" t="s">
        <v>166</v>
      </c>
      <c r="C14" s="38" t="str">
        <f>"07:45"</f>
        <v>07:45</v>
      </c>
      <c r="D14" s="40" t="str">
        <f>"07:45"</f>
        <v>07:45</v>
      </c>
    </row>
    <row r="15" spans="1:15">
      <c r="A15" s="2"/>
      <c r="B15" s="21" t="s">
        <v>154</v>
      </c>
      <c r="C15" s="375" t="str">
        <f>"07:47"</f>
        <v>07:47</v>
      </c>
      <c r="D15" s="40" t="str">
        <f>"07:47"</f>
        <v>07:47</v>
      </c>
    </row>
    <row r="16" spans="1:15">
      <c r="A16" s="2"/>
      <c r="B16" s="21" t="s">
        <v>128</v>
      </c>
      <c r="C16" s="375" t="str">
        <f>"07:50"</f>
        <v>07:50</v>
      </c>
      <c r="D16" s="40" t="str">
        <f>"07:50"</f>
        <v>07:50</v>
      </c>
    </row>
    <row r="17" spans="1:4">
      <c r="A17" s="2" t="s">
        <v>116</v>
      </c>
      <c r="B17" s="21" t="s">
        <v>117</v>
      </c>
      <c r="C17" s="375" t="str">
        <f>"07:54"</f>
        <v>07:54</v>
      </c>
      <c r="D17" s="40" t="str">
        <f>"07:54"</f>
        <v>07:54</v>
      </c>
    </row>
    <row r="18" spans="1:4">
      <c r="A18" s="2" t="s">
        <v>114</v>
      </c>
      <c r="B18" s="21" t="s">
        <v>115</v>
      </c>
      <c r="C18" s="375" t="str">
        <f>"08:04"</f>
        <v>08:04</v>
      </c>
      <c r="D18" s="40" t="str">
        <f>"08:04"</f>
        <v>08:04</v>
      </c>
    </row>
    <row r="19" spans="1:4">
      <c r="A19" s="2" t="s">
        <v>129</v>
      </c>
      <c r="B19" s="21" t="s">
        <v>130</v>
      </c>
      <c r="C19" s="375" t="str">
        <f>"08:07"</f>
        <v>08:07</v>
      </c>
      <c r="D19" s="40" t="str">
        <f>"08:07"</f>
        <v>08:07</v>
      </c>
    </row>
    <row r="20" spans="1:4">
      <c r="A20" s="2" t="s">
        <v>167</v>
      </c>
      <c r="B20" s="21" t="s">
        <v>168</v>
      </c>
      <c r="C20" s="375" t="str">
        <f>"08:10"</f>
        <v>08:10</v>
      </c>
      <c r="D20" s="40" t="str">
        <f>"08:10"</f>
        <v>08:10</v>
      </c>
    </row>
    <row r="21" spans="1:4">
      <c r="A21" s="2" t="s">
        <v>131</v>
      </c>
      <c r="B21" s="21" t="s">
        <v>152</v>
      </c>
      <c r="C21" s="375" t="str">
        <f>"08:18"</f>
        <v>08:18</v>
      </c>
      <c r="D21" s="40" t="str">
        <f>"08:18"</f>
        <v>08:18</v>
      </c>
    </row>
    <row r="22" spans="1:4">
      <c r="A22" s="23"/>
      <c r="B22" s="24" t="s">
        <v>169</v>
      </c>
      <c r="C22" s="41" t="str">
        <f>"08:23"</f>
        <v>08:23</v>
      </c>
      <c r="D22" s="42"/>
    </row>
    <row r="23" spans="1:4">
      <c r="A23" s="462" t="s">
        <v>26</v>
      </c>
      <c r="B23" s="28" t="s">
        <v>27</v>
      </c>
      <c r="C23" s="36">
        <v>2.6388888888888889E-2</v>
      </c>
      <c r="D23" s="36">
        <v>2.2916666666666665E-2</v>
      </c>
    </row>
    <row r="24" spans="1:4">
      <c r="A24" s="462"/>
      <c r="B24" s="28" t="s">
        <v>28</v>
      </c>
      <c r="C24" s="373">
        <v>24</v>
      </c>
      <c r="D24" s="373">
        <v>24</v>
      </c>
    </row>
    <row r="33" spans="1:4" ht="15.75">
      <c r="A33" s="52" t="s">
        <v>794</v>
      </c>
    </row>
    <row r="35" spans="1:4" ht="15.75">
      <c r="A35" s="58"/>
      <c r="B35" s="81" t="s">
        <v>6</v>
      </c>
      <c r="C35" s="91" t="s">
        <v>793</v>
      </c>
      <c r="D35" s="54" t="s">
        <v>793</v>
      </c>
    </row>
    <row r="36" spans="1:4" ht="15.75">
      <c r="A36" s="61" t="s">
        <v>7</v>
      </c>
      <c r="B36" s="61" t="s">
        <v>8</v>
      </c>
      <c r="C36" s="92" t="s">
        <v>9</v>
      </c>
      <c r="D36" s="83" t="s">
        <v>10</v>
      </c>
    </row>
    <row r="37" spans="1:4">
      <c r="A37" s="20" t="s">
        <v>131</v>
      </c>
      <c r="B37" s="44" t="s">
        <v>169</v>
      </c>
      <c r="C37" s="38"/>
      <c r="D37" s="40" t="str">
        <f>"16:35"</f>
        <v>16:35</v>
      </c>
    </row>
    <row r="38" spans="1:4">
      <c r="A38" s="2"/>
      <c r="B38" s="21" t="s">
        <v>152</v>
      </c>
      <c r="C38" s="375" t="str">
        <f>"12:45"</f>
        <v>12:45</v>
      </c>
      <c r="D38" s="40" t="str">
        <f>"16:45"</f>
        <v>16:45</v>
      </c>
    </row>
    <row r="39" spans="1:4">
      <c r="A39" s="2" t="s">
        <v>170</v>
      </c>
      <c r="B39" s="21" t="s">
        <v>171</v>
      </c>
      <c r="C39" s="375" t="str">
        <f>"12:55"</f>
        <v>12:55</v>
      </c>
      <c r="D39" s="40" t="str">
        <f>"16:55"</f>
        <v>16:55</v>
      </c>
    </row>
    <row r="40" spans="1:4">
      <c r="A40" s="2" t="s">
        <v>172</v>
      </c>
      <c r="B40" s="21" t="s">
        <v>533</v>
      </c>
      <c r="C40" s="375" t="str">
        <f>"12:58"</f>
        <v>12:58</v>
      </c>
      <c r="D40" s="40" t="str">
        <f>"16:58"</f>
        <v>16:58</v>
      </c>
    </row>
    <row r="41" spans="1:4">
      <c r="A41" s="2" t="s">
        <v>127</v>
      </c>
      <c r="B41" s="21" t="s">
        <v>166</v>
      </c>
      <c r="C41" s="375" t="str">
        <f>"13:01"</f>
        <v>13:01</v>
      </c>
      <c r="D41" s="40" t="str">
        <f>"17:01"</f>
        <v>17:01</v>
      </c>
    </row>
    <row r="42" spans="1:4">
      <c r="A42" s="2"/>
      <c r="B42" s="21" t="s">
        <v>154</v>
      </c>
      <c r="C42" s="375" t="str">
        <f>"13:03"</f>
        <v>13:03</v>
      </c>
      <c r="D42" s="40" t="str">
        <f>"17:03"</f>
        <v>17:03</v>
      </c>
    </row>
    <row r="43" spans="1:4">
      <c r="A43" s="2"/>
      <c r="B43" s="21" t="s">
        <v>128</v>
      </c>
      <c r="C43" s="375" t="str">
        <f>"13:07"</f>
        <v>13:07</v>
      </c>
      <c r="D43" s="40" t="str">
        <f>"17:07"</f>
        <v>17:07</v>
      </c>
    </row>
    <row r="44" spans="1:4">
      <c r="A44" s="2" t="s">
        <v>116</v>
      </c>
      <c r="B44" s="21" t="s">
        <v>117</v>
      </c>
      <c r="C44" s="375" t="str">
        <f>"13:10"</f>
        <v>13:10</v>
      </c>
      <c r="D44" s="40" t="str">
        <f>"17:10"</f>
        <v>17:10</v>
      </c>
    </row>
    <row r="45" spans="1:4">
      <c r="A45" s="2" t="s">
        <v>114</v>
      </c>
      <c r="B45" s="21" t="s">
        <v>115</v>
      </c>
      <c r="C45" s="375" t="str">
        <f>"13:19"</f>
        <v>13:19</v>
      </c>
      <c r="D45" s="40" t="str">
        <f>"17:19"</f>
        <v>17:19</v>
      </c>
    </row>
    <row r="46" spans="1:4">
      <c r="A46" s="2" t="s">
        <v>129</v>
      </c>
      <c r="B46" s="21" t="s">
        <v>130</v>
      </c>
      <c r="C46" s="375" t="str">
        <f>"13:22"</f>
        <v>13:22</v>
      </c>
      <c r="D46" s="40" t="str">
        <f>"17:22"</f>
        <v>17:22</v>
      </c>
    </row>
    <row r="47" spans="1:4">
      <c r="A47" s="23" t="s">
        <v>167</v>
      </c>
      <c r="B47" s="24" t="s">
        <v>168</v>
      </c>
      <c r="C47" s="41" t="str">
        <f>"13:25"</f>
        <v>13:25</v>
      </c>
      <c r="D47" s="42" t="str">
        <f>"17:25"</f>
        <v>17:25</v>
      </c>
    </row>
    <row r="48" spans="1:4">
      <c r="A48" s="462" t="s">
        <v>26</v>
      </c>
      <c r="B48" s="28" t="s">
        <v>27</v>
      </c>
      <c r="C48" s="36">
        <v>2.777777777777778E-2</v>
      </c>
      <c r="D48" s="36">
        <v>3.4722222222222224E-2</v>
      </c>
    </row>
    <row r="49" spans="1:4">
      <c r="A49" s="462"/>
      <c r="B49" s="28" t="s">
        <v>28</v>
      </c>
      <c r="C49" s="373">
        <v>27.5</v>
      </c>
      <c r="D49" s="373">
        <v>28</v>
      </c>
    </row>
  </sheetData>
  <mergeCells count="6">
    <mergeCell ref="A48:A49"/>
    <mergeCell ref="A1:N1"/>
    <mergeCell ref="A2:N2"/>
    <mergeCell ref="A4:N4"/>
    <mergeCell ref="A5:O5"/>
    <mergeCell ref="A23:A24"/>
  </mergeCells>
  <pageMargins left="0.39370078740157483" right="0.39370078740157483" top="0.78740157480314965" bottom="0.78740157480314965" header="0.39370078740157483" footer="0.39370078740157483"/>
  <pageSetup paperSize="9" scale="66" fitToWidth="0" orientation="landscape" r:id="rId1"/>
  <headerFooter alignWithMargins="0">
    <oddFooter>&amp;R&amp;D&amp;T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0"/>
  <sheetViews>
    <sheetView workbookViewId="0">
      <selection sqref="A1:XFD1048576"/>
    </sheetView>
  </sheetViews>
  <sheetFormatPr baseColWidth="10" defaultColWidth="14" defaultRowHeight="15"/>
  <cols>
    <col min="1" max="1" width="33.5" style="18" customWidth="1"/>
    <col min="2" max="2" width="52.2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78"/>
      <c r="N1" s="78"/>
    </row>
    <row r="2" spans="1:15" ht="20.25">
      <c r="A2" s="460" t="s">
        <v>1102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152"/>
      <c r="N2" s="152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120"/>
      <c r="N4" s="120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198"/>
      <c r="N5" s="198"/>
      <c r="O5" s="198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795</v>
      </c>
    </row>
    <row r="11" spans="1:15">
      <c r="B11" s="80"/>
      <c r="C11" s="117"/>
    </row>
    <row r="12" spans="1:15" ht="15.75">
      <c r="A12" s="58"/>
      <c r="B12" s="81" t="s">
        <v>6</v>
      </c>
      <c r="C12" s="118" t="s">
        <v>798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20" t="s">
        <v>118</v>
      </c>
      <c r="B14" s="44" t="s">
        <v>119</v>
      </c>
      <c r="C14" s="43" t="str">
        <f>"07:41"</f>
        <v>07:41</v>
      </c>
    </row>
    <row r="15" spans="1:15">
      <c r="A15" s="2" t="s">
        <v>112</v>
      </c>
      <c r="B15" s="21" t="s">
        <v>113</v>
      </c>
      <c r="C15" s="16" t="str">
        <f>"07:51"</f>
        <v>07:51</v>
      </c>
    </row>
    <row r="16" spans="1:15">
      <c r="A16" s="2" t="s">
        <v>109</v>
      </c>
      <c r="B16" s="21" t="s">
        <v>110</v>
      </c>
      <c r="C16" s="16" t="str">
        <f>"07:56"</f>
        <v>07:56</v>
      </c>
    </row>
    <row r="17" spans="1:4">
      <c r="A17" s="2"/>
      <c r="B17" s="21" t="s">
        <v>111</v>
      </c>
      <c r="C17" s="16" t="str">
        <f>"08:00"</f>
        <v>08:00</v>
      </c>
    </row>
    <row r="18" spans="1:4">
      <c r="A18" s="2" t="s">
        <v>173</v>
      </c>
      <c r="B18" s="21" t="s">
        <v>174</v>
      </c>
      <c r="C18" s="16" t="str">
        <f>"08:07"</f>
        <v>08:07</v>
      </c>
    </row>
    <row r="19" spans="1:4">
      <c r="A19" s="23" t="s">
        <v>131</v>
      </c>
      <c r="B19" s="24" t="s">
        <v>152</v>
      </c>
      <c r="C19" s="17" t="str">
        <f>"08:20"</f>
        <v>08:20</v>
      </c>
    </row>
    <row r="20" spans="1:4">
      <c r="A20" s="462" t="s">
        <v>26</v>
      </c>
      <c r="B20" s="28" t="s">
        <v>27</v>
      </c>
      <c r="C20" s="36">
        <v>2.7083333333333334E-2</v>
      </c>
    </row>
    <row r="21" spans="1:4">
      <c r="A21" s="462"/>
      <c r="B21" s="28" t="s">
        <v>28</v>
      </c>
      <c r="C21" s="373">
        <v>24.4</v>
      </c>
    </row>
    <row r="28" spans="1:4" ht="15.75">
      <c r="A28" s="52" t="s">
        <v>796</v>
      </c>
    </row>
    <row r="30" spans="1:4" ht="15.75">
      <c r="A30" s="58"/>
      <c r="B30" s="81" t="s">
        <v>6</v>
      </c>
      <c r="C30" s="91" t="s">
        <v>797</v>
      </c>
      <c r="D30" s="91" t="s">
        <v>797</v>
      </c>
    </row>
    <row r="31" spans="1:4" ht="15.75">
      <c r="A31" s="61" t="s">
        <v>7</v>
      </c>
      <c r="B31" s="61" t="s">
        <v>8</v>
      </c>
      <c r="C31" s="92" t="s">
        <v>9</v>
      </c>
      <c r="D31" s="119" t="s">
        <v>10</v>
      </c>
    </row>
    <row r="32" spans="1:4">
      <c r="A32" s="20" t="s">
        <v>131</v>
      </c>
      <c r="B32" s="44" t="s">
        <v>152</v>
      </c>
      <c r="C32" s="38" t="str">
        <f>"12:45"</f>
        <v>12:45</v>
      </c>
      <c r="D32" s="39" t="str">
        <f>"16:45"</f>
        <v>16:45</v>
      </c>
    </row>
    <row r="33" spans="1:4">
      <c r="A33" s="2"/>
      <c r="B33" s="21" t="s">
        <v>151</v>
      </c>
      <c r="C33" s="375" t="str">
        <f>"12:50"</f>
        <v>12:50</v>
      </c>
      <c r="D33" s="40" t="str">
        <f>"16:50"</f>
        <v>16:50</v>
      </c>
    </row>
    <row r="34" spans="1:4">
      <c r="A34" s="2" t="s">
        <v>118</v>
      </c>
      <c r="B34" s="21" t="s">
        <v>119</v>
      </c>
      <c r="C34" s="375" t="str">
        <f>"13:05"</f>
        <v>13:05</v>
      </c>
      <c r="D34" s="40" t="str">
        <f>"17:05"</f>
        <v>17:05</v>
      </c>
    </row>
    <row r="35" spans="1:4">
      <c r="A35" s="2" t="s">
        <v>109</v>
      </c>
      <c r="B35" s="21" t="s">
        <v>110</v>
      </c>
      <c r="C35" s="375" t="str">
        <f>"13:15"</f>
        <v>13:15</v>
      </c>
      <c r="D35" s="40" t="str">
        <f>"17:15"</f>
        <v>17:15</v>
      </c>
    </row>
    <row r="36" spans="1:4">
      <c r="A36" s="2"/>
      <c r="B36" s="21" t="s">
        <v>111</v>
      </c>
      <c r="C36" s="375" t="str">
        <f>"13:19"</f>
        <v>13:19</v>
      </c>
      <c r="D36" s="40" t="str">
        <f>"17:19"</f>
        <v>17:19</v>
      </c>
    </row>
    <row r="37" spans="1:4">
      <c r="A37" s="2" t="s">
        <v>112</v>
      </c>
      <c r="B37" s="21" t="s">
        <v>113</v>
      </c>
      <c r="C37" s="375" t="str">
        <f>"13:22"</f>
        <v>13:22</v>
      </c>
      <c r="D37" s="40" t="str">
        <f>"17:22"</f>
        <v>17:22</v>
      </c>
    </row>
    <row r="38" spans="1:4">
      <c r="A38" s="23" t="s">
        <v>173</v>
      </c>
      <c r="B38" s="24" t="s">
        <v>174</v>
      </c>
      <c r="C38" s="41" t="str">
        <f>"13:32"</f>
        <v>13:32</v>
      </c>
      <c r="D38" s="42" t="str">
        <f>"17:32"</f>
        <v>17:32</v>
      </c>
    </row>
    <row r="39" spans="1:4">
      <c r="A39" s="462" t="s">
        <v>26</v>
      </c>
      <c r="B39" s="28" t="s">
        <v>27</v>
      </c>
      <c r="C39" s="36">
        <v>3.2638888888888891E-2</v>
      </c>
      <c r="D39" s="36">
        <v>3.2638888888888891E-2</v>
      </c>
    </row>
    <row r="40" spans="1:4">
      <c r="A40" s="462"/>
      <c r="B40" s="28" t="s">
        <v>28</v>
      </c>
      <c r="C40" s="373">
        <v>27.1</v>
      </c>
      <c r="D40" s="373">
        <v>27.1</v>
      </c>
    </row>
  </sheetData>
  <mergeCells count="6">
    <mergeCell ref="A39:A40"/>
    <mergeCell ref="A20:A21"/>
    <mergeCell ref="A1:L1"/>
    <mergeCell ref="A2:L2"/>
    <mergeCell ref="A4:L4"/>
    <mergeCell ref="A5:L5"/>
  </mergeCells>
  <pageMargins left="0.39370078740157483" right="0.39370078740157483" top="0.78740157480314965" bottom="0.78740157480314965" header="0.39370078740157483" footer="0.39370078740157483"/>
  <pageSetup paperSize="9" scale="74" fitToWidth="0" orientation="landscape" r:id="rId1"/>
  <headerFooter alignWithMargins="0">
    <oddFooter>&amp;R&amp;D&amp;T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2"/>
  <sheetViews>
    <sheetView topLeftCell="A4" workbookViewId="0">
      <selection sqref="A1:XFD1048576"/>
    </sheetView>
  </sheetViews>
  <sheetFormatPr baseColWidth="10" defaultColWidth="14" defaultRowHeight="15"/>
  <cols>
    <col min="1" max="1" width="34.375" style="18" customWidth="1"/>
    <col min="2" max="2" width="34.7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78"/>
    </row>
    <row r="2" spans="1:15" ht="20.25">
      <c r="A2" s="460" t="s">
        <v>1103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152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90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  <c r="J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799</v>
      </c>
    </row>
    <row r="11" spans="1:15">
      <c r="B11" s="80"/>
      <c r="C11" s="117"/>
    </row>
    <row r="12" spans="1:15">
      <c r="B12" s="80"/>
      <c r="C12" s="117"/>
    </row>
    <row r="13" spans="1:15" ht="15.75">
      <c r="A13" s="58"/>
      <c r="B13" s="81" t="s">
        <v>6</v>
      </c>
      <c r="C13" s="118" t="s">
        <v>800</v>
      </c>
    </row>
    <row r="14" spans="1:15" ht="15.75">
      <c r="A14" s="61" t="s">
        <v>7</v>
      </c>
      <c r="B14" s="61" t="s">
        <v>8</v>
      </c>
      <c r="C14" s="119" t="s">
        <v>65</v>
      </c>
    </row>
    <row r="15" spans="1:15">
      <c r="A15" s="20" t="s">
        <v>187</v>
      </c>
      <c r="B15" s="44" t="s">
        <v>188</v>
      </c>
      <c r="C15" s="43" t="str">
        <f>"07:50"</f>
        <v>07:50</v>
      </c>
    </row>
    <row r="16" spans="1:15">
      <c r="A16" s="2"/>
      <c r="B16" s="21" t="s">
        <v>189</v>
      </c>
      <c r="C16" s="16" t="str">
        <f>"07:53"</f>
        <v>07:53</v>
      </c>
    </row>
    <row r="17" spans="1:4">
      <c r="A17" s="2"/>
      <c r="B17" s="21" t="s">
        <v>190</v>
      </c>
      <c r="C17" s="16" t="str">
        <f>"07:55"</f>
        <v>07:55</v>
      </c>
    </row>
    <row r="18" spans="1:4">
      <c r="A18" s="2"/>
      <c r="B18" s="21" t="s">
        <v>191</v>
      </c>
      <c r="C18" s="16" t="str">
        <f>"07:58"</f>
        <v>07:58</v>
      </c>
    </row>
    <row r="19" spans="1:4">
      <c r="A19" s="2"/>
      <c r="B19" s="21" t="s">
        <v>192</v>
      </c>
      <c r="C19" s="16" t="str">
        <f>"08:00"</f>
        <v>08:00</v>
      </c>
    </row>
    <row r="20" spans="1:4">
      <c r="A20" s="2" t="s">
        <v>131</v>
      </c>
      <c r="B20" s="21" t="s">
        <v>152</v>
      </c>
      <c r="C20" s="16" t="str">
        <f>"08:18"</f>
        <v>08:18</v>
      </c>
    </row>
    <row r="21" spans="1:4">
      <c r="A21" s="23"/>
      <c r="B21" s="24" t="s">
        <v>151</v>
      </c>
      <c r="C21" s="17" t="str">
        <f>"08:23"</f>
        <v>08:23</v>
      </c>
    </row>
    <row r="22" spans="1:4">
      <c r="A22" s="462" t="s">
        <v>26</v>
      </c>
      <c r="B22" s="28" t="s">
        <v>27</v>
      </c>
      <c r="C22" s="36">
        <v>2.2916666666666665E-2</v>
      </c>
    </row>
    <row r="23" spans="1:4">
      <c r="A23" s="462"/>
      <c r="B23" s="28" t="s">
        <v>28</v>
      </c>
      <c r="C23" s="373">
        <v>17.399999999999999</v>
      </c>
    </row>
    <row r="29" spans="1:4" ht="15.75">
      <c r="A29" s="52" t="s">
        <v>801</v>
      </c>
    </row>
    <row r="30" spans="1:4" ht="15.75">
      <c r="A30" s="52"/>
    </row>
    <row r="32" spans="1:4" ht="15.75">
      <c r="A32" s="58"/>
      <c r="B32" s="81" t="s">
        <v>6</v>
      </c>
      <c r="C32" s="91" t="s">
        <v>802</v>
      </c>
      <c r="D32" s="54" t="s">
        <v>802</v>
      </c>
    </row>
    <row r="33" spans="1:4" ht="15.75">
      <c r="A33" s="61" t="s">
        <v>7</v>
      </c>
      <c r="B33" s="61" t="s">
        <v>8</v>
      </c>
      <c r="C33" s="92" t="s">
        <v>9</v>
      </c>
      <c r="D33" s="83" t="s">
        <v>10</v>
      </c>
    </row>
    <row r="34" spans="1:4">
      <c r="A34" s="20" t="s">
        <v>131</v>
      </c>
      <c r="B34" s="44" t="s">
        <v>151</v>
      </c>
      <c r="C34" s="38" t="str">
        <f>"12:42"</f>
        <v>12:42</v>
      </c>
      <c r="D34" s="40" t="str">
        <f>"16:42"</f>
        <v>16:42</v>
      </c>
    </row>
    <row r="35" spans="1:4">
      <c r="A35" s="2"/>
      <c r="B35" s="21" t="s">
        <v>152</v>
      </c>
      <c r="C35" s="375" t="str">
        <f>"12:47"</f>
        <v>12:47</v>
      </c>
      <c r="D35" s="40" t="str">
        <f>"16:47"</f>
        <v>16:47</v>
      </c>
    </row>
    <row r="36" spans="1:4">
      <c r="A36" s="2" t="s">
        <v>193</v>
      </c>
      <c r="B36" s="21" t="s">
        <v>188</v>
      </c>
      <c r="C36" s="375" t="str">
        <f>"12:54"</f>
        <v>12:54</v>
      </c>
      <c r="D36" s="40" t="str">
        <f>"16:54"</f>
        <v>16:54</v>
      </c>
    </row>
    <row r="37" spans="1:4">
      <c r="A37" s="2"/>
      <c r="B37" s="21" t="s">
        <v>189</v>
      </c>
      <c r="C37" s="375" t="str">
        <f>"12:56"</f>
        <v>12:56</v>
      </c>
      <c r="D37" s="40" t="str">
        <f>"16:56"</f>
        <v>16:56</v>
      </c>
    </row>
    <row r="38" spans="1:4">
      <c r="A38" s="2"/>
      <c r="B38" s="21" t="s">
        <v>190</v>
      </c>
      <c r="C38" s="375" t="str">
        <f>"12:58"</f>
        <v>12:58</v>
      </c>
      <c r="D38" s="40" t="str">
        <f>"16:58"</f>
        <v>16:58</v>
      </c>
    </row>
    <row r="39" spans="1:4">
      <c r="A39" s="2"/>
      <c r="B39" s="21" t="s">
        <v>191</v>
      </c>
      <c r="C39" s="375" t="str">
        <f>"13:03"</f>
        <v>13:03</v>
      </c>
      <c r="D39" s="40" t="str">
        <f>"17:03"</f>
        <v>17:03</v>
      </c>
    </row>
    <row r="40" spans="1:4">
      <c r="A40" s="23"/>
      <c r="B40" s="24" t="s">
        <v>192</v>
      </c>
      <c r="C40" s="41" t="str">
        <f>"13:05"</f>
        <v>13:05</v>
      </c>
      <c r="D40" s="42" t="str">
        <f>"17:05"</f>
        <v>17:05</v>
      </c>
    </row>
    <row r="41" spans="1:4">
      <c r="A41" s="462" t="s">
        <v>26</v>
      </c>
      <c r="B41" s="28" t="s">
        <v>27</v>
      </c>
      <c r="C41" s="36">
        <v>1.5972222222222224E-2</v>
      </c>
      <c r="D41" s="36">
        <v>1.5972222222222224E-2</v>
      </c>
    </row>
    <row r="42" spans="1:4">
      <c r="A42" s="462"/>
      <c r="B42" s="28" t="s">
        <v>28</v>
      </c>
      <c r="C42" s="373">
        <v>12.9</v>
      </c>
      <c r="D42" s="373">
        <v>12.9</v>
      </c>
    </row>
  </sheetData>
  <mergeCells count="6">
    <mergeCell ref="A41:A42"/>
    <mergeCell ref="A1:N1"/>
    <mergeCell ref="A2:N2"/>
    <mergeCell ref="A4:N4"/>
    <mergeCell ref="A5:O5"/>
    <mergeCell ref="A22:A23"/>
  </mergeCells>
  <pageMargins left="0.39370078740157483" right="0.39370078740157483" top="0.78740157480314965" bottom="0.78740157480314965" header="0.39370078740157483" footer="0.39370078740157483"/>
  <pageSetup paperSize="9" scale="73" fitToWidth="0" orientation="landscape" r:id="rId1"/>
  <headerFooter alignWithMargins="0">
    <oddFooter>&amp;R&amp;D&amp;T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3"/>
  <sheetViews>
    <sheetView workbookViewId="0">
      <selection sqref="A1:XFD1048576"/>
    </sheetView>
  </sheetViews>
  <sheetFormatPr baseColWidth="10" defaultColWidth="14" defaultRowHeight="15"/>
  <cols>
    <col min="1" max="1" width="31.75" style="18" customWidth="1"/>
    <col min="2" max="2" width="39.7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1104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  <c r="J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803</v>
      </c>
    </row>
    <row r="11" spans="1:15">
      <c r="B11" s="80"/>
      <c r="C11" s="117"/>
    </row>
    <row r="12" spans="1:15" ht="15.75">
      <c r="A12" s="58"/>
      <c r="B12" s="81" t="s">
        <v>6</v>
      </c>
      <c r="C12" s="118" t="s">
        <v>804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20" t="s">
        <v>158</v>
      </c>
      <c r="B14" s="44" t="s">
        <v>194</v>
      </c>
      <c r="C14" s="43" t="str">
        <f>"07:49"</f>
        <v>07:49</v>
      </c>
    </row>
    <row r="15" spans="1:15">
      <c r="A15" s="2" t="s">
        <v>195</v>
      </c>
      <c r="B15" s="21" t="s">
        <v>196</v>
      </c>
      <c r="C15" s="16" t="str">
        <f>"07:56"</f>
        <v>07:56</v>
      </c>
    </row>
    <row r="16" spans="1:15">
      <c r="A16" s="2"/>
      <c r="B16" s="21" t="s">
        <v>197</v>
      </c>
      <c r="C16" s="16" t="str">
        <f>"07:59"</f>
        <v>07:59</v>
      </c>
    </row>
    <row r="17" spans="1:3">
      <c r="A17" s="2" t="s">
        <v>133</v>
      </c>
      <c r="B17" s="21" t="s">
        <v>134</v>
      </c>
      <c r="C17" s="16" t="str">
        <f>"08:03"</f>
        <v>08:03</v>
      </c>
    </row>
    <row r="18" spans="1:3">
      <c r="A18" s="2"/>
      <c r="B18" s="21" t="s">
        <v>198</v>
      </c>
      <c r="C18" s="16" t="str">
        <f>"08:05"</f>
        <v>08:05</v>
      </c>
    </row>
    <row r="19" spans="1:3">
      <c r="A19" s="2" t="s">
        <v>170</v>
      </c>
      <c r="B19" s="21" t="s">
        <v>199</v>
      </c>
      <c r="C19" s="16" t="str">
        <f>"08:14"</f>
        <v>08:14</v>
      </c>
    </row>
    <row r="20" spans="1:3">
      <c r="A20" s="23" t="s">
        <v>131</v>
      </c>
      <c r="B20" s="24" t="s">
        <v>152</v>
      </c>
      <c r="C20" s="17" t="str">
        <f>"08:18"</f>
        <v>08:18</v>
      </c>
    </row>
    <row r="21" spans="1:3">
      <c r="A21" s="462" t="s">
        <v>26</v>
      </c>
      <c r="B21" s="28" t="s">
        <v>27</v>
      </c>
      <c r="C21" s="36">
        <v>2.0138888888888887E-2</v>
      </c>
    </row>
    <row r="22" spans="1:3">
      <c r="A22" s="462"/>
      <c r="B22" s="28" t="s">
        <v>28</v>
      </c>
      <c r="C22" s="373">
        <v>15.2</v>
      </c>
    </row>
    <row r="31" spans="1:3" ht="15.75">
      <c r="A31" s="52" t="s">
        <v>805</v>
      </c>
    </row>
    <row r="33" spans="1:4" ht="15.75">
      <c r="A33" s="58"/>
      <c r="B33" s="81" t="s">
        <v>6</v>
      </c>
      <c r="C33" s="91" t="s">
        <v>806</v>
      </c>
      <c r="D33" s="54" t="s">
        <v>806</v>
      </c>
    </row>
    <row r="34" spans="1:4" ht="15.75">
      <c r="A34" s="61" t="s">
        <v>7</v>
      </c>
      <c r="B34" s="61" t="s">
        <v>8</v>
      </c>
      <c r="C34" s="92" t="s">
        <v>9</v>
      </c>
      <c r="D34" s="83" t="s">
        <v>10</v>
      </c>
    </row>
    <row r="35" spans="1:4">
      <c r="A35" s="20" t="s">
        <v>131</v>
      </c>
      <c r="B35" s="44" t="s">
        <v>152</v>
      </c>
      <c r="C35" s="38" t="str">
        <f>"12:47"</f>
        <v>12:47</v>
      </c>
      <c r="D35" s="40" t="str">
        <f>"16:47"</f>
        <v>16:47</v>
      </c>
    </row>
    <row r="36" spans="1:4">
      <c r="A36" s="2" t="s">
        <v>158</v>
      </c>
      <c r="B36" s="21" t="s">
        <v>194</v>
      </c>
      <c r="C36" s="375" t="str">
        <f>"13:02"</f>
        <v>13:02</v>
      </c>
      <c r="D36" s="40" t="str">
        <f>"17:02"</f>
        <v>17:02</v>
      </c>
    </row>
    <row r="37" spans="1:4">
      <c r="A37" s="2" t="s">
        <v>195</v>
      </c>
      <c r="B37" s="21" t="s">
        <v>196</v>
      </c>
      <c r="C37" s="375" t="str">
        <f>"13:05"</f>
        <v>13:05</v>
      </c>
      <c r="D37" s="40" t="str">
        <f>"17:05"</f>
        <v>17:05</v>
      </c>
    </row>
    <row r="38" spans="1:4">
      <c r="A38" s="2"/>
      <c r="B38" s="21" t="s">
        <v>197</v>
      </c>
      <c r="C38" s="375" t="str">
        <f>"13:07"</f>
        <v>13:07</v>
      </c>
      <c r="D38" s="40" t="str">
        <f>"17:07"</f>
        <v>17:07</v>
      </c>
    </row>
    <row r="39" spans="1:4">
      <c r="A39" s="2" t="s">
        <v>133</v>
      </c>
      <c r="B39" s="21" t="s">
        <v>134</v>
      </c>
      <c r="C39" s="375" t="str">
        <f>"13:09"</f>
        <v>13:09</v>
      </c>
      <c r="D39" s="40" t="str">
        <f>"17:09"</f>
        <v>17:09</v>
      </c>
    </row>
    <row r="40" spans="1:4">
      <c r="A40" s="2"/>
      <c r="B40" s="21" t="s">
        <v>198</v>
      </c>
      <c r="C40" s="375" t="str">
        <f>"13:10"</f>
        <v>13:10</v>
      </c>
      <c r="D40" s="40" t="str">
        <f>"17:10"</f>
        <v>17:10</v>
      </c>
    </row>
    <row r="41" spans="1:4">
      <c r="A41" s="23" t="s">
        <v>170</v>
      </c>
      <c r="B41" s="24" t="s">
        <v>199</v>
      </c>
      <c r="C41" s="41" t="str">
        <f>"13:15"</f>
        <v>13:15</v>
      </c>
      <c r="D41" s="42" t="str">
        <f>"17:15"</f>
        <v>17:15</v>
      </c>
    </row>
    <row r="42" spans="1:4">
      <c r="A42" s="462" t="s">
        <v>26</v>
      </c>
      <c r="B42" s="28" t="s">
        <v>27</v>
      </c>
      <c r="C42" s="36">
        <v>1.9444444444444445E-2</v>
      </c>
      <c r="D42" s="36">
        <v>1.9444444444444445E-2</v>
      </c>
    </row>
    <row r="43" spans="1:4">
      <c r="A43" s="462"/>
      <c r="B43" s="28" t="s">
        <v>28</v>
      </c>
      <c r="C43" s="373">
        <v>18</v>
      </c>
      <c r="D43" s="373">
        <v>18</v>
      </c>
    </row>
  </sheetData>
  <mergeCells count="6">
    <mergeCell ref="A42:A43"/>
    <mergeCell ref="A1:N1"/>
    <mergeCell ref="A2:N2"/>
    <mergeCell ref="A4:N4"/>
    <mergeCell ref="A5:O5"/>
    <mergeCell ref="A21:A22"/>
  </mergeCells>
  <pageMargins left="0.39370078740157483" right="0.39370078740157483" top="0.78740157480314965" bottom="0.78740157480314965" header="0.39370078740157483" footer="0.39370078740157483"/>
  <pageSetup paperSize="9" scale="73" fitToWidth="0" orientation="landscape" r:id="rId1"/>
  <headerFooter alignWithMargins="0">
    <oddFooter>&amp;R&amp;D&amp;T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7"/>
  <sheetViews>
    <sheetView zoomScaleNormal="100" workbookViewId="0">
      <selection sqref="A1:XFD1048576"/>
    </sheetView>
  </sheetViews>
  <sheetFormatPr baseColWidth="10" defaultColWidth="14" defaultRowHeight="15"/>
  <cols>
    <col min="1" max="1" width="37.25" style="18" customWidth="1"/>
    <col min="2" max="2" width="35.875" style="18" customWidth="1"/>
    <col min="3" max="3" width="10.375" style="18" customWidth="1"/>
    <col min="4" max="4" width="14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78"/>
      <c r="J1" s="78"/>
      <c r="K1" s="78"/>
      <c r="L1" s="78"/>
      <c r="M1" s="78"/>
      <c r="N1" s="78"/>
      <c r="O1" s="78"/>
    </row>
    <row r="2" spans="1:15" ht="20.100000000000001" customHeight="1">
      <c r="A2" s="477" t="s">
        <v>1105</v>
      </c>
      <c r="B2" s="477"/>
      <c r="C2" s="477"/>
      <c r="D2" s="477"/>
      <c r="E2" s="477"/>
      <c r="F2" s="477"/>
      <c r="G2" s="477"/>
      <c r="H2" s="477"/>
      <c r="I2" s="236"/>
      <c r="J2" s="236"/>
      <c r="K2" s="236"/>
      <c r="L2" s="236"/>
      <c r="M2" s="236"/>
      <c r="N2" s="236"/>
      <c r="O2" s="152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90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  <c r="J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10" spans="1:15" ht="15.75">
      <c r="A10" s="52" t="s">
        <v>807</v>
      </c>
    </row>
    <row r="11" spans="1:15" ht="15.75">
      <c r="A11" s="52"/>
    </row>
    <row r="12" spans="1:15" ht="15.75">
      <c r="A12" s="58"/>
      <c r="B12" s="81" t="s">
        <v>6</v>
      </c>
      <c r="C12" s="118" t="s">
        <v>808</v>
      </c>
      <c r="D12" s="375"/>
      <c r="E12" s="375"/>
      <c r="F12" s="375"/>
    </row>
    <row r="13" spans="1:15" ht="15.75">
      <c r="A13" s="61" t="s">
        <v>7</v>
      </c>
      <c r="B13" s="61" t="s">
        <v>8</v>
      </c>
      <c r="C13" s="237" t="s">
        <v>65</v>
      </c>
      <c r="D13" s="375"/>
      <c r="E13" s="375"/>
      <c r="F13" s="375"/>
    </row>
    <row r="14" spans="1:15">
      <c r="A14" s="20" t="s">
        <v>200</v>
      </c>
      <c r="B14" s="44" t="s">
        <v>201</v>
      </c>
      <c r="C14" s="7">
        <v>0.32708333333333345</v>
      </c>
      <c r="D14" s="375"/>
      <c r="E14" s="375"/>
      <c r="F14" s="375"/>
    </row>
    <row r="15" spans="1:15" s="18" customFormat="1">
      <c r="A15" s="2" t="s">
        <v>202</v>
      </c>
      <c r="B15" s="21" t="s">
        <v>540</v>
      </c>
      <c r="C15" s="7">
        <v>0.3312500000000001</v>
      </c>
      <c r="D15" s="375"/>
      <c r="E15" s="4"/>
      <c r="F15" s="375"/>
    </row>
    <row r="16" spans="1:15" s="18" customFormat="1">
      <c r="A16" s="2"/>
      <c r="B16" s="21" t="s">
        <v>550</v>
      </c>
      <c r="C16" s="7">
        <v>0.33333333333333343</v>
      </c>
      <c r="D16" s="375"/>
      <c r="E16" s="4"/>
      <c r="F16" s="375"/>
    </row>
    <row r="17" spans="1:10" s="18" customFormat="1">
      <c r="A17" s="2" t="s">
        <v>200</v>
      </c>
      <c r="B17" s="21" t="s">
        <v>203</v>
      </c>
      <c r="C17" s="7">
        <v>0.33611111111111119</v>
      </c>
      <c r="D17" s="375"/>
      <c r="E17" s="4"/>
      <c r="F17" s="375"/>
    </row>
    <row r="18" spans="1:10" s="18" customFormat="1">
      <c r="A18" s="2"/>
      <c r="B18" s="21" t="s">
        <v>204</v>
      </c>
      <c r="C18" s="7">
        <v>0.3395833333333334</v>
      </c>
      <c r="D18" s="375"/>
      <c r="E18" s="4"/>
      <c r="F18" s="375"/>
    </row>
    <row r="19" spans="1:10" s="18" customFormat="1">
      <c r="A19" s="23" t="s">
        <v>131</v>
      </c>
      <c r="B19" s="24" t="s">
        <v>152</v>
      </c>
      <c r="C19" s="238">
        <v>0.34583333333333338</v>
      </c>
      <c r="D19" s="375"/>
      <c r="E19" s="4"/>
      <c r="F19" s="375"/>
    </row>
    <row r="20" spans="1:10" s="18" customFormat="1">
      <c r="A20" s="462" t="s">
        <v>26</v>
      </c>
      <c r="B20" s="28" t="s">
        <v>27</v>
      </c>
      <c r="C20" s="27">
        <v>1.8749999999999933E-2</v>
      </c>
      <c r="D20" s="375"/>
      <c r="E20" s="4"/>
      <c r="F20" s="375"/>
    </row>
    <row r="21" spans="1:10" s="18" customFormat="1">
      <c r="A21" s="462"/>
      <c r="B21" s="28" t="s">
        <v>28</v>
      </c>
      <c r="C21" s="239">
        <v>10.9</v>
      </c>
      <c r="D21" s="375"/>
      <c r="E21" s="4"/>
      <c r="F21" s="375"/>
    </row>
    <row r="25" spans="1:10" s="18" customFormat="1" ht="15.75">
      <c r="A25" s="52" t="s">
        <v>810</v>
      </c>
      <c r="B25" s="465"/>
      <c r="C25" s="465"/>
    </row>
    <row r="26" spans="1:10">
      <c r="E26" s="465"/>
      <c r="F26" s="465"/>
    </row>
    <row r="27" spans="1:10" s="18" customFormat="1" ht="15.75">
      <c r="A27" s="58"/>
      <c r="B27" s="81" t="s">
        <v>6</v>
      </c>
      <c r="C27" s="91" t="s">
        <v>809</v>
      </c>
      <c r="D27" s="54" t="s">
        <v>809</v>
      </c>
      <c r="G27" s="375"/>
      <c r="H27" s="375"/>
      <c r="I27" s="375"/>
      <c r="J27" s="375"/>
    </row>
    <row r="28" spans="1:10" s="18" customFormat="1" ht="15.75">
      <c r="A28" s="61" t="s">
        <v>7</v>
      </c>
      <c r="B28" s="61" t="s">
        <v>8</v>
      </c>
      <c r="C28" s="240" t="s">
        <v>9</v>
      </c>
      <c r="D28" s="83" t="s">
        <v>10</v>
      </c>
      <c r="G28" s="375"/>
      <c r="H28" s="375"/>
      <c r="I28" s="375"/>
      <c r="J28" s="375"/>
    </row>
    <row r="29" spans="1:10" s="18" customFormat="1">
      <c r="A29" s="20" t="s">
        <v>131</v>
      </c>
      <c r="B29" s="44" t="s">
        <v>152</v>
      </c>
      <c r="C29" s="65">
        <v>0.53263888888888888</v>
      </c>
      <c r="D29" s="153">
        <v>0.69930555555555562</v>
      </c>
      <c r="G29" s="4"/>
      <c r="H29" s="375"/>
      <c r="I29" s="4"/>
      <c r="J29" s="375"/>
    </row>
    <row r="30" spans="1:10" s="18" customFormat="1">
      <c r="A30" s="2" t="s">
        <v>200</v>
      </c>
      <c r="B30" s="21" t="s">
        <v>204</v>
      </c>
      <c r="C30" s="4">
        <v>0.53749999999999998</v>
      </c>
      <c r="D30" s="153">
        <v>0.70416666666666672</v>
      </c>
      <c r="G30" s="4"/>
      <c r="H30" s="375"/>
      <c r="I30" s="4"/>
      <c r="J30" s="375"/>
    </row>
    <row r="31" spans="1:10" s="18" customFormat="1">
      <c r="A31" s="2"/>
      <c r="B31" s="21" t="s">
        <v>203</v>
      </c>
      <c r="C31" s="4">
        <v>0.5395833333333333</v>
      </c>
      <c r="D31" s="153">
        <v>0.70625000000000004</v>
      </c>
      <c r="G31" s="4"/>
      <c r="H31" s="375"/>
      <c r="I31" s="4"/>
      <c r="J31" s="375"/>
    </row>
    <row r="32" spans="1:10" s="18" customFormat="1">
      <c r="A32" s="2" t="s">
        <v>202</v>
      </c>
      <c r="B32" s="21" t="s">
        <v>550</v>
      </c>
      <c r="C32" s="4">
        <v>0.54305555555555551</v>
      </c>
      <c r="D32" s="153">
        <v>0.70972222222222225</v>
      </c>
      <c r="G32" s="4"/>
      <c r="H32" s="375"/>
      <c r="I32" s="4"/>
      <c r="J32" s="375"/>
    </row>
    <row r="33" spans="1:10" s="18" customFormat="1">
      <c r="A33" s="2"/>
      <c r="B33" s="21" t="s">
        <v>540</v>
      </c>
      <c r="C33" s="4">
        <v>0.54513888888888884</v>
      </c>
      <c r="D33" s="153">
        <v>0.71180555555555558</v>
      </c>
      <c r="G33" s="4"/>
      <c r="H33" s="375"/>
      <c r="I33" s="4"/>
      <c r="J33" s="375"/>
    </row>
    <row r="34" spans="1:10" s="18" customFormat="1">
      <c r="A34" s="23" t="s">
        <v>200</v>
      </c>
      <c r="B34" s="24" t="s">
        <v>201</v>
      </c>
      <c r="C34" s="4">
        <v>0.54791666666666661</v>
      </c>
      <c r="D34" s="153">
        <v>0.71458333333333335</v>
      </c>
      <c r="G34" s="4"/>
      <c r="H34" s="375"/>
      <c r="I34" s="4"/>
      <c r="J34" s="375"/>
    </row>
    <row r="35" spans="1:10" s="18" customFormat="1">
      <c r="A35" s="462" t="s">
        <v>26</v>
      </c>
      <c r="B35" s="28" t="s">
        <v>27</v>
      </c>
      <c r="C35" s="36">
        <v>1.5277777777777724E-2</v>
      </c>
      <c r="D35" s="36">
        <v>1.5277777777777724E-2</v>
      </c>
      <c r="G35" s="4"/>
      <c r="H35" s="375"/>
      <c r="I35" s="4"/>
      <c r="J35" s="375"/>
    </row>
    <row r="36" spans="1:10" s="18" customFormat="1">
      <c r="A36" s="462"/>
      <c r="B36" s="28" t="s">
        <v>28</v>
      </c>
      <c r="C36" s="373">
        <v>10.8</v>
      </c>
      <c r="D36" s="373">
        <v>10.8</v>
      </c>
      <c r="G36" s="4"/>
      <c r="H36" s="375"/>
      <c r="I36" s="4"/>
      <c r="J36" s="375"/>
    </row>
    <row r="37" spans="1:10">
      <c r="F37" s="4"/>
      <c r="G37" s="375"/>
    </row>
  </sheetData>
  <mergeCells count="8">
    <mergeCell ref="A2:H2"/>
    <mergeCell ref="A1:H1"/>
    <mergeCell ref="A35:A36"/>
    <mergeCell ref="E26:F26"/>
    <mergeCell ref="B25:C25"/>
    <mergeCell ref="A4:N4"/>
    <mergeCell ref="A5:O5"/>
    <mergeCell ref="A20:A21"/>
  </mergeCells>
  <pageMargins left="0.39370078740157483" right="0.39370078740157483" top="0.78740157480314965" bottom="0.78740157480314965" header="0.39370078740157483" footer="0.39370078740157483"/>
  <pageSetup paperSize="9" scale="86" fitToWidth="0" orientation="landscape" r:id="rId1"/>
  <headerFooter alignWithMargins="0">
    <oddFooter>&amp;R&amp;D&amp;T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1"/>
  <sheetViews>
    <sheetView zoomScaleNormal="100" workbookViewId="0">
      <selection sqref="A1:L1"/>
    </sheetView>
  </sheetViews>
  <sheetFormatPr baseColWidth="10" defaultColWidth="14" defaultRowHeight="15"/>
  <cols>
    <col min="1" max="1" width="37.125" style="18" customWidth="1"/>
    <col min="2" max="2" width="52.7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78"/>
      <c r="N1" s="78"/>
    </row>
    <row r="2" spans="1:15" ht="20.25">
      <c r="A2" s="460" t="s">
        <v>554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152"/>
      <c r="N2" s="152"/>
    </row>
    <row r="4" spans="1:15" ht="18.75">
      <c r="A4" s="459"/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225"/>
      <c r="B6" s="225"/>
      <c r="C6" s="225"/>
      <c r="D6" s="225"/>
      <c r="E6" s="225"/>
      <c r="F6" s="225"/>
      <c r="G6" s="225"/>
      <c r="H6" s="225"/>
    </row>
    <row r="7" spans="1:15">
      <c r="A7" s="80" t="s">
        <v>3</v>
      </c>
      <c r="B7" s="18" t="s">
        <v>309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482</v>
      </c>
    </row>
    <row r="12" spans="1:15" ht="15.75">
      <c r="A12" s="58"/>
      <c r="B12" s="81" t="s">
        <v>6</v>
      </c>
      <c r="C12" s="118" t="s">
        <v>484</v>
      </c>
      <c r="D12" s="82"/>
    </row>
    <row r="13" spans="1:15" ht="15.75">
      <c r="A13" s="61" t="s">
        <v>7</v>
      </c>
      <c r="B13" s="132" t="s">
        <v>8</v>
      </c>
      <c r="C13" s="133" t="s">
        <v>65</v>
      </c>
      <c r="D13" s="82"/>
      <c r="E13" s="82"/>
      <c r="F13" s="82"/>
    </row>
    <row r="14" spans="1:15">
      <c r="A14" s="20" t="s">
        <v>85</v>
      </c>
      <c r="B14" s="21" t="s">
        <v>86</v>
      </c>
      <c r="C14" s="22">
        <v>0.30069444444444449</v>
      </c>
      <c r="D14" s="82"/>
      <c r="E14" s="82"/>
      <c r="F14" s="82"/>
    </row>
    <row r="15" spans="1:15">
      <c r="A15" s="2" t="s">
        <v>83</v>
      </c>
      <c r="B15" s="21" t="s">
        <v>310</v>
      </c>
      <c r="C15" s="22">
        <v>0.30277777777777781</v>
      </c>
      <c r="D15" s="82"/>
      <c r="E15" s="82"/>
      <c r="F15" s="82"/>
    </row>
    <row r="16" spans="1:15" s="18" customFormat="1">
      <c r="A16" s="2" t="s">
        <v>81</v>
      </c>
      <c r="B16" s="21" t="s">
        <v>82</v>
      </c>
      <c r="C16" s="22">
        <v>0.30555555555555558</v>
      </c>
      <c r="D16" s="82"/>
      <c r="E16" s="82"/>
      <c r="F16" s="84"/>
    </row>
    <row r="17" spans="1:6" s="18" customFormat="1">
      <c r="A17" s="2" t="s">
        <v>291</v>
      </c>
      <c r="B17" s="21" t="s">
        <v>311</v>
      </c>
      <c r="C17" s="22">
        <v>0.31319444444444444</v>
      </c>
      <c r="D17" s="82"/>
      <c r="E17" s="82"/>
      <c r="F17" s="84"/>
    </row>
    <row r="18" spans="1:6" s="18" customFormat="1">
      <c r="A18" s="2" t="s">
        <v>284</v>
      </c>
      <c r="B18" s="21" t="s">
        <v>622</v>
      </c>
      <c r="C18" s="22">
        <v>0.31805555555555559</v>
      </c>
      <c r="D18" s="82"/>
      <c r="E18" s="82"/>
      <c r="F18" s="84"/>
    </row>
    <row r="19" spans="1:6" s="18" customFormat="1">
      <c r="A19" s="2" t="s">
        <v>66</v>
      </c>
      <c r="B19" s="21" t="s">
        <v>570</v>
      </c>
      <c r="C19" s="22">
        <v>0.32569444444444445</v>
      </c>
      <c r="D19" s="82"/>
      <c r="E19" s="82"/>
      <c r="F19" s="84"/>
    </row>
    <row r="20" spans="1:6" s="18" customFormat="1">
      <c r="A20" s="2" t="s">
        <v>70</v>
      </c>
      <c r="B20" s="21" t="s">
        <v>72</v>
      </c>
      <c r="C20" s="22">
        <v>0.33333333333333331</v>
      </c>
      <c r="D20" s="82"/>
      <c r="E20" s="82"/>
      <c r="F20" s="84"/>
    </row>
    <row r="21" spans="1:6" s="18" customFormat="1">
      <c r="A21" s="2" t="s">
        <v>74</v>
      </c>
      <c r="B21" s="21" t="s">
        <v>312</v>
      </c>
      <c r="C21" s="22">
        <v>0.33958333333333329</v>
      </c>
      <c r="D21" s="82"/>
      <c r="E21" s="82"/>
      <c r="F21" s="84"/>
    </row>
    <row r="22" spans="1:6" s="18" customFormat="1">
      <c r="A22" s="23" t="s">
        <v>313</v>
      </c>
      <c r="B22" s="24" t="s">
        <v>136</v>
      </c>
      <c r="C22" s="25">
        <v>0.34722222222222221</v>
      </c>
      <c r="D22" s="82"/>
      <c r="E22" s="82"/>
      <c r="F22" s="84"/>
    </row>
    <row r="23" spans="1:6" s="18" customFormat="1">
      <c r="A23" s="462" t="s">
        <v>26</v>
      </c>
      <c r="B23" s="26" t="s">
        <v>27</v>
      </c>
      <c r="C23" s="27">
        <f>C22-C14</f>
        <v>4.6527777777777724E-2</v>
      </c>
      <c r="D23" s="82"/>
    </row>
    <row r="24" spans="1:6" s="18" customFormat="1">
      <c r="A24" s="462"/>
      <c r="B24" s="28" t="s">
        <v>28</v>
      </c>
      <c r="C24" s="221">
        <v>50.9</v>
      </c>
      <c r="D24" s="82"/>
      <c r="E24" s="82"/>
      <c r="F24" s="84"/>
    </row>
    <row r="25" spans="1:6" s="18" customFormat="1">
      <c r="D25" s="82"/>
      <c r="E25" s="82"/>
      <c r="F25" s="82"/>
    </row>
    <row r="26" spans="1:6" s="18" customFormat="1"/>
    <row r="27" spans="1:6" s="18" customFormat="1"/>
    <row r="28" spans="1:6" s="18" customFormat="1"/>
    <row r="29" spans="1:6" s="18" customFormat="1"/>
    <row r="30" spans="1:6" s="18" customFormat="1"/>
    <row r="31" spans="1:6" s="18" customFormat="1"/>
    <row r="32" spans="1:6" s="18" customFormat="1"/>
    <row r="33" spans="1:8" s="18" customFormat="1"/>
    <row r="34" spans="1:8" s="18" customFormat="1" ht="15.75">
      <c r="A34" s="52" t="s">
        <v>483</v>
      </c>
    </row>
    <row r="35" spans="1:8" s="18" customFormat="1"/>
    <row r="36" spans="1:8" s="18" customFormat="1" ht="15.75">
      <c r="A36" s="58"/>
      <c r="B36" s="81" t="s">
        <v>6</v>
      </c>
      <c r="C36" s="91" t="s">
        <v>485</v>
      </c>
      <c r="D36" s="91" t="s">
        <v>485</v>
      </c>
      <c r="E36" s="54" t="s">
        <v>485</v>
      </c>
      <c r="G36" s="82"/>
      <c r="H36" s="82"/>
    </row>
    <row r="37" spans="1:8" s="18" customFormat="1" ht="15.75">
      <c r="A37" s="61" t="s">
        <v>7</v>
      </c>
      <c r="B37" s="61" t="s">
        <v>8</v>
      </c>
      <c r="C37" s="92" t="s">
        <v>9</v>
      </c>
      <c r="D37" s="92" t="s">
        <v>137</v>
      </c>
      <c r="E37" s="83" t="s">
        <v>138</v>
      </c>
      <c r="G37" s="82"/>
      <c r="H37" s="82"/>
    </row>
    <row r="38" spans="1:8" s="18" customFormat="1">
      <c r="A38" s="44" t="s">
        <v>313</v>
      </c>
      <c r="B38" s="44" t="s">
        <v>136</v>
      </c>
      <c r="C38" s="38" t="str">
        <f>"12:40"</f>
        <v>12:40</v>
      </c>
      <c r="D38" s="134">
        <v>0.66666666666666663</v>
      </c>
      <c r="E38" s="16" t="str">
        <f>"17:10"</f>
        <v>17:10</v>
      </c>
    </row>
    <row r="39" spans="1:8" s="18" customFormat="1">
      <c r="A39" s="2" t="s">
        <v>74</v>
      </c>
      <c r="B39" s="21" t="s">
        <v>314</v>
      </c>
      <c r="C39" s="29">
        <v>0.53472222222222221</v>
      </c>
      <c r="D39" s="30">
        <v>0.67361111111111105</v>
      </c>
      <c r="E39" s="31">
        <v>0.72222222222222221</v>
      </c>
      <c r="G39" s="82"/>
      <c r="H39" s="84"/>
    </row>
    <row r="40" spans="1:8" s="18" customFormat="1">
      <c r="A40" s="2" t="s">
        <v>70</v>
      </c>
      <c r="B40" s="21" t="s">
        <v>72</v>
      </c>
      <c r="C40" s="32">
        <v>0.54027777777777775</v>
      </c>
      <c r="D40" s="33">
        <v>0.67916666666666659</v>
      </c>
      <c r="E40" s="22">
        <v>0.72777777777777786</v>
      </c>
      <c r="G40" s="82"/>
      <c r="H40" s="84"/>
    </row>
    <row r="41" spans="1:8" s="18" customFormat="1">
      <c r="A41" s="2" t="s">
        <v>66</v>
      </c>
      <c r="B41" s="21" t="s">
        <v>570</v>
      </c>
      <c r="C41" s="32">
        <v>0.54791666666666661</v>
      </c>
      <c r="D41" s="33">
        <v>0.68680555555555556</v>
      </c>
      <c r="E41" s="22">
        <v>0.73541666666666672</v>
      </c>
      <c r="G41" s="82"/>
      <c r="H41" s="84"/>
    </row>
    <row r="42" spans="1:8" s="18" customFormat="1">
      <c r="A42" s="2" t="s">
        <v>284</v>
      </c>
      <c r="B42" s="21" t="s">
        <v>622</v>
      </c>
      <c r="C42" s="32">
        <v>0.55486111111111103</v>
      </c>
      <c r="D42" s="33">
        <v>0.69374999999999998</v>
      </c>
      <c r="E42" s="22">
        <v>0.74236111111111114</v>
      </c>
      <c r="G42" s="82"/>
      <c r="H42" s="84"/>
    </row>
    <row r="43" spans="1:8" s="18" customFormat="1">
      <c r="A43" s="2" t="s">
        <v>291</v>
      </c>
      <c r="B43" s="21" t="s">
        <v>311</v>
      </c>
      <c r="C43" s="32">
        <v>0.55972222222222223</v>
      </c>
      <c r="D43" s="33">
        <v>0.69861111111111107</v>
      </c>
      <c r="E43" s="22">
        <v>0.74722222222222223</v>
      </c>
      <c r="G43" s="82"/>
      <c r="H43" s="84"/>
    </row>
    <row r="44" spans="1:8" s="18" customFormat="1">
      <c r="A44" s="2" t="s">
        <v>81</v>
      </c>
      <c r="B44" s="21" t="s">
        <v>82</v>
      </c>
      <c r="C44" s="32">
        <v>0.56736111111111109</v>
      </c>
      <c r="D44" s="33">
        <v>0.70624999999999993</v>
      </c>
      <c r="E44" s="22">
        <v>0.75486111111111109</v>
      </c>
      <c r="G44" s="82"/>
      <c r="H44" s="84"/>
    </row>
    <row r="45" spans="1:8" s="18" customFormat="1">
      <c r="A45" s="2" t="s">
        <v>83</v>
      </c>
      <c r="B45" s="21" t="s">
        <v>310</v>
      </c>
      <c r="C45" s="32">
        <v>0.5708333333333333</v>
      </c>
      <c r="D45" s="33">
        <v>0.70972222222222225</v>
      </c>
      <c r="E45" s="22">
        <v>0.7583333333333333</v>
      </c>
      <c r="G45" s="82"/>
      <c r="H45" s="84"/>
    </row>
    <row r="46" spans="1:8" s="18" customFormat="1">
      <c r="A46" s="24" t="s">
        <v>85</v>
      </c>
      <c r="B46" s="24" t="s">
        <v>86</v>
      </c>
      <c r="C46" s="34">
        <v>0.57291666666666663</v>
      </c>
      <c r="D46" s="35">
        <v>0.71180555555555558</v>
      </c>
      <c r="E46" s="25">
        <v>0.76041666666666663</v>
      </c>
      <c r="G46" s="82"/>
      <c r="H46" s="84"/>
    </row>
    <row r="47" spans="1:8" s="18" customFormat="1">
      <c r="A47" s="462" t="s">
        <v>26</v>
      </c>
      <c r="B47" s="28" t="s">
        <v>27</v>
      </c>
      <c r="C47" s="36">
        <f>C46-C38</f>
        <v>4.513888888888884E-2</v>
      </c>
      <c r="D47" s="37">
        <f>D46-D38</f>
        <v>4.5138888888888951E-2</v>
      </c>
      <c r="E47" s="36">
        <f>E46-E38</f>
        <v>4.513888888888884E-2</v>
      </c>
    </row>
    <row r="48" spans="1:8" s="18" customFormat="1">
      <c r="A48" s="462"/>
      <c r="B48" s="28" t="s">
        <v>28</v>
      </c>
      <c r="C48" s="221">
        <v>50</v>
      </c>
      <c r="D48" s="221">
        <v>50</v>
      </c>
      <c r="E48" s="221">
        <v>50</v>
      </c>
      <c r="G48" s="82"/>
      <c r="H48" s="84"/>
    </row>
    <row r="51" spans="2:2">
      <c r="B51" s="18" t="s">
        <v>565</v>
      </c>
    </row>
  </sheetData>
  <mergeCells count="6">
    <mergeCell ref="A1:L1"/>
    <mergeCell ref="A47:A48"/>
    <mergeCell ref="A4:M4"/>
    <mergeCell ref="A5:O5"/>
    <mergeCell ref="A23:A24"/>
    <mergeCell ref="A2:L2"/>
  </mergeCells>
  <pageMargins left="0.39370078740157483" right="0.39370078740157483" top="0.78740157480314965" bottom="0.78740157480314965" header="0.39370078740157483" footer="0.39370078740157483"/>
  <pageSetup paperSize="9" scale="62" fitToWidth="0" fitToHeight="0" orientation="landscape" r:id="rId1"/>
  <headerFooter alignWithMargins="0">
    <oddFooter>&amp;R&amp;D&amp;T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3"/>
  <sheetViews>
    <sheetView workbookViewId="0">
      <selection sqref="A1:XFD1048576"/>
    </sheetView>
  </sheetViews>
  <sheetFormatPr baseColWidth="10" defaultColWidth="14" defaultRowHeight="15"/>
  <cols>
    <col min="1" max="1" width="38" style="18" customWidth="1"/>
    <col min="2" max="2" width="49.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1106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90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811</v>
      </c>
    </row>
    <row r="11" spans="1:15">
      <c r="B11" s="80"/>
      <c r="C11" s="117"/>
    </row>
    <row r="12" spans="1:15" ht="15.75">
      <c r="A12" s="58"/>
      <c r="B12" s="81" t="s">
        <v>6</v>
      </c>
      <c r="C12" s="118" t="s">
        <v>812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20" t="s">
        <v>127</v>
      </c>
      <c r="B14" s="44" t="s">
        <v>533</v>
      </c>
      <c r="C14" s="43" t="str">
        <f>"07:52"</f>
        <v>07:52</v>
      </c>
    </row>
    <row r="15" spans="1:15">
      <c r="A15" s="2"/>
      <c r="B15" s="21" t="s">
        <v>155</v>
      </c>
      <c r="C15" s="16" t="str">
        <f>"07:53"</f>
        <v>07:53</v>
      </c>
    </row>
    <row r="16" spans="1:15">
      <c r="A16" s="2"/>
      <c r="B16" s="21" t="s">
        <v>171</v>
      </c>
      <c r="C16" s="16" t="str">
        <f>"07:54"</f>
        <v>07:54</v>
      </c>
    </row>
    <row r="17" spans="1:3">
      <c r="A17" s="2"/>
      <c r="B17" s="21" t="s">
        <v>156</v>
      </c>
      <c r="C17" s="16" t="str">
        <f>"07:58"</f>
        <v>07:58</v>
      </c>
    </row>
    <row r="18" spans="1:3">
      <c r="A18" s="2" t="s">
        <v>133</v>
      </c>
      <c r="B18" s="21" t="s">
        <v>157</v>
      </c>
      <c r="C18" s="16" t="str">
        <f>"08:01"</f>
        <v>08:01</v>
      </c>
    </row>
    <row r="19" spans="1:3">
      <c r="A19" s="2"/>
      <c r="B19" s="21" t="s">
        <v>205</v>
      </c>
      <c r="C19" s="16" t="str">
        <f>"08:03"</f>
        <v>08:03</v>
      </c>
    </row>
    <row r="20" spans="1:3">
      <c r="A20" s="23" t="s">
        <v>131</v>
      </c>
      <c r="B20" s="24" t="s">
        <v>152</v>
      </c>
      <c r="C20" s="17" t="str">
        <f>"08:18"</f>
        <v>08:18</v>
      </c>
    </row>
    <row r="21" spans="1:3">
      <c r="A21" s="462" t="s">
        <v>26</v>
      </c>
      <c r="B21" s="28" t="s">
        <v>27</v>
      </c>
      <c r="C21" s="36">
        <v>1.8055555555555554E-2</v>
      </c>
    </row>
    <row r="22" spans="1:3">
      <c r="A22" s="462"/>
      <c r="B22" s="28" t="s">
        <v>28</v>
      </c>
      <c r="C22" s="373">
        <v>11.1</v>
      </c>
    </row>
    <row r="31" spans="1:3" ht="15.75">
      <c r="A31" s="52" t="s">
        <v>813</v>
      </c>
    </row>
    <row r="33" spans="1:4" ht="15.75">
      <c r="A33" s="58"/>
      <c r="B33" s="81" t="s">
        <v>6</v>
      </c>
      <c r="C33" s="91" t="s">
        <v>814</v>
      </c>
      <c r="D33" s="54" t="s">
        <v>814</v>
      </c>
    </row>
    <row r="34" spans="1:4" ht="15.75">
      <c r="A34" s="61" t="s">
        <v>7</v>
      </c>
      <c r="B34" s="61" t="s">
        <v>8</v>
      </c>
      <c r="C34" s="92" t="s">
        <v>9</v>
      </c>
      <c r="D34" s="83" t="s">
        <v>10</v>
      </c>
    </row>
    <row r="35" spans="1:4">
      <c r="A35" s="20" t="s">
        <v>131</v>
      </c>
      <c r="B35" s="44" t="s">
        <v>152</v>
      </c>
      <c r="C35" s="38" t="str">
        <f>"12:47"</f>
        <v>12:47</v>
      </c>
      <c r="D35" s="40" t="str">
        <f>"16:47"</f>
        <v>16:47</v>
      </c>
    </row>
    <row r="36" spans="1:4">
      <c r="A36" s="2" t="s">
        <v>133</v>
      </c>
      <c r="B36" s="21" t="s">
        <v>205</v>
      </c>
      <c r="C36" s="375" t="str">
        <f>"12:54"</f>
        <v>12:54</v>
      </c>
      <c r="D36" s="40" t="str">
        <f>"16:54"</f>
        <v>16:54</v>
      </c>
    </row>
    <row r="37" spans="1:4">
      <c r="A37" s="2"/>
      <c r="B37" s="21" t="s">
        <v>157</v>
      </c>
      <c r="C37" s="375" t="str">
        <f>"12:56"</f>
        <v>12:56</v>
      </c>
      <c r="D37" s="40" t="str">
        <f>"16:56"</f>
        <v>16:56</v>
      </c>
    </row>
    <row r="38" spans="1:4">
      <c r="A38" s="2" t="s">
        <v>127</v>
      </c>
      <c r="B38" s="21" t="s">
        <v>156</v>
      </c>
      <c r="C38" s="375" t="str">
        <f>"12:58"</f>
        <v>12:58</v>
      </c>
      <c r="D38" s="40" t="str">
        <f>"16:58"</f>
        <v>16:58</v>
      </c>
    </row>
    <row r="39" spans="1:4">
      <c r="A39" s="2"/>
      <c r="B39" s="21" t="s">
        <v>533</v>
      </c>
      <c r="C39" s="375" t="str">
        <f>"13:04"</f>
        <v>13:04</v>
      </c>
      <c r="D39" s="40" t="str">
        <f>"17:04"</f>
        <v>17:04</v>
      </c>
    </row>
    <row r="40" spans="1:4">
      <c r="A40" s="2"/>
      <c r="B40" s="21" t="s">
        <v>155</v>
      </c>
      <c r="C40" s="375" t="str">
        <f>"13:07"</f>
        <v>13:07</v>
      </c>
      <c r="D40" s="40" t="str">
        <f>"17:07"</f>
        <v>17:07</v>
      </c>
    </row>
    <row r="41" spans="1:4">
      <c r="A41" s="23"/>
      <c r="B41" s="24" t="s">
        <v>171</v>
      </c>
      <c r="C41" s="41" t="str">
        <f>"13:11"</f>
        <v>13:11</v>
      </c>
      <c r="D41" s="42" t="str">
        <f>"17:11"</f>
        <v>17:11</v>
      </c>
    </row>
    <row r="42" spans="1:4">
      <c r="A42" s="462" t="s">
        <v>26</v>
      </c>
      <c r="B42" s="28" t="s">
        <v>27</v>
      </c>
      <c r="C42" s="36">
        <v>1.6666666666666666E-2</v>
      </c>
      <c r="D42" s="36">
        <v>1.6666666666666666E-2</v>
      </c>
    </row>
    <row r="43" spans="1:4">
      <c r="A43" s="462"/>
      <c r="B43" s="28" t="s">
        <v>28</v>
      </c>
      <c r="C43" s="235">
        <v>13.3</v>
      </c>
      <c r="D43" s="235">
        <v>13.3</v>
      </c>
    </row>
  </sheetData>
  <mergeCells count="6">
    <mergeCell ref="A42:A43"/>
    <mergeCell ref="A1:N1"/>
    <mergeCell ref="A2:N2"/>
    <mergeCell ref="A4:M4"/>
    <mergeCell ref="A5:O5"/>
    <mergeCell ref="A21:A22"/>
  </mergeCells>
  <pageMargins left="0.39370078740157483" right="0.39370078740157483" top="0.78740157480314965" bottom="0.78740157480314965" header="0.39370078740157483" footer="0.39370078740157483"/>
  <pageSetup paperSize="9" scale="73" fitToWidth="0" orientation="landscape" r:id="rId1"/>
  <headerFooter alignWithMargins="0">
    <oddFooter>&amp;R&amp;D&amp;T</oddFooter>
  </headerFooter>
  <rowBreaks count="1" manualBreakCount="1">
    <brk id="49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3"/>
  <sheetViews>
    <sheetView topLeftCell="A4" zoomScaleNormal="100" workbookViewId="0">
      <selection sqref="A1:XFD1048576"/>
    </sheetView>
  </sheetViews>
  <sheetFormatPr baseColWidth="10" defaultColWidth="14" defaultRowHeight="15"/>
  <cols>
    <col min="1" max="1" width="32.25" style="18" customWidth="1"/>
    <col min="2" max="2" width="56" style="18" customWidth="1"/>
    <col min="3" max="3" width="10.375" style="18" customWidth="1"/>
    <col min="4" max="1024" width="9.875" style="18" customWidth="1"/>
    <col min="1025" max="1025" width="14" style="79" customWidth="1"/>
    <col min="1026" max="16384" width="14" style="79"/>
  </cols>
  <sheetData>
    <row r="1" spans="1:15" s="18" customFormat="1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78"/>
    </row>
    <row r="2" spans="1:15" s="18" customFormat="1" ht="20.25">
      <c r="A2" s="460" t="s">
        <v>1107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152"/>
    </row>
    <row r="4" spans="1:15" s="18" customFormat="1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90"/>
    </row>
    <row r="5" spans="1:15" s="18" customFormat="1">
      <c r="A5" s="466" t="s">
        <v>619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 s="18" customFormat="1">
      <c r="A6" s="376"/>
      <c r="B6" s="376"/>
      <c r="C6" s="376"/>
      <c r="D6" s="376"/>
      <c r="E6" s="376"/>
      <c r="F6" s="376"/>
      <c r="G6" s="376"/>
      <c r="H6" s="376"/>
    </row>
    <row r="7" spans="1:15" s="18" customFormat="1">
      <c r="A7" s="80" t="s">
        <v>3</v>
      </c>
      <c r="B7" s="18" t="s">
        <v>4</v>
      </c>
    </row>
    <row r="8" spans="1:15" s="18" customFormat="1">
      <c r="A8" s="80"/>
      <c r="B8" s="18" t="s">
        <v>5</v>
      </c>
    </row>
    <row r="9" spans="1:15" s="18" customFormat="1">
      <c r="A9" s="80"/>
    </row>
    <row r="10" spans="1:15" s="18" customFormat="1" ht="15.75">
      <c r="A10" s="52" t="s">
        <v>815</v>
      </c>
    </row>
    <row r="11" spans="1:15" s="18" customFormat="1">
      <c r="B11" s="80"/>
      <c r="C11" s="117"/>
    </row>
    <row r="12" spans="1:15" s="18" customFormat="1">
      <c r="B12" s="80"/>
      <c r="C12" s="117"/>
    </row>
    <row r="13" spans="1:15" s="18" customFormat="1" ht="15.75">
      <c r="A13" s="58"/>
      <c r="B13" s="81" t="s">
        <v>6</v>
      </c>
      <c r="C13" s="118" t="s">
        <v>817</v>
      </c>
      <c r="F13" s="82"/>
      <c r="G13" s="82"/>
    </row>
    <row r="14" spans="1:15" s="18" customFormat="1" ht="15.75">
      <c r="A14" s="61" t="s">
        <v>7</v>
      </c>
      <c r="B14" s="61" t="s">
        <v>8</v>
      </c>
      <c r="C14" s="119" t="s">
        <v>10</v>
      </c>
      <c r="E14" s="89"/>
      <c r="F14" s="85"/>
      <c r="G14" s="82"/>
    </row>
    <row r="15" spans="1:15" s="18" customFormat="1">
      <c r="A15" s="20" t="s">
        <v>180</v>
      </c>
      <c r="B15" s="44" t="s">
        <v>206</v>
      </c>
      <c r="C15" s="69">
        <v>0.34375</v>
      </c>
      <c r="D15" s="18" t="s">
        <v>142</v>
      </c>
      <c r="E15" s="89"/>
      <c r="F15" s="85"/>
      <c r="G15" s="82"/>
    </row>
    <row r="16" spans="1:15" s="18" customFormat="1">
      <c r="A16" s="2" t="s">
        <v>202</v>
      </c>
      <c r="B16" s="21" t="s">
        <v>539</v>
      </c>
      <c r="C16" s="57">
        <v>0.35069444444444442</v>
      </c>
      <c r="E16" s="89"/>
      <c r="F16" s="231"/>
      <c r="G16" s="82"/>
    </row>
    <row r="17" spans="1:7" s="18" customFormat="1">
      <c r="A17" s="2"/>
      <c r="B17" s="21" t="s">
        <v>550</v>
      </c>
      <c r="C17" s="57">
        <v>0.3527777777777778</v>
      </c>
      <c r="E17" s="89"/>
      <c r="F17" s="231"/>
      <c r="G17" s="82"/>
    </row>
    <row r="18" spans="1:7" s="18" customFormat="1">
      <c r="A18" s="2" t="s">
        <v>173</v>
      </c>
      <c r="B18" s="21" t="s">
        <v>175</v>
      </c>
      <c r="C18" s="57">
        <v>0.3576388888888889</v>
      </c>
      <c r="E18" s="89"/>
      <c r="F18" s="231"/>
      <c r="G18" s="82"/>
    </row>
    <row r="19" spans="1:7" s="18" customFormat="1">
      <c r="A19" s="2"/>
      <c r="B19" s="21" t="s">
        <v>174</v>
      </c>
      <c r="C19" s="57">
        <v>0.35972222222222222</v>
      </c>
      <c r="E19" s="89"/>
      <c r="F19" s="231"/>
      <c r="G19" s="82"/>
    </row>
    <row r="20" spans="1:7" s="18" customFormat="1">
      <c r="A20" s="2" t="s">
        <v>180</v>
      </c>
      <c r="B20" s="21" t="s">
        <v>207</v>
      </c>
      <c r="C20" s="57">
        <v>0.36527777777777781</v>
      </c>
      <c r="E20" s="89"/>
      <c r="F20" s="231"/>
      <c r="G20" s="82"/>
    </row>
    <row r="21" spans="1:7" s="18" customFormat="1">
      <c r="A21" s="23"/>
      <c r="B21" s="24" t="s">
        <v>206</v>
      </c>
      <c r="C21" s="96">
        <v>0.37152777777777773</v>
      </c>
      <c r="E21" s="89"/>
      <c r="F21" s="231"/>
      <c r="G21" s="82"/>
    </row>
    <row r="22" spans="1:7" s="18" customFormat="1">
      <c r="A22" s="462" t="s">
        <v>26</v>
      </c>
      <c r="B22" s="28" t="s">
        <v>27</v>
      </c>
      <c r="C22" s="37">
        <f>C21-C15</f>
        <v>2.7777777777777735E-2</v>
      </c>
      <c r="E22" s="89"/>
      <c r="F22" s="231"/>
      <c r="G22" s="82"/>
    </row>
    <row r="23" spans="1:7" s="18" customFormat="1">
      <c r="A23" s="462"/>
      <c r="B23" s="28" t="s">
        <v>28</v>
      </c>
      <c r="C23" s="373">
        <v>16.8</v>
      </c>
      <c r="D23" s="18" t="s">
        <v>144</v>
      </c>
      <c r="E23" s="89"/>
      <c r="F23" s="231"/>
      <c r="G23" s="82"/>
    </row>
    <row r="24" spans="1:7" s="18" customFormat="1">
      <c r="E24" s="89"/>
      <c r="F24" s="85"/>
      <c r="G24" s="82"/>
    </row>
    <row r="29" spans="1:7" s="18" customFormat="1" ht="15.75">
      <c r="A29" s="52" t="s">
        <v>816</v>
      </c>
    </row>
    <row r="31" spans="1:7" s="18" customFormat="1" ht="15.75">
      <c r="A31" s="58"/>
      <c r="B31" s="81" t="s">
        <v>6</v>
      </c>
      <c r="C31" s="118" t="s">
        <v>818</v>
      </c>
      <c r="F31" s="82"/>
      <c r="G31" s="82"/>
    </row>
    <row r="32" spans="1:7" s="18" customFormat="1" ht="15.75">
      <c r="A32" s="61" t="s">
        <v>7</v>
      </c>
      <c r="B32" s="61" t="s">
        <v>8</v>
      </c>
      <c r="C32" s="119" t="s">
        <v>10</v>
      </c>
      <c r="E32" s="89"/>
      <c r="F32" s="85"/>
      <c r="G32" s="82"/>
    </row>
    <row r="33" spans="1:7" s="18" customFormat="1">
      <c r="A33" s="20" t="s">
        <v>180</v>
      </c>
      <c r="B33" s="44" t="s">
        <v>207</v>
      </c>
      <c r="C33" s="69">
        <v>0.70138888888888884</v>
      </c>
      <c r="D33" s="18" t="s">
        <v>142</v>
      </c>
      <c r="E33" s="89"/>
      <c r="F33" s="85"/>
      <c r="G33" s="82"/>
    </row>
    <row r="34" spans="1:7" s="18" customFormat="1">
      <c r="A34" s="2"/>
      <c r="B34" s="21" t="s">
        <v>206</v>
      </c>
      <c r="C34" s="57">
        <v>0.70486111111111105</v>
      </c>
      <c r="E34" s="89"/>
      <c r="F34" s="231"/>
      <c r="G34" s="82"/>
    </row>
    <row r="35" spans="1:7" s="18" customFormat="1">
      <c r="A35" s="2" t="s">
        <v>202</v>
      </c>
      <c r="B35" s="21" t="s">
        <v>550</v>
      </c>
      <c r="C35" s="57">
        <v>0.70972222222222214</v>
      </c>
      <c r="E35" s="89"/>
      <c r="F35" s="231"/>
      <c r="G35" s="82"/>
    </row>
    <row r="36" spans="1:7" s="18" customFormat="1">
      <c r="A36" s="2"/>
      <c r="B36" s="21" t="s">
        <v>540</v>
      </c>
      <c r="C36" s="57">
        <v>0.71180555555555547</v>
      </c>
      <c r="E36" s="89"/>
      <c r="F36" s="231"/>
      <c r="G36" s="82"/>
    </row>
    <row r="37" spans="1:7" s="18" customFormat="1">
      <c r="A37" s="2" t="s">
        <v>173</v>
      </c>
      <c r="B37" s="21" t="s">
        <v>175</v>
      </c>
      <c r="C37" s="57">
        <v>0.71736111111111101</v>
      </c>
      <c r="E37" s="89"/>
      <c r="F37" s="231"/>
      <c r="G37" s="82"/>
    </row>
    <row r="38" spans="1:7" s="18" customFormat="1">
      <c r="A38" s="2"/>
      <c r="B38" s="21" t="s">
        <v>174</v>
      </c>
      <c r="C38" s="57">
        <v>0.71944444444444433</v>
      </c>
      <c r="E38" s="89"/>
      <c r="F38" s="231"/>
      <c r="G38" s="82"/>
    </row>
    <row r="39" spans="1:7" s="18" customFormat="1">
      <c r="A39" s="23" t="s">
        <v>180</v>
      </c>
      <c r="B39" s="24" t="s">
        <v>206</v>
      </c>
      <c r="C39" s="96">
        <v>0.72638888888888875</v>
      </c>
      <c r="D39" s="18" t="s">
        <v>142</v>
      </c>
      <c r="E39" s="89"/>
      <c r="F39" s="231"/>
      <c r="G39" s="82"/>
    </row>
    <row r="40" spans="1:7" s="18" customFormat="1">
      <c r="A40" s="462" t="s">
        <v>26</v>
      </c>
      <c r="B40" s="28" t="s">
        <v>27</v>
      </c>
      <c r="C40" s="37">
        <v>2.4999999999999998E-2</v>
      </c>
      <c r="E40" s="89"/>
      <c r="F40" s="231"/>
      <c r="G40" s="82"/>
    </row>
    <row r="41" spans="1:7" s="18" customFormat="1">
      <c r="A41" s="462"/>
      <c r="B41" s="28" t="s">
        <v>28</v>
      </c>
      <c r="C41" s="373">
        <v>17.7</v>
      </c>
      <c r="E41" s="89"/>
      <c r="F41" s="231"/>
      <c r="G41" s="82"/>
    </row>
    <row r="42" spans="1:7" s="18" customFormat="1">
      <c r="E42" s="89"/>
      <c r="F42" s="231"/>
      <c r="G42" s="82"/>
    </row>
    <row r="43" spans="1:7" s="18" customFormat="1">
      <c r="A43" s="18" t="s">
        <v>541</v>
      </c>
      <c r="E43" s="89"/>
      <c r="F43" s="231"/>
    </row>
  </sheetData>
  <mergeCells count="6">
    <mergeCell ref="A40:A41"/>
    <mergeCell ref="A1:M1"/>
    <mergeCell ref="A2:M2"/>
    <mergeCell ref="A4:M4"/>
    <mergeCell ref="A5:O5"/>
    <mergeCell ref="A22:A23"/>
  </mergeCells>
  <pageMargins left="0.39370078740157483" right="0.39370078740157483" top="0.78740157480314965" bottom="0.78740157480314965" header="0.39370078740157483" footer="0.39370078740157483"/>
  <pageSetup paperSize="9" scale="74" fitToWidth="0" orientation="landscape" r:id="rId1"/>
  <headerFooter alignWithMargins="0">
    <oddFooter>&amp;R&amp;D&amp;T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selection sqref="A1:XFD1048576"/>
    </sheetView>
  </sheetViews>
  <sheetFormatPr baseColWidth="10" defaultColWidth="10.625" defaultRowHeight="14.25"/>
  <cols>
    <col min="1" max="1" width="17.625" style="79" customWidth="1"/>
    <col min="2" max="2" width="28.875" style="79" customWidth="1"/>
    <col min="3" max="16384" width="10.625" style="79"/>
  </cols>
  <sheetData>
    <row r="1" spans="1:15" ht="26.25">
      <c r="A1" s="480" t="s">
        <v>1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158"/>
    </row>
    <row r="2" spans="1:15" ht="20.25">
      <c r="A2" s="481" t="s">
        <v>1108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159"/>
    </row>
    <row r="3" spans="1:15" ht="1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15" ht="18.75">
      <c r="A4" s="482" t="s">
        <v>830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161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 ht="15">
      <c r="A6" s="162"/>
      <c r="B6" s="162"/>
      <c r="C6" s="162"/>
      <c r="D6" s="162"/>
      <c r="E6" s="162"/>
      <c r="F6" s="162"/>
      <c r="G6" s="162"/>
      <c r="H6" s="162"/>
      <c r="I6" s="162"/>
      <c r="J6" s="160"/>
      <c r="K6" s="160"/>
      <c r="L6" s="160"/>
      <c r="M6" s="160"/>
      <c r="N6" s="160"/>
    </row>
    <row r="7" spans="1:15" ht="15">
      <c r="A7" s="163" t="s">
        <v>3</v>
      </c>
      <c r="B7" s="160" t="s">
        <v>4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</row>
    <row r="8" spans="1:15" ht="15">
      <c r="A8" s="163"/>
      <c r="B8" s="160" t="s">
        <v>5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</row>
    <row r="9" spans="1:15" ht="15">
      <c r="A9" s="164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</row>
    <row r="10" spans="1:15" ht="15.75">
      <c r="A10" s="165" t="s">
        <v>867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</row>
    <row r="11" spans="1:15" ht="15">
      <c r="A11" s="160"/>
      <c r="B11" s="164"/>
      <c r="C11" s="166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</row>
    <row r="12" spans="1:15" ht="15">
      <c r="A12" s="160"/>
      <c r="B12" s="164"/>
      <c r="C12" s="166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</row>
    <row r="13" spans="1:15" ht="15.75">
      <c r="A13" s="167"/>
      <c r="B13" s="168" t="s">
        <v>6</v>
      </c>
      <c r="C13" s="169" t="str">
        <f>"SP09NA1"</f>
        <v>SP09NA1</v>
      </c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</row>
    <row r="14" spans="1:15" ht="15.75">
      <c r="A14" s="170" t="s">
        <v>7</v>
      </c>
      <c r="B14" s="171" t="s">
        <v>8</v>
      </c>
      <c r="C14" s="172" t="s">
        <v>10</v>
      </c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</row>
    <row r="15" spans="1:15" ht="21" customHeight="1">
      <c r="A15" s="186" t="s">
        <v>447</v>
      </c>
      <c r="B15" s="182" t="s">
        <v>448</v>
      </c>
      <c r="C15" s="291">
        <v>0.36458333333333298</v>
      </c>
      <c r="D15" s="160" t="s">
        <v>144</v>
      </c>
      <c r="E15" s="160"/>
      <c r="F15" s="160"/>
      <c r="G15" s="160"/>
      <c r="H15" s="160"/>
      <c r="I15" s="160"/>
      <c r="J15" s="160"/>
      <c r="K15" s="160"/>
      <c r="L15" s="160"/>
      <c r="M15" s="160"/>
      <c r="N15" s="160"/>
    </row>
    <row r="16" spans="1:15" ht="21.95" customHeight="1">
      <c r="A16" s="187" t="s">
        <v>449</v>
      </c>
      <c r="B16" s="183" t="s">
        <v>450</v>
      </c>
      <c r="C16" s="292">
        <v>0.37152777777777801</v>
      </c>
      <c r="D16" s="173"/>
      <c r="E16" s="173"/>
      <c r="F16" s="174"/>
      <c r="G16" s="160"/>
      <c r="H16" s="160"/>
      <c r="I16" s="160"/>
      <c r="J16" s="160"/>
      <c r="K16" s="160"/>
      <c r="L16" s="160"/>
      <c r="M16" s="160"/>
      <c r="N16" s="160"/>
    </row>
    <row r="17" spans="1:14" ht="15.95" customHeight="1">
      <c r="A17" s="183"/>
      <c r="B17" s="183" t="s">
        <v>451</v>
      </c>
      <c r="C17" s="292">
        <v>0.375</v>
      </c>
      <c r="D17" s="173"/>
      <c r="E17" s="173"/>
      <c r="F17" s="173"/>
      <c r="G17" s="160"/>
      <c r="H17" s="160"/>
      <c r="I17" s="160"/>
      <c r="J17" s="160"/>
      <c r="K17" s="160"/>
      <c r="L17" s="160"/>
      <c r="M17" s="160"/>
      <c r="N17" s="160"/>
    </row>
    <row r="18" spans="1:14" ht="26.45" customHeight="1">
      <c r="A18" s="184" t="s">
        <v>447</v>
      </c>
      <c r="B18" s="184" t="s">
        <v>452</v>
      </c>
      <c r="C18" s="293">
        <v>0.38194444444444398</v>
      </c>
      <c r="D18" s="173" t="s">
        <v>144</v>
      </c>
      <c r="E18" s="173"/>
      <c r="F18" s="174"/>
      <c r="G18" s="160"/>
      <c r="H18" s="160"/>
      <c r="I18" s="160"/>
      <c r="J18" s="160"/>
      <c r="K18" s="160"/>
      <c r="L18" s="160"/>
      <c r="M18" s="160"/>
      <c r="N18" s="160"/>
    </row>
    <row r="19" spans="1:14" ht="15">
      <c r="A19" s="483" t="s">
        <v>26</v>
      </c>
      <c r="B19" s="175" t="s">
        <v>27</v>
      </c>
      <c r="C19" s="185">
        <f>C18-C15</f>
        <v>1.7361111111110994E-2</v>
      </c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</row>
    <row r="20" spans="1:14" ht="15">
      <c r="A20" s="479"/>
      <c r="B20" s="176" t="s">
        <v>28</v>
      </c>
      <c r="C20" s="177">
        <v>11.4</v>
      </c>
      <c r="D20" s="160"/>
      <c r="E20" s="160"/>
      <c r="F20" s="174"/>
      <c r="G20" s="160"/>
      <c r="H20" s="160"/>
      <c r="I20" s="160"/>
      <c r="J20" s="160"/>
      <c r="K20" s="160"/>
      <c r="L20" s="160"/>
      <c r="M20" s="160"/>
      <c r="N20" s="160"/>
    </row>
    <row r="21" spans="1:14" ht="15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</row>
    <row r="22" spans="1:14" ht="15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</row>
    <row r="23" spans="1:14" ht="15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</row>
    <row r="24" spans="1:14" ht="15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</row>
    <row r="25" spans="1:14" ht="15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</row>
    <row r="26" spans="1:14" ht="15.75">
      <c r="A26" s="165" t="s">
        <v>868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</row>
    <row r="27" spans="1:14" ht="15.75">
      <c r="A27" s="165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</row>
    <row r="28" spans="1:14" ht="15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</row>
    <row r="29" spans="1:14" ht="15.75">
      <c r="A29" s="167"/>
      <c r="B29" s="178" t="s">
        <v>6</v>
      </c>
      <c r="C29" s="169" t="str">
        <f>"SP09NR1"</f>
        <v>SP09NR1</v>
      </c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</row>
    <row r="30" spans="1:14" ht="15.75">
      <c r="A30" s="170" t="s">
        <v>7</v>
      </c>
      <c r="B30" s="179" t="s">
        <v>8</v>
      </c>
      <c r="C30" s="172" t="s">
        <v>10</v>
      </c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</row>
    <row r="31" spans="1:14" ht="15">
      <c r="A31" s="186" t="s">
        <v>449</v>
      </c>
      <c r="B31" s="186" t="s">
        <v>190</v>
      </c>
      <c r="C31" s="294" t="str">
        <f>"16:35"</f>
        <v>16:35</v>
      </c>
      <c r="D31" s="173" t="s">
        <v>142</v>
      </c>
      <c r="E31" s="173"/>
      <c r="F31" s="173"/>
      <c r="G31" s="160"/>
      <c r="H31" s="160"/>
      <c r="I31" s="160"/>
      <c r="J31" s="160"/>
      <c r="K31" s="160"/>
      <c r="L31" s="160"/>
      <c r="M31" s="160"/>
      <c r="N31" s="160"/>
    </row>
    <row r="32" spans="1:14" ht="17.45" customHeight="1">
      <c r="A32" s="183" t="s">
        <v>183</v>
      </c>
      <c r="B32" s="183" t="s">
        <v>453</v>
      </c>
      <c r="C32" s="295" t="str">
        <f>"16:45"</f>
        <v>16:45</v>
      </c>
      <c r="D32" s="173"/>
      <c r="E32" s="173"/>
      <c r="F32" s="174"/>
      <c r="G32" s="160"/>
      <c r="H32" s="160"/>
      <c r="I32" s="160"/>
      <c r="J32" s="160"/>
      <c r="K32" s="160"/>
      <c r="L32" s="160"/>
      <c r="M32" s="160"/>
      <c r="N32" s="160"/>
    </row>
    <row r="33" spans="1:14" ht="21.6" customHeight="1">
      <c r="A33" s="183"/>
      <c r="B33" s="183" t="s">
        <v>454</v>
      </c>
      <c r="C33" s="295" t="str">
        <f>"16:50"</f>
        <v>16:50</v>
      </c>
      <c r="D33" s="173"/>
      <c r="E33" s="173"/>
      <c r="F33" s="173"/>
      <c r="G33" s="160"/>
      <c r="H33" s="160"/>
      <c r="I33" s="160"/>
      <c r="J33" s="160"/>
      <c r="K33" s="160"/>
      <c r="L33" s="160"/>
      <c r="M33" s="160"/>
      <c r="N33" s="160"/>
    </row>
    <row r="34" spans="1:14" ht="15">
      <c r="A34" s="188" t="s">
        <v>449</v>
      </c>
      <c r="B34" s="188" t="s">
        <v>190</v>
      </c>
      <c r="C34" s="293">
        <v>0.70833333333333304</v>
      </c>
      <c r="D34" s="160" t="s">
        <v>144</v>
      </c>
      <c r="E34" s="160"/>
      <c r="F34" s="174"/>
      <c r="G34" s="160"/>
      <c r="H34" s="160"/>
      <c r="I34" s="160"/>
      <c r="J34" s="160"/>
      <c r="K34" s="160"/>
      <c r="L34" s="160"/>
      <c r="M34" s="160"/>
      <c r="N34" s="160"/>
    </row>
    <row r="35" spans="1:14" ht="15">
      <c r="A35" s="478" t="s">
        <v>26</v>
      </c>
      <c r="B35" s="180" t="s">
        <v>27</v>
      </c>
      <c r="C35" s="181">
        <f>C34-C31</f>
        <v>1.7361111111110827E-2</v>
      </c>
      <c r="D35" s="160"/>
      <c r="E35" s="160"/>
      <c r="F35" s="174"/>
      <c r="G35" s="160"/>
      <c r="H35" s="160"/>
      <c r="I35" s="160"/>
      <c r="J35" s="160"/>
      <c r="K35" s="160"/>
      <c r="L35" s="160"/>
      <c r="M35" s="160"/>
      <c r="N35" s="160"/>
    </row>
    <row r="36" spans="1:14" ht="15">
      <c r="A36" s="479"/>
      <c r="B36" s="176" t="s">
        <v>28</v>
      </c>
      <c r="C36" s="177">
        <v>11.4</v>
      </c>
      <c r="D36" s="160"/>
      <c r="E36" s="160"/>
      <c r="F36" s="174"/>
      <c r="G36" s="160"/>
      <c r="H36" s="160"/>
      <c r="I36" s="160"/>
      <c r="J36" s="160"/>
      <c r="K36" s="160"/>
      <c r="L36" s="160"/>
      <c r="M36" s="160"/>
      <c r="N36" s="160"/>
    </row>
    <row r="37" spans="1:14" ht="15">
      <c r="A37" s="160"/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</row>
    <row r="38" spans="1:14" ht="15">
      <c r="A38" s="160"/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</row>
    <row r="39" spans="1:14" ht="15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</row>
    <row r="40" spans="1:14" ht="15">
      <c r="A40" s="160"/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</row>
    <row r="41" spans="1:14" ht="15">
      <c r="A41" s="160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</row>
    <row r="42" spans="1:14" ht="15">
      <c r="A42" s="160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</row>
    <row r="43" spans="1:14" ht="15">
      <c r="A43" s="160"/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</row>
  </sheetData>
  <mergeCells count="6">
    <mergeCell ref="A35:A36"/>
    <mergeCell ref="A1:M1"/>
    <mergeCell ref="A2:M2"/>
    <mergeCell ref="A4:M4"/>
    <mergeCell ref="A19:A20"/>
    <mergeCell ref="A5:O5"/>
  </mergeCells>
  <pageMargins left="0.70866141732283472" right="0.70866141732283472" top="0.74803149606299213" bottom="0.74803149606299213" header="0.31496062992125984" footer="0.31496062992125984"/>
  <pageSetup paperSize="9" scale="80" fitToWidth="0" orientation="landscape" r:id="rId1"/>
  <headerFooter>
    <oddFooter>&amp;R&amp;D&amp;T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7"/>
  <sheetViews>
    <sheetView workbookViewId="0">
      <selection activeCell="L8" sqref="L8"/>
    </sheetView>
  </sheetViews>
  <sheetFormatPr baseColWidth="10" defaultColWidth="14" defaultRowHeight="15"/>
  <cols>
    <col min="1" max="1" width="26.375" style="18" customWidth="1"/>
    <col min="2" max="2" width="50.62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78"/>
      <c r="N1" s="78"/>
      <c r="O1" s="78"/>
    </row>
    <row r="2" spans="1:15" ht="20.25">
      <c r="A2" s="460" t="s">
        <v>1109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152"/>
      <c r="N2" s="152"/>
    </row>
    <row r="4" spans="1:15" ht="18.75">
      <c r="A4" s="459" t="s">
        <v>1184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120"/>
      <c r="N4" s="120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198"/>
      <c r="N5" s="198"/>
      <c r="O5" s="198"/>
    </row>
    <row r="6" spans="1:15">
      <c r="A6" s="412"/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</row>
    <row r="7" spans="1:15">
      <c r="A7" s="80" t="s">
        <v>3</v>
      </c>
      <c r="B7" s="18" t="s">
        <v>4</v>
      </c>
      <c r="C7" s="412"/>
    </row>
    <row r="8" spans="1:15">
      <c r="A8" s="80"/>
      <c r="B8" s="18" t="s">
        <v>5</v>
      </c>
      <c r="C8" s="412"/>
    </row>
    <row r="9" spans="1:15">
      <c r="A9" s="80"/>
      <c r="C9" s="412"/>
    </row>
    <row r="10" spans="1:15" ht="15.75">
      <c r="A10" s="52" t="s">
        <v>835</v>
      </c>
    </row>
    <row r="11" spans="1:15">
      <c r="B11" s="80"/>
      <c r="C11" s="117"/>
    </row>
    <row r="12" spans="1:15" ht="15.75">
      <c r="A12" s="58"/>
      <c r="B12" s="81" t="s">
        <v>6</v>
      </c>
      <c r="C12" s="118" t="s">
        <v>836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20" t="s">
        <v>68</v>
      </c>
      <c r="B14" s="44" t="s">
        <v>69</v>
      </c>
      <c r="C14" s="43" t="str">
        <f>"07:55"</f>
        <v>07:55</v>
      </c>
    </row>
    <row r="15" spans="1:15">
      <c r="A15" s="2"/>
      <c r="B15" s="21" t="s">
        <v>260</v>
      </c>
      <c r="C15" s="16" t="str">
        <f>"07:59"</f>
        <v>07:59</v>
      </c>
    </row>
    <row r="16" spans="1:15">
      <c r="A16" s="2"/>
      <c r="B16" s="21" t="s">
        <v>261</v>
      </c>
      <c r="C16" s="22">
        <v>0.33402777777777781</v>
      </c>
    </row>
    <row r="17" spans="1:5 1025:1025">
      <c r="A17" s="2" t="s">
        <v>262</v>
      </c>
      <c r="B17" s="21" t="s">
        <v>263</v>
      </c>
      <c r="C17" s="16" t="str">
        <f>"08:03"</f>
        <v>08:03</v>
      </c>
    </row>
    <row r="18" spans="1:5 1025:1025" ht="17.25">
      <c r="A18" s="2" t="s">
        <v>66</v>
      </c>
      <c r="B18" s="21" t="s">
        <v>553</v>
      </c>
      <c r="C18" s="16" t="str">
        <f>"08:15"</f>
        <v>08:15</v>
      </c>
    </row>
    <row r="19" spans="1:5 1025:1025" s="18" customFormat="1">
      <c r="A19" s="462" t="s">
        <v>26</v>
      </c>
      <c r="B19" s="28" t="s">
        <v>27</v>
      </c>
      <c r="C19" s="413">
        <f>C18-C14</f>
        <v>1.3888888888888895E-2</v>
      </c>
      <c r="AMK19" s="79"/>
    </row>
    <row r="20" spans="1:5 1025:1025" s="18" customFormat="1">
      <c r="A20" s="462"/>
      <c r="B20" s="28" t="s">
        <v>28</v>
      </c>
      <c r="C20" s="407">
        <v>12.2</v>
      </c>
      <c r="AMK20" s="79"/>
    </row>
    <row r="22" spans="1:5 1025:1025" s="18" customFormat="1">
      <c r="A22" s="90" t="s">
        <v>78</v>
      </c>
      <c r="AMK22" s="79"/>
    </row>
    <row r="23" spans="1:5 1025:1025" s="18" customFormat="1" ht="15" customHeight="1">
      <c r="A23" s="463" t="s">
        <v>79</v>
      </c>
      <c r="B23" s="463"/>
      <c r="C23" s="463"/>
      <c r="AMK23" s="79"/>
    </row>
    <row r="27" spans="1:5 1025:1025" s="18" customFormat="1" ht="15.75">
      <c r="A27" s="52" t="s">
        <v>837</v>
      </c>
      <c r="AMK27" s="79"/>
    </row>
    <row r="29" spans="1:5 1025:1025" s="18" customFormat="1" ht="15.75">
      <c r="A29" s="58"/>
      <c r="B29" s="81" t="s">
        <v>6</v>
      </c>
      <c r="C29" s="118" t="s">
        <v>838</v>
      </c>
      <c r="D29" s="91" t="s">
        <v>838</v>
      </c>
      <c r="E29" s="118" t="s">
        <v>839</v>
      </c>
      <c r="AMK29" s="79"/>
    </row>
    <row r="30" spans="1:5 1025:1025" s="18" customFormat="1" ht="15.75">
      <c r="A30" s="202" t="s">
        <v>7</v>
      </c>
      <c r="B30" s="202" t="s">
        <v>8</v>
      </c>
      <c r="C30" s="203" t="s">
        <v>9</v>
      </c>
      <c r="D30" s="203" t="s">
        <v>10</v>
      </c>
      <c r="E30" s="237" t="s">
        <v>10</v>
      </c>
      <c r="AMK30" s="79"/>
    </row>
    <row r="31" spans="1:5 1025:1025" s="18" customFormat="1">
      <c r="A31" s="2" t="s">
        <v>66</v>
      </c>
      <c r="B31" s="21" t="s">
        <v>67</v>
      </c>
      <c r="C31" s="411" t="str">
        <f>"12:50"</f>
        <v>12:50</v>
      </c>
      <c r="D31" s="48" t="str">
        <f>"17:15"</f>
        <v>17:15</v>
      </c>
      <c r="E31" s="40" t="str">
        <f>"18:15"</f>
        <v>18:15</v>
      </c>
      <c r="AMK31" s="79"/>
    </row>
    <row r="32" spans="1:5 1025:1025" s="18" customFormat="1">
      <c r="A32" s="2" t="s">
        <v>68</v>
      </c>
      <c r="B32" s="21" t="s">
        <v>69</v>
      </c>
      <c r="C32" s="411" t="str">
        <f>"13:03"</f>
        <v>13:03</v>
      </c>
      <c r="D32" s="48" t="str">
        <f>"17:23"</f>
        <v>17:23</v>
      </c>
      <c r="E32" s="40" t="str">
        <f>"18:23"</f>
        <v>18:23</v>
      </c>
      <c r="AMK32" s="79"/>
    </row>
    <row r="33" spans="1:5 1025:1025" s="18" customFormat="1">
      <c r="A33" s="2"/>
      <c r="B33" s="21" t="s">
        <v>260</v>
      </c>
      <c r="C33" s="411" t="str">
        <f>"13:07"</f>
        <v>13:07</v>
      </c>
      <c r="D33" s="48" t="str">
        <f>"17:27"</f>
        <v>17:27</v>
      </c>
      <c r="E33" s="40" t="str">
        <f>"18:27"</f>
        <v>18:27</v>
      </c>
      <c r="AMK33" s="79"/>
    </row>
    <row r="34" spans="1:5 1025:1025" s="18" customFormat="1">
      <c r="A34" s="2"/>
      <c r="B34" s="21" t="s">
        <v>264</v>
      </c>
      <c r="C34" s="411" t="str">
        <f>"13:08"</f>
        <v>13:08</v>
      </c>
      <c r="D34" s="48" t="str">
        <f>"17:28"</f>
        <v>17:28</v>
      </c>
      <c r="E34" s="40" t="str">
        <f>"18:28"</f>
        <v>18:28</v>
      </c>
      <c r="AMK34" s="79"/>
    </row>
    <row r="35" spans="1:5 1025:1025" s="18" customFormat="1">
      <c r="A35" s="23" t="s">
        <v>262</v>
      </c>
      <c r="B35" s="24" t="s">
        <v>263</v>
      </c>
      <c r="C35" s="41" t="str">
        <f>"13:10"</f>
        <v>13:10</v>
      </c>
      <c r="D35" s="50" t="str">
        <f>"17:30"</f>
        <v>17:30</v>
      </c>
      <c r="E35" s="42" t="str">
        <f>"18:30"</f>
        <v>18:30</v>
      </c>
      <c r="AMK35" s="79"/>
    </row>
    <row r="36" spans="1:5 1025:1025" s="18" customFormat="1">
      <c r="A36" s="462" t="s">
        <v>26</v>
      </c>
      <c r="B36" s="28" t="s">
        <v>27</v>
      </c>
      <c r="C36" s="413">
        <f>C35-C31</f>
        <v>1.388888888888884E-2</v>
      </c>
      <c r="D36" s="413">
        <f t="shared" ref="D36:E36" si="0">D35-D31</f>
        <v>1.041666666666663E-2</v>
      </c>
      <c r="E36" s="413">
        <f t="shared" si="0"/>
        <v>1.0416666666666741E-2</v>
      </c>
      <c r="AMK36" s="79"/>
    </row>
    <row r="37" spans="1:5 1025:1025" s="18" customFormat="1">
      <c r="A37" s="462"/>
      <c r="B37" s="28" t="s">
        <v>28</v>
      </c>
      <c r="C37" s="407">
        <v>7.6</v>
      </c>
      <c r="D37" s="407">
        <v>7.6</v>
      </c>
      <c r="E37" s="407">
        <v>7.6</v>
      </c>
      <c r="AMK37" s="79"/>
    </row>
  </sheetData>
  <mergeCells count="7">
    <mergeCell ref="A36:A37"/>
    <mergeCell ref="A1:L1"/>
    <mergeCell ref="A2:L2"/>
    <mergeCell ref="A4:L4"/>
    <mergeCell ref="A5:L5"/>
    <mergeCell ref="A19:A20"/>
    <mergeCell ref="A23:C23"/>
  </mergeCells>
  <pageMargins left="0.39370078740157483" right="0.39370078740157483" top="0.78740157480314965" bottom="0.78740157480314965" header="0.39370078740157483" footer="0.39370078740157483"/>
  <pageSetup paperSize="9" scale="81" fitToWidth="0" orientation="landscape" r:id="rId1"/>
  <headerFooter alignWithMargins="0">
    <oddFooter>&amp;R&amp;D&amp;T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2"/>
  <sheetViews>
    <sheetView workbookViewId="0">
      <selection sqref="A1:XFD1048576"/>
    </sheetView>
  </sheetViews>
  <sheetFormatPr baseColWidth="10" defaultColWidth="14" defaultRowHeight="15"/>
  <cols>
    <col min="1" max="1" width="20.75" style="18" customWidth="1"/>
    <col min="2" max="2" width="51.5" style="18" customWidth="1"/>
    <col min="3" max="5" width="10.375" style="18" customWidth="1"/>
    <col min="6" max="1024" width="9.875" style="18" customWidth="1"/>
    <col min="1025" max="1025" width="14" style="79" customWidth="1"/>
    <col min="1026" max="16384" width="14" style="79"/>
  </cols>
  <sheetData>
    <row r="1" spans="1:16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78"/>
      <c r="P1" s="78"/>
    </row>
    <row r="2" spans="1:16" ht="20.25">
      <c r="A2" s="460" t="s">
        <v>1110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152"/>
      <c r="P2" s="152"/>
    </row>
    <row r="4" spans="1:16" ht="18.75">
      <c r="A4" s="459" t="s">
        <v>845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90"/>
      <c r="P4" s="90"/>
    </row>
    <row r="5" spans="1:16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6">
      <c r="A6" s="376"/>
      <c r="B6" s="376"/>
      <c r="C6" s="376"/>
      <c r="D6" s="376"/>
      <c r="E6" s="376"/>
      <c r="F6" s="376"/>
      <c r="G6" s="376"/>
      <c r="H6" s="376"/>
    </row>
    <row r="7" spans="1:16">
      <c r="A7" s="80" t="s">
        <v>3</v>
      </c>
      <c r="B7" s="18" t="s">
        <v>4</v>
      </c>
    </row>
    <row r="8" spans="1:16">
      <c r="A8" s="80"/>
      <c r="B8" s="18" t="s">
        <v>5</v>
      </c>
    </row>
    <row r="9" spans="1:16">
      <c r="A9" s="80"/>
    </row>
    <row r="10" spans="1:16" ht="15.75">
      <c r="A10" s="52" t="s">
        <v>840</v>
      </c>
    </row>
    <row r="12" spans="1:16" ht="15.75">
      <c r="A12" s="58"/>
      <c r="B12" s="81" t="s">
        <v>6</v>
      </c>
      <c r="C12" s="118" t="s">
        <v>841</v>
      </c>
    </row>
    <row r="13" spans="1:16" ht="15.75">
      <c r="A13" s="61" t="s">
        <v>7</v>
      </c>
      <c r="B13" s="61" t="s">
        <v>8</v>
      </c>
      <c r="C13" s="119" t="s">
        <v>65</v>
      </c>
    </row>
    <row r="14" spans="1:16">
      <c r="A14" s="20" t="s">
        <v>70</v>
      </c>
      <c r="B14" s="44" t="s">
        <v>266</v>
      </c>
      <c r="C14" s="43" t="str">
        <f>"07:35"</f>
        <v>07:35</v>
      </c>
    </row>
    <row r="15" spans="1:16">
      <c r="A15" s="2"/>
      <c r="B15" s="21" t="s">
        <v>267</v>
      </c>
      <c r="C15" s="16" t="str">
        <f>"07:42"</f>
        <v>07:42</v>
      </c>
    </row>
    <row r="16" spans="1:16">
      <c r="A16" s="2"/>
      <c r="B16" s="21" t="s">
        <v>268</v>
      </c>
      <c r="C16" s="16" t="str">
        <f>"07:46"</f>
        <v>07:46</v>
      </c>
    </row>
    <row r="17" spans="1:5">
      <c r="A17" s="2"/>
      <c r="B17" s="21" t="s">
        <v>269</v>
      </c>
      <c r="C17" s="16" t="str">
        <f>"07:50"</f>
        <v>07:50</v>
      </c>
    </row>
    <row r="18" spans="1:5">
      <c r="A18" s="2"/>
      <c r="B18" s="21" t="s">
        <v>270</v>
      </c>
      <c r="C18" s="16" t="str">
        <f>"07:53"</f>
        <v>07:53</v>
      </c>
    </row>
    <row r="19" spans="1:5">
      <c r="A19" s="2"/>
      <c r="B19" s="21" t="s">
        <v>271</v>
      </c>
      <c r="C19" s="16" t="str">
        <f>"07:56"</f>
        <v>07:56</v>
      </c>
    </row>
    <row r="20" spans="1:5" ht="17.25">
      <c r="A20" s="23" t="s">
        <v>66</v>
      </c>
      <c r="B20" s="24" t="s">
        <v>553</v>
      </c>
      <c r="C20" s="17" t="str">
        <f>"08:15"</f>
        <v>08:15</v>
      </c>
    </row>
    <row r="21" spans="1:5">
      <c r="A21" s="462" t="s">
        <v>26</v>
      </c>
      <c r="B21" s="28" t="s">
        <v>27</v>
      </c>
      <c r="C21" s="36">
        <v>2.777777777777778E-2</v>
      </c>
    </row>
    <row r="22" spans="1:5">
      <c r="A22" s="462"/>
      <c r="B22" s="28" t="s">
        <v>28</v>
      </c>
      <c r="C22" s="373">
        <v>22</v>
      </c>
    </row>
    <row r="24" spans="1:5">
      <c r="A24" s="90" t="s">
        <v>78</v>
      </c>
    </row>
    <row r="25" spans="1:5" ht="15" customHeight="1">
      <c r="A25" s="463" t="s">
        <v>79</v>
      </c>
      <c r="B25" s="463"/>
      <c r="C25" s="463"/>
    </row>
    <row r="30" spans="1:5" ht="15.75">
      <c r="A30" s="52" t="s">
        <v>842</v>
      </c>
    </row>
    <row r="32" spans="1:5" ht="15.75">
      <c r="A32" s="58"/>
      <c r="B32" s="81" t="s">
        <v>6</v>
      </c>
      <c r="C32" s="91" t="s">
        <v>843</v>
      </c>
      <c r="D32" s="91" t="s">
        <v>843</v>
      </c>
      <c r="E32" s="91" t="s">
        <v>844</v>
      </c>
    </row>
    <row r="33" spans="1:5" ht="15.75">
      <c r="A33" s="61" t="s">
        <v>7</v>
      </c>
      <c r="B33" s="61" t="s">
        <v>8</v>
      </c>
      <c r="C33" s="92" t="s">
        <v>9</v>
      </c>
      <c r="D33" s="92" t="s">
        <v>10</v>
      </c>
      <c r="E33" s="119" t="s">
        <v>10</v>
      </c>
    </row>
    <row r="34" spans="1:5">
      <c r="A34" s="20" t="s">
        <v>66</v>
      </c>
      <c r="B34" s="44" t="s">
        <v>67</v>
      </c>
      <c r="C34" s="38" t="str">
        <f>"12:50"</f>
        <v>12:50</v>
      </c>
      <c r="D34" s="193" t="str">
        <f>"17:15"</f>
        <v>17:15</v>
      </c>
      <c r="E34" s="39" t="str">
        <f>"18:15"</f>
        <v>18:15</v>
      </c>
    </row>
    <row r="35" spans="1:5">
      <c r="A35" s="2" t="s">
        <v>70</v>
      </c>
      <c r="B35" s="21" t="s">
        <v>267</v>
      </c>
      <c r="C35" s="375" t="str">
        <f>"13:24"</f>
        <v>13:24</v>
      </c>
      <c r="D35" s="48" t="str">
        <f>"17:49"</f>
        <v>17:49</v>
      </c>
      <c r="E35" s="40" t="str">
        <f>"18:49"</f>
        <v>18:49</v>
      </c>
    </row>
    <row r="36" spans="1:5">
      <c r="A36" s="2"/>
      <c r="B36" s="21" t="s">
        <v>268</v>
      </c>
      <c r="C36" s="375" t="str">
        <f>"13:26"</f>
        <v>13:26</v>
      </c>
      <c r="D36" s="48" t="str">
        <f>"17:51"</f>
        <v>17:51</v>
      </c>
      <c r="E36" s="40" t="str">
        <f>"18:51"</f>
        <v>18:51</v>
      </c>
    </row>
    <row r="37" spans="1:5">
      <c r="A37" s="2"/>
      <c r="B37" s="21" t="s">
        <v>269</v>
      </c>
      <c r="C37" s="375" t="str">
        <f>"13:29"</f>
        <v>13:29</v>
      </c>
      <c r="D37" s="48" t="str">
        <f>"17:54"</f>
        <v>17:54</v>
      </c>
      <c r="E37" s="40" t="str">
        <f>"18:54"</f>
        <v>18:54</v>
      </c>
    </row>
    <row r="38" spans="1:5">
      <c r="A38" s="2"/>
      <c r="B38" s="21" t="s">
        <v>270</v>
      </c>
      <c r="C38" s="375" t="str">
        <f>"13:32"</f>
        <v>13:32</v>
      </c>
      <c r="D38" s="48" t="str">
        <f>"17:57"</f>
        <v>17:57</v>
      </c>
      <c r="E38" s="40" t="str">
        <f>"18:57"</f>
        <v>18:57</v>
      </c>
    </row>
    <row r="39" spans="1:5">
      <c r="A39" s="2"/>
      <c r="B39" s="21" t="s">
        <v>271</v>
      </c>
      <c r="C39" s="375" t="str">
        <f>"13:34"</f>
        <v>13:34</v>
      </c>
      <c r="D39" s="48" t="str">
        <f>"17:59"</f>
        <v>17:59</v>
      </c>
      <c r="E39" s="40" t="str">
        <f>"18:59"</f>
        <v>18:59</v>
      </c>
    </row>
    <row r="40" spans="1:5">
      <c r="A40" s="23"/>
      <c r="B40" s="24" t="s">
        <v>266</v>
      </c>
      <c r="C40" s="41" t="str">
        <f>"13:40"</f>
        <v>13:40</v>
      </c>
      <c r="D40" s="50" t="str">
        <f>"18:05"</f>
        <v>18:05</v>
      </c>
      <c r="E40" s="42" t="str">
        <f>"19:05"</f>
        <v>19:05</v>
      </c>
    </row>
    <row r="41" spans="1:5">
      <c r="A41" s="462" t="s">
        <v>26</v>
      </c>
      <c r="B41" s="28" t="s">
        <v>27</v>
      </c>
      <c r="C41" s="36">
        <v>3.4722222222222224E-2</v>
      </c>
      <c r="D41" s="36">
        <v>3.4722222222222224E-2</v>
      </c>
      <c r="E41" s="36">
        <v>3.4722222222222224E-2</v>
      </c>
    </row>
    <row r="42" spans="1:5">
      <c r="A42" s="462"/>
      <c r="B42" s="28" t="s">
        <v>28</v>
      </c>
      <c r="C42" s="373">
        <v>21</v>
      </c>
      <c r="D42" s="373">
        <v>21</v>
      </c>
      <c r="E42" s="373">
        <v>21</v>
      </c>
    </row>
  </sheetData>
  <mergeCells count="7">
    <mergeCell ref="A41:A42"/>
    <mergeCell ref="A1:N1"/>
    <mergeCell ref="A2:N2"/>
    <mergeCell ref="A4:N4"/>
    <mergeCell ref="A5:O5"/>
    <mergeCell ref="A21:A22"/>
    <mergeCell ref="A25:C25"/>
  </mergeCells>
  <pageMargins left="0.39370078740157483" right="0.39370078740157483" top="0.78740157480314965" bottom="0.78740157480314965" header="0.39370078740157483" footer="0.39370078740157483"/>
  <pageSetup paperSize="9" scale="74" fitToWidth="0" orientation="landscape" r:id="rId1"/>
  <headerFooter alignWithMargins="0">
    <oddFooter>&amp;R&amp;D&amp;T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5"/>
  <sheetViews>
    <sheetView workbookViewId="0">
      <selection sqref="A1:XFD1048576"/>
    </sheetView>
  </sheetViews>
  <sheetFormatPr baseColWidth="10" defaultColWidth="14" defaultRowHeight="15"/>
  <cols>
    <col min="1" max="1" width="18" style="18" customWidth="1"/>
    <col min="2" max="2" width="54.125" style="18" customWidth="1"/>
    <col min="3" max="5" width="10.375" style="18" customWidth="1"/>
    <col min="6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 customHeight="1">
      <c r="A2" s="484" t="s">
        <v>1111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</row>
    <row r="3" spans="1:15" ht="15" customHeight="1">
      <c r="A3" s="381"/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846</v>
      </c>
    </row>
    <row r="11" spans="1:15">
      <c r="A11" s="80"/>
    </row>
    <row r="12" spans="1:15" ht="15.75">
      <c r="A12" s="58"/>
      <c r="B12" s="81" t="s">
        <v>6</v>
      </c>
      <c r="C12" s="118" t="str">
        <f>"VA06A1"</f>
        <v>VA06A1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20" t="s">
        <v>70</v>
      </c>
      <c r="B14" s="44" t="s">
        <v>272</v>
      </c>
      <c r="C14" s="43" t="str">
        <f>"07:35"</f>
        <v>07:35</v>
      </c>
    </row>
    <row r="15" spans="1:15">
      <c r="A15" s="2"/>
      <c r="B15" s="21" t="s">
        <v>273</v>
      </c>
      <c r="C15" s="16" t="str">
        <f>"07:39"</f>
        <v>07:39</v>
      </c>
    </row>
    <row r="16" spans="1:15">
      <c r="A16" s="2"/>
      <c r="B16" s="21" t="s">
        <v>73</v>
      </c>
      <c r="C16" s="16" t="str">
        <f>"07:41"</f>
        <v>07:41</v>
      </c>
    </row>
    <row r="17" spans="1:3">
      <c r="A17" s="2"/>
      <c r="B17" s="21" t="s">
        <v>274</v>
      </c>
      <c r="C17" s="16" t="str">
        <f>"07:42"</f>
        <v>07:42</v>
      </c>
    </row>
    <row r="18" spans="1:3">
      <c r="A18" s="2"/>
      <c r="B18" s="21" t="s">
        <v>72</v>
      </c>
      <c r="C18" s="16" t="str">
        <f>"07:44"</f>
        <v>07:44</v>
      </c>
    </row>
    <row r="19" spans="1:3">
      <c r="A19" s="2"/>
      <c r="B19" s="21" t="s">
        <v>275</v>
      </c>
      <c r="C19" s="16" t="str">
        <f>"07:51"</f>
        <v>07:51</v>
      </c>
    </row>
    <row r="20" spans="1:3">
      <c r="A20" s="2"/>
      <c r="B20" s="21" t="s">
        <v>276</v>
      </c>
      <c r="C20" s="16" t="str">
        <f>"07:54"</f>
        <v>07:54</v>
      </c>
    </row>
    <row r="21" spans="1:3">
      <c r="A21" s="2" t="s">
        <v>262</v>
      </c>
      <c r="B21" s="21" t="s">
        <v>277</v>
      </c>
      <c r="C21" s="16" t="str">
        <f>"08:00"</f>
        <v>08:00</v>
      </c>
    </row>
    <row r="22" spans="1:3" ht="17.25">
      <c r="A22" s="23" t="s">
        <v>66</v>
      </c>
      <c r="B22" s="24" t="s">
        <v>553</v>
      </c>
      <c r="C22" s="17" t="str">
        <f>"08:15"</f>
        <v>08:15</v>
      </c>
    </row>
    <row r="23" spans="1:3">
      <c r="A23" s="462" t="s">
        <v>26</v>
      </c>
      <c r="B23" s="28" t="s">
        <v>27</v>
      </c>
      <c r="C23" s="36">
        <v>2.777777777777778E-2</v>
      </c>
    </row>
    <row r="24" spans="1:3">
      <c r="A24" s="462"/>
      <c r="B24" s="28" t="s">
        <v>28</v>
      </c>
      <c r="C24" s="373">
        <v>20</v>
      </c>
    </row>
    <row r="26" spans="1:3">
      <c r="A26" s="90" t="s">
        <v>78</v>
      </c>
    </row>
    <row r="27" spans="1:3" ht="15" customHeight="1">
      <c r="A27" s="463" t="s">
        <v>79</v>
      </c>
      <c r="B27" s="463"/>
      <c r="C27" s="463"/>
    </row>
    <row r="31" spans="1:3" ht="15.75">
      <c r="A31" s="52" t="s">
        <v>847</v>
      </c>
    </row>
    <row r="33" spans="1:5" ht="15.75">
      <c r="A33" s="58"/>
      <c r="B33" s="81" t="s">
        <v>6</v>
      </c>
      <c r="C33" s="118" t="str">
        <f>"VA06R1"</f>
        <v>VA06R1</v>
      </c>
      <c r="D33" s="91" t="str">
        <f>"VA06R1"</f>
        <v>VA06R1</v>
      </c>
      <c r="E33" s="118" t="str">
        <f>"VA06R2"</f>
        <v>VA06R2</v>
      </c>
    </row>
    <row r="34" spans="1:5" ht="15.75">
      <c r="A34" s="61" t="s">
        <v>7</v>
      </c>
      <c r="B34" s="61" t="s">
        <v>8</v>
      </c>
      <c r="C34" s="92" t="s">
        <v>9</v>
      </c>
      <c r="D34" s="92" t="s">
        <v>10</v>
      </c>
      <c r="E34" s="119" t="s">
        <v>10</v>
      </c>
    </row>
    <row r="35" spans="1:5">
      <c r="A35" s="20" t="s">
        <v>66</v>
      </c>
      <c r="B35" s="44" t="s">
        <v>67</v>
      </c>
      <c r="C35" s="38" t="str">
        <f>"12:50"</f>
        <v>12:50</v>
      </c>
      <c r="D35" s="193" t="str">
        <f>"17:15"</f>
        <v>17:15</v>
      </c>
      <c r="E35" s="39" t="str">
        <f>"18:15"</f>
        <v>18:15</v>
      </c>
    </row>
    <row r="36" spans="1:5">
      <c r="A36" s="2" t="s">
        <v>70</v>
      </c>
      <c r="B36" s="21" t="s">
        <v>272</v>
      </c>
      <c r="C36" s="375" t="str">
        <f>"13:12"</f>
        <v>13:12</v>
      </c>
      <c r="D36" s="48" t="str">
        <f>"17:32"</f>
        <v>17:32</v>
      </c>
      <c r="E36" s="40" t="str">
        <f>"18:37"</f>
        <v>18:37</v>
      </c>
    </row>
    <row r="37" spans="1:5">
      <c r="A37" s="2"/>
      <c r="B37" s="21" t="s">
        <v>273</v>
      </c>
      <c r="C37" s="375" t="str">
        <f>"13:15"</f>
        <v>13:15</v>
      </c>
      <c r="D37" s="48" t="str">
        <f>"17:40"</f>
        <v>17:40</v>
      </c>
      <c r="E37" s="40" t="str">
        <f>"18:40"</f>
        <v>18:40</v>
      </c>
    </row>
    <row r="38" spans="1:5">
      <c r="A38" s="2"/>
      <c r="B38" s="21" t="s">
        <v>73</v>
      </c>
      <c r="C38" s="375" t="str">
        <f>"13:18"</f>
        <v>13:18</v>
      </c>
      <c r="D38" s="48" t="str">
        <f>"17:43"</f>
        <v>17:43</v>
      </c>
      <c r="E38" s="40" t="str">
        <f>"18:43"</f>
        <v>18:43</v>
      </c>
    </row>
    <row r="39" spans="1:5">
      <c r="A39" s="2"/>
      <c r="B39" s="21" t="s">
        <v>274</v>
      </c>
      <c r="C39" s="375" t="str">
        <f>"13:21"</f>
        <v>13:21</v>
      </c>
      <c r="D39" s="48" t="str">
        <f>"17:46"</f>
        <v>17:46</v>
      </c>
      <c r="E39" s="40" t="str">
        <f>"18:46"</f>
        <v>18:46</v>
      </c>
    </row>
    <row r="40" spans="1:5">
      <c r="A40" s="2"/>
      <c r="B40" s="21" t="s">
        <v>72</v>
      </c>
      <c r="C40" s="375" t="str">
        <f>"13:23"</f>
        <v>13:23</v>
      </c>
      <c r="D40" s="48" t="str">
        <f>"17:48"</f>
        <v>17:48</v>
      </c>
      <c r="E40" s="40" t="str">
        <f>"18:48"</f>
        <v>18:48</v>
      </c>
    </row>
    <row r="41" spans="1:5">
      <c r="A41" s="2"/>
      <c r="B41" s="21" t="s">
        <v>275</v>
      </c>
      <c r="C41" s="375" t="str">
        <f>"13:30"</f>
        <v>13:30</v>
      </c>
      <c r="D41" s="48" t="str">
        <f>"17:55"</f>
        <v>17:55</v>
      </c>
      <c r="E41" s="40" t="str">
        <f>"18:55"</f>
        <v>18:55</v>
      </c>
    </row>
    <row r="42" spans="1:5">
      <c r="A42" s="2"/>
      <c r="B42" s="21" t="s">
        <v>276</v>
      </c>
      <c r="C42" s="375" t="str">
        <f>"13:32"</f>
        <v>13:32</v>
      </c>
      <c r="D42" s="48" t="str">
        <f>"17:57"</f>
        <v>17:57</v>
      </c>
      <c r="E42" s="40" t="str">
        <f>"18:57"</f>
        <v>18:57</v>
      </c>
    </row>
    <row r="43" spans="1:5">
      <c r="A43" s="23" t="s">
        <v>262</v>
      </c>
      <c r="B43" s="24" t="s">
        <v>277</v>
      </c>
      <c r="C43" s="41" t="str">
        <f>"13:35"</f>
        <v>13:35</v>
      </c>
      <c r="D43" s="50" t="str">
        <f>"18:00"</f>
        <v>18:00</v>
      </c>
      <c r="E43" s="42" t="str">
        <f>"19:00"</f>
        <v>19:00</v>
      </c>
    </row>
    <row r="44" spans="1:5">
      <c r="A44" s="462" t="s">
        <v>26</v>
      </c>
      <c r="B44" s="28" t="s">
        <v>27</v>
      </c>
      <c r="C44" s="36">
        <v>3.125E-2</v>
      </c>
      <c r="D44" s="36">
        <v>3.125E-2</v>
      </c>
      <c r="E44" s="36">
        <v>3.125E-2</v>
      </c>
    </row>
    <row r="45" spans="1:5">
      <c r="A45" s="462"/>
      <c r="B45" s="28" t="s">
        <v>28</v>
      </c>
      <c r="C45" s="373">
        <v>24</v>
      </c>
      <c r="D45" s="373">
        <v>24</v>
      </c>
      <c r="E45" s="373">
        <v>24</v>
      </c>
    </row>
  </sheetData>
  <mergeCells count="7">
    <mergeCell ref="A44:A45"/>
    <mergeCell ref="A1:N1"/>
    <mergeCell ref="A2:N2"/>
    <mergeCell ref="A4:N4"/>
    <mergeCell ref="A5:O5"/>
    <mergeCell ref="A23:A24"/>
    <mergeCell ref="A27:C27"/>
  </mergeCells>
  <pageMargins left="0.39370078740157483" right="0.39370078740157483" top="0.78740157480314965" bottom="0.78740157480314965" header="0.39370078740157483" footer="0.39370078740157483"/>
  <pageSetup paperSize="9" scale="71" fitToWidth="0" orientation="landscape" r:id="rId1"/>
  <headerFooter alignWithMargins="0">
    <oddFooter>&amp;R&amp;D&amp;T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2"/>
  <sheetViews>
    <sheetView zoomScaleNormal="100" workbookViewId="0">
      <selection activeCell="G22" sqref="G22"/>
    </sheetView>
  </sheetViews>
  <sheetFormatPr baseColWidth="10" defaultColWidth="14" defaultRowHeight="15"/>
  <cols>
    <col min="1" max="1" width="19.375" style="18" customWidth="1"/>
    <col min="2" max="2" width="56.75" style="18" customWidth="1"/>
    <col min="3" max="5" width="10.375" style="18" customWidth="1"/>
    <col min="6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1112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  <c r="C8" s="45"/>
      <c r="D8" s="45"/>
    </row>
    <row r="9" spans="1:15" ht="18.75">
      <c r="A9" s="80"/>
      <c r="C9" s="382"/>
      <c r="D9" s="382"/>
      <c r="E9" s="382"/>
      <c r="F9" s="382"/>
      <c r="G9" s="382"/>
      <c r="H9" s="261"/>
      <c r="I9" s="261"/>
    </row>
    <row r="10" spans="1:15" ht="15.75">
      <c r="A10" s="52" t="s">
        <v>848</v>
      </c>
    </row>
    <row r="11" spans="1:15">
      <c r="B11" s="80"/>
      <c r="C11" s="117"/>
    </row>
    <row r="12" spans="1:15" ht="15.75">
      <c r="A12" s="58"/>
      <c r="B12" s="81" t="s">
        <v>6</v>
      </c>
      <c r="C12" s="118" t="str">
        <f>"VA07A1"</f>
        <v>VA07A1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383" t="s">
        <v>70</v>
      </c>
      <c r="B14" s="384" t="s">
        <v>546</v>
      </c>
      <c r="C14" s="385" t="str">
        <f>"07:44"</f>
        <v>07:44</v>
      </c>
      <c r="D14" s="18" t="s">
        <v>850</v>
      </c>
    </row>
    <row r="15" spans="1:15">
      <c r="A15" s="2"/>
      <c r="B15" s="21" t="s">
        <v>71</v>
      </c>
      <c r="C15" s="16" t="str">
        <f>"07:50"</f>
        <v>07:50</v>
      </c>
    </row>
    <row r="16" spans="1:15">
      <c r="A16" s="2"/>
      <c r="B16" s="21" t="s">
        <v>278</v>
      </c>
      <c r="C16" s="16" t="str">
        <f>"07:52"</f>
        <v>07:52</v>
      </c>
    </row>
    <row r="17" spans="1:5">
      <c r="A17" s="2"/>
      <c r="B17" s="21" t="s">
        <v>279</v>
      </c>
      <c r="C17" s="16" t="str">
        <f>"07:54"</f>
        <v>07:54</v>
      </c>
    </row>
    <row r="18" spans="1:5">
      <c r="A18" s="2" t="s">
        <v>280</v>
      </c>
      <c r="B18" s="21" t="s">
        <v>307</v>
      </c>
      <c r="C18" s="16" t="str">
        <f>"07:58"</f>
        <v>07:58</v>
      </c>
    </row>
    <row r="19" spans="1:5">
      <c r="A19" s="2"/>
      <c r="B19" s="21" t="s">
        <v>566</v>
      </c>
      <c r="C19" s="16" t="str">
        <f>"08:03"</f>
        <v>08:03</v>
      </c>
    </row>
    <row r="20" spans="1:5">
      <c r="A20" s="2" t="s">
        <v>281</v>
      </c>
      <c r="B20" s="21" t="s">
        <v>282</v>
      </c>
      <c r="C20" s="16" t="str">
        <f>"08:05"</f>
        <v>08:05</v>
      </c>
    </row>
    <row r="21" spans="1:5" ht="17.25">
      <c r="A21" s="23" t="s">
        <v>66</v>
      </c>
      <c r="B21" s="24" t="s">
        <v>553</v>
      </c>
      <c r="C21" s="17" t="str">
        <f>"08:15"</f>
        <v>08:15</v>
      </c>
    </row>
    <row r="22" spans="1:5">
      <c r="A22" s="462" t="s">
        <v>26</v>
      </c>
      <c r="B22" s="28" t="s">
        <v>27</v>
      </c>
      <c r="C22" s="36">
        <f>C21-C14</f>
        <v>2.1527777777777757E-2</v>
      </c>
    </row>
    <row r="23" spans="1:5">
      <c r="A23" s="462"/>
      <c r="B23" s="28" t="s">
        <v>28</v>
      </c>
      <c r="C23" s="373">
        <v>18.8</v>
      </c>
    </row>
    <row r="26" spans="1:5">
      <c r="A26" s="90" t="s">
        <v>78</v>
      </c>
    </row>
    <row r="27" spans="1:5" ht="15" customHeight="1">
      <c r="A27" s="463" t="s">
        <v>79</v>
      </c>
      <c r="B27" s="463"/>
      <c r="C27" s="463"/>
    </row>
    <row r="30" spans="1:5" ht="15.75">
      <c r="A30" s="52" t="s">
        <v>849</v>
      </c>
    </row>
    <row r="32" spans="1:5" ht="15.75">
      <c r="A32" s="58"/>
      <c r="B32" s="81" t="s">
        <v>6</v>
      </c>
      <c r="C32" s="118" t="str">
        <f>"VA07R1"</f>
        <v>VA07R1</v>
      </c>
      <c r="D32" s="91" t="str">
        <f>"VA07R1"</f>
        <v>VA07R1</v>
      </c>
      <c r="E32" s="118" t="str">
        <f>"VA07R2"</f>
        <v>VA07R2</v>
      </c>
    </row>
    <row r="33" spans="1:5" ht="15.75">
      <c r="A33" s="61" t="s">
        <v>7</v>
      </c>
      <c r="B33" s="61" t="s">
        <v>8</v>
      </c>
      <c r="C33" s="92" t="s">
        <v>9</v>
      </c>
      <c r="D33" s="92" t="s">
        <v>10</v>
      </c>
      <c r="E33" s="119" t="s">
        <v>10</v>
      </c>
    </row>
    <row r="34" spans="1:5">
      <c r="A34" s="20" t="s">
        <v>66</v>
      </c>
      <c r="B34" s="44" t="s">
        <v>67</v>
      </c>
      <c r="C34" s="38" t="str">
        <f>"12:50"</f>
        <v>12:50</v>
      </c>
      <c r="D34" s="193" t="str">
        <f>"17:15"</f>
        <v>17:15</v>
      </c>
      <c r="E34" s="39" t="str">
        <f>"18:15"</f>
        <v>18:15</v>
      </c>
    </row>
    <row r="35" spans="1:5">
      <c r="A35" s="2" t="s">
        <v>70</v>
      </c>
      <c r="B35" s="21" t="s">
        <v>71</v>
      </c>
      <c r="C35" s="375" t="str">
        <f>"13:00"</f>
        <v>13:00</v>
      </c>
      <c r="D35" s="48" t="str">
        <f>"17:25"</f>
        <v>17:25</v>
      </c>
      <c r="E35" s="40" t="str">
        <f>"18:25"</f>
        <v>18:25</v>
      </c>
    </row>
    <row r="36" spans="1:5">
      <c r="A36" s="2"/>
      <c r="B36" s="21" t="s">
        <v>278</v>
      </c>
      <c r="C36" s="375" t="str">
        <f>"13:02"</f>
        <v>13:02</v>
      </c>
      <c r="D36" s="48" t="str">
        <f>"17:28"</f>
        <v>17:28</v>
      </c>
      <c r="E36" s="40" t="str">
        <f>"18:28"</f>
        <v>18:28</v>
      </c>
    </row>
    <row r="37" spans="1:5">
      <c r="A37" s="2"/>
      <c r="B37" s="21" t="s">
        <v>279</v>
      </c>
      <c r="C37" s="375" t="str">
        <f>"13:04"</f>
        <v>13:04</v>
      </c>
      <c r="D37" s="48" t="str">
        <f>"17:31"</f>
        <v>17:31</v>
      </c>
      <c r="E37" s="40" t="str">
        <f>"18:31"</f>
        <v>18:31</v>
      </c>
    </row>
    <row r="38" spans="1:5">
      <c r="A38" s="2" t="s">
        <v>280</v>
      </c>
      <c r="B38" s="21" t="s">
        <v>307</v>
      </c>
      <c r="C38" s="375" t="str">
        <f>"13:08"</f>
        <v>13:08</v>
      </c>
      <c r="D38" s="48" t="str">
        <f>"17:36"</f>
        <v>17:36</v>
      </c>
      <c r="E38" s="40" t="str">
        <f>"18:36"</f>
        <v>18:36</v>
      </c>
    </row>
    <row r="39" spans="1:5">
      <c r="A39" s="2"/>
      <c r="B39" s="21" t="s">
        <v>566</v>
      </c>
      <c r="C39" s="375" t="str">
        <f>"13:12"</f>
        <v>13:12</v>
      </c>
      <c r="D39" s="48" t="str">
        <f>"17:41"</f>
        <v>17:41</v>
      </c>
      <c r="E39" s="40" t="str">
        <f>"18:41"</f>
        <v>18:41</v>
      </c>
    </row>
    <row r="40" spans="1:5">
      <c r="A40" s="23" t="s">
        <v>281</v>
      </c>
      <c r="B40" s="24" t="s">
        <v>282</v>
      </c>
      <c r="C40" s="41" t="str">
        <f>"13:14"</f>
        <v>13:14</v>
      </c>
      <c r="D40" s="50" t="str">
        <f>"17:44"</f>
        <v>17:44</v>
      </c>
      <c r="E40" s="42" t="str">
        <f>"18:44"</f>
        <v>18:44</v>
      </c>
    </row>
    <row r="41" spans="1:5">
      <c r="A41" s="462" t="s">
        <v>26</v>
      </c>
      <c r="B41" s="28" t="s">
        <v>27</v>
      </c>
      <c r="C41" s="36">
        <v>1.6666666666666666E-2</v>
      </c>
      <c r="D41" s="36">
        <v>2.0138888888888887E-2</v>
      </c>
      <c r="E41" s="36">
        <v>2.013888888888889E-2</v>
      </c>
    </row>
    <row r="42" spans="1:5">
      <c r="A42" s="462"/>
      <c r="B42" s="28" t="s">
        <v>28</v>
      </c>
      <c r="C42" s="373">
        <v>18</v>
      </c>
      <c r="D42" s="373">
        <v>18</v>
      </c>
      <c r="E42" s="373">
        <v>18</v>
      </c>
    </row>
  </sheetData>
  <mergeCells count="7">
    <mergeCell ref="A41:A42"/>
    <mergeCell ref="A1:N1"/>
    <mergeCell ref="A2:N2"/>
    <mergeCell ref="A4:N4"/>
    <mergeCell ref="A5:O5"/>
    <mergeCell ref="A22:A23"/>
    <mergeCell ref="A27:C27"/>
  </mergeCells>
  <pageMargins left="0.39370078740157483" right="0.39370078740157483" top="0.78740157480314965" bottom="0.78740157480314965" header="0.39370078740157483" footer="0.39370078740157483"/>
  <pageSetup paperSize="9" scale="75" fitToWidth="0" orientation="landscape" r:id="rId1"/>
  <headerFooter alignWithMargins="0">
    <oddFooter>&amp;R&amp;D&amp;T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3"/>
  <sheetViews>
    <sheetView workbookViewId="0">
      <selection sqref="A1:XFD1048576"/>
    </sheetView>
  </sheetViews>
  <sheetFormatPr baseColWidth="10" defaultColWidth="14" defaultRowHeight="15"/>
  <cols>
    <col min="1" max="1" width="25.125" style="18" customWidth="1"/>
    <col min="2" max="2" width="46" style="18" customWidth="1"/>
    <col min="3" max="5" width="10.375" style="18" customWidth="1"/>
    <col min="6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1113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5">
      <c r="A5" s="466" t="s">
        <v>619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851</v>
      </c>
    </row>
    <row r="11" spans="1:15">
      <c r="B11" s="80"/>
      <c r="C11" s="117"/>
    </row>
    <row r="12" spans="1:15" ht="15.75">
      <c r="A12" s="58"/>
      <c r="B12" s="81" t="s">
        <v>6</v>
      </c>
      <c r="C12" s="118" t="str">
        <f>"VA08A1"</f>
        <v>VA08A1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20" t="s">
        <v>70</v>
      </c>
      <c r="B14" s="44" t="s">
        <v>283</v>
      </c>
      <c r="C14" s="43" t="str">
        <f>"07:35"</f>
        <v>07:35</v>
      </c>
    </row>
    <row r="15" spans="1:15">
      <c r="A15" s="2" t="s">
        <v>284</v>
      </c>
      <c r="B15" s="21" t="s">
        <v>285</v>
      </c>
      <c r="C15" s="16" t="str">
        <f>"07:40"</f>
        <v>07:40</v>
      </c>
    </row>
    <row r="16" spans="1:15">
      <c r="A16" s="2"/>
      <c r="B16" s="21" t="s">
        <v>286</v>
      </c>
      <c r="C16" s="16" t="str">
        <f>"07:45"</f>
        <v>07:45</v>
      </c>
    </row>
    <row r="17" spans="1:5">
      <c r="A17" s="2"/>
      <c r="B17" s="21" t="s">
        <v>287</v>
      </c>
      <c r="C17" s="16" t="str">
        <f>"07:50"</f>
        <v>07:50</v>
      </c>
    </row>
    <row r="18" spans="1:5">
      <c r="A18" s="2"/>
      <c r="B18" s="21" t="s">
        <v>622</v>
      </c>
      <c r="C18" s="16" t="str">
        <f>"07:55"</f>
        <v>07:55</v>
      </c>
    </row>
    <row r="19" spans="1:5">
      <c r="A19" s="2" t="s">
        <v>281</v>
      </c>
      <c r="B19" s="21" t="s">
        <v>288</v>
      </c>
      <c r="C19" s="16" t="str">
        <f>"08:00"</f>
        <v>08:00</v>
      </c>
    </row>
    <row r="20" spans="1:5">
      <c r="A20" s="2"/>
      <c r="B20" s="21" t="s">
        <v>289</v>
      </c>
      <c r="C20" s="16" t="str">
        <f>"08:05"</f>
        <v>08:05</v>
      </c>
    </row>
    <row r="21" spans="1:5" ht="17.25">
      <c r="A21" s="23" t="s">
        <v>66</v>
      </c>
      <c r="B21" s="24" t="s">
        <v>553</v>
      </c>
      <c r="C21" s="17" t="str">
        <f>"08:15"</f>
        <v>08:15</v>
      </c>
    </row>
    <row r="22" spans="1:5">
      <c r="A22" s="462" t="s">
        <v>26</v>
      </c>
      <c r="B22" s="28" t="s">
        <v>27</v>
      </c>
      <c r="C22" s="36">
        <v>2.777777777777778E-2</v>
      </c>
    </row>
    <row r="23" spans="1:5">
      <c r="A23" s="462"/>
      <c r="B23" s="28" t="s">
        <v>28</v>
      </c>
      <c r="C23" s="373">
        <v>20</v>
      </c>
    </row>
    <row r="25" spans="1:5">
      <c r="A25" s="90" t="s">
        <v>78</v>
      </c>
    </row>
    <row r="26" spans="1:5" ht="15" customHeight="1">
      <c r="A26" s="463" t="s">
        <v>79</v>
      </c>
      <c r="B26" s="463"/>
      <c r="C26" s="463"/>
    </row>
    <row r="30" spans="1:5" ht="15.75">
      <c r="A30" s="52" t="s">
        <v>852</v>
      </c>
    </row>
    <row r="32" spans="1:5" ht="15.75">
      <c r="A32" s="58"/>
      <c r="B32" s="81" t="s">
        <v>6</v>
      </c>
      <c r="C32" s="118" t="str">
        <f>"VA08R1"</f>
        <v>VA08R1</v>
      </c>
      <c r="D32" s="91" t="str">
        <f>"VA08R1"</f>
        <v>VA08R1</v>
      </c>
      <c r="E32" s="118" t="str">
        <f>"VA08R2"</f>
        <v>VA08R2</v>
      </c>
    </row>
    <row r="33" spans="1:5" ht="15.75">
      <c r="A33" s="61" t="s">
        <v>7</v>
      </c>
      <c r="B33" s="61" t="s">
        <v>8</v>
      </c>
      <c r="C33" s="92" t="s">
        <v>9</v>
      </c>
      <c r="D33" s="92" t="s">
        <v>10</v>
      </c>
      <c r="E33" s="119" t="s">
        <v>10</v>
      </c>
    </row>
    <row r="34" spans="1:5">
      <c r="A34" s="20" t="s">
        <v>66</v>
      </c>
      <c r="B34" s="44" t="s">
        <v>67</v>
      </c>
      <c r="C34" s="38" t="str">
        <f>"12:50"</f>
        <v>12:50</v>
      </c>
      <c r="D34" s="193" t="str">
        <f>"17:15"</f>
        <v>17:15</v>
      </c>
      <c r="E34" s="39" t="str">
        <f>"18:15"</f>
        <v>18:15</v>
      </c>
    </row>
    <row r="35" spans="1:5">
      <c r="A35" s="2" t="s">
        <v>281</v>
      </c>
      <c r="B35" s="21" t="s">
        <v>289</v>
      </c>
      <c r="C35" s="375" t="str">
        <f>"12:57"</f>
        <v>12:57</v>
      </c>
      <c r="D35" s="48" t="str">
        <f>"17:23"</f>
        <v>17:23</v>
      </c>
      <c r="E35" s="40" t="str">
        <f>"18:23"</f>
        <v>18:23</v>
      </c>
    </row>
    <row r="36" spans="1:5">
      <c r="A36" s="2"/>
      <c r="B36" s="21" t="s">
        <v>288</v>
      </c>
      <c r="C36" s="375" t="str">
        <f>"13:00"</f>
        <v>13:00</v>
      </c>
      <c r="D36" s="48" t="str">
        <f>"17:26"</f>
        <v>17:26</v>
      </c>
      <c r="E36" s="40" t="str">
        <f>"18:26"</f>
        <v>18:26</v>
      </c>
    </row>
    <row r="37" spans="1:5">
      <c r="A37" s="2" t="s">
        <v>284</v>
      </c>
      <c r="B37" s="21" t="s">
        <v>622</v>
      </c>
      <c r="C37" s="375" t="str">
        <f>"13:06"</f>
        <v>13:06</v>
      </c>
      <c r="D37" s="48" t="str">
        <f>"17:32"</f>
        <v>17:32</v>
      </c>
      <c r="E37" s="40" t="str">
        <f>"18:32"</f>
        <v>18:32</v>
      </c>
    </row>
    <row r="38" spans="1:5">
      <c r="A38" s="2"/>
      <c r="B38" s="21" t="s">
        <v>287</v>
      </c>
      <c r="C38" s="375" t="str">
        <f>"13:08"</f>
        <v>13:08</v>
      </c>
      <c r="D38" s="48" t="str">
        <f>"17:35"</f>
        <v>17:35</v>
      </c>
      <c r="E38" s="40" t="str">
        <f>"18:35"</f>
        <v>18:35</v>
      </c>
    </row>
    <row r="39" spans="1:5">
      <c r="A39" s="2"/>
      <c r="B39" s="21" t="s">
        <v>286</v>
      </c>
      <c r="C39" s="375" t="str">
        <f>"13:11"</f>
        <v>13:11</v>
      </c>
      <c r="D39" s="48" t="str">
        <f>"17:38"</f>
        <v>17:38</v>
      </c>
      <c r="E39" s="40" t="str">
        <f>"18:38"</f>
        <v>18:38</v>
      </c>
    </row>
    <row r="40" spans="1:5">
      <c r="A40" s="2"/>
      <c r="B40" s="21" t="s">
        <v>285</v>
      </c>
      <c r="C40" s="375" t="str">
        <f>"13:16"</f>
        <v>13:16</v>
      </c>
      <c r="D40" s="48" t="str">
        <f>"17:43"</f>
        <v>17:43</v>
      </c>
      <c r="E40" s="40" t="str">
        <f>"18:43"</f>
        <v>18:43</v>
      </c>
    </row>
    <row r="41" spans="1:5">
      <c r="A41" s="23" t="s">
        <v>70</v>
      </c>
      <c r="B41" s="24" t="s">
        <v>283</v>
      </c>
      <c r="C41" s="41" t="str">
        <f>"13:22"</f>
        <v>13:22</v>
      </c>
      <c r="D41" s="50" t="str">
        <f>"17:49"</f>
        <v>17:49</v>
      </c>
      <c r="E41" s="42" t="str">
        <f>"18:49"</f>
        <v>18:49</v>
      </c>
    </row>
    <row r="42" spans="1:5">
      <c r="A42" s="462" t="s">
        <v>26</v>
      </c>
      <c r="B42" s="28" t="s">
        <v>27</v>
      </c>
      <c r="C42" s="36">
        <v>2.222222222222222E-2</v>
      </c>
      <c r="D42" s="36">
        <v>2.3611111111111114E-2</v>
      </c>
      <c r="E42" s="36">
        <v>2.3611111111111114E-2</v>
      </c>
    </row>
    <row r="43" spans="1:5">
      <c r="A43" s="462"/>
      <c r="B43" s="28" t="s">
        <v>28</v>
      </c>
      <c r="C43" s="373">
        <v>19</v>
      </c>
      <c r="D43" s="373">
        <v>19</v>
      </c>
      <c r="E43" s="373">
        <v>19</v>
      </c>
    </row>
  </sheetData>
  <mergeCells count="7">
    <mergeCell ref="A42:A43"/>
    <mergeCell ref="A1:N1"/>
    <mergeCell ref="A2:N2"/>
    <mergeCell ref="A4:N4"/>
    <mergeCell ref="A5:O5"/>
    <mergeCell ref="A22:A23"/>
    <mergeCell ref="A26:C26"/>
  </mergeCells>
  <pageMargins left="0.39370078740157483" right="0.39370078740157483" top="0.78740157480314965" bottom="0.78740157480314965" header="0.39370078740157483" footer="0.39370078740157483"/>
  <pageSetup paperSize="9" scale="73" fitToWidth="0" orientation="landscape" r:id="rId1"/>
  <headerFooter alignWithMargins="0">
    <oddFooter>&amp;R&amp;D&amp;T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5"/>
  <sheetViews>
    <sheetView workbookViewId="0">
      <selection sqref="A1:XFD1048576"/>
    </sheetView>
  </sheetViews>
  <sheetFormatPr baseColWidth="10" defaultColWidth="14" defaultRowHeight="15"/>
  <cols>
    <col min="1" max="1" width="33.625" style="18" customWidth="1"/>
    <col min="2" max="2" width="46.75" style="18" customWidth="1"/>
    <col min="3" max="5" width="10.375" style="18" customWidth="1"/>
    <col min="6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1114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853</v>
      </c>
    </row>
    <row r="12" spans="1:15" ht="15.75">
      <c r="A12" s="58"/>
      <c r="B12" s="81" t="s">
        <v>6</v>
      </c>
      <c r="C12" s="118" t="str">
        <f>"VA09A1"</f>
        <v>VA09A1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20" t="s">
        <v>281</v>
      </c>
      <c r="B14" s="44" t="s">
        <v>290</v>
      </c>
      <c r="C14" s="43" t="str">
        <f>"07:42"</f>
        <v>07:42</v>
      </c>
    </row>
    <row r="15" spans="1:15">
      <c r="A15" s="2" t="s">
        <v>291</v>
      </c>
      <c r="B15" s="21" t="s">
        <v>292</v>
      </c>
      <c r="C15" s="16" t="str">
        <f>"07:45"</f>
        <v>07:45</v>
      </c>
    </row>
    <row r="16" spans="1:15">
      <c r="A16" s="2"/>
      <c r="B16" s="21" t="s">
        <v>293</v>
      </c>
      <c r="C16" s="16" t="str">
        <f>"07:52"</f>
        <v>07:52</v>
      </c>
    </row>
    <row r="17" spans="1:3">
      <c r="A17" s="2"/>
      <c r="B17" s="21" t="s">
        <v>294</v>
      </c>
      <c r="C17" s="16" t="str">
        <f>"07:54"</f>
        <v>07:54</v>
      </c>
    </row>
    <row r="18" spans="1:3">
      <c r="A18" s="2"/>
      <c r="B18" s="21" t="s">
        <v>295</v>
      </c>
      <c r="C18" s="16" t="str">
        <f>"07:56"</f>
        <v>07:56</v>
      </c>
    </row>
    <row r="19" spans="1:3">
      <c r="A19" s="2" t="s">
        <v>284</v>
      </c>
      <c r="B19" s="21" t="s">
        <v>296</v>
      </c>
      <c r="C19" s="16" t="str">
        <f>"08:02"</f>
        <v>08:02</v>
      </c>
    </row>
    <row r="20" spans="1:3">
      <c r="A20" s="2" t="s">
        <v>66</v>
      </c>
      <c r="B20" s="21" t="s">
        <v>297</v>
      </c>
      <c r="C20" s="16" t="str">
        <f>"08:04"</f>
        <v>08:04</v>
      </c>
    </row>
    <row r="21" spans="1:3">
      <c r="A21" s="2"/>
      <c r="B21" s="21" t="s">
        <v>298</v>
      </c>
      <c r="C21" s="16" t="str">
        <f>"08:06"</f>
        <v>08:06</v>
      </c>
    </row>
    <row r="22" spans="1:3" ht="17.25">
      <c r="A22" s="23"/>
      <c r="B22" s="24" t="s">
        <v>553</v>
      </c>
      <c r="C22" s="17" t="str">
        <f>"08:15"</f>
        <v>08:15</v>
      </c>
    </row>
    <row r="23" spans="1:3">
      <c r="A23" s="462" t="s">
        <v>26</v>
      </c>
      <c r="B23" s="28" t="s">
        <v>27</v>
      </c>
      <c r="C23" s="36">
        <v>2.2916666666666665E-2</v>
      </c>
    </row>
    <row r="24" spans="1:3">
      <c r="A24" s="462"/>
      <c r="B24" s="28" t="s">
        <v>28</v>
      </c>
      <c r="C24" s="373">
        <v>22.8</v>
      </c>
    </row>
    <row r="26" spans="1:3">
      <c r="A26" s="90" t="s">
        <v>78</v>
      </c>
    </row>
    <row r="27" spans="1:3" ht="15" customHeight="1">
      <c r="A27" s="463" t="s">
        <v>79</v>
      </c>
      <c r="B27" s="463"/>
      <c r="C27" s="463"/>
    </row>
    <row r="31" spans="1:3" ht="15.75">
      <c r="A31" s="52" t="s">
        <v>854</v>
      </c>
    </row>
    <row r="33" spans="1:5" ht="15.75">
      <c r="A33" s="58"/>
      <c r="B33" s="81" t="s">
        <v>6</v>
      </c>
      <c r="C33" s="118" t="str">
        <f>"VA09R1"</f>
        <v>VA09R1</v>
      </c>
      <c r="D33" s="91" t="str">
        <f>"VA09R1"</f>
        <v>VA09R1</v>
      </c>
      <c r="E33" s="118" t="str">
        <f>"VA09R1"</f>
        <v>VA09R1</v>
      </c>
    </row>
    <row r="34" spans="1:5" ht="15.75">
      <c r="A34" s="61" t="s">
        <v>7</v>
      </c>
      <c r="B34" s="61" t="s">
        <v>8</v>
      </c>
      <c r="C34" s="92" t="s">
        <v>9</v>
      </c>
      <c r="D34" s="92" t="s">
        <v>10</v>
      </c>
      <c r="E34" s="119" t="s">
        <v>10</v>
      </c>
    </row>
    <row r="35" spans="1:5">
      <c r="A35" s="20" t="s">
        <v>66</v>
      </c>
      <c r="B35" s="44" t="s">
        <v>67</v>
      </c>
      <c r="C35" s="38" t="str">
        <f>"12:50"</f>
        <v>12:50</v>
      </c>
      <c r="D35" s="193" t="str">
        <f>"17:15"</f>
        <v>17:15</v>
      </c>
      <c r="E35" s="39" t="str">
        <f>"18:15"</f>
        <v>18:15</v>
      </c>
    </row>
    <row r="36" spans="1:5">
      <c r="A36" s="2"/>
      <c r="B36" s="21" t="s">
        <v>298</v>
      </c>
      <c r="C36" s="375" t="str">
        <f>"12:55"</f>
        <v>12:55</v>
      </c>
      <c r="D36" s="48" t="str">
        <f>"17:20"</f>
        <v>17:20</v>
      </c>
      <c r="E36" s="40" t="str">
        <f>"18:20"</f>
        <v>18:20</v>
      </c>
    </row>
    <row r="37" spans="1:5">
      <c r="A37" s="2" t="s">
        <v>281</v>
      </c>
      <c r="B37" s="21" t="s">
        <v>290</v>
      </c>
      <c r="C37" s="375" t="str">
        <f>"13:02"</f>
        <v>13:02</v>
      </c>
      <c r="D37" s="48" t="str">
        <f>"17:27"</f>
        <v>17:27</v>
      </c>
      <c r="E37" s="40" t="str">
        <f>"18:27"</f>
        <v>18:27</v>
      </c>
    </row>
    <row r="38" spans="1:5">
      <c r="A38" s="2" t="s">
        <v>291</v>
      </c>
      <c r="B38" s="21" t="s">
        <v>292</v>
      </c>
      <c r="C38" s="375" t="str">
        <f>"13:05"</f>
        <v>13:05</v>
      </c>
      <c r="D38" s="48" t="str">
        <f>"17:30"</f>
        <v>17:30</v>
      </c>
      <c r="E38" s="40" t="str">
        <f>"18:30"</f>
        <v>18:30</v>
      </c>
    </row>
    <row r="39" spans="1:5">
      <c r="A39" s="2"/>
      <c r="B39" s="21" t="s">
        <v>293</v>
      </c>
      <c r="C39" s="375" t="str">
        <f>"13:09"</f>
        <v>13:09</v>
      </c>
      <c r="D39" s="48" t="str">
        <f>"17:34"</f>
        <v>17:34</v>
      </c>
      <c r="E39" s="40" t="str">
        <f>"18:34"</f>
        <v>18:34</v>
      </c>
    </row>
    <row r="40" spans="1:5">
      <c r="A40" s="2"/>
      <c r="B40" s="21" t="s">
        <v>294</v>
      </c>
      <c r="C40" s="375" t="str">
        <f>"13:14"</f>
        <v>13:14</v>
      </c>
      <c r="D40" s="48" t="str">
        <f>"17:39"</f>
        <v>17:39</v>
      </c>
      <c r="E40" s="40" t="str">
        <f>"18:39"</f>
        <v>18:39</v>
      </c>
    </row>
    <row r="41" spans="1:5">
      <c r="A41" s="2"/>
      <c r="B41" s="21" t="s">
        <v>295</v>
      </c>
      <c r="C41" s="375" t="str">
        <f>"13:16"</f>
        <v>13:16</v>
      </c>
      <c r="D41" s="48" t="str">
        <f>"17:41"</f>
        <v>17:41</v>
      </c>
      <c r="E41" s="40" t="str">
        <f>"18:41"</f>
        <v>18:41</v>
      </c>
    </row>
    <row r="42" spans="1:5">
      <c r="A42" s="2" t="s">
        <v>284</v>
      </c>
      <c r="B42" s="21" t="s">
        <v>296</v>
      </c>
      <c r="C42" s="375" t="str">
        <f>"13:22"</f>
        <v>13:22</v>
      </c>
      <c r="D42" s="48" t="str">
        <f>"17:47"</f>
        <v>17:47</v>
      </c>
      <c r="E42" s="40" t="str">
        <f>"18:47"</f>
        <v>18:47</v>
      </c>
    </row>
    <row r="43" spans="1:5">
      <c r="A43" s="23" t="s">
        <v>66</v>
      </c>
      <c r="B43" s="24" t="s">
        <v>297</v>
      </c>
      <c r="C43" s="41" t="str">
        <f>"13:24"</f>
        <v>13:24</v>
      </c>
      <c r="D43" s="50" t="str">
        <f>"17:49"</f>
        <v>17:49</v>
      </c>
      <c r="E43" s="42" t="str">
        <f>"18:49"</f>
        <v>18:49</v>
      </c>
    </row>
    <row r="44" spans="1:5">
      <c r="A44" s="462" t="s">
        <v>26</v>
      </c>
      <c r="B44" s="28" t="s">
        <v>27</v>
      </c>
      <c r="C44" s="36">
        <v>2.3611111111111114E-2</v>
      </c>
      <c r="D44" s="36">
        <v>2.3611111111111114E-2</v>
      </c>
      <c r="E44" s="36">
        <v>2.3611111111111114E-2</v>
      </c>
    </row>
    <row r="45" spans="1:5">
      <c r="A45" s="462"/>
      <c r="B45" s="28" t="s">
        <v>28</v>
      </c>
      <c r="C45" s="373">
        <v>22.8</v>
      </c>
      <c r="D45" s="373">
        <v>22.8</v>
      </c>
      <c r="E45" s="373">
        <v>22.8</v>
      </c>
    </row>
  </sheetData>
  <mergeCells count="7">
    <mergeCell ref="A44:A45"/>
    <mergeCell ref="A1:N1"/>
    <mergeCell ref="A2:N2"/>
    <mergeCell ref="A4:N4"/>
    <mergeCell ref="A5:O5"/>
    <mergeCell ref="A23:A24"/>
    <mergeCell ref="A27:C27"/>
  </mergeCells>
  <pageMargins left="0.39370078740157483" right="0.39370078740157483" top="0.78740157480314965" bottom="0.78740157480314965" header="0.39370078740157483" footer="0.39370078740157483"/>
  <pageSetup paperSize="9" scale="71" fitToWidth="0" orientation="landscape" r:id="rId1"/>
  <headerFooter alignWithMargins="0">
    <oddFooter>&amp;R&amp;D&amp;T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8"/>
  <sheetViews>
    <sheetView zoomScaleNormal="100" workbookViewId="0">
      <selection sqref="A1:XFD1048576"/>
    </sheetView>
  </sheetViews>
  <sheetFormatPr baseColWidth="10" defaultColWidth="14" defaultRowHeight="15"/>
  <cols>
    <col min="1" max="1" width="40.875" style="18" customWidth="1"/>
    <col min="2" max="2" width="42.625" style="18" customWidth="1"/>
    <col min="3" max="3" width="14.375" style="18" customWidth="1"/>
    <col min="4" max="4" width="13.25" style="18" customWidth="1"/>
    <col min="5" max="5" width="12.875" style="18" customWidth="1"/>
    <col min="6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1115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10" spans="1:15" ht="15.75">
      <c r="A10" s="52" t="s">
        <v>899</v>
      </c>
    </row>
    <row r="11" spans="1:15">
      <c r="B11" s="80"/>
      <c r="C11" s="117"/>
    </row>
    <row r="12" spans="1:15" ht="15.75">
      <c r="A12" s="58"/>
      <c r="B12" s="81" t="s">
        <v>6</v>
      </c>
      <c r="C12" s="118" t="str">
        <f>"VA12A1"</f>
        <v>VA12A1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20" t="s">
        <v>76</v>
      </c>
      <c r="B14" s="44" t="s">
        <v>527</v>
      </c>
      <c r="C14" s="43" t="str">
        <f>"07:32"</f>
        <v>07:32</v>
      </c>
    </row>
    <row r="15" spans="1:15">
      <c r="A15" s="2" t="s">
        <v>386</v>
      </c>
      <c r="B15" s="21" t="s">
        <v>387</v>
      </c>
      <c r="C15" s="16" t="str">
        <f>"07:34"</f>
        <v>07:34</v>
      </c>
    </row>
    <row r="16" spans="1:15">
      <c r="A16" s="2" t="s">
        <v>388</v>
      </c>
      <c r="B16" s="21" t="s">
        <v>389</v>
      </c>
      <c r="C16" s="16" t="str">
        <f>"07:37"</f>
        <v>07:37</v>
      </c>
    </row>
    <row r="17" spans="1:3">
      <c r="A17" s="2"/>
      <c r="B17" s="21" t="s">
        <v>390</v>
      </c>
      <c r="C17" s="16" t="str">
        <f>"07:39"</f>
        <v>07:39</v>
      </c>
    </row>
    <row r="18" spans="1:3">
      <c r="A18" s="2" t="s">
        <v>375</v>
      </c>
      <c r="B18" s="21" t="s">
        <v>391</v>
      </c>
      <c r="C18" s="16" t="str">
        <f>"07:41"</f>
        <v>07:41</v>
      </c>
    </row>
    <row r="19" spans="1:3">
      <c r="A19" s="2"/>
      <c r="B19" s="21" t="s">
        <v>392</v>
      </c>
      <c r="C19" s="16" t="str">
        <f>"07:44"</f>
        <v>07:44</v>
      </c>
    </row>
    <row r="20" spans="1:3">
      <c r="A20" s="2"/>
      <c r="B20" s="21" t="s">
        <v>393</v>
      </c>
      <c r="C20" s="16" t="str">
        <f>"07:46"</f>
        <v>07:46</v>
      </c>
    </row>
    <row r="21" spans="1:3">
      <c r="A21" s="2" t="s">
        <v>369</v>
      </c>
      <c r="B21" s="21" t="s">
        <v>394</v>
      </c>
      <c r="C21" s="16" t="str">
        <f>"07:48"</f>
        <v>07:48</v>
      </c>
    </row>
    <row r="22" spans="1:3">
      <c r="A22" s="2"/>
      <c r="B22" s="21" t="s">
        <v>395</v>
      </c>
      <c r="C22" s="16" t="str">
        <f>"07:53"</f>
        <v>07:53</v>
      </c>
    </row>
    <row r="23" spans="1:3">
      <c r="A23" s="2"/>
      <c r="B23" s="21" t="s">
        <v>528</v>
      </c>
      <c r="C23" s="16" t="str">
        <f>"07:58"</f>
        <v>07:58</v>
      </c>
    </row>
    <row r="24" spans="1:3">
      <c r="A24" s="23" t="s">
        <v>66</v>
      </c>
      <c r="B24" s="24" t="s">
        <v>67</v>
      </c>
      <c r="C24" s="17" t="str">
        <f>"08:15"</f>
        <v>08:15</v>
      </c>
    </row>
    <row r="25" spans="1:3">
      <c r="A25" s="462" t="s">
        <v>26</v>
      </c>
      <c r="B25" s="46" t="s">
        <v>27</v>
      </c>
      <c r="C25" s="37">
        <v>2.9861111111111113E-2</v>
      </c>
    </row>
    <row r="26" spans="1:3">
      <c r="A26" s="462"/>
      <c r="B26" s="28" t="s">
        <v>28</v>
      </c>
      <c r="C26" s="373">
        <v>32</v>
      </c>
    </row>
    <row r="32" spans="1:3" ht="15.75">
      <c r="A32" s="52" t="s">
        <v>900</v>
      </c>
    </row>
    <row r="34" spans="1:5" ht="15.75">
      <c r="A34" s="58"/>
      <c r="B34" s="81" t="s">
        <v>6</v>
      </c>
      <c r="C34" s="118" t="str">
        <f>"VA12R1"</f>
        <v>VA12R1</v>
      </c>
      <c r="D34" s="91" t="str">
        <f>"VA12R1"</f>
        <v>VA12R1</v>
      </c>
      <c r="E34" s="118" t="str">
        <f>"VA12R2"</f>
        <v>VA12R2</v>
      </c>
    </row>
    <row r="35" spans="1:5" ht="15.75">
      <c r="A35" s="61" t="s">
        <v>7</v>
      </c>
      <c r="B35" s="61" t="s">
        <v>8</v>
      </c>
      <c r="C35" s="92" t="s">
        <v>9</v>
      </c>
      <c r="D35" s="92" t="s">
        <v>10</v>
      </c>
      <c r="E35" s="119" t="s">
        <v>10</v>
      </c>
    </row>
    <row r="36" spans="1:5">
      <c r="A36" s="20" t="s">
        <v>66</v>
      </c>
      <c r="B36" s="44" t="s">
        <v>67</v>
      </c>
      <c r="C36" s="38" t="str">
        <f>"12:50"</f>
        <v>12:50</v>
      </c>
      <c r="D36" s="193" t="str">
        <f>"17:15"</f>
        <v>17:15</v>
      </c>
      <c r="E36" s="39" t="str">
        <f>"18:15"</f>
        <v>18:15</v>
      </c>
    </row>
    <row r="37" spans="1:5">
      <c r="A37" s="2" t="s">
        <v>369</v>
      </c>
      <c r="B37" s="21" t="s">
        <v>528</v>
      </c>
      <c r="C37" s="375" t="str">
        <f>"12:57"</f>
        <v>12:57</v>
      </c>
      <c r="D37" s="48" t="str">
        <f>"17:27"</f>
        <v>17:27</v>
      </c>
      <c r="E37" s="40" t="str">
        <f>"18:27"</f>
        <v>18:27</v>
      </c>
    </row>
    <row r="38" spans="1:5">
      <c r="A38" s="2"/>
      <c r="B38" s="21" t="s">
        <v>395</v>
      </c>
      <c r="C38" s="375" t="str">
        <f>"13:02"</f>
        <v>13:02</v>
      </c>
      <c r="D38" s="48" t="str">
        <f>"17:32"</f>
        <v>17:32</v>
      </c>
      <c r="E38" s="40" t="str">
        <f>"18:32"</f>
        <v>18:32</v>
      </c>
    </row>
    <row r="39" spans="1:5">
      <c r="A39" s="2"/>
      <c r="B39" s="21" t="s">
        <v>394</v>
      </c>
      <c r="C39" s="375" t="str">
        <f>"13:06"</f>
        <v>13:06</v>
      </c>
      <c r="D39" s="48" t="str">
        <f>"17:36"</f>
        <v>17:36</v>
      </c>
      <c r="E39" s="40" t="str">
        <f>"18:36"</f>
        <v>18:36</v>
      </c>
    </row>
    <row r="40" spans="1:5">
      <c r="A40" s="2" t="s">
        <v>375</v>
      </c>
      <c r="B40" s="21" t="s">
        <v>393</v>
      </c>
      <c r="C40" s="375" t="str">
        <f>"13:09"</f>
        <v>13:09</v>
      </c>
      <c r="D40" s="48" t="str">
        <f>"17:39"</f>
        <v>17:39</v>
      </c>
      <c r="E40" s="40" t="str">
        <f>"18:39"</f>
        <v>18:39</v>
      </c>
    </row>
    <row r="41" spans="1:5">
      <c r="A41" s="2"/>
      <c r="B41" s="21" t="s">
        <v>392</v>
      </c>
      <c r="C41" s="375" t="str">
        <f>"13:10"</f>
        <v>13:10</v>
      </c>
      <c r="D41" s="48" t="str">
        <f>"17:40"</f>
        <v>17:40</v>
      </c>
      <c r="E41" s="40" t="str">
        <f>"18:40"</f>
        <v>18:40</v>
      </c>
    </row>
    <row r="42" spans="1:5">
      <c r="A42" s="2"/>
      <c r="B42" s="21" t="s">
        <v>391</v>
      </c>
      <c r="C42" s="375" t="str">
        <f>"13:11"</f>
        <v>13:11</v>
      </c>
      <c r="D42" s="48" t="str">
        <f>"17:41"</f>
        <v>17:41</v>
      </c>
      <c r="E42" s="40" t="str">
        <f>"18:41"</f>
        <v>18:41</v>
      </c>
    </row>
    <row r="43" spans="1:5">
      <c r="A43" s="2" t="s">
        <v>388</v>
      </c>
      <c r="B43" s="21" t="s">
        <v>390</v>
      </c>
      <c r="C43" s="375" t="str">
        <f>"13:14"</f>
        <v>13:14</v>
      </c>
      <c r="D43" s="48" t="str">
        <f>"17:44"</f>
        <v>17:44</v>
      </c>
      <c r="E43" s="40" t="str">
        <f>"18:44"</f>
        <v>18:44</v>
      </c>
    </row>
    <row r="44" spans="1:5">
      <c r="A44" s="2"/>
      <c r="B44" s="21" t="s">
        <v>389</v>
      </c>
      <c r="C44" s="375" t="str">
        <f>"13:16"</f>
        <v>13:16</v>
      </c>
      <c r="D44" s="48" t="str">
        <f>"17:46"</f>
        <v>17:46</v>
      </c>
      <c r="E44" s="40" t="str">
        <f>"18:46"</f>
        <v>18:46</v>
      </c>
    </row>
    <row r="45" spans="1:5">
      <c r="A45" s="2" t="s">
        <v>386</v>
      </c>
      <c r="B45" s="21" t="s">
        <v>387</v>
      </c>
      <c r="C45" s="375" t="str">
        <f>"13:19"</f>
        <v>13:19</v>
      </c>
      <c r="D45" s="48" t="str">
        <f>"17:49"</f>
        <v>17:49</v>
      </c>
      <c r="E45" s="40" t="str">
        <f>"18:49"</f>
        <v>18:49</v>
      </c>
    </row>
    <row r="46" spans="1:5">
      <c r="A46" s="23" t="s">
        <v>76</v>
      </c>
      <c r="B46" s="24" t="s">
        <v>527</v>
      </c>
      <c r="C46" s="41" t="str">
        <f>"13:25"</f>
        <v>13:25</v>
      </c>
      <c r="D46" s="50" t="s">
        <v>396</v>
      </c>
      <c r="E46" s="42" t="str">
        <f>"18:55"</f>
        <v>18:55</v>
      </c>
    </row>
    <row r="47" spans="1:5">
      <c r="A47" s="462" t="s">
        <v>26</v>
      </c>
      <c r="B47" s="46" t="s">
        <v>27</v>
      </c>
      <c r="C47" s="37">
        <f>C46-C36</f>
        <v>2.430555555555558E-2</v>
      </c>
      <c r="D47" s="37">
        <f>D45-D36</f>
        <v>2.3611111111111138E-2</v>
      </c>
      <c r="E47" s="37">
        <v>2.777777777777778E-2</v>
      </c>
    </row>
    <row r="48" spans="1:5">
      <c r="A48" s="462"/>
      <c r="B48" s="28" t="s">
        <v>28</v>
      </c>
      <c r="C48" s="373">
        <v>31</v>
      </c>
      <c r="D48" s="373" t="s">
        <v>455</v>
      </c>
      <c r="E48" s="373">
        <v>32</v>
      </c>
    </row>
  </sheetData>
  <mergeCells count="6">
    <mergeCell ref="A47:A48"/>
    <mergeCell ref="A1:N1"/>
    <mergeCell ref="A2:N2"/>
    <mergeCell ref="A4:M4"/>
    <mergeCell ref="A5:O5"/>
    <mergeCell ref="A25:A26"/>
  </mergeCells>
  <pageMargins left="0.39370078740157483" right="0.39370078740157483" top="0.78740157480314965" bottom="0.78740157480314965" header="0.39370078740157483" footer="0.39370078740157483"/>
  <pageSetup paperSize="9" scale="62" fitToWidth="0" orientation="landscape" r:id="rId1"/>
  <headerFooter alignWithMargins="0">
    <oddFooter>&amp;R&amp;D&amp;T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52"/>
  <sheetViews>
    <sheetView zoomScaleNormal="100" workbookViewId="0">
      <selection sqref="A1:XFD1048576"/>
    </sheetView>
  </sheetViews>
  <sheetFormatPr baseColWidth="10" defaultColWidth="14" defaultRowHeight="15"/>
  <cols>
    <col min="1" max="1" width="33.625" style="18" customWidth="1"/>
    <col min="2" max="2" width="65.625" style="18" customWidth="1"/>
    <col min="3" max="4" width="10.375" style="18" customWidth="1"/>
    <col min="5" max="5" width="11.5" style="18" customWidth="1"/>
    <col min="6" max="6" width="11.75" style="18" customWidth="1"/>
    <col min="7" max="7" width="12.375" style="18" customWidth="1"/>
    <col min="8" max="8" width="11.625" style="18" customWidth="1"/>
    <col min="9" max="1025" width="9.875" style="18" customWidth="1"/>
    <col min="1026" max="1026" width="14" style="79" customWidth="1"/>
    <col min="1027" max="16384" width="14" style="79"/>
  </cols>
  <sheetData>
    <row r="1" spans="1:20" s="18" customFormat="1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78"/>
      <c r="Q1" s="78"/>
    </row>
    <row r="2" spans="1:20" s="18" customFormat="1" ht="20.25">
      <c r="A2" s="460" t="s">
        <v>538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</row>
    <row r="4" spans="1:20" s="18" customFormat="1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</row>
    <row r="5" spans="1:20" s="18" customFormat="1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</row>
    <row r="6" spans="1:20" s="18" customFormat="1">
      <c r="A6" s="419"/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</row>
    <row r="7" spans="1:20" s="18" customFormat="1">
      <c r="A7" s="80" t="s">
        <v>3</v>
      </c>
      <c r="B7" s="18" t="s">
        <v>4</v>
      </c>
    </row>
    <row r="8" spans="1:20" s="18" customFormat="1">
      <c r="A8" s="80"/>
      <c r="B8" s="18" t="s">
        <v>5</v>
      </c>
    </row>
    <row r="9" spans="1:20" s="18" customFormat="1">
      <c r="A9" s="80"/>
      <c r="C9" s="45"/>
      <c r="D9" s="45"/>
      <c r="E9" s="45"/>
    </row>
    <row r="10" spans="1:20" s="18" customFormat="1" ht="15.75">
      <c r="A10" s="52" t="s">
        <v>475</v>
      </c>
    </row>
    <row r="12" spans="1:20" s="18" customFormat="1" ht="15.75">
      <c r="A12" s="197"/>
      <c r="B12" s="200" t="s">
        <v>6</v>
      </c>
      <c r="C12" s="71" t="s">
        <v>507</v>
      </c>
      <c r="D12" s="71" t="s">
        <v>508</v>
      </c>
      <c r="G12" s="82"/>
      <c r="H12" s="84"/>
      <c r="I12" s="82"/>
      <c r="J12" s="84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18" customFormat="1" ht="15.75">
      <c r="A13" s="108" t="s">
        <v>7</v>
      </c>
      <c r="B13" s="61" t="s">
        <v>8</v>
      </c>
      <c r="C13" s="262" t="s">
        <v>65</v>
      </c>
      <c r="D13" s="262" t="s">
        <v>65</v>
      </c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18" customFormat="1">
      <c r="A14" s="209" t="s">
        <v>122</v>
      </c>
      <c r="B14" s="56" t="s">
        <v>532</v>
      </c>
      <c r="C14" s="278">
        <v>0.26874999999999999</v>
      </c>
      <c r="D14" s="278"/>
      <c r="E14" s="4"/>
      <c r="G14" s="85"/>
      <c r="H14" s="84"/>
      <c r="I14" s="82"/>
      <c r="J14" s="84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18" customFormat="1">
      <c r="A15" s="2"/>
      <c r="B15" s="3" t="s">
        <v>531</v>
      </c>
      <c r="C15" s="279">
        <v>0.27083333333333331</v>
      </c>
      <c r="D15" s="279"/>
      <c r="E15" s="4"/>
      <c r="G15" s="85"/>
      <c r="H15" s="84"/>
      <c r="I15" s="82"/>
      <c r="J15" s="84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18" customFormat="1">
      <c r="A16" s="2" t="s">
        <v>529</v>
      </c>
      <c r="B16" s="3" t="s">
        <v>530</v>
      </c>
      <c r="C16" s="279">
        <v>0.27291666666666664</v>
      </c>
      <c r="D16" s="279"/>
      <c r="E16" s="4"/>
      <c r="G16" s="85"/>
      <c r="H16" s="84"/>
      <c r="I16" s="82"/>
      <c r="J16" s="84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18" customFormat="1">
      <c r="A17" s="12" t="s">
        <v>107</v>
      </c>
      <c r="B17" s="3" t="s">
        <v>126</v>
      </c>
      <c r="C17" s="279">
        <v>0.27638888888888885</v>
      </c>
      <c r="D17" s="279" t="s">
        <v>396</v>
      </c>
      <c r="E17" s="4"/>
      <c r="G17" s="82"/>
      <c r="H17" s="84"/>
      <c r="I17" s="82"/>
      <c r="J17" s="84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18" customFormat="1">
      <c r="A18" s="12" t="s">
        <v>118</v>
      </c>
      <c r="B18" s="3" t="s">
        <v>407</v>
      </c>
      <c r="C18" s="279">
        <v>0.27986111111111112</v>
      </c>
      <c r="D18" s="279" t="s">
        <v>396</v>
      </c>
      <c r="E18" s="4"/>
      <c r="G18" s="82"/>
      <c r="H18" s="84"/>
      <c r="I18" s="82"/>
      <c r="J18" s="84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18" customFormat="1">
      <c r="A19" s="12" t="s">
        <v>129</v>
      </c>
      <c r="B19" s="1" t="s">
        <v>405</v>
      </c>
      <c r="C19" s="279">
        <v>0.28402777777777777</v>
      </c>
      <c r="D19" s="279" t="s">
        <v>396</v>
      </c>
      <c r="G19" s="82"/>
      <c r="H19" s="84"/>
      <c r="I19" s="82"/>
      <c r="J19" s="84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18" customFormat="1">
      <c r="A20" s="12" t="s">
        <v>400</v>
      </c>
      <c r="B20" s="1" t="s">
        <v>406</v>
      </c>
      <c r="C20" s="279">
        <v>0.28750000000000003</v>
      </c>
      <c r="D20" s="279" t="s">
        <v>396</v>
      </c>
      <c r="F20" s="418"/>
      <c r="G20" s="82"/>
      <c r="H20" s="84"/>
      <c r="I20" s="82"/>
      <c r="J20" s="84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18" customFormat="1">
      <c r="A21" s="72"/>
      <c r="B21" s="75" t="s">
        <v>537</v>
      </c>
      <c r="C21" s="280">
        <v>0.28888888888888892</v>
      </c>
      <c r="D21" s="280">
        <v>0.28888888888888892</v>
      </c>
      <c r="F21" s="418"/>
      <c r="G21" s="82"/>
      <c r="H21" s="84"/>
      <c r="I21" s="82"/>
      <c r="J21" s="84"/>
      <c r="K21" s="82"/>
      <c r="L21" s="82"/>
      <c r="M21" s="82"/>
      <c r="N21" s="82"/>
      <c r="O21" s="82"/>
      <c r="P21" s="82"/>
      <c r="Q21" s="82"/>
      <c r="R21" s="82"/>
      <c r="S21" s="82"/>
      <c r="T21" s="82"/>
    </row>
    <row r="22" spans="1:20" s="18" customFormat="1">
      <c r="A22" s="12" t="s">
        <v>200</v>
      </c>
      <c r="B22" s="1" t="s">
        <v>402</v>
      </c>
      <c r="C22" s="279">
        <v>0.29236111111111113</v>
      </c>
      <c r="D22" s="279">
        <v>0.29236111111111113</v>
      </c>
      <c r="G22" s="82"/>
      <c r="H22" s="84"/>
      <c r="I22" s="82"/>
      <c r="J22" s="84"/>
      <c r="K22" s="82"/>
      <c r="L22" s="82"/>
      <c r="M22" s="82"/>
      <c r="N22" s="82"/>
      <c r="O22" s="82"/>
      <c r="P22" s="82"/>
      <c r="Q22" s="82"/>
      <c r="R22" s="82"/>
      <c r="S22" s="82"/>
      <c r="T22" s="82"/>
    </row>
    <row r="23" spans="1:20" s="18" customFormat="1">
      <c r="A23" s="12" t="s">
        <v>401</v>
      </c>
      <c r="B23" s="1" t="s">
        <v>404</v>
      </c>
      <c r="C23" s="279">
        <v>0.2951388888888889</v>
      </c>
      <c r="D23" s="279">
        <v>0.2951388888888889</v>
      </c>
      <c r="G23" s="82"/>
      <c r="H23" s="84"/>
      <c r="I23" s="82"/>
      <c r="J23" s="84"/>
      <c r="K23" s="82"/>
      <c r="L23" s="82"/>
      <c r="M23" s="82"/>
      <c r="N23" s="82"/>
      <c r="O23" s="82"/>
      <c r="P23" s="82"/>
      <c r="Q23" s="82"/>
      <c r="R23" s="82"/>
      <c r="S23" s="82"/>
      <c r="T23" s="82"/>
    </row>
    <row r="24" spans="1:20" s="18" customFormat="1">
      <c r="A24" s="12" t="s">
        <v>318</v>
      </c>
      <c r="B24" s="1" t="s">
        <v>320</v>
      </c>
      <c r="C24" s="279">
        <v>0.2986111111111111</v>
      </c>
      <c r="D24" s="279">
        <v>0.2986111111111111</v>
      </c>
      <c r="G24" s="82"/>
      <c r="H24" s="84"/>
      <c r="I24" s="82"/>
      <c r="J24" s="84"/>
      <c r="K24" s="82"/>
      <c r="L24" s="82"/>
      <c r="M24" s="82"/>
      <c r="N24" s="82"/>
      <c r="O24" s="82"/>
      <c r="P24" s="82"/>
      <c r="Q24" s="82"/>
      <c r="R24" s="82"/>
      <c r="S24" s="82"/>
      <c r="T24" s="82"/>
    </row>
    <row r="25" spans="1:20" s="18" customFormat="1">
      <c r="A25" s="12" t="s">
        <v>408</v>
      </c>
      <c r="B25" s="1" t="s">
        <v>403</v>
      </c>
      <c r="C25" s="279">
        <v>0.3</v>
      </c>
      <c r="D25" s="279">
        <v>0.3</v>
      </c>
      <c r="G25" s="418"/>
      <c r="H25" s="4"/>
      <c r="I25" s="418"/>
      <c r="J25" s="4"/>
      <c r="K25" s="82"/>
      <c r="L25" s="82"/>
      <c r="M25" s="82"/>
      <c r="N25" s="82"/>
      <c r="O25" s="82"/>
      <c r="P25" s="82"/>
      <c r="Q25" s="418"/>
      <c r="R25" s="82"/>
      <c r="S25" s="82"/>
      <c r="T25" s="82"/>
    </row>
    <row r="26" spans="1:20" s="18" customFormat="1">
      <c r="A26" s="210" t="s">
        <v>163</v>
      </c>
      <c r="B26" s="208" t="s">
        <v>1157</v>
      </c>
      <c r="C26" s="281">
        <v>0.30555555555555552</v>
      </c>
      <c r="D26" s="281">
        <v>0.30555555555555552</v>
      </c>
      <c r="G26" s="418"/>
      <c r="H26" s="4"/>
      <c r="I26" s="418"/>
      <c r="J26" s="4"/>
      <c r="K26" s="82"/>
      <c r="L26" s="82"/>
      <c r="M26" s="82"/>
      <c r="N26" s="82"/>
      <c r="O26" s="82"/>
      <c r="P26" s="82"/>
      <c r="Q26" s="82"/>
      <c r="R26" s="82"/>
      <c r="S26" s="82"/>
      <c r="T26" s="82"/>
    </row>
    <row r="27" spans="1:20" s="18" customFormat="1">
      <c r="A27" s="471" t="s">
        <v>26</v>
      </c>
      <c r="B27" s="68" t="s">
        <v>27</v>
      </c>
      <c r="C27" s="47">
        <f>C26-C14</f>
        <v>3.6805555555555536E-2</v>
      </c>
      <c r="D27" s="37">
        <f>D26-D21</f>
        <v>1.6666666666666607E-2</v>
      </c>
      <c r="F27" s="89"/>
      <c r="G27" s="82"/>
      <c r="H27" s="82"/>
      <c r="I27" s="82"/>
      <c r="J27" s="82"/>
    </row>
    <row r="28" spans="1:20" s="18" customFormat="1">
      <c r="A28" s="462"/>
      <c r="B28" s="46" t="s">
        <v>28</v>
      </c>
      <c r="C28" s="416">
        <v>34.9</v>
      </c>
      <c r="D28" s="282">
        <v>16.600000000000001</v>
      </c>
      <c r="F28" s="89"/>
      <c r="G28" s="82"/>
      <c r="H28" s="84"/>
      <c r="I28" s="82"/>
      <c r="J28" s="84"/>
    </row>
    <row r="29" spans="1:20" s="18" customFormat="1" ht="15.75" customHeight="1">
      <c r="A29" s="45"/>
    </row>
    <row r="30" spans="1:20" s="18" customFormat="1" ht="15.75">
      <c r="A30" s="52" t="s">
        <v>476</v>
      </c>
      <c r="F30" s="45"/>
      <c r="G30" s="45"/>
      <c r="H30" s="45"/>
      <c r="I30" s="45"/>
    </row>
    <row r="31" spans="1:20">
      <c r="G31" s="45"/>
      <c r="H31" s="45"/>
    </row>
    <row r="32" spans="1:20" s="18" customFormat="1" ht="15.75">
      <c r="A32" s="197"/>
      <c r="B32" s="53" t="s">
        <v>6</v>
      </c>
      <c r="C32" s="409" t="s">
        <v>506</v>
      </c>
      <c r="D32" s="54" t="s">
        <v>505</v>
      </c>
      <c r="E32" s="409" t="s">
        <v>506</v>
      </c>
      <c r="F32" s="54" t="s">
        <v>504</v>
      </c>
      <c r="G32" s="45"/>
      <c r="H32" s="45"/>
      <c r="J32" s="472"/>
    </row>
    <row r="33" spans="1:14" s="18" customFormat="1" ht="19.149999999999999" customHeight="1">
      <c r="A33" s="108" t="s">
        <v>7</v>
      </c>
      <c r="B33" s="107" t="s">
        <v>8</v>
      </c>
      <c r="C33" s="410" t="s">
        <v>9</v>
      </c>
      <c r="D33" s="83" t="s">
        <v>9</v>
      </c>
      <c r="E33" s="410" t="s">
        <v>10</v>
      </c>
      <c r="F33" s="83" t="s">
        <v>10</v>
      </c>
      <c r="G33" s="45"/>
      <c r="H33" s="45"/>
      <c r="J33" s="472"/>
      <c r="K33" s="82"/>
      <c r="L33" s="84"/>
      <c r="M33" s="82"/>
      <c r="N33" s="84"/>
    </row>
    <row r="34" spans="1:14" s="18" customFormat="1">
      <c r="A34" s="10" t="s">
        <v>398</v>
      </c>
      <c r="B34" s="11" t="s">
        <v>1158</v>
      </c>
      <c r="C34" s="263">
        <v>0.52430555555555558</v>
      </c>
      <c r="D34" s="264">
        <v>0.52430555555555558</v>
      </c>
      <c r="E34" s="425">
        <v>0.73263888888888884</v>
      </c>
      <c r="F34" s="264">
        <v>0.77430555555555547</v>
      </c>
      <c r="G34" s="45"/>
      <c r="H34" s="45"/>
      <c r="K34" s="82"/>
      <c r="L34" s="84"/>
      <c r="M34" s="82"/>
      <c r="N34" s="84"/>
    </row>
    <row r="35" spans="1:14" s="18" customFormat="1">
      <c r="A35" s="2" t="str">
        <f>A25</f>
        <v>CHERBOURG-EN-COTENTIN -TOURLAVILLE</v>
      </c>
      <c r="B35" s="3" t="str">
        <f>B25</f>
        <v>LE VAL CANU-TOURLAVILLE-CHERBOURG-EN -COTENTIN</v>
      </c>
      <c r="C35" s="4">
        <v>0.52916666666666667</v>
      </c>
      <c r="D35" s="57">
        <v>0.52916666666666667</v>
      </c>
      <c r="E35" s="270">
        <v>0.73749999999999993</v>
      </c>
      <c r="F35" s="57">
        <v>0.77916666666666667</v>
      </c>
      <c r="G35" s="45"/>
      <c r="H35" s="45"/>
      <c r="K35" s="82"/>
      <c r="L35" s="84"/>
      <c r="M35" s="82"/>
      <c r="N35" s="84"/>
    </row>
    <row r="36" spans="1:14" s="18" customFormat="1">
      <c r="A36" s="2" t="str">
        <f>A24</f>
        <v>DIGOSVILLE</v>
      </c>
      <c r="B36" s="3" t="str">
        <f>B24</f>
        <v>LE DOUET PICOT - DIGOSVILLE</v>
      </c>
      <c r="C36" s="4">
        <v>0.53055555555555556</v>
      </c>
      <c r="D36" s="57">
        <v>0.53055555555555556</v>
      </c>
      <c r="E36" s="270">
        <v>0.73888888888888893</v>
      </c>
      <c r="F36" s="57">
        <v>0.78055555555555556</v>
      </c>
      <c r="G36" s="45"/>
      <c r="H36" s="45"/>
      <c r="K36" s="82"/>
      <c r="L36" s="84"/>
      <c r="M36" s="82"/>
      <c r="N36" s="84"/>
    </row>
    <row r="37" spans="1:14" s="18" customFormat="1">
      <c r="A37" s="2" t="str">
        <f>A23</f>
        <v>GONNEVILLE -LE-THEIL</v>
      </c>
      <c r="B37" s="3" t="str">
        <f>B23</f>
        <v>HAMEL ES RONCHES  - GONNEVILLE-LE -THEIL</v>
      </c>
      <c r="C37" s="4">
        <v>0.53402777777777777</v>
      </c>
      <c r="D37" s="57">
        <v>0.53402777777777777</v>
      </c>
      <c r="E37" s="270">
        <v>0.74236111111111114</v>
      </c>
      <c r="F37" s="57">
        <v>0.78402777777777777</v>
      </c>
      <c r="G37" s="45"/>
      <c r="H37" s="45"/>
      <c r="K37" s="82"/>
      <c r="L37" s="84"/>
      <c r="M37" s="82"/>
      <c r="N37" s="84"/>
    </row>
    <row r="38" spans="1:14" s="18" customFormat="1">
      <c r="A38" s="2" t="str">
        <f>A22</f>
        <v>THEVILLE</v>
      </c>
      <c r="B38" s="3" t="s">
        <v>535</v>
      </c>
      <c r="C38" s="4">
        <v>0.53749999999999998</v>
      </c>
      <c r="D38" s="57">
        <v>0.53749999999999998</v>
      </c>
      <c r="E38" s="270">
        <v>0.74583333333333324</v>
      </c>
      <c r="F38" s="57">
        <v>0.78749999999999998</v>
      </c>
      <c r="G38" s="45"/>
      <c r="H38" s="45"/>
      <c r="K38" s="82"/>
      <c r="L38" s="84"/>
      <c r="M38" s="82"/>
      <c r="N38" s="84"/>
    </row>
    <row r="39" spans="1:14" s="18" customFormat="1">
      <c r="A39" s="5" t="str">
        <f>A20</f>
        <v>SAINT -PIERRE-EGLISE</v>
      </c>
      <c r="B39" s="6" t="str">
        <f>B21</f>
        <v>PLACE CENTRALE -SAINT-PIERRE -EGLISE **</v>
      </c>
      <c r="C39" s="284">
        <v>0.54166666666666663</v>
      </c>
      <c r="D39" s="67">
        <v>0.54166666666666663</v>
      </c>
      <c r="E39" s="426">
        <v>0.75</v>
      </c>
      <c r="F39" s="67">
        <v>0.79166666666666663</v>
      </c>
      <c r="G39" s="45"/>
      <c r="H39" s="45"/>
      <c r="J39" s="82"/>
      <c r="K39" s="82"/>
      <c r="L39" s="84"/>
      <c r="M39" s="82"/>
      <c r="N39" s="84"/>
    </row>
    <row r="40" spans="1:14" s="18" customFormat="1">
      <c r="A40" s="2"/>
      <c r="B40" s="3" t="str">
        <f>B20</f>
        <v xml:space="preserve">ECOLE NOTRE DAME  -SAINT-PIERRE -EGLISE </v>
      </c>
      <c r="C40" s="4">
        <v>0.54236111111111118</v>
      </c>
      <c r="D40" s="57" t="s">
        <v>396</v>
      </c>
      <c r="E40" s="270">
        <v>0.75069444444444444</v>
      </c>
      <c r="F40" s="57">
        <v>0.79236111111111107</v>
      </c>
      <c r="G40" s="45"/>
      <c r="H40" s="45"/>
      <c r="J40" s="418"/>
      <c r="K40" s="418"/>
      <c r="L40" s="84"/>
      <c r="M40" s="418"/>
      <c r="N40" s="84"/>
    </row>
    <row r="41" spans="1:14" s="18" customFormat="1">
      <c r="A41" s="2" t="str">
        <f>A19</f>
        <v>TOCQUEVILLE</v>
      </c>
      <c r="B41" s="3" t="str">
        <f>B19</f>
        <v>PLACE DE L' EGLISE-TOCQUEVILLE</v>
      </c>
      <c r="C41" s="4">
        <v>0.54583333333333328</v>
      </c>
      <c r="D41" s="57" t="s">
        <v>396</v>
      </c>
      <c r="E41" s="270">
        <v>0.75416666666666676</v>
      </c>
      <c r="F41" s="57">
        <v>0.79583333333333339</v>
      </c>
      <c r="G41" s="45"/>
      <c r="H41" s="45"/>
      <c r="J41" s="89"/>
      <c r="K41" s="418"/>
      <c r="L41" s="84"/>
      <c r="M41" s="418"/>
      <c r="N41" s="84"/>
    </row>
    <row r="42" spans="1:14" s="18" customFormat="1">
      <c r="A42" s="2" t="str">
        <f>A18</f>
        <v>BARFLEUR</v>
      </c>
      <c r="B42" s="3" t="str">
        <f>B18</f>
        <v xml:space="preserve">MAIRIE -BARFLEUR </v>
      </c>
      <c r="C42" s="4">
        <v>0.5493055555555556</v>
      </c>
      <c r="D42" s="57" t="s">
        <v>396</v>
      </c>
      <c r="E42" s="270" t="s">
        <v>1172</v>
      </c>
      <c r="F42" s="57">
        <v>0.7993055555555556</v>
      </c>
      <c r="G42" s="45"/>
      <c r="H42" s="45"/>
      <c r="J42" s="89"/>
      <c r="K42" s="82"/>
      <c r="L42" s="84"/>
      <c r="M42" s="82"/>
      <c r="N42" s="84"/>
    </row>
    <row r="43" spans="1:14" s="18" customFormat="1">
      <c r="A43" s="12" t="s">
        <v>107</v>
      </c>
      <c r="B43" s="3" t="s">
        <v>126</v>
      </c>
      <c r="C43" s="4">
        <v>0.55208333333333337</v>
      </c>
      <c r="D43" s="57" t="s">
        <v>396</v>
      </c>
      <c r="E43" s="270">
        <v>0.76041666666666663</v>
      </c>
      <c r="F43" s="57">
        <v>0.80208333333333337</v>
      </c>
      <c r="G43" s="45"/>
      <c r="H43" s="45"/>
      <c r="J43" s="85"/>
      <c r="K43" s="82"/>
      <c r="L43" s="84"/>
      <c r="M43" s="82"/>
      <c r="N43" s="84"/>
    </row>
    <row r="44" spans="1:14" s="18" customFormat="1">
      <c r="A44" s="2" t="s">
        <v>529</v>
      </c>
      <c r="B44" s="3" t="s">
        <v>530</v>
      </c>
      <c r="C44" s="4">
        <v>0.55833333333333335</v>
      </c>
      <c r="D44" s="3"/>
      <c r="E44" s="270"/>
      <c r="F44" s="57">
        <v>0.80833333333333324</v>
      </c>
      <c r="G44" s="45"/>
      <c r="H44" s="45"/>
      <c r="J44" s="85"/>
      <c r="K44" s="85"/>
      <c r="L44" s="84"/>
      <c r="M44" s="82"/>
      <c r="N44" s="84"/>
    </row>
    <row r="45" spans="1:14" s="18" customFormat="1">
      <c r="A45" s="2" t="s">
        <v>122</v>
      </c>
      <c r="B45" s="3" t="s">
        <v>531</v>
      </c>
      <c r="C45" s="4">
        <v>0.56041666666666667</v>
      </c>
      <c r="D45" s="3"/>
      <c r="E45" s="270"/>
      <c r="F45" s="57">
        <v>0.81041666666666667</v>
      </c>
      <c r="G45" s="45"/>
      <c r="H45" s="45"/>
      <c r="J45" s="85"/>
      <c r="K45" s="85"/>
      <c r="L45" s="84"/>
      <c r="M45" s="82"/>
      <c r="N45" s="84"/>
    </row>
    <row r="46" spans="1:14" s="18" customFormat="1">
      <c r="A46" s="2"/>
      <c r="B46" s="3" t="s">
        <v>536</v>
      </c>
      <c r="C46" s="4">
        <v>0.5625</v>
      </c>
      <c r="D46" s="86"/>
      <c r="E46" s="270"/>
      <c r="F46" s="57">
        <v>0.8125</v>
      </c>
      <c r="G46" s="45"/>
      <c r="H46" s="45"/>
      <c r="J46" s="85"/>
      <c r="K46" s="85"/>
      <c r="L46" s="84"/>
      <c r="M46" s="82"/>
      <c r="N46" s="84"/>
    </row>
    <row r="47" spans="1:14" s="18" customFormat="1">
      <c r="A47" s="469" t="s">
        <v>26</v>
      </c>
      <c r="B47" s="76" t="s">
        <v>27</v>
      </c>
      <c r="C47" s="266">
        <f>C46-C34</f>
        <v>3.819444444444442E-2</v>
      </c>
      <c r="D47" s="267">
        <f>D39-D34</f>
        <v>1.7361111111111049E-2</v>
      </c>
      <c r="E47" s="285">
        <f>E43-E34</f>
        <v>2.777777777777779E-2</v>
      </c>
      <c r="F47" s="267">
        <f>F46-F34</f>
        <v>3.8194444444444531E-2</v>
      </c>
      <c r="G47" s="45"/>
      <c r="H47" s="45"/>
      <c r="J47" s="85"/>
      <c r="K47" s="82"/>
    </row>
    <row r="48" spans="1:14" s="18" customFormat="1">
      <c r="A48" s="470"/>
      <c r="B48" s="77" t="s">
        <v>28</v>
      </c>
      <c r="C48" s="268">
        <v>36</v>
      </c>
      <c r="D48" s="269">
        <v>16.2</v>
      </c>
      <c r="E48" s="286">
        <v>29.8</v>
      </c>
      <c r="F48" s="423">
        <v>36</v>
      </c>
      <c r="G48" s="45"/>
      <c r="H48" s="45"/>
      <c r="J48" s="85"/>
      <c r="K48" s="82"/>
    </row>
    <row r="49" spans="1:14" s="18" customFormat="1">
      <c r="K49" s="82"/>
      <c r="L49" s="82"/>
      <c r="M49" s="82"/>
      <c r="N49" s="82"/>
    </row>
    <row r="51" spans="1:14" s="18" customFormat="1">
      <c r="A51" s="18" t="s">
        <v>551</v>
      </c>
      <c r="B51" s="418"/>
      <c r="J51" s="4"/>
    </row>
    <row r="52" spans="1:14" s="18" customFormat="1">
      <c r="A52" s="18" t="s">
        <v>572</v>
      </c>
    </row>
  </sheetData>
  <mergeCells count="7">
    <mergeCell ref="A47:A48"/>
    <mergeCell ref="A1:O1"/>
    <mergeCell ref="A2:O2"/>
    <mergeCell ref="A4:O4"/>
    <mergeCell ref="A5:P5"/>
    <mergeCell ref="A27:A28"/>
    <mergeCell ref="J32:J33"/>
  </mergeCells>
  <pageMargins left="0.39370078740157483" right="0.39370078740157483" top="0.78740157480314965" bottom="0.78740157480314965" header="0.39370078740157483" footer="0.39370078740157483"/>
  <pageSetup paperSize="9" scale="48" fitToHeight="0" orientation="landscape" r:id="rId1"/>
  <headerFooter alignWithMargins="0">
    <oddFooter>&amp;R&amp;D&amp;T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8"/>
  <sheetViews>
    <sheetView workbookViewId="0">
      <selection sqref="A1:XFD1048576"/>
    </sheetView>
  </sheetViews>
  <sheetFormatPr baseColWidth="10" defaultColWidth="14" defaultRowHeight="15"/>
  <cols>
    <col min="1" max="1" width="40.5" style="18" customWidth="1"/>
    <col min="2" max="2" width="39.87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78"/>
    </row>
    <row r="2" spans="1:15" ht="20.25">
      <c r="A2" s="484" t="s">
        <v>1116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152"/>
    </row>
    <row r="3" spans="1:15">
      <c r="A3" s="484"/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90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819</v>
      </c>
    </row>
    <row r="11" spans="1:15" ht="15.75">
      <c r="A11" s="52"/>
    </row>
    <row r="12" spans="1:15" ht="15.75">
      <c r="A12" s="58"/>
      <c r="B12" s="81" t="s">
        <v>6</v>
      </c>
      <c r="C12" s="118" t="s">
        <v>820</v>
      </c>
      <c r="D12" s="118" t="s">
        <v>820</v>
      </c>
    </row>
    <row r="13" spans="1:15" ht="15.75">
      <c r="A13" s="61" t="s">
        <v>7</v>
      </c>
      <c r="B13" s="61" t="s">
        <v>8</v>
      </c>
      <c r="C13" s="119" t="s">
        <v>10</v>
      </c>
      <c r="D13" s="314" t="s">
        <v>9</v>
      </c>
    </row>
    <row r="14" spans="1:15">
      <c r="A14" s="20" t="s">
        <v>208</v>
      </c>
      <c r="B14" s="44" t="s">
        <v>209</v>
      </c>
      <c r="C14" s="43" t="str">
        <f>"07:24"</f>
        <v>07:24</v>
      </c>
      <c r="D14" s="43" t="str">
        <f>"07:24"</f>
        <v>07:24</v>
      </c>
    </row>
    <row r="15" spans="1:15">
      <c r="A15" s="2" t="s">
        <v>212</v>
      </c>
      <c r="B15" s="21" t="s">
        <v>213</v>
      </c>
      <c r="C15" s="16" t="str">
        <f>"07:29"</f>
        <v>07:29</v>
      </c>
      <c r="D15" s="16" t="str">
        <f>"07:29"</f>
        <v>07:29</v>
      </c>
    </row>
    <row r="16" spans="1:15">
      <c r="A16" s="2" t="s">
        <v>214</v>
      </c>
      <c r="B16" s="21" t="s">
        <v>215</v>
      </c>
      <c r="C16" s="16" t="str">
        <f>"07:34"</f>
        <v>07:34</v>
      </c>
      <c r="D16" s="16" t="str">
        <f>"07:34"</f>
        <v>07:34</v>
      </c>
    </row>
    <row r="17" spans="1:4">
      <c r="A17" s="2" t="s">
        <v>216</v>
      </c>
      <c r="B17" s="21" t="s">
        <v>559</v>
      </c>
      <c r="C17" s="16" t="str">
        <f>"07:37"</f>
        <v>07:37</v>
      </c>
      <c r="D17" s="16" t="str">
        <f>"07:37"</f>
        <v>07:37</v>
      </c>
    </row>
    <row r="18" spans="1:4">
      <c r="A18" s="2" t="s">
        <v>217</v>
      </c>
      <c r="B18" s="21" t="s">
        <v>218</v>
      </c>
      <c r="C18" s="16" t="str">
        <f>"07:41"</f>
        <v>07:41</v>
      </c>
      <c r="D18" s="16" t="str">
        <f>"07:41"</f>
        <v>07:41</v>
      </c>
    </row>
    <row r="19" spans="1:4">
      <c r="A19" s="2"/>
      <c r="B19" s="21" t="s">
        <v>219</v>
      </c>
      <c r="C19" s="16" t="str">
        <f>"07:44"</f>
        <v>07:44</v>
      </c>
      <c r="D19" s="16" t="str">
        <f>"07:44"</f>
        <v>07:44</v>
      </c>
    </row>
    <row r="20" spans="1:4">
      <c r="A20" s="2" t="s">
        <v>220</v>
      </c>
      <c r="B20" s="21" t="s">
        <v>221</v>
      </c>
      <c r="C20" s="16" t="str">
        <f>"07:49"</f>
        <v>07:49</v>
      </c>
      <c r="D20" s="16" t="str">
        <f>"07:49"</f>
        <v>07:49</v>
      </c>
    </row>
    <row r="21" spans="1:4">
      <c r="A21" s="2" t="s">
        <v>222</v>
      </c>
      <c r="B21" s="21" t="s">
        <v>223</v>
      </c>
      <c r="C21" s="16" t="str">
        <f>"07:54"</f>
        <v>07:54</v>
      </c>
      <c r="D21" s="16" t="str">
        <f>"07:54"</f>
        <v>07:54</v>
      </c>
    </row>
    <row r="22" spans="1:4">
      <c r="A22" s="2"/>
      <c r="B22" s="21" t="s">
        <v>224</v>
      </c>
      <c r="C22" s="16" t="str">
        <f>"07:59"</f>
        <v>07:59</v>
      </c>
      <c r="D22" s="16" t="str">
        <f>"07:59"</f>
        <v>07:59</v>
      </c>
    </row>
    <row r="23" spans="1:4">
      <c r="A23" s="2"/>
      <c r="B23" s="21" t="s">
        <v>509</v>
      </c>
      <c r="C23" s="16" t="str">
        <f>"08:00"</f>
        <v>08:00</v>
      </c>
      <c r="D23" s="16" t="str">
        <f>"08:00"</f>
        <v>08:00</v>
      </c>
    </row>
    <row r="24" spans="1:4">
      <c r="A24" s="2" t="s">
        <v>208</v>
      </c>
      <c r="B24" s="21" t="s">
        <v>209</v>
      </c>
      <c r="C24" s="16" t="str">
        <f>"08:15"</f>
        <v>08:15</v>
      </c>
      <c r="D24" s="16" t="str">
        <f>"08:15"</f>
        <v>08:15</v>
      </c>
    </row>
    <row r="25" spans="1:4">
      <c r="A25" s="23"/>
      <c r="B25" s="24" t="s">
        <v>225</v>
      </c>
      <c r="C25" s="17" t="str">
        <f>"08:25"</f>
        <v>08:25</v>
      </c>
      <c r="D25" s="17"/>
    </row>
    <row r="26" spans="1:4">
      <c r="A26" s="462" t="s">
        <v>26</v>
      </c>
      <c r="B26" s="28" t="s">
        <v>27</v>
      </c>
      <c r="C26" s="36">
        <f>C25-C14</f>
        <v>4.2361111111111072E-2</v>
      </c>
      <c r="D26" s="36">
        <f>D24-D14</f>
        <v>3.5416666666666652E-2</v>
      </c>
    </row>
    <row r="27" spans="1:4">
      <c r="A27" s="462"/>
      <c r="B27" s="28" t="s">
        <v>28</v>
      </c>
      <c r="C27" s="373">
        <v>31.1</v>
      </c>
      <c r="D27" s="373">
        <v>30.1</v>
      </c>
    </row>
    <row r="31" spans="1:4" ht="15.75">
      <c r="A31" s="52" t="s">
        <v>821</v>
      </c>
    </row>
    <row r="33" spans="1:4" ht="15.75">
      <c r="A33" s="58"/>
      <c r="B33" s="81" t="s">
        <v>6</v>
      </c>
      <c r="C33" s="91" t="s">
        <v>822</v>
      </c>
      <c r="D33" s="118" t="s">
        <v>822</v>
      </c>
    </row>
    <row r="34" spans="1:4" ht="15.75">
      <c r="A34" s="61" t="s">
        <v>7</v>
      </c>
      <c r="B34" s="61" t="s">
        <v>8</v>
      </c>
      <c r="C34" s="92" t="s">
        <v>9</v>
      </c>
      <c r="D34" s="119" t="s">
        <v>10</v>
      </c>
    </row>
    <row r="35" spans="1:4">
      <c r="A35" s="20" t="s">
        <v>208</v>
      </c>
      <c r="B35" s="44" t="s">
        <v>225</v>
      </c>
      <c r="C35" s="38"/>
      <c r="D35" s="39" t="str">
        <f>"16:45"</f>
        <v>16:45</v>
      </c>
    </row>
    <row r="36" spans="1:4">
      <c r="A36" s="2"/>
      <c r="B36" s="21" t="s">
        <v>209</v>
      </c>
      <c r="C36" s="375" t="str">
        <f>"12:35"</f>
        <v>12:35</v>
      </c>
      <c r="D36" s="40" t="str">
        <f>"17:05"</f>
        <v>17:05</v>
      </c>
    </row>
    <row r="37" spans="1:4">
      <c r="A37" s="2" t="s">
        <v>212</v>
      </c>
      <c r="B37" s="21" t="s">
        <v>213</v>
      </c>
      <c r="C37" s="375" t="str">
        <f>"12:40"</f>
        <v>12:40</v>
      </c>
      <c r="D37" s="40" t="str">
        <f>"17:10"</f>
        <v>17:10</v>
      </c>
    </row>
    <row r="38" spans="1:4">
      <c r="A38" s="2" t="s">
        <v>214</v>
      </c>
      <c r="B38" s="21" t="s">
        <v>215</v>
      </c>
      <c r="C38" s="375" t="str">
        <f>"12:45"</f>
        <v>12:45</v>
      </c>
      <c r="D38" s="40" t="str">
        <f>"17:15"</f>
        <v>17:15</v>
      </c>
    </row>
    <row r="39" spans="1:4">
      <c r="A39" s="2" t="s">
        <v>216</v>
      </c>
      <c r="B39" s="21" t="s">
        <v>559</v>
      </c>
      <c r="C39" s="375" t="str">
        <f>"12:48"</f>
        <v>12:48</v>
      </c>
      <c r="D39" s="40" t="str">
        <f>"17:18"</f>
        <v>17:18</v>
      </c>
    </row>
    <row r="40" spans="1:4">
      <c r="A40" s="2" t="s">
        <v>217</v>
      </c>
      <c r="B40" s="21" t="s">
        <v>218</v>
      </c>
      <c r="C40" s="375" t="str">
        <f>"12:52"</f>
        <v>12:52</v>
      </c>
      <c r="D40" s="40" t="str">
        <f>"17:22"</f>
        <v>17:22</v>
      </c>
    </row>
    <row r="41" spans="1:4">
      <c r="A41" s="2"/>
      <c r="B41" s="21" t="s">
        <v>219</v>
      </c>
      <c r="C41" s="375" t="str">
        <f>"12:55"</f>
        <v>12:55</v>
      </c>
      <c r="D41" s="40" t="str">
        <f>"17:25"</f>
        <v>17:25</v>
      </c>
    </row>
    <row r="42" spans="1:4">
      <c r="A42" s="2" t="s">
        <v>220</v>
      </c>
      <c r="B42" s="21" t="s">
        <v>221</v>
      </c>
      <c r="C42" s="375" t="str">
        <f>"13:00"</f>
        <v>13:00</v>
      </c>
      <c r="D42" s="40" t="str">
        <f>"17:30"</f>
        <v>17:30</v>
      </c>
    </row>
    <row r="43" spans="1:4">
      <c r="A43" s="2" t="s">
        <v>222</v>
      </c>
      <c r="B43" s="21" t="s">
        <v>223</v>
      </c>
      <c r="C43" s="375" t="str">
        <f>"13:05"</f>
        <v>13:05</v>
      </c>
      <c r="D43" s="40" t="str">
        <f>"17:35"</f>
        <v>17:35</v>
      </c>
    </row>
    <row r="44" spans="1:4">
      <c r="A44" s="2"/>
      <c r="B44" s="21" t="s">
        <v>224</v>
      </c>
      <c r="C44" s="375" t="str">
        <f>"13:10"</f>
        <v>13:10</v>
      </c>
      <c r="D44" s="40" t="str">
        <f>"17:40"</f>
        <v>17:40</v>
      </c>
    </row>
    <row r="45" spans="1:4">
      <c r="A45" s="2"/>
      <c r="B45" s="21" t="s">
        <v>509</v>
      </c>
      <c r="C45" s="375" t="str">
        <f>"13:11"</f>
        <v>13:11</v>
      </c>
      <c r="D45" s="40" t="str">
        <f>"17:41"</f>
        <v>17:41</v>
      </c>
    </row>
    <row r="46" spans="1:4">
      <c r="A46" s="23" t="s">
        <v>208</v>
      </c>
      <c r="B46" s="24" t="s">
        <v>209</v>
      </c>
      <c r="C46" s="34">
        <v>0.55972222222222223</v>
      </c>
      <c r="D46" s="42" t="str">
        <f>"17:56"</f>
        <v>17:56</v>
      </c>
    </row>
    <row r="47" spans="1:4">
      <c r="A47" s="462" t="s">
        <v>26</v>
      </c>
      <c r="B47" s="28" t="s">
        <v>27</v>
      </c>
      <c r="C47" s="36">
        <v>3.5416666666666666E-2</v>
      </c>
      <c r="D47" s="36">
        <v>4.9305555555555554E-2</v>
      </c>
    </row>
    <row r="48" spans="1:4">
      <c r="A48" s="462"/>
      <c r="B48" s="28" t="s">
        <v>28</v>
      </c>
      <c r="C48" s="373">
        <v>30.1</v>
      </c>
      <c r="D48" s="373">
        <v>31.1</v>
      </c>
    </row>
  </sheetData>
  <mergeCells count="6">
    <mergeCell ref="A47:A48"/>
    <mergeCell ref="A1:N1"/>
    <mergeCell ref="A2:N3"/>
    <mergeCell ref="A4:N4"/>
    <mergeCell ref="A5:O5"/>
    <mergeCell ref="A26:A27"/>
  </mergeCells>
  <pageMargins left="0.39370078740157483" right="0.39370078740157483" top="0.78740157480314965" bottom="0.78740157480314965" header="0.39370078740157483" footer="0.39370078740157483"/>
  <pageSetup paperSize="9" scale="67" fitToWidth="0" orientation="landscape" r:id="rId1"/>
  <headerFooter alignWithMargins="0">
    <oddFooter>&amp;R&amp;D&amp;T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0"/>
  <sheetViews>
    <sheetView workbookViewId="0">
      <selection sqref="A1:XFD1048576"/>
    </sheetView>
  </sheetViews>
  <sheetFormatPr baseColWidth="10" defaultColWidth="14" defaultRowHeight="15"/>
  <cols>
    <col min="1" max="1" width="46.25" style="18" customWidth="1"/>
    <col min="2" max="2" width="40.12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78"/>
    </row>
    <row r="2" spans="1:15" ht="20.25">
      <c r="A2" s="460" t="s">
        <v>1117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152"/>
    </row>
    <row r="3" spans="1:15" ht="20.25">
      <c r="A3" s="372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10" spans="1:15" ht="15.75">
      <c r="A10" s="52" t="s">
        <v>823</v>
      </c>
    </row>
    <row r="12" spans="1:15" ht="15.75">
      <c r="A12" s="58"/>
      <c r="B12" s="81" t="s">
        <v>6</v>
      </c>
      <c r="C12" s="118" t="s">
        <v>825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20" t="s">
        <v>226</v>
      </c>
      <c r="B14" s="44" t="s">
        <v>227</v>
      </c>
      <c r="C14" s="43" t="str">
        <f>"07:40"</f>
        <v>07:40</v>
      </c>
    </row>
    <row r="15" spans="1:15">
      <c r="A15" s="2" t="s">
        <v>228</v>
      </c>
      <c r="B15" s="21" t="s">
        <v>229</v>
      </c>
      <c r="C15" s="16" t="str">
        <f>"07:50"</f>
        <v>07:50</v>
      </c>
    </row>
    <row r="16" spans="1:15">
      <c r="A16" s="2"/>
      <c r="B16" s="21" t="s">
        <v>230</v>
      </c>
      <c r="C16" s="16" t="str">
        <f>"07:55"</f>
        <v>07:55</v>
      </c>
    </row>
    <row r="17" spans="1:4">
      <c r="A17" s="2" t="s">
        <v>226</v>
      </c>
      <c r="B17" s="21" t="s">
        <v>231</v>
      </c>
      <c r="C17" s="16" t="str">
        <f>"08:05"</f>
        <v>08:05</v>
      </c>
    </row>
    <row r="18" spans="1:4">
      <c r="A18" s="23" t="s">
        <v>208</v>
      </c>
      <c r="B18" s="24" t="s">
        <v>209</v>
      </c>
      <c r="C18" s="17" t="str">
        <f>"08:15"</f>
        <v>08:15</v>
      </c>
    </row>
    <row r="19" spans="1:4">
      <c r="A19" s="462" t="s">
        <v>26</v>
      </c>
      <c r="B19" s="28" t="s">
        <v>27</v>
      </c>
      <c r="C19" s="36">
        <v>2.4305555555555556E-2</v>
      </c>
    </row>
    <row r="20" spans="1:4">
      <c r="A20" s="462"/>
      <c r="B20" s="28" t="s">
        <v>28</v>
      </c>
      <c r="C20" s="373">
        <v>25</v>
      </c>
    </row>
    <row r="21" spans="1:4">
      <c r="C21" s="375"/>
    </row>
    <row r="22" spans="1:4">
      <c r="C22" s="375"/>
      <c r="D22" s="82"/>
    </row>
    <row r="23" spans="1:4">
      <c r="C23" s="375"/>
      <c r="D23" s="82"/>
    </row>
    <row r="24" spans="1:4">
      <c r="C24" s="375"/>
      <c r="D24" s="82"/>
    </row>
    <row r="27" spans="1:4" ht="15.75">
      <c r="A27" s="52" t="s">
        <v>824</v>
      </c>
    </row>
    <row r="28" spans="1:4" ht="15.75">
      <c r="A28" s="52"/>
    </row>
    <row r="29" spans="1:4">
      <c r="B29" s="18" t="s">
        <v>232</v>
      </c>
      <c r="C29" s="82"/>
      <c r="D29" s="82"/>
    </row>
    <row r="30" spans="1:4" ht="15.75">
      <c r="A30" s="58"/>
      <c r="B30" s="81" t="s">
        <v>6</v>
      </c>
      <c r="C30" s="91" t="s">
        <v>826</v>
      </c>
      <c r="D30" s="91" t="s">
        <v>826</v>
      </c>
    </row>
    <row r="31" spans="1:4" ht="15.75">
      <c r="A31" s="61" t="s">
        <v>7</v>
      </c>
      <c r="B31" s="61" t="s">
        <v>8</v>
      </c>
      <c r="C31" s="92" t="s">
        <v>9</v>
      </c>
      <c r="D31" s="119" t="s">
        <v>10</v>
      </c>
    </row>
    <row r="32" spans="1:4">
      <c r="A32" s="20" t="s">
        <v>208</v>
      </c>
      <c r="B32" s="44" t="s">
        <v>209</v>
      </c>
      <c r="C32" s="38" t="str">
        <f>"12:35"</f>
        <v>12:35</v>
      </c>
      <c r="D32" s="39" t="str">
        <f>"17:10"</f>
        <v>17:10</v>
      </c>
    </row>
    <row r="33" spans="1:4">
      <c r="A33" s="2" t="s">
        <v>226</v>
      </c>
      <c r="B33" s="21" t="s">
        <v>227</v>
      </c>
      <c r="C33" s="375" t="str">
        <f>"12:50"</f>
        <v>12:50</v>
      </c>
      <c r="D33" s="40" t="str">
        <f>"17:15"</f>
        <v>17:15</v>
      </c>
    </row>
    <row r="34" spans="1:4">
      <c r="A34" s="2" t="s">
        <v>228</v>
      </c>
      <c r="B34" s="21" t="s">
        <v>229</v>
      </c>
      <c r="C34" s="375" t="str">
        <f>"13:00"</f>
        <v>13:00</v>
      </c>
      <c r="D34" s="40" t="str">
        <f>"17:20"</f>
        <v>17:20</v>
      </c>
    </row>
    <row r="35" spans="1:4">
      <c r="A35" s="2"/>
      <c r="B35" s="21" t="s">
        <v>230</v>
      </c>
      <c r="C35" s="375" t="str">
        <f>"13:05"</f>
        <v>13:05</v>
      </c>
      <c r="D35" s="40" t="str">
        <f>"17:25"</f>
        <v>17:25</v>
      </c>
    </row>
    <row r="36" spans="1:4">
      <c r="A36" s="23" t="s">
        <v>226</v>
      </c>
      <c r="B36" s="24" t="s">
        <v>231</v>
      </c>
      <c r="C36" s="41" t="str">
        <f>"13:10"</f>
        <v>13:10</v>
      </c>
      <c r="D36" s="42" t="str">
        <f>"17:30"</f>
        <v>17:30</v>
      </c>
    </row>
    <row r="37" spans="1:4">
      <c r="A37" s="462" t="s">
        <v>26</v>
      </c>
      <c r="B37" s="28" t="s">
        <v>27</v>
      </c>
      <c r="C37" s="36">
        <v>2.4305555555555556E-2</v>
      </c>
      <c r="D37" s="36">
        <v>1.388888888888889E-2</v>
      </c>
    </row>
    <row r="38" spans="1:4">
      <c r="A38" s="462"/>
      <c r="B38" s="28" t="s">
        <v>28</v>
      </c>
      <c r="C38" s="373">
        <v>20</v>
      </c>
      <c r="D38" s="373">
        <v>25</v>
      </c>
    </row>
    <row r="40" spans="1:4">
      <c r="A40" s="90" t="s">
        <v>233</v>
      </c>
    </row>
  </sheetData>
  <mergeCells count="6">
    <mergeCell ref="A37:A38"/>
    <mergeCell ref="A1:N1"/>
    <mergeCell ref="A2:N2"/>
    <mergeCell ref="A4:N4"/>
    <mergeCell ref="A5:O5"/>
    <mergeCell ref="A19:A20"/>
  </mergeCells>
  <pageMargins left="0.39370078740157483" right="0.39370078740157483" top="0.78740157480314965" bottom="0.78740157480314965" header="0.39370078740157483" footer="0.39370078740157483"/>
  <pageSetup paperSize="9" scale="77" fitToWidth="0" orientation="landscape" r:id="rId1"/>
  <headerFooter alignWithMargins="0">
    <oddFooter>&amp;R&amp;D&amp;T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2"/>
  <sheetViews>
    <sheetView topLeftCell="A10" zoomScaleNormal="100" workbookViewId="0">
      <selection activeCell="K33" sqref="K33"/>
    </sheetView>
  </sheetViews>
  <sheetFormatPr baseColWidth="10" defaultColWidth="14" defaultRowHeight="15"/>
  <cols>
    <col min="1" max="1" width="37.625" style="18" customWidth="1"/>
    <col min="2" max="2" width="4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1118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827</v>
      </c>
      <c r="B10" s="80"/>
      <c r="C10" s="117"/>
    </row>
    <row r="11" spans="1:15">
      <c r="B11" s="80"/>
      <c r="C11" s="117"/>
    </row>
    <row r="12" spans="1:15" ht="15.75">
      <c r="A12" s="58"/>
      <c r="B12" s="81" t="s">
        <v>6</v>
      </c>
      <c r="C12" s="118" t="s">
        <v>828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20" t="s">
        <v>236</v>
      </c>
      <c r="B14" s="44" t="s">
        <v>237</v>
      </c>
      <c r="C14" s="43" t="str">
        <f>"07:30"</f>
        <v>07:30</v>
      </c>
    </row>
    <row r="15" spans="1:15">
      <c r="A15" s="2" t="s">
        <v>238</v>
      </c>
      <c r="B15" s="21" t="s">
        <v>239</v>
      </c>
      <c r="C15" s="16" t="str">
        <f>"07:35"</f>
        <v>07:35</v>
      </c>
    </row>
    <row r="16" spans="1:15">
      <c r="A16" s="2" t="s">
        <v>240</v>
      </c>
      <c r="B16" s="21" t="s">
        <v>241</v>
      </c>
      <c r="C16" s="16" t="str">
        <f>"07:40"</f>
        <v>07:40</v>
      </c>
    </row>
    <row r="17" spans="1:3">
      <c r="A17" s="2" t="s">
        <v>343</v>
      </c>
      <c r="B17" s="21" t="s">
        <v>344</v>
      </c>
      <c r="C17" s="16" t="str">
        <f>"07:44"</f>
        <v>07:44</v>
      </c>
    </row>
    <row r="18" spans="1:3">
      <c r="A18" s="2" t="s">
        <v>242</v>
      </c>
      <c r="B18" s="21" t="s">
        <v>243</v>
      </c>
      <c r="C18" s="16" t="str">
        <f>"07:50"</f>
        <v>07:50</v>
      </c>
    </row>
    <row r="19" spans="1:3">
      <c r="A19" s="2" t="s">
        <v>244</v>
      </c>
      <c r="B19" s="21" t="s">
        <v>245</v>
      </c>
      <c r="C19" s="16" t="str">
        <f>"07:55"</f>
        <v>07:55</v>
      </c>
    </row>
    <row r="20" spans="1:3">
      <c r="A20" s="2" t="s">
        <v>246</v>
      </c>
      <c r="B20" s="21" t="s">
        <v>247</v>
      </c>
      <c r="C20" s="16" t="str">
        <f>"07:58"</f>
        <v>07:58</v>
      </c>
    </row>
    <row r="21" spans="1:3">
      <c r="A21" s="2" t="s">
        <v>248</v>
      </c>
      <c r="B21" s="21" t="s">
        <v>249</v>
      </c>
      <c r="C21" s="16" t="str">
        <f>"08:05"</f>
        <v>08:05</v>
      </c>
    </row>
    <row r="22" spans="1:3">
      <c r="A22" s="2" t="s">
        <v>250</v>
      </c>
      <c r="B22" s="21" t="s">
        <v>251</v>
      </c>
      <c r="C22" s="16" t="str">
        <f>"08:10"</f>
        <v>08:10</v>
      </c>
    </row>
    <row r="23" spans="1:3">
      <c r="A23" s="2" t="s">
        <v>208</v>
      </c>
      <c r="B23" s="21" t="s">
        <v>225</v>
      </c>
      <c r="C23" s="16" t="str">
        <f>"08:25"</f>
        <v>08:25</v>
      </c>
    </row>
    <row r="24" spans="1:3">
      <c r="A24" s="2"/>
      <c r="B24" s="21" t="s">
        <v>210</v>
      </c>
      <c r="C24" s="16" t="str">
        <f>"08:30"</f>
        <v>08:30</v>
      </c>
    </row>
    <row r="25" spans="1:3">
      <c r="A25" s="23"/>
      <c r="B25" s="24" t="s">
        <v>234</v>
      </c>
      <c r="C25" s="17" t="str">
        <f>"08:40"</f>
        <v>08:40</v>
      </c>
    </row>
    <row r="26" spans="1:3">
      <c r="A26" s="462" t="s">
        <v>26</v>
      </c>
      <c r="B26" s="28" t="s">
        <v>27</v>
      </c>
      <c r="C26" s="36">
        <v>4.8611111111111112E-2</v>
      </c>
    </row>
    <row r="27" spans="1:3">
      <c r="A27" s="462"/>
      <c r="B27" s="28" t="s">
        <v>28</v>
      </c>
      <c r="C27" s="373">
        <v>41</v>
      </c>
    </row>
    <row r="29" spans="1:3">
      <c r="A29" s="90"/>
    </row>
    <row r="32" spans="1:3" ht="15.75">
      <c r="A32" s="52" t="s">
        <v>252</v>
      </c>
    </row>
    <row r="34" spans="1:4">
      <c r="B34" s="80" t="s">
        <v>253</v>
      </c>
      <c r="C34" s="117"/>
      <c r="D34" s="117"/>
    </row>
    <row r="35" spans="1:4" ht="15.75">
      <c r="A35" s="58"/>
      <c r="B35" s="81" t="s">
        <v>6</v>
      </c>
      <c r="C35" s="91" t="s">
        <v>829</v>
      </c>
      <c r="D35" s="91" t="s">
        <v>829</v>
      </c>
    </row>
    <row r="36" spans="1:4" ht="15.75">
      <c r="A36" s="61" t="s">
        <v>7</v>
      </c>
      <c r="B36" s="61" t="s">
        <v>8</v>
      </c>
      <c r="C36" s="92" t="s">
        <v>9</v>
      </c>
      <c r="D36" s="119" t="s">
        <v>10</v>
      </c>
    </row>
    <row r="37" spans="1:4">
      <c r="A37" s="20" t="s">
        <v>208</v>
      </c>
      <c r="B37" s="44" t="s">
        <v>234</v>
      </c>
      <c r="C37" s="38"/>
      <c r="D37" s="39" t="str">
        <f>"16:35"</f>
        <v>16:35</v>
      </c>
    </row>
    <row r="38" spans="1:4">
      <c r="A38" s="2"/>
      <c r="B38" s="21" t="s">
        <v>225</v>
      </c>
      <c r="C38" s="375"/>
      <c r="D38" s="40" t="str">
        <f>"16:40"</f>
        <v>16:40</v>
      </c>
    </row>
    <row r="39" spans="1:4">
      <c r="A39" s="2"/>
      <c r="B39" s="21" t="s">
        <v>210</v>
      </c>
      <c r="C39" s="375" t="str">
        <f>"12:20"</f>
        <v>12:20</v>
      </c>
      <c r="D39" s="40" t="str">
        <f>"17:00"</f>
        <v>17:00</v>
      </c>
    </row>
    <row r="40" spans="1:4">
      <c r="A40" s="2" t="s">
        <v>236</v>
      </c>
      <c r="B40" s="21" t="s">
        <v>237</v>
      </c>
      <c r="C40" s="375" t="str">
        <f>"12:50"</f>
        <v>12:50</v>
      </c>
      <c r="D40" s="40" t="str">
        <f>"17:22"</f>
        <v>17:22</v>
      </c>
    </row>
    <row r="41" spans="1:4">
      <c r="A41" s="2" t="s">
        <v>238</v>
      </c>
      <c r="B41" s="21" t="s">
        <v>239</v>
      </c>
      <c r="C41" s="375" t="str">
        <f>"12:55"</f>
        <v>12:55</v>
      </c>
      <c r="D41" s="40" t="str">
        <f>"17:29"</f>
        <v>17:29</v>
      </c>
    </row>
    <row r="42" spans="1:4">
      <c r="A42" s="2" t="s">
        <v>240</v>
      </c>
      <c r="B42" s="21" t="s">
        <v>241</v>
      </c>
      <c r="C42" s="375" t="str">
        <f>"13:00"</f>
        <v>13:00</v>
      </c>
      <c r="D42" s="40" t="str">
        <f>"17:34"</f>
        <v>17:34</v>
      </c>
    </row>
    <row r="43" spans="1:4">
      <c r="A43" s="2" t="s">
        <v>343</v>
      </c>
      <c r="B43" s="21" t="s">
        <v>344</v>
      </c>
      <c r="C43" s="375" t="str">
        <f>"13:04"</f>
        <v>13:04</v>
      </c>
      <c r="D43" s="40" t="str">
        <f>"17:38"</f>
        <v>17:38</v>
      </c>
    </row>
    <row r="44" spans="1:4">
      <c r="A44" s="2" t="s">
        <v>242</v>
      </c>
      <c r="B44" s="21" t="s">
        <v>243</v>
      </c>
      <c r="C44" s="375" t="str">
        <f>"13:09"</f>
        <v>13:09</v>
      </c>
      <c r="D44" s="40" t="str">
        <f>"17:44"</f>
        <v>17:44</v>
      </c>
    </row>
    <row r="45" spans="1:4">
      <c r="A45" s="2" t="s">
        <v>244</v>
      </c>
      <c r="B45" s="21" t="s">
        <v>245</v>
      </c>
      <c r="C45" s="375" t="str">
        <f>"13:13"</f>
        <v>13:13</v>
      </c>
      <c r="D45" s="40" t="str">
        <f>"17:48"</f>
        <v>17:48</v>
      </c>
    </row>
    <row r="46" spans="1:4">
      <c r="A46" s="2" t="s">
        <v>246</v>
      </c>
      <c r="B46" s="21" t="s">
        <v>247</v>
      </c>
      <c r="C46" s="375" t="str">
        <f>"13:16"</f>
        <v>13:16</v>
      </c>
      <c r="D46" s="40" t="str">
        <f>"17:50"</f>
        <v>17:50</v>
      </c>
    </row>
    <row r="47" spans="1:4">
      <c r="A47" s="2" t="s">
        <v>248</v>
      </c>
      <c r="B47" s="21" t="s">
        <v>249</v>
      </c>
      <c r="C47" s="375" t="str">
        <f>"13:21"</f>
        <v>13:21</v>
      </c>
      <c r="D47" s="153">
        <v>0.74652777777777779</v>
      </c>
    </row>
    <row r="48" spans="1:4">
      <c r="A48" s="23" t="s">
        <v>250</v>
      </c>
      <c r="B48" s="24" t="s">
        <v>251</v>
      </c>
      <c r="C48" s="41" t="str">
        <f>"13:25"</f>
        <v>13:25</v>
      </c>
      <c r="D48" s="42" t="str">
        <f>"17:59"</f>
        <v>17:59</v>
      </c>
    </row>
    <row r="49" spans="1:4">
      <c r="A49" s="462" t="s">
        <v>26</v>
      </c>
      <c r="B49" s="28" t="s">
        <v>27</v>
      </c>
      <c r="C49" s="36">
        <v>4.5138888888888888E-2</v>
      </c>
      <c r="D49" s="36">
        <v>5.8333333333333334E-2</v>
      </c>
    </row>
    <row r="50" spans="1:4">
      <c r="A50" s="462"/>
      <c r="B50" s="28" t="s">
        <v>28</v>
      </c>
      <c r="C50" s="373">
        <v>43</v>
      </c>
      <c r="D50" s="373">
        <v>44.5</v>
      </c>
    </row>
    <row r="52" spans="1:4">
      <c r="A52" s="90" t="s">
        <v>254</v>
      </c>
    </row>
  </sheetData>
  <mergeCells count="6">
    <mergeCell ref="A49:A50"/>
    <mergeCell ref="A1:N1"/>
    <mergeCell ref="A2:N2"/>
    <mergeCell ref="A4:N4"/>
    <mergeCell ref="A5:O5"/>
    <mergeCell ref="A26:A27"/>
  </mergeCells>
  <pageMargins left="0.39370078740157483" right="0.39370078740157483" top="0.78740157480314965" bottom="0.78740157480314965" header="0.39370078740157483" footer="0.39370078740157483"/>
  <pageSetup paperSize="9" scale="59" fitToWidth="0" orientation="landscape" r:id="rId1"/>
  <headerFooter alignWithMargins="0">
    <oddFooter>&amp;R&amp;D&amp;T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0"/>
  <sheetViews>
    <sheetView workbookViewId="0">
      <selection sqref="A1:XFD1048576"/>
    </sheetView>
  </sheetViews>
  <sheetFormatPr baseColWidth="10" defaultColWidth="14" defaultRowHeight="15"/>
  <cols>
    <col min="1" max="1" width="28.375" style="18" customWidth="1"/>
    <col min="2" max="2" width="41.625" style="18" customWidth="1"/>
    <col min="3" max="3" width="10.375" style="18" customWidth="1"/>
    <col min="4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5" ht="20.25">
      <c r="A2" s="460" t="s">
        <v>1119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831</v>
      </c>
    </row>
    <row r="11" spans="1:15">
      <c r="B11" s="80"/>
      <c r="C11" s="117"/>
    </row>
    <row r="12" spans="1:15" ht="15.75">
      <c r="A12" s="58"/>
      <c r="B12" s="81" t="s">
        <v>6</v>
      </c>
      <c r="C12" s="118" t="s">
        <v>832</v>
      </c>
    </row>
    <row r="13" spans="1:15" ht="15.75">
      <c r="A13" s="61" t="s">
        <v>7</v>
      </c>
      <c r="B13" s="61" t="s">
        <v>8</v>
      </c>
      <c r="C13" s="119" t="s">
        <v>10</v>
      </c>
    </row>
    <row r="14" spans="1:15">
      <c r="A14" s="20" t="s">
        <v>214</v>
      </c>
      <c r="B14" s="44" t="s">
        <v>235</v>
      </c>
      <c r="C14" s="43" t="str">
        <f>"08:30"</f>
        <v>08:30</v>
      </c>
    </row>
    <row r="15" spans="1:15">
      <c r="A15" s="2" t="s">
        <v>226</v>
      </c>
      <c r="B15" s="21" t="s">
        <v>257</v>
      </c>
      <c r="C15" s="16" t="str">
        <f>"08:35"</f>
        <v>08:35</v>
      </c>
    </row>
    <row r="16" spans="1:15">
      <c r="A16" s="2" t="s">
        <v>228</v>
      </c>
      <c r="B16" s="21" t="s">
        <v>258</v>
      </c>
      <c r="C16" s="16" t="str">
        <f>"08:45"</f>
        <v>08:45</v>
      </c>
    </row>
    <row r="17" spans="1:3">
      <c r="A17" s="23" t="s">
        <v>226</v>
      </c>
      <c r="B17" s="24" t="s">
        <v>257</v>
      </c>
      <c r="C17" s="17" t="str">
        <f>"08:55"</f>
        <v>08:55</v>
      </c>
    </row>
    <row r="18" spans="1:3">
      <c r="A18" s="462" t="s">
        <v>26</v>
      </c>
      <c r="B18" s="28" t="s">
        <v>27</v>
      </c>
      <c r="C18" s="36">
        <v>1.7361111111111112E-2</v>
      </c>
    </row>
    <row r="19" spans="1:3">
      <c r="A19" s="462"/>
      <c r="B19" s="28" t="s">
        <v>28</v>
      </c>
      <c r="C19" s="373">
        <v>15</v>
      </c>
    </row>
    <row r="31" spans="1:3" ht="15.75">
      <c r="A31" s="52" t="s">
        <v>834</v>
      </c>
    </row>
    <row r="33" spans="1:3" ht="15.75">
      <c r="A33" s="58"/>
      <c r="B33" s="81" t="s">
        <v>6</v>
      </c>
      <c r="C33" s="118" t="s">
        <v>833</v>
      </c>
    </row>
    <row r="34" spans="1:3" ht="15.75">
      <c r="A34" s="61" t="s">
        <v>7</v>
      </c>
      <c r="B34" s="61" t="s">
        <v>8</v>
      </c>
      <c r="C34" s="119" t="s">
        <v>10</v>
      </c>
    </row>
    <row r="35" spans="1:3">
      <c r="A35" s="20" t="s">
        <v>228</v>
      </c>
      <c r="B35" s="44" t="s">
        <v>258</v>
      </c>
      <c r="C35" s="43" t="str">
        <f>"16:25"</f>
        <v>16:25</v>
      </c>
    </row>
    <row r="36" spans="1:3">
      <c r="A36" s="2" t="s">
        <v>226</v>
      </c>
      <c r="B36" s="21" t="s">
        <v>257</v>
      </c>
      <c r="C36" s="16" t="str">
        <f>"16:35"</f>
        <v>16:35</v>
      </c>
    </row>
    <row r="37" spans="1:3">
      <c r="A37" s="2" t="s">
        <v>214</v>
      </c>
      <c r="B37" s="21" t="s">
        <v>235</v>
      </c>
      <c r="C37" s="16" t="str">
        <f>"16:45"</f>
        <v>16:45</v>
      </c>
    </row>
    <row r="38" spans="1:3">
      <c r="A38" s="23" t="s">
        <v>228</v>
      </c>
      <c r="B38" s="24" t="s">
        <v>258</v>
      </c>
      <c r="C38" s="17" t="str">
        <f>"16:55"</f>
        <v>16:55</v>
      </c>
    </row>
    <row r="39" spans="1:3">
      <c r="A39" s="462" t="s">
        <v>26</v>
      </c>
      <c r="B39" s="28" t="s">
        <v>27</v>
      </c>
      <c r="C39" s="36">
        <v>2.0833333333333332E-2</v>
      </c>
    </row>
    <row r="40" spans="1:3">
      <c r="A40" s="462"/>
      <c r="B40" s="28" t="s">
        <v>28</v>
      </c>
      <c r="C40" s="373">
        <v>15</v>
      </c>
    </row>
  </sheetData>
  <mergeCells count="6">
    <mergeCell ref="A39:A40"/>
    <mergeCell ref="A1:M1"/>
    <mergeCell ref="A2:M2"/>
    <mergeCell ref="A4:M4"/>
    <mergeCell ref="A5:O5"/>
    <mergeCell ref="A18:A19"/>
  </mergeCells>
  <pageMargins left="0.39370078740157483" right="0.39370078740157483" top="0.78740157480314965" bottom="0.78740157480314965" header="0.39370078740157483" footer="0.39370078740157483"/>
  <pageSetup paperSize="9" scale="74" fitToWidth="0" orientation="landscape" r:id="rId1"/>
  <headerFooter alignWithMargins="0">
    <oddFooter>&amp;R&amp;D&amp;T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4"/>
  <sheetViews>
    <sheetView workbookViewId="0">
      <selection sqref="A1:XFD1048576"/>
    </sheetView>
  </sheetViews>
  <sheetFormatPr baseColWidth="10" defaultColWidth="14" defaultRowHeight="15"/>
  <cols>
    <col min="1" max="1" width="26.125" style="18" customWidth="1"/>
    <col min="2" max="2" width="54.875" style="18" customWidth="1"/>
    <col min="3" max="3" width="10.375" style="18" customWidth="1"/>
    <col min="4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78"/>
      <c r="N1" s="78"/>
    </row>
    <row r="2" spans="1:15" ht="20.25">
      <c r="A2" s="460" t="s">
        <v>1120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152"/>
      <c r="N2" s="152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120"/>
      <c r="N4" s="90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198"/>
      <c r="N5" s="198"/>
      <c r="O5" s="198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771</v>
      </c>
    </row>
    <row r="11" spans="1:15">
      <c r="B11" s="80"/>
      <c r="C11" s="117"/>
    </row>
    <row r="12" spans="1:15" ht="15.75">
      <c r="A12" s="58"/>
      <c r="B12" s="81" t="s">
        <v>6</v>
      </c>
      <c r="C12" s="118" t="s">
        <v>772</v>
      </c>
    </row>
    <row r="13" spans="1:15" ht="15.75">
      <c r="A13" s="61" t="s">
        <v>7</v>
      </c>
      <c r="B13" s="61" t="s">
        <v>8</v>
      </c>
      <c r="C13" s="119" t="s">
        <v>10</v>
      </c>
    </row>
    <row r="14" spans="1:15">
      <c r="A14" s="20" t="s">
        <v>107</v>
      </c>
      <c r="B14" s="44" t="s">
        <v>108</v>
      </c>
      <c r="C14" s="43" t="str">
        <f>"08:00"</f>
        <v>08:00</v>
      </c>
    </row>
    <row r="15" spans="1:15">
      <c r="A15" s="2" t="s">
        <v>109</v>
      </c>
      <c r="B15" s="21" t="s">
        <v>110</v>
      </c>
      <c r="C15" s="16" t="str">
        <f>"08:10"</f>
        <v>08:10</v>
      </c>
    </row>
    <row r="16" spans="1:15">
      <c r="A16" s="2"/>
      <c r="B16" s="21" t="s">
        <v>111</v>
      </c>
      <c r="C16" s="16" t="str">
        <f>"08:14"</f>
        <v>08:14</v>
      </c>
    </row>
    <row r="17" spans="1:3">
      <c r="A17" s="2" t="s">
        <v>112</v>
      </c>
      <c r="B17" s="21" t="s">
        <v>113</v>
      </c>
      <c r="C17" s="16" t="str">
        <f>"08:20"</f>
        <v>08:20</v>
      </c>
    </row>
    <row r="18" spans="1:3">
      <c r="A18" s="2" t="s">
        <v>114</v>
      </c>
      <c r="B18" s="21" t="s">
        <v>115</v>
      </c>
      <c r="C18" s="16" t="str">
        <f>"08:30"</f>
        <v>08:30</v>
      </c>
    </row>
    <row r="19" spans="1:3">
      <c r="A19" s="2" t="s">
        <v>116</v>
      </c>
      <c r="B19" s="21" t="s">
        <v>117</v>
      </c>
      <c r="C19" s="16" t="str">
        <f>"08:37"</f>
        <v>08:37</v>
      </c>
    </row>
    <row r="20" spans="1:3">
      <c r="A20" s="2" t="s">
        <v>118</v>
      </c>
      <c r="B20" s="21" t="s">
        <v>119</v>
      </c>
      <c r="C20" s="16" t="str">
        <f>"08:45"</f>
        <v>08:45</v>
      </c>
    </row>
    <row r="21" spans="1:3">
      <c r="A21" s="23" t="s">
        <v>107</v>
      </c>
      <c r="B21" s="24" t="s">
        <v>108</v>
      </c>
      <c r="C21" s="17" t="str">
        <f>"08:55"</f>
        <v>08:55</v>
      </c>
    </row>
    <row r="22" spans="1:3">
      <c r="A22" s="462" t="s">
        <v>26</v>
      </c>
      <c r="B22" s="28" t="s">
        <v>27</v>
      </c>
      <c r="C22" s="36">
        <v>3.8194444444444441E-2</v>
      </c>
    </row>
    <row r="23" spans="1:3">
      <c r="A23" s="462"/>
      <c r="B23" s="28" t="s">
        <v>28</v>
      </c>
      <c r="C23" s="373">
        <v>24</v>
      </c>
    </row>
    <row r="31" spans="1:3" ht="15.75">
      <c r="A31" s="52" t="s">
        <v>774</v>
      </c>
    </row>
    <row r="33" spans="1:3" ht="15.75">
      <c r="A33" s="58"/>
      <c r="B33" s="81" t="s">
        <v>6</v>
      </c>
      <c r="C33" s="118" t="s">
        <v>773</v>
      </c>
    </row>
    <row r="34" spans="1:3" ht="15.75">
      <c r="A34" s="61" t="s">
        <v>7</v>
      </c>
      <c r="B34" s="61" t="s">
        <v>8</v>
      </c>
      <c r="C34" s="119" t="s">
        <v>10</v>
      </c>
    </row>
    <row r="35" spans="1:3">
      <c r="A35" s="20" t="s">
        <v>107</v>
      </c>
      <c r="B35" s="44" t="s">
        <v>108</v>
      </c>
      <c r="C35" s="43" t="str">
        <f>"16:35"</f>
        <v>16:35</v>
      </c>
    </row>
    <row r="36" spans="1:3">
      <c r="A36" s="2" t="s">
        <v>109</v>
      </c>
      <c r="B36" s="21" t="s">
        <v>110</v>
      </c>
      <c r="C36" s="16" t="str">
        <f>"16:45"</f>
        <v>16:45</v>
      </c>
    </row>
    <row r="37" spans="1:3">
      <c r="A37" s="2"/>
      <c r="B37" s="21" t="s">
        <v>111</v>
      </c>
      <c r="C37" s="16" t="str">
        <f>"16:50"</f>
        <v>16:50</v>
      </c>
    </row>
    <row r="38" spans="1:3">
      <c r="A38" s="2" t="s">
        <v>112</v>
      </c>
      <c r="B38" s="21" t="s">
        <v>113</v>
      </c>
      <c r="C38" s="16" t="str">
        <f>"16:55"</f>
        <v>16:55</v>
      </c>
    </row>
    <row r="39" spans="1:3">
      <c r="A39" s="2" t="s">
        <v>114</v>
      </c>
      <c r="B39" s="21" t="s">
        <v>115</v>
      </c>
      <c r="C39" s="16" t="str">
        <f>"17:05"</f>
        <v>17:05</v>
      </c>
    </row>
    <row r="40" spans="1:3">
      <c r="A40" s="2" t="s">
        <v>116</v>
      </c>
      <c r="B40" s="21" t="s">
        <v>117</v>
      </c>
      <c r="C40" s="16" t="str">
        <f>"17:15"</f>
        <v>17:15</v>
      </c>
    </row>
    <row r="41" spans="1:3">
      <c r="A41" s="2" t="s">
        <v>118</v>
      </c>
      <c r="B41" s="21" t="s">
        <v>119</v>
      </c>
      <c r="C41" s="16" t="str">
        <f>"17:20"</f>
        <v>17:20</v>
      </c>
    </row>
    <row r="42" spans="1:3">
      <c r="A42" s="23" t="s">
        <v>107</v>
      </c>
      <c r="B42" s="24" t="s">
        <v>108</v>
      </c>
      <c r="C42" s="17" t="str">
        <f>"17:25"</f>
        <v>17:25</v>
      </c>
    </row>
    <row r="43" spans="1:3">
      <c r="A43" s="462" t="s">
        <v>26</v>
      </c>
      <c r="B43" s="28" t="s">
        <v>27</v>
      </c>
      <c r="C43" s="36">
        <v>3.4722222222222224E-2</v>
      </c>
    </row>
    <row r="44" spans="1:3">
      <c r="A44" s="462"/>
      <c r="B44" s="28" t="s">
        <v>28</v>
      </c>
      <c r="C44" s="373">
        <v>24</v>
      </c>
    </row>
  </sheetData>
  <mergeCells count="6">
    <mergeCell ref="A43:A44"/>
    <mergeCell ref="A1:L1"/>
    <mergeCell ref="A2:L2"/>
    <mergeCell ref="A4:L4"/>
    <mergeCell ref="A22:A23"/>
    <mergeCell ref="A5:L5"/>
  </mergeCells>
  <pageMargins left="0.39370078740157483" right="0.39370078740157483" top="0.78740157480314965" bottom="0.78740157480314965" header="0.39370078740157483" footer="0.39370078740157483"/>
  <pageSetup paperSize="9" scale="71" fitToWidth="0" orientation="landscape" r:id="rId1"/>
  <headerFooter alignWithMargins="0">
    <oddFooter>&amp;R&amp;D&amp;T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4"/>
  <sheetViews>
    <sheetView workbookViewId="0">
      <selection activeCell="A5" sqref="A5:J5"/>
    </sheetView>
  </sheetViews>
  <sheetFormatPr baseColWidth="10" defaultColWidth="14" defaultRowHeight="15"/>
  <cols>
    <col min="1" max="1" width="33.125" style="18" customWidth="1"/>
    <col min="2" max="2" width="51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78"/>
      <c r="L1" s="78"/>
      <c r="M1" s="78"/>
      <c r="N1" s="78"/>
    </row>
    <row r="2" spans="1:15" ht="20.25">
      <c r="A2" s="460" t="s">
        <v>1121</v>
      </c>
      <c r="B2" s="460"/>
      <c r="C2" s="460"/>
      <c r="D2" s="460"/>
      <c r="E2" s="460"/>
      <c r="F2" s="460"/>
      <c r="G2" s="460"/>
      <c r="H2" s="460"/>
      <c r="I2" s="460"/>
      <c r="J2" s="460"/>
      <c r="K2" s="152"/>
      <c r="L2" s="152"/>
      <c r="M2" s="152"/>
      <c r="N2" s="152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120"/>
      <c r="L4" s="120"/>
      <c r="M4" s="120"/>
      <c r="N4" s="120"/>
    </row>
    <row r="5" spans="1:15">
      <c r="A5" s="485" t="s">
        <v>80</v>
      </c>
      <c r="B5" s="485"/>
      <c r="C5" s="485"/>
      <c r="D5" s="485"/>
      <c r="E5" s="485"/>
      <c r="F5" s="485"/>
      <c r="G5" s="485"/>
      <c r="H5" s="485"/>
      <c r="I5" s="485"/>
      <c r="J5" s="485"/>
      <c r="K5" s="198"/>
      <c r="L5" s="198"/>
      <c r="M5" s="198"/>
      <c r="N5" s="198"/>
      <c r="O5" s="198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779</v>
      </c>
    </row>
    <row r="11" spans="1:15">
      <c r="B11" s="80"/>
      <c r="C11" s="117"/>
    </row>
    <row r="12" spans="1:15" ht="15.75">
      <c r="A12" s="58"/>
      <c r="B12" s="81" t="s">
        <v>6</v>
      </c>
      <c r="C12" s="118" t="s">
        <v>780</v>
      </c>
    </row>
    <row r="13" spans="1:15" ht="15.75">
      <c r="A13" s="61" t="s">
        <v>7</v>
      </c>
      <c r="B13" s="61" t="s">
        <v>8</v>
      </c>
      <c r="C13" s="119" t="s">
        <v>10</v>
      </c>
    </row>
    <row r="14" spans="1:15">
      <c r="A14" s="20" t="s">
        <v>124</v>
      </c>
      <c r="B14" s="44" t="s">
        <v>141</v>
      </c>
      <c r="C14" s="43" t="str">
        <f>"08:32"</f>
        <v>08:32</v>
      </c>
      <c r="D14" s="18" t="s">
        <v>142</v>
      </c>
    </row>
    <row r="15" spans="1:15">
      <c r="A15" s="2" t="s">
        <v>122</v>
      </c>
      <c r="B15" s="21" t="s">
        <v>143</v>
      </c>
      <c r="C15" s="16" t="str">
        <f>"08:37"</f>
        <v>08:37</v>
      </c>
    </row>
    <row r="16" spans="1:15">
      <c r="A16" s="23" t="s">
        <v>124</v>
      </c>
      <c r="B16" s="24" t="s">
        <v>141</v>
      </c>
      <c r="C16" s="16" t="str">
        <f>"08:42"</f>
        <v>08:42</v>
      </c>
      <c r="D16" s="45" t="s">
        <v>144</v>
      </c>
    </row>
    <row r="17" spans="1:4">
      <c r="A17" s="462" t="s">
        <v>26</v>
      </c>
      <c r="B17" s="46" t="s">
        <v>27</v>
      </c>
      <c r="C17" s="36">
        <v>6.9444444444444449E-3</v>
      </c>
    </row>
    <row r="18" spans="1:4">
      <c r="A18" s="462"/>
      <c r="B18" s="28" t="s">
        <v>28</v>
      </c>
      <c r="C18" s="373">
        <v>7.2</v>
      </c>
    </row>
    <row r="26" spans="1:4" ht="15.75">
      <c r="A26" s="52" t="s">
        <v>782</v>
      </c>
    </row>
    <row r="28" spans="1:4" ht="15.75">
      <c r="A28" s="58"/>
      <c r="B28" s="81" t="s">
        <v>6</v>
      </c>
      <c r="C28" s="118" t="s">
        <v>781</v>
      </c>
    </row>
    <row r="29" spans="1:4" ht="15.75">
      <c r="A29" s="61" t="s">
        <v>7</v>
      </c>
      <c r="B29" s="61" t="s">
        <v>8</v>
      </c>
      <c r="C29" s="119" t="s">
        <v>10</v>
      </c>
    </row>
    <row r="30" spans="1:4">
      <c r="A30" s="20" t="s">
        <v>124</v>
      </c>
      <c r="B30" s="20" t="s">
        <v>141</v>
      </c>
      <c r="C30" s="39" t="str">
        <f>"16:05"</f>
        <v>16:05</v>
      </c>
      <c r="D30" s="18" t="s">
        <v>144</v>
      </c>
    </row>
    <row r="31" spans="1:4">
      <c r="A31" s="2" t="s">
        <v>122</v>
      </c>
      <c r="B31" s="2" t="s">
        <v>143</v>
      </c>
      <c r="C31" s="40" t="str">
        <f>"16:20"</f>
        <v>16:20</v>
      </c>
    </row>
    <row r="32" spans="1:4">
      <c r="A32" s="23" t="s">
        <v>124</v>
      </c>
      <c r="B32" s="23" t="s">
        <v>141</v>
      </c>
      <c r="C32" s="42" t="str">
        <f>"16:25"</f>
        <v>16:25</v>
      </c>
      <c r="D32" s="18" t="s">
        <v>144</v>
      </c>
    </row>
    <row r="33" spans="1:3">
      <c r="A33" s="462" t="s">
        <v>26</v>
      </c>
      <c r="B33" s="46" t="s">
        <v>27</v>
      </c>
      <c r="C33" s="37">
        <f>C32-C30</f>
        <v>1.3888888888888951E-2</v>
      </c>
    </row>
    <row r="34" spans="1:3">
      <c r="A34" s="462"/>
      <c r="B34" s="28" t="s">
        <v>28</v>
      </c>
      <c r="C34" s="373">
        <v>7.2</v>
      </c>
    </row>
  </sheetData>
  <mergeCells count="6">
    <mergeCell ref="A1:J1"/>
    <mergeCell ref="A33:A34"/>
    <mergeCell ref="A17:A18"/>
    <mergeCell ref="A2:J2"/>
    <mergeCell ref="A4:J4"/>
    <mergeCell ref="A5:J5"/>
  </mergeCells>
  <pageMargins left="0.39370078740157483" right="0.39370078740157483" top="0.78740157480314965" bottom="0.78740157480314965" header="0.39370078740157483" footer="0.39370078740157483"/>
  <pageSetup paperSize="9" scale="86" fitToWidth="0" orientation="landscape" r:id="rId1"/>
  <headerFooter alignWithMargins="0">
    <oddFooter>&amp;R&amp;D&amp;T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3"/>
  <sheetViews>
    <sheetView workbookViewId="0">
      <selection sqref="A1:XFD1048576"/>
    </sheetView>
  </sheetViews>
  <sheetFormatPr baseColWidth="10" defaultColWidth="14" defaultRowHeight="15"/>
  <cols>
    <col min="1" max="1" width="36.75" style="18" customWidth="1"/>
    <col min="2" max="2" width="57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78"/>
      <c r="N1" s="78"/>
    </row>
    <row r="2" spans="1:15" ht="20.25">
      <c r="A2" s="460" t="s">
        <v>1122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152"/>
      <c r="N2" s="152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783</v>
      </c>
    </row>
    <row r="11" spans="1:15">
      <c r="B11" s="80"/>
      <c r="C11" s="117"/>
    </row>
    <row r="12" spans="1:15" ht="15.75">
      <c r="A12" s="58"/>
      <c r="B12" s="81" t="s">
        <v>6</v>
      </c>
      <c r="C12" s="118" t="s">
        <v>784</v>
      </c>
    </row>
    <row r="13" spans="1:15" ht="15.75">
      <c r="A13" s="61" t="s">
        <v>7</v>
      </c>
      <c r="B13" s="61" t="s">
        <v>8</v>
      </c>
      <c r="C13" s="119" t="s">
        <v>65</v>
      </c>
    </row>
    <row r="14" spans="1:15">
      <c r="A14" s="44" t="s">
        <v>122</v>
      </c>
      <c r="B14" s="241" t="s">
        <v>145</v>
      </c>
      <c r="C14" s="43" t="str">
        <f>"07:42"</f>
        <v>07:42</v>
      </c>
    </row>
    <row r="15" spans="1:15">
      <c r="A15" s="21" t="s">
        <v>124</v>
      </c>
      <c r="B15" s="242" t="s">
        <v>125</v>
      </c>
      <c r="C15" s="16" t="str">
        <f>"07:45"</f>
        <v>07:45</v>
      </c>
    </row>
    <row r="16" spans="1:15">
      <c r="A16" s="21" t="s">
        <v>107</v>
      </c>
      <c r="B16" s="242" t="s">
        <v>126</v>
      </c>
      <c r="C16" s="16" t="str">
        <f>"07:50"</f>
        <v>07:50</v>
      </c>
    </row>
    <row r="17" spans="1:4">
      <c r="A17" s="21" t="s">
        <v>118</v>
      </c>
      <c r="B17" s="242" t="s">
        <v>119</v>
      </c>
      <c r="C17" s="16" t="str">
        <f>"07:55"</f>
        <v>07:55</v>
      </c>
    </row>
    <row r="18" spans="1:4">
      <c r="A18" s="21" t="s">
        <v>107</v>
      </c>
      <c r="B18" s="242" t="s">
        <v>146</v>
      </c>
      <c r="C18" s="16" t="str">
        <f>"08:00"</f>
        <v>08:00</v>
      </c>
    </row>
    <row r="19" spans="1:4">
      <c r="A19" s="21" t="s">
        <v>122</v>
      </c>
      <c r="B19" s="242" t="s">
        <v>147</v>
      </c>
      <c r="C19" s="16" t="str">
        <f>"08:02"</f>
        <v>08:02</v>
      </c>
    </row>
    <row r="20" spans="1:4">
      <c r="A20" s="21"/>
      <c r="B20" s="242" t="s">
        <v>140</v>
      </c>
      <c r="C20" s="16" t="str">
        <f>"08:06"</f>
        <v>08:06</v>
      </c>
    </row>
    <row r="21" spans="1:4">
      <c r="A21" s="21" t="s">
        <v>96</v>
      </c>
      <c r="B21" s="242" t="s">
        <v>148</v>
      </c>
      <c r="C21" s="16"/>
    </row>
    <row r="22" spans="1:4">
      <c r="A22" s="24"/>
      <c r="B22" s="243" t="s">
        <v>97</v>
      </c>
      <c r="C22" s="17" t="str">
        <f>"08:20"</f>
        <v>08:20</v>
      </c>
    </row>
    <row r="23" spans="1:4">
      <c r="A23" s="462" t="s">
        <v>26</v>
      </c>
      <c r="B23" s="28" t="s">
        <v>27</v>
      </c>
      <c r="C23" s="36">
        <v>2.6388888888888889E-2</v>
      </c>
    </row>
    <row r="24" spans="1:4">
      <c r="A24" s="462"/>
      <c r="B24" s="28" t="s">
        <v>28</v>
      </c>
      <c r="C24" s="373">
        <v>18</v>
      </c>
    </row>
    <row r="30" spans="1:4" ht="15.75">
      <c r="A30" s="52" t="s">
        <v>786</v>
      </c>
    </row>
    <row r="32" spans="1:4" ht="15.75">
      <c r="A32" s="58"/>
      <c r="B32" s="81" t="s">
        <v>6</v>
      </c>
      <c r="C32" s="91" t="s">
        <v>785</v>
      </c>
      <c r="D32" s="54" t="s">
        <v>785</v>
      </c>
    </row>
    <row r="33" spans="1:4" ht="15.75">
      <c r="A33" s="61" t="s">
        <v>7</v>
      </c>
      <c r="B33" s="61" t="s">
        <v>8</v>
      </c>
      <c r="C33" s="92" t="s">
        <v>9</v>
      </c>
      <c r="D33" s="83" t="s">
        <v>10</v>
      </c>
    </row>
    <row r="34" spans="1:4">
      <c r="A34" s="20" t="s">
        <v>96</v>
      </c>
      <c r="B34" s="44" t="s">
        <v>97</v>
      </c>
      <c r="C34" s="38" t="str">
        <f>"12:40"</f>
        <v>12:40</v>
      </c>
      <c r="D34" s="40" t="str">
        <f>"16:40"</f>
        <v>16:40</v>
      </c>
    </row>
    <row r="35" spans="1:4">
      <c r="A35" s="2" t="s">
        <v>122</v>
      </c>
      <c r="B35" s="21" t="s">
        <v>123</v>
      </c>
      <c r="C35" s="375" t="str">
        <f>"12:46"</f>
        <v>12:46</v>
      </c>
      <c r="D35" s="40" t="str">
        <f>"16:46"</f>
        <v>16:46</v>
      </c>
    </row>
    <row r="36" spans="1:4">
      <c r="A36" s="2"/>
      <c r="B36" s="21" t="s">
        <v>145</v>
      </c>
      <c r="C36" s="375" t="str">
        <f>"12:48"</f>
        <v>12:48</v>
      </c>
      <c r="D36" s="40" t="str">
        <f>"16:48"</f>
        <v>16:48</v>
      </c>
    </row>
    <row r="37" spans="1:4">
      <c r="A37" s="2" t="s">
        <v>124</v>
      </c>
      <c r="B37" s="21" t="s">
        <v>125</v>
      </c>
      <c r="C37" s="375" t="str">
        <f>"12:51"</f>
        <v>12:51</v>
      </c>
      <c r="D37" s="40" t="str">
        <f>"16:51"</f>
        <v>16:51</v>
      </c>
    </row>
    <row r="38" spans="1:4">
      <c r="A38" s="2" t="s">
        <v>107</v>
      </c>
      <c r="B38" s="21" t="s">
        <v>126</v>
      </c>
      <c r="C38" s="375" t="str">
        <f>"12:56"</f>
        <v>12:56</v>
      </c>
      <c r="D38" s="40" t="str">
        <f>"16:56"</f>
        <v>16:56</v>
      </c>
    </row>
    <row r="39" spans="1:4">
      <c r="A39" s="2" t="s">
        <v>118</v>
      </c>
      <c r="B39" s="21" t="s">
        <v>119</v>
      </c>
      <c r="C39" s="375" t="str">
        <f>"13:00"</f>
        <v>13:00</v>
      </c>
      <c r="D39" s="40" t="str">
        <f>"17:00"</f>
        <v>17:00</v>
      </c>
    </row>
    <row r="40" spans="1:4">
      <c r="A40" s="2" t="s">
        <v>122</v>
      </c>
      <c r="B40" s="21" t="s">
        <v>147</v>
      </c>
      <c r="C40" s="375" t="str">
        <f>"13:05"</f>
        <v>13:05</v>
      </c>
      <c r="D40" s="40" t="str">
        <f>"17:05"</f>
        <v>17:05</v>
      </c>
    </row>
    <row r="41" spans="1:4">
      <c r="A41" s="23" t="s">
        <v>107</v>
      </c>
      <c r="B41" s="24" t="s">
        <v>146</v>
      </c>
      <c r="C41" s="41" t="str">
        <f>"13:07"</f>
        <v>13:07</v>
      </c>
      <c r="D41" s="42" t="str">
        <f>"17:07"</f>
        <v>17:07</v>
      </c>
    </row>
    <row r="42" spans="1:4">
      <c r="A42" s="462" t="s">
        <v>26</v>
      </c>
      <c r="B42" s="28" t="s">
        <v>27</v>
      </c>
      <c r="C42" s="36">
        <v>1.8749999999999999E-2</v>
      </c>
      <c r="D42" s="36">
        <v>1.8749999999999999E-2</v>
      </c>
    </row>
    <row r="43" spans="1:4">
      <c r="A43" s="462"/>
      <c r="B43" s="28" t="s">
        <v>28</v>
      </c>
      <c r="C43" s="373">
        <v>19</v>
      </c>
      <c r="D43" s="373">
        <v>19</v>
      </c>
    </row>
  </sheetData>
  <mergeCells count="6">
    <mergeCell ref="A1:L1"/>
    <mergeCell ref="A42:A43"/>
    <mergeCell ref="A4:N4"/>
    <mergeCell ref="A5:O5"/>
    <mergeCell ref="A23:A24"/>
    <mergeCell ref="A2:L2"/>
  </mergeCells>
  <pageMargins left="0.39370078740157483" right="0.39370078740157483" top="0.78740157480314965" bottom="0.78740157480314965" header="0.39370078740157483" footer="0.39370078740157483"/>
  <pageSetup paperSize="9" scale="73" fitToWidth="0" orientation="landscape" r:id="rId1"/>
  <headerFooter alignWithMargins="0">
    <oddFooter>&amp;R&amp;D&amp;T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3"/>
  <sheetViews>
    <sheetView zoomScaleNormal="100" workbookViewId="0">
      <selection activeCell="H6" sqref="H6"/>
    </sheetView>
  </sheetViews>
  <sheetFormatPr baseColWidth="10" defaultColWidth="14" defaultRowHeight="15"/>
  <cols>
    <col min="1" max="1" width="35.75" style="18" customWidth="1"/>
    <col min="2" max="2" width="45.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2" spans="1:15" ht="20.25">
      <c r="A2" s="460" t="s">
        <v>1123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3" spans="1:15" ht="20.25">
      <c r="A3" s="246"/>
      <c r="B3" s="152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120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993</v>
      </c>
    </row>
    <row r="11" spans="1:15" ht="15.75">
      <c r="A11" s="52"/>
    </row>
    <row r="12" spans="1:15" ht="15.75">
      <c r="A12" s="58"/>
      <c r="B12" s="81" t="s">
        <v>6</v>
      </c>
      <c r="C12" s="91" t="s">
        <v>994</v>
      </c>
      <c r="D12" s="54" t="s">
        <v>994</v>
      </c>
    </row>
    <row r="13" spans="1:15" ht="15.75">
      <c r="A13" s="61" t="s">
        <v>7</v>
      </c>
      <c r="B13" s="61" t="s">
        <v>8</v>
      </c>
      <c r="C13" s="92" t="s">
        <v>10</v>
      </c>
      <c r="D13" s="83" t="s">
        <v>9</v>
      </c>
    </row>
    <row r="14" spans="1:15">
      <c r="A14" s="44" t="s">
        <v>89</v>
      </c>
      <c r="B14" s="241" t="s">
        <v>90</v>
      </c>
      <c r="C14" s="38" t="str">
        <f>"07:30"</f>
        <v>07:30</v>
      </c>
      <c r="D14" s="40" t="str">
        <f>"07:30"</f>
        <v>07:30</v>
      </c>
    </row>
    <row r="15" spans="1:15">
      <c r="A15" s="21" t="s">
        <v>81</v>
      </c>
      <c r="B15" s="242" t="s">
        <v>91</v>
      </c>
      <c r="C15" s="375" t="str">
        <f>"07:37"</f>
        <v>07:37</v>
      </c>
      <c r="D15" s="40" t="str">
        <f>"07:37"</f>
        <v>07:37</v>
      </c>
    </row>
    <row r="16" spans="1:15">
      <c r="A16" s="21"/>
      <c r="B16" s="242" t="s">
        <v>92</v>
      </c>
      <c r="C16" s="375" t="str">
        <f>"07:45"</f>
        <v>07:45</v>
      </c>
      <c r="D16" s="40" t="str">
        <f>"07:45"</f>
        <v>07:45</v>
      </c>
    </row>
    <row r="17" spans="1:4">
      <c r="A17" s="21" t="s">
        <v>93</v>
      </c>
      <c r="B17" s="242" t="s">
        <v>94</v>
      </c>
      <c r="C17" s="375" t="str">
        <f>"07:55"</f>
        <v>07:55</v>
      </c>
      <c r="D17" s="40" t="str">
        <f>"07:55"</f>
        <v>07:55</v>
      </c>
    </row>
    <row r="18" spans="1:4">
      <c r="A18" s="21"/>
      <c r="B18" s="242" t="s">
        <v>95</v>
      </c>
      <c r="C18" s="375" t="str">
        <f>"08:00"</f>
        <v>08:00</v>
      </c>
      <c r="D18" s="40" t="str">
        <f>"08:00"</f>
        <v>08:00</v>
      </c>
    </row>
    <row r="19" spans="1:4">
      <c r="A19" s="21" t="s">
        <v>96</v>
      </c>
      <c r="B19" s="242" t="s">
        <v>97</v>
      </c>
      <c r="C19" s="375" t="str">
        <f>"08:10"</f>
        <v>08:10</v>
      </c>
      <c r="D19" s="40" t="str">
        <f>"08:10"</f>
        <v>08:10</v>
      </c>
    </row>
    <row r="20" spans="1:4">
      <c r="A20" s="21" t="s">
        <v>89</v>
      </c>
      <c r="B20" s="242" t="s">
        <v>90</v>
      </c>
      <c r="C20" s="375" t="str">
        <f>"08:20"</f>
        <v>08:20</v>
      </c>
      <c r="D20" s="40"/>
    </row>
    <row r="21" spans="1:4">
      <c r="A21" s="21" t="s">
        <v>81</v>
      </c>
      <c r="B21" s="242" t="s">
        <v>98</v>
      </c>
      <c r="C21" s="375" t="str">
        <f>"08:25"</f>
        <v>08:25</v>
      </c>
      <c r="D21" s="40"/>
    </row>
    <row r="22" spans="1:4">
      <c r="A22" s="21" t="s">
        <v>81</v>
      </c>
      <c r="B22" s="242" t="s">
        <v>92</v>
      </c>
      <c r="C22" s="375" t="str">
        <f>"08:30"</f>
        <v>08:30</v>
      </c>
      <c r="D22" s="40"/>
    </row>
    <row r="23" spans="1:4">
      <c r="A23" s="21" t="s">
        <v>93</v>
      </c>
      <c r="B23" s="242" t="s">
        <v>94</v>
      </c>
      <c r="C23" s="375"/>
      <c r="D23" s="40"/>
    </row>
    <row r="24" spans="1:4">
      <c r="A24" s="21"/>
      <c r="B24" s="242" t="s">
        <v>95</v>
      </c>
      <c r="C24" s="375" t="str">
        <f>"08:43"</f>
        <v>08:43</v>
      </c>
      <c r="D24" s="40"/>
    </row>
    <row r="25" spans="1:4">
      <c r="A25" s="24" t="s">
        <v>81</v>
      </c>
      <c r="B25" s="243" t="s">
        <v>99</v>
      </c>
      <c r="C25" s="41" t="str">
        <f>"08:50"</f>
        <v>08:50</v>
      </c>
      <c r="D25" s="42"/>
    </row>
    <row r="26" spans="1:4">
      <c r="A26" s="462" t="s">
        <v>26</v>
      </c>
      <c r="B26" s="28" t="s">
        <v>27</v>
      </c>
      <c r="C26" s="36">
        <v>5.5555555555555552E-2</v>
      </c>
      <c r="D26" s="36">
        <v>2.777777777777778E-2</v>
      </c>
    </row>
    <row r="27" spans="1:4">
      <c r="A27" s="462"/>
      <c r="B27" s="28" t="s">
        <v>28</v>
      </c>
      <c r="C27" s="373">
        <v>40</v>
      </c>
      <c r="D27" s="373">
        <v>22</v>
      </c>
    </row>
    <row r="31" spans="1:4" ht="15.75">
      <c r="A31" s="52" t="s">
        <v>995</v>
      </c>
    </row>
    <row r="33" spans="1:4" ht="15.75">
      <c r="A33" s="58"/>
      <c r="B33" s="81" t="s">
        <v>6</v>
      </c>
      <c r="C33" s="91" t="s">
        <v>996</v>
      </c>
      <c r="D33" s="54" t="s">
        <v>996</v>
      </c>
    </row>
    <row r="34" spans="1:4" ht="15.75">
      <c r="A34" s="61" t="s">
        <v>7</v>
      </c>
      <c r="B34" s="61" t="s">
        <v>8</v>
      </c>
      <c r="C34" s="92" t="s">
        <v>9</v>
      </c>
      <c r="D34" s="83" t="s">
        <v>10</v>
      </c>
    </row>
    <row r="35" spans="1:4">
      <c r="A35" s="20" t="s">
        <v>96</v>
      </c>
      <c r="B35" s="44" t="s">
        <v>97</v>
      </c>
      <c r="C35" s="38" t="str">
        <f>"12:40"</f>
        <v>12:40</v>
      </c>
      <c r="D35" s="40" t="str">
        <f>"16:40"</f>
        <v>16:40</v>
      </c>
    </row>
    <row r="36" spans="1:4">
      <c r="A36" s="2" t="s">
        <v>81</v>
      </c>
      <c r="B36" s="21" t="s">
        <v>99</v>
      </c>
      <c r="C36" s="375"/>
      <c r="D36" s="40" t="str">
        <f>"16:55"</f>
        <v>16:55</v>
      </c>
    </row>
    <row r="37" spans="1:4">
      <c r="A37" s="2" t="s">
        <v>89</v>
      </c>
      <c r="B37" s="21" t="s">
        <v>90</v>
      </c>
      <c r="C37" s="375" t="str">
        <f>"13:00"</f>
        <v>13:00</v>
      </c>
      <c r="D37" s="40" t="str">
        <f>"17:03"</f>
        <v>17:03</v>
      </c>
    </row>
    <row r="38" spans="1:4">
      <c r="A38" s="2" t="s">
        <v>81</v>
      </c>
      <c r="B38" s="21" t="s">
        <v>91</v>
      </c>
      <c r="C38" s="375" t="str">
        <f>"13:05"</f>
        <v>13:05</v>
      </c>
      <c r="D38" s="40" t="str">
        <f>"17:08"</f>
        <v>17:08</v>
      </c>
    </row>
    <row r="39" spans="1:4">
      <c r="A39" s="2"/>
      <c r="B39" s="21" t="s">
        <v>92</v>
      </c>
      <c r="C39" s="375" t="str">
        <f>"13:17"</f>
        <v>13:17</v>
      </c>
      <c r="D39" s="40" t="str">
        <f>"17:20"</f>
        <v>17:20</v>
      </c>
    </row>
    <row r="40" spans="1:4">
      <c r="A40" s="2" t="s">
        <v>93</v>
      </c>
      <c r="B40" s="21" t="s">
        <v>94</v>
      </c>
      <c r="C40" s="375" t="str">
        <f>"13:25"</f>
        <v>13:25</v>
      </c>
      <c r="D40" s="40" t="str">
        <f>"17:28"</f>
        <v>17:28</v>
      </c>
    </row>
    <row r="41" spans="1:4">
      <c r="A41" s="23"/>
      <c r="B41" s="24" t="s">
        <v>95</v>
      </c>
      <c r="C41" s="41" t="str">
        <f>"13:30"</f>
        <v>13:30</v>
      </c>
      <c r="D41" s="42" t="str">
        <f>"17:33"</f>
        <v>17:33</v>
      </c>
    </row>
    <row r="42" spans="1:4">
      <c r="A42" s="462" t="s">
        <v>26</v>
      </c>
      <c r="B42" s="28" t="s">
        <v>27</v>
      </c>
      <c r="C42" s="36">
        <v>3.4722222222222224E-2</v>
      </c>
      <c r="D42" s="36">
        <v>3.6805555555555557E-2</v>
      </c>
    </row>
    <row r="43" spans="1:4">
      <c r="A43" s="462"/>
      <c r="B43" s="28" t="s">
        <v>28</v>
      </c>
      <c r="C43" s="373">
        <v>24</v>
      </c>
      <c r="D43" s="373">
        <v>26</v>
      </c>
    </row>
  </sheetData>
  <mergeCells count="6">
    <mergeCell ref="A42:A43"/>
    <mergeCell ref="A1:N1"/>
    <mergeCell ref="A2:N2"/>
    <mergeCell ref="A4:N4"/>
    <mergeCell ref="A5:O5"/>
    <mergeCell ref="A26:A27"/>
  </mergeCells>
  <pageMargins left="0.39370078740157483" right="0.39370078740157483" top="0.78740157480314965" bottom="0.78740157480314965" header="0.39370078740157483" footer="0.39370078740157483"/>
  <pageSetup paperSize="9" scale="74" fitToWidth="0" orientation="landscape" r:id="rId1"/>
  <headerFooter alignWithMargins="0">
    <oddFooter>&amp;R&amp;D&amp;T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9"/>
  <sheetViews>
    <sheetView workbookViewId="0">
      <selection sqref="A1:XFD1048576"/>
    </sheetView>
  </sheetViews>
  <sheetFormatPr baseColWidth="10" defaultColWidth="14" defaultRowHeight="15"/>
  <cols>
    <col min="1" max="1" width="32.125" style="18" customWidth="1"/>
    <col min="2" max="2" width="40.75" style="18" customWidth="1"/>
    <col min="3" max="3" width="11" style="18" customWidth="1"/>
    <col min="4" max="4" width="10.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5" ht="20.25">
      <c r="A2" s="460" t="s">
        <v>1124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997</v>
      </c>
    </row>
    <row r="11" spans="1:15">
      <c r="B11" s="80"/>
      <c r="C11" s="117"/>
    </row>
    <row r="12" spans="1:15" ht="15.75">
      <c r="A12" s="58"/>
      <c r="B12" s="81" t="s">
        <v>6</v>
      </c>
      <c r="C12" s="118" t="s">
        <v>998</v>
      </c>
      <c r="D12" s="118" t="s">
        <v>998</v>
      </c>
    </row>
    <row r="13" spans="1:15" ht="15.75">
      <c r="A13" s="61" t="s">
        <v>7</v>
      </c>
      <c r="B13" s="61" t="s">
        <v>8</v>
      </c>
      <c r="C13" s="119" t="s">
        <v>10</v>
      </c>
      <c r="D13" s="244" t="s">
        <v>100</v>
      </c>
    </row>
    <row r="14" spans="1:15">
      <c r="A14" s="20" t="s">
        <v>83</v>
      </c>
      <c r="B14" s="44" t="s">
        <v>101</v>
      </c>
      <c r="C14" s="43" t="str">
        <f>"07:40"</f>
        <v>07:40</v>
      </c>
      <c r="D14" s="39" t="str">
        <f>"07:40"</f>
        <v>07:40</v>
      </c>
    </row>
    <row r="15" spans="1:15">
      <c r="A15" s="2" t="s">
        <v>85</v>
      </c>
      <c r="B15" s="21" t="s">
        <v>102</v>
      </c>
      <c r="C15" s="16" t="str">
        <f>"07:44"</f>
        <v>07:44</v>
      </c>
      <c r="D15" s="40" t="str">
        <f>"07:44"</f>
        <v>07:44</v>
      </c>
    </row>
    <row r="16" spans="1:15">
      <c r="A16" s="2"/>
      <c r="B16" s="21" t="s">
        <v>103</v>
      </c>
      <c r="C16" s="16" t="str">
        <f>"07:47"</f>
        <v>07:47</v>
      </c>
      <c r="D16" s="16" t="str">
        <f>"07:47"</f>
        <v>07:47</v>
      </c>
    </row>
    <row r="17" spans="1:4">
      <c r="A17" s="2" t="s">
        <v>104</v>
      </c>
      <c r="B17" s="21" t="s">
        <v>105</v>
      </c>
      <c r="C17" s="16" t="str">
        <f>"07:51"</f>
        <v>07:51</v>
      </c>
      <c r="D17" s="40" t="str">
        <f>"07:51"</f>
        <v>07:51</v>
      </c>
    </row>
    <row r="18" spans="1:4">
      <c r="A18" s="2" t="s">
        <v>87</v>
      </c>
      <c r="B18" s="21" t="s">
        <v>88</v>
      </c>
      <c r="C18" s="16" t="str">
        <f>"07:55"</f>
        <v>07:55</v>
      </c>
      <c r="D18" s="40" t="str">
        <f>"07:55"</f>
        <v>07:55</v>
      </c>
    </row>
    <row r="19" spans="1:4">
      <c r="A19" s="2" t="s">
        <v>85</v>
      </c>
      <c r="B19" s="21" t="s">
        <v>86</v>
      </c>
      <c r="C19" s="16" t="str">
        <f>"07:56"</f>
        <v>07:56</v>
      </c>
      <c r="D19" s="40" t="str">
        <f>"07:56"</f>
        <v>07:56</v>
      </c>
    </row>
    <row r="20" spans="1:4">
      <c r="A20" s="2" t="s">
        <v>83</v>
      </c>
      <c r="B20" s="21" t="s">
        <v>84</v>
      </c>
      <c r="C20" s="16" t="str">
        <f>"08:00"</f>
        <v>08:00</v>
      </c>
      <c r="D20" s="40" t="str">
        <f>"08:00"</f>
        <v>08:00</v>
      </c>
    </row>
    <row r="21" spans="1:4">
      <c r="A21" s="2" t="s">
        <v>81</v>
      </c>
      <c r="B21" s="21" t="s">
        <v>82</v>
      </c>
      <c r="C21" s="16" t="str">
        <f>"08:04"</f>
        <v>08:04</v>
      </c>
      <c r="D21" s="40" t="str">
        <f>"08:04"</f>
        <v>08:04</v>
      </c>
    </row>
    <row r="22" spans="1:4">
      <c r="A22" s="2" t="s">
        <v>96</v>
      </c>
      <c r="B22" s="21" t="s">
        <v>106</v>
      </c>
      <c r="C22" s="22">
        <v>0.33958333333333329</v>
      </c>
      <c r="D22" s="40"/>
    </row>
    <row r="23" spans="1:4">
      <c r="A23" s="2"/>
      <c r="B23" s="21" t="s">
        <v>97</v>
      </c>
      <c r="C23" s="16" t="str">
        <f>"08:10"</f>
        <v>08:10</v>
      </c>
      <c r="D23" s="40" t="str">
        <f>"08:10"</f>
        <v>08:10</v>
      </c>
    </row>
    <row r="24" spans="1:4">
      <c r="A24" s="2" t="s">
        <v>83</v>
      </c>
      <c r="B24" s="21" t="s">
        <v>101</v>
      </c>
      <c r="C24" s="16" t="str">
        <f>"08:20"</f>
        <v>08:20</v>
      </c>
      <c r="D24" s="21"/>
    </row>
    <row r="25" spans="1:4">
      <c r="A25" s="2"/>
      <c r="B25" s="21" t="s">
        <v>101</v>
      </c>
      <c r="C25" s="16" t="str">
        <f>"08:27"</f>
        <v>08:27</v>
      </c>
      <c r="D25" s="21"/>
    </row>
    <row r="26" spans="1:4">
      <c r="A26" s="2" t="s">
        <v>85</v>
      </c>
      <c r="B26" s="21" t="s">
        <v>102</v>
      </c>
      <c r="C26" s="16" t="str">
        <f>"08:30"</f>
        <v>08:30</v>
      </c>
      <c r="D26" s="21"/>
    </row>
    <row r="27" spans="1:4">
      <c r="A27" s="2" t="s">
        <v>104</v>
      </c>
      <c r="B27" s="21" t="s">
        <v>105</v>
      </c>
      <c r="C27" s="16" t="str">
        <f>"08:40"</f>
        <v>08:40</v>
      </c>
      <c r="D27" s="21"/>
    </row>
    <row r="28" spans="1:4">
      <c r="A28" s="2" t="s">
        <v>87</v>
      </c>
      <c r="B28" s="21" t="s">
        <v>88</v>
      </c>
      <c r="C28" s="16" t="str">
        <f>"08:45"</f>
        <v>08:45</v>
      </c>
      <c r="D28" s="21"/>
    </row>
    <row r="29" spans="1:4">
      <c r="A29" s="2" t="s">
        <v>85</v>
      </c>
      <c r="B29" s="21" t="s">
        <v>86</v>
      </c>
      <c r="C29" s="16" t="str">
        <f>"08:47"</f>
        <v>08:47</v>
      </c>
      <c r="D29" s="21"/>
    </row>
    <row r="30" spans="1:4">
      <c r="A30" s="2" t="s">
        <v>83</v>
      </c>
      <c r="B30" s="21" t="s">
        <v>84</v>
      </c>
      <c r="C30" s="16" t="str">
        <f>"08:50"</f>
        <v>08:50</v>
      </c>
      <c r="D30" s="21"/>
    </row>
    <row r="31" spans="1:4">
      <c r="A31" s="23" t="s">
        <v>81</v>
      </c>
      <c r="B31" s="24" t="s">
        <v>99</v>
      </c>
      <c r="C31" s="17" t="str">
        <f>"08:55"</f>
        <v>08:55</v>
      </c>
      <c r="D31" s="24"/>
    </row>
    <row r="32" spans="1:4">
      <c r="A32" s="462" t="s">
        <v>26</v>
      </c>
      <c r="B32" s="28" t="s">
        <v>27</v>
      </c>
      <c r="C32" s="36">
        <v>5.2083333333333329E-2</v>
      </c>
      <c r="D32" s="36">
        <v>2.0833333333333332E-2</v>
      </c>
    </row>
    <row r="33" spans="1:4">
      <c r="A33" s="462"/>
      <c r="B33" s="28" t="s">
        <v>28</v>
      </c>
      <c r="C33" s="373">
        <v>44.4</v>
      </c>
      <c r="D33" s="373">
        <v>16</v>
      </c>
    </row>
    <row r="34" spans="1:4">
      <c r="C34" s="375"/>
    </row>
    <row r="35" spans="1:4">
      <c r="A35" s="315" t="s">
        <v>999</v>
      </c>
    </row>
    <row r="37" spans="1:4" ht="15.75">
      <c r="A37" s="58"/>
      <c r="B37" s="81" t="s">
        <v>6</v>
      </c>
      <c r="C37" s="91" t="s">
        <v>1000</v>
      </c>
      <c r="D37" s="54" t="s">
        <v>1000</v>
      </c>
    </row>
    <row r="38" spans="1:4" ht="15.75">
      <c r="A38" s="61" t="s">
        <v>7</v>
      </c>
      <c r="B38" s="61" t="s">
        <v>8</v>
      </c>
      <c r="C38" s="92" t="s">
        <v>9</v>
      </c>
      <c r="D38" s="83" t="s">
        <v>10</v>
      </c>
    </row>
    <row r="39" spans="1:4">
      <c r="A39" s="20" t="s">
        <v>81</v>
      </c>
      <c r="B39" s="44" t="s">
        <v>99</v>
      </c>
      <c r="C39" s="38"/>
      <c r="D39" s="33">
        <v>0.66666666666666663</v>
      </c>
    </row>
    <row r="40" spans="1:4">
      <c r="A40" s="2" t="s">
        <v>83</v>
      </c>
      <c r="B40" s="21" t="s">
        <v>84</v>
      </c>
      <c r="C40" s="375"/>
      <c r="D40" s="33">
        <v>0.66805555555555551</v>
      </c>
    </row>
    <row r="41" spans="1:4">
      <c r="A41" s="2"/>
      <c r="B41" s="21" t="s">
        <v>101</v>
      </c>
      <c r="C41" s="375"/>
      <c r="D41" s="33">
        <v>0.6694444444444444</v>
      </c>
    </row>
    <row r="42" spans="1:4">
      <c r="A42" s="2" t="s">
        <v>85</v>
      </c>
      <c r="B42" s="21" t="s">
        <v>102</v>
      </c>
      <c r="C42" s="375"/>
      <c r="D42" s="33">
        <v>0.67222222222222217</v>
      </c>
    </row>
    <row r="43" spans="1:4">
      <c r="A43" s="2"/>
      <c r="B43" s="21" t="s">
        <v>103</v>
      </c>
      <c r="C43" s="16"/>
      <c r="D43" s="33">
        <v>0.67361111111111105</v>
      </c>
    </row>
    <row r="44" spans="1:4">
      <c r="A44" s="2" t="s">
        <v>104</v>
      </c>
      <c r="B44" s="21" t="s">
        <v>105</v>
      </c>
      <c r="C44" s="375"/>
      <c r="D44" s="33">
        <v>0.67499999999999993</v>
      </c>
    </row>
    <row r="45" spans="1:4">
      <c r="A45" s="2" t="s">
        <v>87</v>
      </c>
      <c r="B45" s="21" t="s">
        <v>88</v>
      </c>
      <c r="C45" s="375"/>
      <c r="D45" s="33">
        <v>0.6777777777777777</v>
      </c>
    </row>
    <row r="46" spans="1:4">
      <c r="A46" s="2" t="s">
        <v>85</v>
      </c>
      <c r="B46" s="21" t="s">
        <v>86</v>
      </c>
      <c r="C46" s="375"/>
      <c r="D46" s="33">
        <v>0.68055555555555547</v>
      </c>
    </row>
    <row r="47" spans="1:4">
      <c r="A47" s="2" t="s">
        <v>96</v>
      </c>
      <c r="B47" s="21" t="s">
        <v>97</v>
      </c>
      <c r="C47" s="375" t="str">
        <f>"12:40"</f>
        <v>12:40</v>
      </c>
      <c r="D47" s="40" t="str">
        <f>"16:40"</f>
        <v>16:40</v>
      </c>
    </row>
    <row r="48" spans="1:4">
      <c r="A48" s="2" t="s">
        <v>81</v>
      </c>
      <c r="B48" s="21" t="s">
        <v>82</v>
      </c>
      <c r="C48" s="375" t="str">
        <f>"12:46"</f>
        <v>12:46</v>
      </c>
      <c r="D48" s="40" t="str">
        <f>"16:46"</f>
        <v>16:46</v>
      </c>
    </row>
    <row r="49" spans="1:4">
      <c r="A49" s="2"/>
      <c r="B49" s="21" t="s">
        <v>99</v>
      </c>
      <c r="C49" s="375" t="str">
        <f>"12:48"</f>
        <v>12:48</v>
      </c>
      <c r="D49" s="40" t="str">
        <f>"16:48"</f>
        <v>16:48</v>
      </c>
    </row>
    <row r="50" spans="1:4">
      <c r="A50" s="2" t="s">
        <v>83</v>
      </c>
      <c r="B50" s="21" t="s">
        <v>84</v>
      </c>
      <c r="C50" s="375" t="str">
        <f>"12:50"</f>
        <v>12:50</v>
      </c>
      <c r="D50" s="40" t="str">
        <f>"16:50"</f>
        <v>16:50</v>
      </c>
    </row>
    <row r="51" spans="1:4">
      <c r="A51" s="2"/>
      <c r="B51" s="21" t="s">
        <v>101</v>
      </c>
      <c r="C51" s="375" t="str">
        <f>"12:52"</f>
        <v>12:52</v>
      </c>
      <c r="D51" s="40" t="str">
        <f>"16:52"</f>
        <v>16:52</v>
      </c>
    </row>
    <row r="52" spans="1:4">
      <c r="A52" s="2" t="s">
        <v>85</v>
      </c>
      <c r="B52" s="21" t="s">
        <v>102</v>
      </c>
      <c r="C52" s="375" t="str">
        <f>"12:56"</f>
        <v>12:56</v>
      </c>
      <c r="D52" s="40" t="str">
        <f>"16:56"</f>
        <v>16:56</v>
      </c>
    </row>
    <row r="53" spans="1:4">
      <c r="A53" s="2"/>
      <c r="B53" s="21" t="s">
        <v>103</v>
      </c>
      <c r="C53" s="4">
        <v>0.54097222222222219</v>
      </c>
      <c r="D53" s="153">
        <v>0.70763888888888893</v>
      </c>
    </row>
    <row r="54" spans="1:4">
      <c r="A54" s="2" t="s">
        <v>104</v>
      </c>
      <c r="B54" s="21" t="s">
        <v>105</v>
      </c>
      <c r="C54" s="375" t="str">
        <f>"13:00"</f>
        <v>13:00</v>
      </c>
      <c r="D54" s="40" t="str">
        <f>"17:00"</f>
        <v>17:00</v>
      </c>
    </row>
    <row r="55" spans="1:4">
      <c r="A55" s="2" t="s">
        <v>87</v>
      </c>
      <c r="B55" s="21" t="s">
        <v>88</v>
      </c>
      <c r="C55" s="375"/>
      <c r="D55" s="40" t="str">
        <f>"17:09"</f>
        <v>17:09</v>
      </c>
    </row>
    <row r="56" spans="1:4">
      <c r="A56" s="2" t="s">
        <v>85</v>
      </c>
      <c r="B56" s="21" t="s">
        <v>86</v>
      </c>
      <c r="C56" s="375" t="str">
        <f>"13:05"</f>
        <v>13:05</v>
      </c>
      <c r="D56" s="40" t="str">
        <f>"17:13"</f>
        <v>17:13</v>
      </c>
    </row>
    <row r="57" spans="1:4">
      <c r="A57" s="23" t="s">
        <v>81</v>
      </c>
      <c r="B57" s="24" t="s">
        <v>99</v>
      </c>
      <c r="C57" s="41"/>
      <c r="D57" s="42" t="str">
        <f>"17:22"</f>
        <v>17:22</v>
      </c>
    </row>
    <row r="58" spans="1:4">
      <c r="A58" s="462" t="s">
        <v>26</v>
      </c>
      <c r="B58" s="28" t="s">
        <v>27</v>
      </c>
      <c r="C58" s="36">
        <v>1.7361111111111112E-2</v>
      </c>
      <c r="D58" s="36">
        <v>5.6944444444444443E-2</v>
      </c>
    </row>
    <row r="59" spans="1:4">
      <c r="A59" s="462"/>
      <c r="B59" s="28" t="s">
        <v>28</v>
      </c>
      <c r="C59" s="373">
        <v>16</v>
      </c>
      <c r="D59" s="373">
        <v>44.4</v>
      </c>
    </row>
  </sheetData>
  <mergeCells count="6">
    <mergeCell ref="A58:A59"/>
    <mergeCell ref="A1:M1"/>
    <mergeCell ref="A2:M2"/>
    <mergeCell ref="A4:N4"/>
    <mergeCell ref="A5:O5"/>
    <mergeCell ref="A32:A33"/>
  </mergeCells>
  <pageMargins left="0.39370078740157483" right="0.39370078740157483" top="0.78740157480314965" bottom="0.78740157480314965" header="0.39370078740157483" footer="0.39370078740157483"/>
  <pageSetup paperSize="9" scale="55" fitToWidth="0" fitToHeight="0" orientation="landscape" r:id="rId1"/>
  <headerFooter alignWithMargins="0">
    <oddFooter>&amp;R&amp;D&amp;T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AML41"/>
  <sheetViews>
    <sheetView zoomScaleNormal="100" workbookViewId="0">
      <selection activeCell="H8" sqref="H8"/>
    </sheetView>
  </sheetViews>
  <sheetFormatPr baseColWidth="10" defaultColWidth="14" defaultRowHeight="15"/>
  <cols>
    <col min="1" max="1" width="25.875" style="18" customWidth="1"/>
    <col min="2" max="2" width="59" style="18" customWidth="1"/>
    <col min="3" max="4" width="10.375" style="18" customWidth="1"/>
    <col min="5" max="5" width="11.5" style="18" customWidth="1"/>
    <col min="6" max="6" width="11.75" style="18" customWidth="1"/>
    <col min="7" max="7" width="12.375" style="18" customWidth="1"/>
    <col min="8" max="8" width="11.625" style="18" customWidth="1"/>
    <col min="9" max="1025" width="9.875" style="18" customWidth="1"/>
    <col min="1026" max="1026" width="14" style="79" customWidth="1"/>
    <col min="1027" max="16384" width="14" style="79"/>
  </cols>
  <sheetData>
    <row r="1" spans="1:20" ht="27.9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</row>
    <row r="2" spans="1:20" s="18" customFormat="1" ht="30.75" customHeight="1">
      <c r="A2" s="461" t="s">
        <v>580</v>
      </c>
      <c r="B2" s="461"/>
      <c r="C2" s="461"/>
      <c r="D2" s="461"/>
      <c r="E2" s="461"/>
      <c r="F2" s="461"/>
      <c r="G2" s="461"/>
      <c r="H2" s="461"/>
      <c r="I2" s="461"/>
      <c r="J2" s="461"/>
      <c r="K2" s="78"/>
      <c r="L2" s="78"/>
      <c r="M2" s="78"/>
      <c r="N2" s="78"/>
      <c r="O2" s="78"/>
      <c r="P2" s="78"/>
      <c r="Q2" s="78"/>
    </row>
    <row r="3" spans="1:20" s="18" customFormat="1" ht="15" customHeight="1">
      <c r="A3" s="415"/>
      <c r="B3" s="415"/>
      <c r="C3" s="415"/>
      <c r="D3" s="415"/>
      <c r="E3" s="415"/>
      <c r="F3" s="415"/>
      <c r="G3" s="415"/>
      <c r="H3" s="415"/>
      <c r="I3" s="415"/>
      <c r="J3" s="415"/>
      <c r="K3" s="78"/>
      <c r="L3" s="78"/>
      <c r="M3" s="78"/>
      <c r="N3" s="78"/>
      <c r="O3" s="78"/>
      <c r="P3" s="78"/>
      <c r="Q3" s="78"/>
    </row>
    <row r="4" spans="1:20" s="18" customFormat="1" ht="20.25">
      <c r="A4" s="460" t="s">
        <v>577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152"/>
      <c r="N4" s="152"/>
      <c r="O4" s="152"/>
    </row>
    <row r="6" spans="1:20" s="18" customFormat="1" ht="18.75">
      <c r="A6" s="459" t="s">
        <v>830</v>
      </c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120"/>
      <c r="M6" s="120"/>
      <c r="N6" s="120"/>
      <c r="O6" s="120"/>
    </row>
    <row r="7" spans="1:20" s="18" customFormat="1">
      <c r="A7" s="466" t="s">
        <v>80</v>
      </c>
      <c r="B7" s="466"/>
      <c r="C7" s="466"/>
      <c r="D7" s="466"/>
      <c r="E7" s="466"/>
      <c r="F7" s="466"/>
      <c r="G7" s="466"/>
      <c r="H7" s="466"/>
      <c r="I7" s="466"/>
      <c r="J7" s="466"/>
      <c r="K7" s="466"/>
      <c r="L7" s="198"/>
      <c r="M7" s="198"/>
      <c r="N7" s="198"/>
      <c r="O7" s="198"/>
      <c r="P7" s="198"/>
    </row>
    <row r="8" spans="1:20" s="18" customFormat="1">
      <c r="A8" s="419"/>
      <c r="B8" s="419"/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19"/>
    </row>
    <row r="9" spans="1:20" s="18" customFormat="1">
      <c r="A9" s="80" t="s">
        <v>3</v>
      </c>
      <c r="B9" s="18" t="s">
        <v>575</v>
      </c>
    </row>
    <row r="10" spans="1:20" s="18" customFormat="1">
      <c r="A10" s="80"/>
      <c r="B10" s="18" t="s">
        <v>5</v>
      </c>
    </row>
    <row r="11" spans="1:20" s="18" customFormat="1">
      <c r="A11" s="80"/>
      <c r="C11" s="45"/>
      <c r="D11" s="45"/>
      <c r="E11" s="45"/>
    </row>
    <row r="12" spans="1:20" s="18" customFormat="1" ht="15.75">
      <c r="A12" s="52" t="s">
        <v>574</v>
      </c>
    </row>
    <row r="13" spans="1:20">
      <c r="E13" s="82"/>
      <c r="F13" s="82"/>
    </row>
    <row r="14" spans="1:20" s="18" customFormat="1" ht="15.75">
      <c r="A14" s="197"/>
      <c r="B14" s="200" t="s">
        <v>6</v>
      </c>
      <c r="C14" s="71" t="s">
        <v>576</v>
      </c>
      <c r="E14" s="85"/>
      <c r="F14" s="82"/>
      <c r="G14" s="82"/>
      <c r="H14" s="84"/>
      <c r="I14" s="82"/>
      <c r="J14" s="84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18" customFormat="1" ht="15.75">
      <c r="A15" s="108" t="s">
        <v>7</v>
      </c>
      <c r="B15" s="202" t="s">
        <v>8</v>
      </c>
      <c r="C15" s="262" t="s">
        <v>65</v>
      </c>
      <c r="E15" s="85"/>
      <c r="F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18" customFormat="1">
      <c r="A16" s="73" t="s">
        <v>163</v>
      </c>
      <c r="B16" s="400" t="s">
        <v>397</v>
      </c>
      <c r="C16" s="446">
        <v>0.30555555555555552</v>
      </c>
      <c r="E16" s="85"/>
      <c r="F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14" s="18" customFormat="1">
      <c r="A17" s="73"/>
      <c r="B17" s="196"/>
      <c r="C17" s="446">
        <v>0.30902777777777779</v>
      </c>
      <c r="E17" s="85"/>
      <c r="F17" s="82"/>
      <c r="H17" s="4"/>
      <c r="J17" s="4"/>
    </row>
    <row r="18" spans="1:14" s="18" customFormat="1">
      <c r="A18" s="447"/>
      <c r="B18" s="448" t="s">
        <v>1175</v>
      </c>
      <c r="C18" s="449">
        <v>0.3125</v>
      </c>
      <c r="E18" s="85"/>
      <c r="F18" s="82"/>
      <c r="H18" s="4"/>
      <c r="J18" s="4"/>
    </row>
    <row r="19" spans="1:14" s="18" customFormat="1">
      <c r="A19" s="12"/>
      <c r="B19" s="3" t="s">
        <v>410</v>
      </c>
      <c r="C19" s="317">
        <v>0.31944444444444448</v>
      </c>
      <c r="E19" s="85"/>
      <c r="F19" s="82"/>
      <c r="H19" s="4"/>
      <c r="J19" s="4"/>
    </row>
    <row r="20" spans="1:14" s="18" customFormat="1">
      <c r="A20" s="12"/>
      <c r="B20" s="3" t="s">
        <v>165</v>
      </c>
      <c r="C20" s="317">
        <v>0.32638888888888884</v>
      </c>
      <c r="E20" s="85"/>
      <c r="F20" s="82"/>
      <c r="G20" s="82"/>
      <c r="H20" s="85"/>
      <c r="I20" s="82"/>
      <c r="J20" s="85"/>
    </row>
    <row r="21" spans="1:14" s="18" customFormat="1">
      <c r="A21" s="74"/>
      <c r="B21" s="86" t="s">
        <v>411</v>
      </c>
      <c r="C21" s="317">
        <v>0.32847222222222222</v>
      </c>
      <c r="E21" s="85"/>
      <c r="F21" s="82"/>
      <c r="G21" s="82"/>
      <c r="H21" s="84"/>
      <c r="I21" s="82"/>
      <c r="J21" s="84"/>
    </row>
    <row r="22" spans="1:14" s="18" customFormat="1">
      <c r="A22" s="471" t="s">
        <v>26</v>
      </c>
      <c r="B22" s="399" t="s">
        <v>27</v>
      </c>
      <c r="C22" s="114">
        <v>1.8749999999999933E-2</v>
      </c>
      <c r="E22" s="85"/>
      <c r="F22" s="82"/>
      <c r="G22" s="82"/>
      <c r="H22" s="82"/>
      <c r="I22" s="82"/>
      <c r="J22" s="82"/>
    </row>
    <row r="23" spans="1:14" s="18" customFormat="1">
      <c r="A23" s="462"/>
      <c r="B23" s="113" t="s">
        <v>28</v>
      </c>
      <c r="C23" s="423">
        <v>8.25</v>
      </c>
      <c r="E23" s="85"/>
      <c r="F23" s="82"/>
      <c r="G23" s="82"/>
      <c r="H23" s="84"/>
      <c r="I23" s="82"/>
      <c r="J23" s="84"/>
    </row>
    <row r="24" spans="1:14" s="18" customFormat="1" ht="15.75" customHeight="1">
      <c r="A24" s="45"/>
      <c r="E24" s="85"/>
      <c r="F24" s="82"/>
    </row>
    <row r="25" spans="1:14" s="18" customFormat="1" ht="15.75" customHeight="1">
      <c r="A25" s="45"/>
    </row>
    <row r="26" spans="1:14" s="18" customFormat="1" ht="15.75" customHeight="1">
      <c r="A26" s="45"/>
    </row>
    <row r="27" spans="1:14" s="18" customFormat="1" ht="15.75">
      <c r="A27" s="52" t="s">
        <v>573</v>
      </c>
    </row>
    <row r="28" spans="1:14">
      <c r="G28" s="82"/>
      <c r="H28" s="82"/>
    </row>
    <row r="29" spans="1:14" s="18" customFormat="1" ht="15.75">
      <c r="A29" s="197"/>
      <c r="B29" s="53" t="s">
        <v>6</v>
      </c>
      <c r="C29" s="195" t="s">
        <v>576</v>
      </c>
      <c r="D29" s="71" t="s">
        <v>576</v>
      </c>
      <c r="E29" s="71" t="s">
        <v>576</v>
      </c>
      <c r="G29" s="85"/>
      <c r="H29" s="82"/>
      <c r="J29" s="472"/>
    </row>
    <row r="30" spans="1:14" s="18" customFormat="1" ht="19.149999999999999" customHeight="1">
      <c r="A30" s="149" t="s">
        <v>7</v>
      </c>
      <c r="B30" s="55" t="s">
        <v>8</v>
      </c>
      <c r="C30" s="62" t="s">
        <v>9</v>
      </c>
      <c r="D30" s="63" t="s">
        <v>10</v>
      </c>
      <c r="E30" s="63" t="s">
        <v>10</v>
      </c>
      <c r="G30" s="85"/>
      <c r="H30" s="82"/>
      <c r="J30" s="472"/>
      <c r="K30" s="82"/>
      <c r="L30" s="84"/>
      <c r="M30" s="82"/>
      <c r="N30" s="84"/>
    </row>
    <row r="31" spans="1:14" s="18" customFormat="1" ht="19.149999999999999" customHeight="1">
      <c r="A31" s="56"/>
      <c r="B31" s="397" t="s">
        <v>411</v>
      </c>
      <c r="C31" s="450">
        <v>0.50347222222222221</v>
      </c>
      <c r="D31" s="450">
        <v>0.71180555555555547</v>
      </c>
      <c r="E31" s="69">
        <v>0.75347222222222221</v>
      </c>
      <c r="G31" s="85"/>
      <c r="H31" s="82"/>
      <c r="J31" s="421"/>
      <c r="K31" s="82"/>
      <c r="L31" s="84"/>
      <c r="M31" s="82"/>
      <c r="N31" s="84"/>
    </row>
    <row r="32" spans="1:14" s="18" customFormat="1" ht="19.149999999999999" customHeight="1">
      <c r="A32" s="3" t="s">
        <v>164</v>
      </c>
      <c r="B32" s="122" t="s">
        <v>165</v>
      </c>
      <c r="C32" s="270">
        <v>0.50486111111111109</v>
      </c>
      <c r="D32" s="270">
        <v>0.71319444444444446</v>
      </c>
      <c r="E32" s="57">
        <v>0.75486111111111109</v>
      </c>
      <c r="G32" s="85"/>
      <c r="H32" s="82"/>
      <c r="J32" s="421"/>
      <c r="K32" s="82"/>
      <c r="L32" s="84"/>
      <c r="M32" s="82"/>
      <c r="N32" s="84"/>
    </row>
    <row r="33" spans="1:14 1026:1026" s="18" customFormat="1">
      <c r="A33" s="3"/>
      <c r="B33" s="122" t="s">
        <v>410</v>
      </c>
      <c r="C33" s="451">
        <v>0.51041666666666663</v>
      </c>
      <c r="D33" s="270">
        <v>0.71875</v>
      </c>
      <c r="E33" s="57">
        <v>0.76041666666666663</v>
      </c>
      <c r="G33" s="85"/>
      <c r="H33" s="82"/>
      <c r="K33" s="82"/>
      <c r="L33" s="84"/>
      <c r="M33" s="82"/>
      <c r="N33" s="84"/>
    </row>
    <row r="34" spans="1:14 1026:1026" s="18" customFormat="1">
      <c r="A34" s="3"/>
      <c r="B34" s="448" t="s">
        <v>1176</v>
      </c>
      <c r="C34" s="451">
        <v>0.51736111111111105</v>
      </c>
      <c r="D34" s="270">
        <v>0.72569444444444453</v>
      </c>
      <c r="E34" s="57">
        <v>0.76736111111111116</v>
      </c>
      <c r="G34" s="85"/>
      <c r="H34" s="82"/>
      <c r="K34" s="82"/>
      <c r="L34" s="84"/>
      <c r="M34" s="82"/>
      <c r="N34" s="84"/>
    </row>
    <row r="35" spans="1:14 1026:1026" s="18" customFormat="1">
      <c r="A35" s="11" t="s">
        <v>398</v>
      </c>
      <c r="B35" s="396" t="s">
        <v>397</v>
      </c>
      <c r="C35" s="425">
        <v>0.52083333333333337</v>
      </c>
      <c r="D35" s="425">
        <v>0.72916666666666674</v>
      </c>
      <c r="E35" s="264">
        <v>0.77083333333333337</v>
      </c>
      <c r="G35" s="85"/>
      <c r="H35" s="82"/>
      <c r="K35" s="82"/>
      <c r="L35" s="84"/>
      <c r="M35" s="82"/>
      <c r="N35" s="84"/>
    </row>
    <row r="36" spans="1:14 1026:1026" s="18" customFormat="1">
      <c r="A36" s="208"/>
      <c r="B36" s="398"/>
      <c r="C36" s="452">
        <v>0.52430555555555558</v>
      </c>
      <c r="D36" s="452">
        <v>0.73263888888888884</v>
      </c>
      <c r="E36" s="265">
        <v>0.77430555555555547</v>
      </c>
      <c r="G36" s="85"/>
      <c r="H36" s="82"/>
      <c r="K36" s="82"/>
      <c r="L36" s="84"/>
      <c r="M36" s="82"/>
      <c r="N36" s="84"/>
    </row>
    <row r="37" spans="1:14 1026:1026" s="18" customFormat="1">
      <c r="A37" s="486" t="s">
        <v>26</v>
      </c>
      <c r="B37" s="46" t="s">
        <v>27</v>
      </c>
      <c r="C37" s="403">
        <v>2.083333333333337E-2</v>
      </c>
      <c r="D37" s="403">
        <v>2.083333333333337E-2</v>
      </c>
      <c r="E37" s="403">
        <v>2.0833333333333259E-2</v>
      </c>
      <c r="G37" s="85"/>
      <c r="H37" s="82"/>
      <c r="J37" s="85"/>
      <c r="K37" s="82"/>
    </row>
    <row r="38" spans="1:14 1026:1026" s="18" customFormat="1">
      <c r="A38" s="470"/>
      <c r="B38" s="77" t="s">
        <v>28</v>
      </c>
      <c r="C38" s="423">
        <v>8.5</v>
      </c>
      <c r="D38" s="423">
        <v>8.5</v>
      </c>
      <c r="E38" s="423">
        <v>8.5</v>
      </c>
      <c r="G38" s="85"/>
      <c r="H38" s="82"/>
      <c r="J38" s="85"/>
      <c r="K38" s="82"/>
    </row>
    <row r="39" spans="1:14 1026:1026" s="18" customFormat="1">
      <c r="K39" s="82"/>
      <c r="L39" s="82"/>
      <c r="M39" s="82"/>
      <c r="N39" s="82"/>
    </row>
    <row r="41" spans="1:14 1026:1026" s="18" customFormat="1">
      <c r="B41" s="418"/>
      <c r="J41" s="4"/>
      <c r="AML41" s="79"/>
    </row>
  </sheetData>
  <mergeCells count="8">
    <mergeCell ref="J29:J30"/>
    <mergeCell ref="A37:A38"/>
    <mergeCell ref="A1:K1"/>
    <mergeCell ref="A2:J2"/>
    <mergeCell ref="A4:L4"/>
    <mergeCell ref="A6:K6"/>
    <mergeCell ref="A7:K7"/>
    <mergeCell ref="A22:A23"/>
  </mergeCells>
  <pageMargins left="0.7" right="0.7" top="0.75" bottom="0.75" header="0.3" footer="0.3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7"/>
  <sheetViews>
    <sheetView topLeftCell="B1" zoomScaleNormal="100" workbookViewId="0">
      <selection activeCell="E16" sqref="E16"/>
    </sheetView>
  </sheetViews>
  <sheetFormatPr baseColWidth="10" defaultColWidth="14" defaultRowHeight="15"/>
  <cols>
    <col min="1" max="1" width="36.625" style="18" customWidth="1"/>
    <col min="2" max="2" width="64.375" style="18" customWidth="1"/>
    <col min="3" max="3" width="10.375" style="18" customWidth="1"/>
    <col min="4" max="5" width="13.625" style="18" customWidth="1"/>
    <col min="6" max="1024" width="9.875" style="18" customWidth="1"/>
    <col min="1025" max="1025" width="14" style="79" customWidth="1"/>
    <col min="1026" max="16384" width="14" style="79"/>
  </cols>
  <sheetData>
    <row r="1" spans="1:17" s="18" customFormat="1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78"/>
      <c r="P1" s="78"/>
    </row>
    <row r="2" spans="1:17" s="18" customFormat="1" ht="20.25">
      <c r="A2" s="460" t="s">
        <v>545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4" spans="1:17" s="18" customFormat="1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1:17" s="18" customFormat="1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7" s="18" customFormat="1">
      <c r="A6" s="419"/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</row>
    <row r="7" spans="1:17" s="18" customFormat="1">
      <c r="A7" s="80" t="s">
        <v>3</v>
      </c>
      <c r="B7" s="18" t="s">
        <v>4</v>
      </c>
    </row>
    <row r="8" spans="1:17" s="18" customFormat="1">
      <c r="A8" s="80"/>
      <c r="B8" s="18" t="s">
        <v>5</v>
      </c>
    </row>
    <row r="9" spans="1:17" s="18" customFormat="1">
      <c r="A9" s="80"/>
    </row>
    <row r="10" spans="1:17" s="18" customFormat="1" ht="15.75">
      <c r="A10" s="52" t="s">
        <v>486</v>
      </c>
    </row>
    <row r="12" spans="1:17" s="18" customFormat="1" ht="15.75">
      <c r="A12" s="101"/>
      <c r="B12" s="81" t="s">
        <v>6</v>
      </c>
      <c r="C12" s="54" t="s">
        <v>488</v>
      </c>
      <c r="H12" s="82"/>
      <c r="I12" s="82"/>
      <c r="J12" s="82"/>
      <c r="K12" s="82"/>
      <c r="L12" s="82"/>
      <c r="M12" s="82"/>
      <c r="N12" s="82"/>
      <c r="O12" s="82"/>
      <c r="P12" s="82"/>
      <c r="Q12" s="82"/>
    </row>
    <row r="13" spans="1:17" s="18" customFormat="1" ht="15.75">
      <c r="A13" s="102" t="s">
        <v>7</v>
      </c>
      <c r="B13" s="61" t="s">
        <v>8</v>
      </c>
      <c r="C13" s="83" t="s">
        <v>65</v>
      </c>
      <c r="F13" s="82"/>
      <c r="G13" s="84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s="18" customFormat="1">
      <c r="A14" s="2" t="s">
        <v>116</v>
      </c>
      <c r="B14" s="56" t="s">
        <v>153</v>
      </c>
      <c r="C14" s="7">
        <v>0.27291666666666664</v>
      </c>
      <c r="D14" s="418"/>
      <c r="E14" s="82"/>
      <c r="F14" s="82"/>
      <c r="G14" s="84"/>
      <c r="H14" s="82"/>
      <c r="I14" s="82"/>
      <c r="J14" s="82"/>
      <c r="K14" s="82"/>
      <c r="L14" s="82"/>
      <c r="M14" s="82"/>
      <c r="N14" s="82"/>
      <c r="O14" s="82"/>
      <c r="P14" s="82"/>
      <c r="Q14" s="82"/>
    </row>
    <row r="15" spans="1:17" s="18" customFormat="1">
      <c r="A15" s="2" t="s">
        <v>127</v>
      </c>
      <c r="B15" s="3" t="s">
        <v>128</v>
      </c>
      <c r="C15" s="7">
        <v>0.27569444444444446</v>
      </c>
      <c r="E15" s="82"/>
      <c r="F15" s="82"/>
      <c r="G15" s="84"/>
      <c r="H15" s="82"/>
      <c r="I15" s="82"/>
      <c r="J15" s="82"/>
      <c r="K15" s="82"/>
      <c r="L15" s="82"/>
      <c r="M15" s="82"/>
      <c r="N15" s="82"/>
      <c r="O15" s="82"/>
      <c r="P15" s="82"/>
      <c r="Q15" s="82"/>
    </row>
    <row r="16" spans="1:17" s="18" customFormat="1">
      <c r="A16" s="2"/>
      <c r="B16" s="3" t="s">
        <v>154</v>
      </c>
      <c r="C16" s="7">
        <v>0.27777777777777779</v>
      </c>
      <c r="E16" s="82"/>
      <c r="F16" s="82"/>
      <c r="G16" s="84"/>
      <c r="H16" s="82"/>
      <c r="I16" s="82"/>
      <c r="J16" s="82"/>
      <c r="K16" s="82"/>
      <c r="L16" s="82"/>
      <c r="M16" s="82"/>
      <c r="N16" s="82"/>
      <c r="O16" s="82"/>
      <c r="P16" s="82"/>
      <c r="Q16" s="82"/>
    </row>
    <row r="17" spans="1:17" s="18" customFormat="1">
      <c r="A17" s="2"/>
      <c r="B17" s="3" t="s">
        <v>533</v>
      </c>
      <c r="C17" s="7">
        <v>0.27916666666666667</v>
      </c>
      <c r="E17" s="82"/>
      <c r="F17" s="82"/>
      <c r="G17" s="84"/>
      <c r="H17" s="82"/>
      <c r="I17" s="82"/>
      <c r="J17" s="82"/>
      <c r="K17" s="82"/>
      <c r="L17" s="82"/>
      <c r="M17" s="82"/>
      <c r="N17" s="82"/>
      <c r="O17" s="82"/>
      <c r="P17" s="82"/>
      <c r="Q17" s="82"/>
    </row>
    <row r="18" spans="1:17" s="18" customFormat="1">
      <c r="A18" s="2"/>
      <c r="B18" s="3" t="s">
        <v>155</v>
      </c>
      <c r="C18" s="7">
        <v>0.28055555555555556</v>
      </c>
      <c r="E18" s="82"/>
      <c r="F18" s="82"/>
      <c r="G18" s="84"/>
      <c r="H18" s="82"/>
      <c r="I18" s="82"/>
      <c r="J18" s="82"/>
      <c r="K18" s="82"/>
      <c r="L18" s="82"/>
      <c r="M18" s="82"/>
      <c r="N18" s="82"/>
      <c r="O18" s="82"/>
      <c r="P18" s="82"/>
      <c r="Q18" s="82"/>
    </row>
    <row r="19" spans="1:17" s="18" customFormat="1">
      <c r="A19" s="2"/>
      <c r="B19" s="3" t="s">
        <v>156</v>
      </c>
      <c r="C19" s="7">
        <v>0.28333333333333333</v>
      </c>
      <c r="E19" s="82"/>
      <c r="F19" s="82"/>
      <c r="G19" s="84"/>
      <c r="H19" s="82"/>
      <c r="I19" s="82"/>
      <c r="J19" s="82"/>
      <c r="K19" s="82"/>
      <c r="L19" s="82"/>
      <c r="M19" s="82"/>
      <c r="N19" s="82"/>
      <c r="O19" s="82"/>
      <c r="P19" s="82"/>
      <c r="Q19" s="82"/>
    </row>
    <row r="20" spans="1:17" s="18" customFormat="1">
      <c r="A20" s="2" t="s">
        <v>133</v>
      </c>
      <c r="B20" s="3" t="s">
        <v>157</v>
      </c>
      <c r="C20" s="7">
        <v>0.28541666666666665</v>
      </c>
      <c r="E20" s="82"/>
      <c r="F20" s="82"/>
      <c r="G20" s="84"/>
      <c r="H20" s="82"/>
      <c r="I20" s="82"/>
      <c r="J20" s="82"/>
      <c r="K20" s="82"/>
      <c r="L20" s="82"/>
      <c r="M20" s="82"/>
      <c r="N20" s="82"/>
      <c r="O20" s="82"/>
      <c r="P20" s="82"/>
      <c r="Q20" s="82"/>
    </row>
    <row r="21" spans="1:17" s="18" customFormat="1">
      <c r="A21" s="2"/>
      <c r="B21" s="3" t="s">
        <v>542</v>
      </c>
      <c r="C21" s="7">
        <v>0.28819444444444448</v>
      </c>
      <c r="E21" s="82"/>
      <c r="F21" s="82"/>
      <c r="G21" s="84"/>
      <c r="H21" s="82"/>
      <c r="I21" s="82"/>
      <c r="J21" s="82"/>
      <c r="K21" s="82"/>
      <c r="L21" s="82"/>
      <c r="M21" s="82"/>
      <c r="N21" s="82"/>
      <c r="O21" s="82"/>
      <c r="P21" s="82"/>
      <c r="Q21" s="82"/>
    </row>
    <row r="22" spans="1:17" s="18" customFormat="1">
      <c r="A22" s="2" t="s">
        <v>158</v>
      </c>
      <c r="B22" s="3" t="s">
        <v>159</v>
      </c>
      <c r="C22" s="7">
        <v>0.29097222222222224</v>
      </c>
      <c r="E22" s="82"/>
      <c r="F22" s="82"/>
      <c r="G22" s="84"/>
      <c r="H22" s="82"/>
      <c r="I22" s="82"/>
      <c r="J22" s="82"/>
      <c r="K22" s="82"/>
      <c r="L22" s="82"/>
      <c r="M22" s="82"/>
      <c r="N22" s="418"/>
      <c r="O22" s="82"/>
      <c r="P22" s="82"/>
      <c r="Q22" s="82"/>
    </row>
    <row r="23" spans="1:17" s="18" customFormat="1">
      <c r="A23" s="2" t="s">
        <v>160</v>
      </c>
      <c r="B23" s="3" t="s">
        <v>161</v>
      </c>
      <c r="C23" s="7">
        <v>0.29305555555555557</v>
      </c>
      <c r="E23" s="418"/>
      <c r="F23" s="418"/>
      <c r="G23" s="84"/>
      <c r="H23" s="82"/>
      <c r="I23" s="82"/>
      <c r="J23" s="82"/>
      <c r="K23" s="82"/>
      <c r="L23" s="82"/>
      <c r="M23" s="82"/>
      <c r="N23" s="418"/>
      <c r="O23" s="82"/>
      <c r="P23" s="82"/>
      <c r="Q23" s="82"/>
    </row>
    <row r="24" spans="1:17" s="18" customFormat="1">
      <c r="A24" s="2"/>
      <c r="B24" s="3" t="s">
        <v>162</v>
      </c>
      <c r="C24" s="7">
        <v>0.29444444444444445</v>
      </c>
      <c r="E24" s="418"/>
      <c r="F24" s="418"/>
      <c r="G24" s="4"/>
      <c r="H24" s="82"/>
      <c r="I24" s="82"/>
      <c r="J24" s="82"/>
      <c r="K24" s="82"/>
      <c r="L24" s="82"/>
      <c r="M24" s="82"/>
      <c r="N24" s="418"/>
      <c r="O24" s="82"/>
      <c r="P24" s="82"/>
      <c r="Q24" s="82"/>
    </row>
    <row r="25" spans="1:17" s="18" customFormat="1">
      <c r="A25" s="2" t="s">
        <v>164</v>
      </c>
      <c r="B25" s="3" t="s">
        <v>543</v>
      </c>
      <c r="C25" s="7">
        <v>0.29722222222222222</v>
      </c>
      <c r="E25" s="418"/>
      <c r="F25" s="418"/>
      <c r="G25" s="4"/>
      <c r="H25" s="82"/>
      <c r="I25" s="82"/>
      <c r="J25" s="82"/>
      <c r="K25" s="82"/>
      <c r="L25" s="82"/>
      <c r="M25" s="82"/>
      <c r="N25" s="418"/>
      <c r="O25" s="82"/>
      <c r="P25" s="82"/>
      <c r="Q25" s="82"/>
    </row>
    <row r="26" spans="1:17" s="18" customFormat="1">
      <c r="A26" s="2"/>
      <c r="B26" s="3" t="s">
        <v>544</v>
      </c>
      <c r="C26" s="7">
        <v>0.29791666666666666</v>
      </c>
      <c r="E26" s="418"/>
      <c r="F26" s="418"/>
      <c r="G26" s="4"/>
      <c r="H26" s="82"/>
      <c r="I26" s="82"/>
      <c r="J26" s="82"/>
      <c r="K26" s="82"/>
      <c r="L26" s="82"/>
      <c r="M26" s="82"/>
      <c r="N26" s="418"/>
      <c r="O26" s="82"/>
      <c r="P26" s="82"/>
      <c r="Q26" s="82"/>
    </row>
    <row r="27" spans="1:17" s="18" customFormat="1">
      <c r="A27" s="2"/>
      <c r="B27" s="3" t="s">
        <v>1134</v>
      </c>
      <c r="C27" s="7">
        <v>0.2986111111111111</v>
      </c>
      <c r="E27" s="418"/>
      <c r="F27" s="418"/>
      <c r="G27" s="4"/>
      <c r="H27" s="82"/>
      <c r="I27" s="82"/>
      <c r="J27" s="82"/>
      <c r="K27" s="82"/>
      <c r="L27" s="82"/>
      <c r="M27" s="82"/>
      <c r="N27" s="418"/>
      <c r="O27" s="82"/>
      <c r="P27" s="82"/>
      <c r="Q27" s="82"/>
    </row>
    <row r="28" spans="1:17" s="18" customFormat="1">
      <c r="A28" s="2"/>
      <c r="B28" s="3" t="s">
        <v>1135</v>
      </c>
      <c r="C28" s="7">
        <v>0.29930555555555555</v>
      </c>
      <c r="E28" s="418"/>
      <c r="F28" s="418"/>
      <c r="G28" s="4"/>
      <c r="H28" s="82"/>
      <c r="I28" s="82"/>
      <c r="J28" s="82"/>
      <c r="K28" s="82"/>
      <c r="L28" s="82"/>
      <c r="M28" s="82"/>
      <c r="N28" s="418"/>
      <c r="O28" s="82"/>
      <c r="P28" s="82"/>
      <c r="Q28" s="82"/>
    </row>
    <row r="29" spans="1:17" s="18" customFormat="1">
      <c r="A29" s="2"/>
      <c r="B29" s="3" t="s">
        <v>399</v>
      </c>
      <c r="C29" s="7">
        <v>0.3</v>
      </c>
      <c r="E29" s="418"/>
      <c r="F29" s="418"/>
      <c r="G29" s="4"/>
      <c r="H29" s="82"/>
      <c r="I29" s="82"/>
      <c r="J29" s="82"/>
      <c r="K29" s="82"/>
      <c r="L29" s="82"/>
      <c r="M29" s="82"/>
      <c r="N29" s="418"/>
      <c r="O29" s="82"/>
      <c r="P29" s="82"/>
      <c r="Q29" s="82"/>
    </row>
    <row r="30" spans="1:17" s="18" customFormat="1">
      <c r="A30" s="10" t="s">
        <v>163</v>
      </c>
      <c r="B30" s="11" t="s">
        <v>582</v>
      </c>
      <c r="C30" s="218">
        <v>0.30555555555555552</v>
      </c>
      <c r="E30" s="418"/>
      <c r="F30" s="418"/>
      <c r="G30" s="4"/>
      <c r="H30" s="82"/>
      <c r="I30" s="82"/>
      <c r="J30" s="82"/>
      <c r="K30" s="82"/>
      <c r="L30" s="82"/>
      <c r="M30" s="82"/>
      <c r="N30" s="82"/>
      <c r="O30" s="82"/>
      <c r="P30" s="82"/>
      <c r="Q30" s="82"/>
    </row>
    <row r="31" spans="1:17" s="18" customFormat="1">
      <c r="A31" s="464" t="s">
        <v>26</v>
      </c>
      <c r="B31" s="87" t="s">
        <v>27</v>
      </c>
      <c r="C31" s="88">
        <f>C30-C14</f>
        <v>3.2638888888888884E-2</v>
      </c>
      <c r="G31" s="89"/>
    </row>
    <row r="32" spans="1:17" s="18" customFormat="1">
      <c r="A32" s="462"/>
      <c r="B32" s="46" t="s">
        <v>28</v>
      </c>
      <c r="C32" s="416">
        <v>30</v>
      </c>
      <c r="E32" s="82"/>
      <c r="F32" s="82"/>
      <c r="G32" s="4"/>
    </row>
    <row r="33" spans="1:8" s="18" customFormat="1">
      <c r="A33" s="90" t="s">
        <v>78</v>
      </c>
    </row>
    <row r="34" spans="1:8" s="18" customFormat="1" ht="15" customHeight="1">
      <c r="A34" s="463" t="s">
        <v>79</v>
      </c>
      <c r="B34" s="463"/>
      <c r="C34" s="463"/>
    </row>
    <row r="35" spans="1:8" s="18" customFormat="1" ht="15.75">
      <c r="A35" s="52" t="s">
        <v>487</v>
      </c>
    </row>
    <row r="37" spans="1:8" s="18" customFormat="1" ht="15.75">
      <c r="A37" s="58"/>
      <c r="B37" s="81" t="s">
        <v>6</v>
      </c>
      <c r="C37" s="91" t="s">
        <v>489</v>
      </c>
      <c r="D37" s="91" t="s">
        <v>489</v>
      </c>
      <c r="E37" s="54" t="s">
        <v>490</v>
      </c>
    </row>
    <row r="38" spans="1:8" s="18" customFormat="1" ht="15.75">
      <c r="A38" s="202" t="s">
        <v>7</v>
      </c>
      <c r="B38" s="202" t="s">
        <v>8</v>
      </c>
      <c r="C38" s="203" t="s">
        <v>9</v>
      </c>
      <c r="D38" s="203" t="s">
        <v>10</v>
      </c>
      <c r="E38" s="83" t="s">
        <v>10</v>
      </c>
      <c r="G38" s="82"/>
      <c r="H38" s="84"/>
    </row>
    <row r="39" spans="1:8" s="18" customFormat="1">
      <c r="A39" s="10" t="s">
        <v>398</v>
      </c>
      <c r="B39" s="11" t="s">
        <v>581</v>
      </c>
      <c r="C39" s="283">
        <v>0.52430555555555558</v>
      </c>
      <c r="D39" s="219">
        <v>0.73263888888888884</v>
      </c>
      <c r="E39" s="220">
        <v>0.77430555555555547</v>
      </c>
      <c r="G39" s="82"/>
      <c r="H39" s="84"/>
    </row>
    <row r="40" spans="1:8" s="18" customFormat="1">
      <c r="A40" s="2" t="s">
        <v>163</v>
      </c>
      <c r="B40" s="3" t="s">
        <v>399</v>
      </c>
      <c r="C40" s="93">
        <v>0.53055555555555556</v>
      </c>
      <c r="D40" s="271">
        <v>0.73888888888888893</v>
      </c>
      <c r="E40" s="272">
        <v>0.78055555555555556</v>
      </c>
      <c r="G40" s="82"/>
      <c r="H40" s="84"/>
    </row>
    <row r="41" spans="1:8" s="18" customFormat="1">
      <c r="A41" s="2"/>
      <c r="B41" s="3" t="s">
        <v>1135</v>
      </c>
      <c r="C41" s="93">
        <v>0.53125</v>
      </c>
      <c r="D41" s="271">
        <v>0.73958333333333337</v>
      </c>
      <c r="E41" s="272">
        <v>0.82291666666666663</v>
      </c>
      <c r="G41" s="82"/>
      <c r="H41" s="84"/>
    </row>
    <row r="42" spans="1:8" s="18" customFormat="1">
      <c r="A42" s="2"/>
      <c r="B42" s="3" t="s">
        <v>1134</v>
      </c>
      <c r="C42" s="93">
        <v>0.53194444444444444</v>
      </c>
      <c r="D42" s="271">
        <v>0.7402777777777777</v>
      </c>
      <c r="E42" s="272">
        <v>0.82361111111111107</v>
      </c>
      <c r="G42" s="82"/>
      <c r="H42" s="84"/>
    </row>
    <row r="43" spans="1:8" s="18" customFormat="1">
      <c r="A43" s="2"/>
      <c r="B43" s="3" t="s">
        <v>544</v>
      </c>
      <c r="C43" s="93">
        <v>0.53263888888888888</v>
      </c>
      <c r="D43" s="271">
        <v>0.74097222222222225</v>
      </c>
      <c r="E43" s="272">
        <v>0.78263888888888899</v>
      </c>
      <c r="G43" s="82"/>
      <c r="H43" s="84"/>
    </row>
    <row r="44" spans="1:8" s="18" customFormat="1">
      <c r="A44" s="2"/>
      <c r="B44" s="3" t="s">
        <v>543</v>
      </c>
      <c r="C44" s="93">
        <v>0.53333333333333333</v>
      </c>
      <c r="D44" s="271">
        <v>0.7416666666666667</v>
      </c>
      <c r="E44" s="272">
        <v>0.78333333333333333</v>
      </c>
      <c r="G44" s="82"/>
      <c r="H44" s="84"/>
    </row>
    <row r="45" spans="1:8" s="18" customFormat="1">
      <c r="A45" s="2" t="s">
        <v>160</v>
      </c>
      <c r="B45" s="3" t="s">
        <v>162</v>
      </c>
      <c r="C45" s="93">
        <v>0.53472222222222221</v>
      </c>
      <c r="D45" s="271">
        <v>0.74305555555555547</v>
      </c>
      <c r="E45" s="272">
        <v>0.78472222222222221</v>
      </c>
      <c r="G45" s="82"/>
      <c r="H45" s="84"/>
    </row>
    <row r="46" spans="1:8" s="18" customFormat="1">
      <c r="A46" s="2"/>
      <c r="B46" s="3" t="s">
        <v>161</v>
      </c>
      <c r="C46" s="93">
        <v>0.53611111111111109</v>
      </c>
      <c r="D46" s="271">
        <v>0.74444444444444446</v>
      </c>
      <c r="E46" s="272">
        <v>0.78611111111111109</v>
      </c>
      <c r="G46" s="82"/>
      <c r="H46" s="84"/>
    </row>
    <row r="47" spans="1:8" s="18" customFormat="1">
      <c r="A47" s="2" t="s">
        <v>158</v>
      </c>
      <c r="B47" s="3" t="s">
        <v>159</v>
      </c>
      <c r="C47" s="93">
        <v>0.53819444444444442</v>
      </c>
      <c r="D47" s="271">
        <v>0.74652777777777779</v>
      </c>
      <c r="E47" s="272">
        <v>0.78819444444444453</v>
      </c>
      <c r="G47" s="82"/>
      <c r="H47" s="84"/>
    </row>
    <row r="48" spans="1:8" s="18" customFormat="1">
      <c r="A48" s="2" t="s">
        <v>133</v>
      </c>
      <c r="B48" s="3" t="s">
        <v>542</v>
      </c>
      <c r="C48" s="93">
        <v>0.54097222222222219</v>
      </c>
      <c r="D48" s="271">
        <v>0.74930555555555556</v>
      </c>
      <c r="E48" s="272">
        <v>0.7909722222222223</v>
      </c>
      <c r="G48" s="82"/>
      <c r="H48" s="84"/>
    </row>
    <row r="49" spans="1:8" s="18" customFormat="1">
      <c r="A49" s="2"/>
      <c r="B49" s="3" t="s">
        <v>157</v>
      </c>
      <c r="C49" s="93">
        <v>0.54305555555555551</v>
      </c>
      <c r="D49" s="271">
        <v>0.75138888888888899</v>
      </c>
      <c r="E49" s="272">
        <v>0.79305555555555562</v>
      </c>
      <c r="G49" s="418"/>
      <c r="H49" s="84"/>
    </row>
    <row r="50" spans="1:8" s="18" customFormat="1">
      <c r="A50" s="2" t="s">
        <v>127</v>
      </c>
      <c r="B50" s="3" t="s">
        <v>156</v>
      </c>
      <c r="C50" s="93">
        <v>0.54513888888888895</v>
      </c>
      <c r="D50" s="271">
        <v>0.75347222222222221</v>
      </c>
      <c r="E50" s="272">
        <v>0.79513888888888884</v>
      </c>
      <c r="G50" s="418"/>
      <c r="H50" s="84"/>
    </row>
    <row r="51" spans="1:8" s="18" customFormat="1">
      <c r="A51" s="2"/>
      <c r="B51" s="3" t="s">
        <v>155</v>
      </c>
      <c r="C51" s="93">
        <v>0.54791666666666672</v>
      </c>
      <c r="D51" s="271">
        <v>0.75624999999999998</v>
      </c>
      <c r="E51" s="272">
        <v>0.79791666666666661</v>
      </c>
      <c r="G51" s="82"/>
      <c r="H51" s="84"/>
    </row>
    <row r="52" spans="1:8" s="18" customFormat="1">
      <c r="A52" s="2"/>
      <c r="B52" s="3" t="s">
        <v>534</v>
      </c>
      <c r="C52" s="93">
        <v>0.5493055555555556</v>
      </c>
      <c r="D52" s="271">
        <v>0.75763888888888886</v>
      </c>
      <c r="E52" s="272">
        <v>0.7993055555555556</v>
      </c>
      <c r="G52" s="418"/>
      <c r="H52" s="84"/>
    </row>
    <row r="53" spans="1:8" s="18" customFormat="1">
      <c r="A53" s="2"/>
      <c r="B53" s="3" t="s">
        <v>154</v>
      </c>
      <c r="C53" s="93">
        <v>0.55069444444444449</v>
      </c>
      <c r="D53" s="271">
        <v>0.75902777777777775</v>
      </c>
      <c r="E53" s="272">
        <v>0.80069444444444438</v>
      </c>
      <c r="G53" s="82"/>
      <c r="H53" s="84"/>
    </row>
    <row r="54" spans="1:8" s="18" customFormat="1">
      <c r="A54" s="2"/>
      <c r="B54" s="3" t="s">
        <v>128</v>
      </c>
      <c r="C54" s="93">
        <v>0.55277777777777781</v>
      </c>
      <c r="D54" s="271">
        <v>0.76111111111111107</v>
      </c>
      <c r="E54" s="272">
        <v>0.8027777777777777</v>
      </c>
      <c r="G54" s="82"/>
      <c r="H54" s="84"/>
    </row>
    <row r="55" spans="1:8" s="18" customFormat="1">
      <c r="A55" s="2" t="s">
        <v>116</v>
      </c>
      <c r="B55" s="86" t="s">
        <v>153</v>
      </c>
      <c r="C55" s="287">
        <v>0.55555555555555558</v>
      </c>
      <c r="D55" s="288">
        <v>0.76388888888888884</v>
      </c>
      <c r="E55" s="289">
        <v>0.80555555555555547</v>
      </c>
      <c r="G55" s="82"/>
      <c r="H55" s="84"/>
    </row>
    <row r="56" spans="1:8" s="18" customFormat="1">
      <c r="A56" s="464" t="s">
        <v>26</v>
      </c>
      <c r="B56" s="68" t="s">
        <v>27</v>
      </c>
      <c r="C56" s="47">
        <f>C55-C39</f>
        <v>3.125E-2</v>
      </c>
      <c r="D56" s="47">
        <f>D55-D39</f>
        <v>3.125E-2</v>
      </c>
      <c r="E56" s="47">
        <f>E55-E39</f>
        <v>3.125E-2</v>
      </c>
    </row>
    <row r="57" spans="1:8" s="18" customFormat="1">
      <c r="A57" s="462"/>
      <c r="B57" s="46" t="s">
        <v>28</v>
      </c>
      <c r="C57" s="416">
        <v>27.8</v>
      </c>
      <c r="D57" s="416">
        <v>27.8</v>
      </c>
      <c r="E57" s="416">
        <v>27.8</v>
      </c>
    </row>
  </sheetData>
  <mergeCells count="7">
    <mergeCell ref="A31:A32"/>
    <mergeCell ref="A34:C34"/>
    <mergeCell ref="A56:A57"/>
    <mergeCell ref="A1:N1"/>
    <mergeCell ref="A2:N2"/>
    <mergeCell ref="A4:N4"/>
    <mergeCell ref="A5:O5"/>
  </mergeCells>
  <pageMargins left="0.39370078740157483" right="0.39370078740157483" top="0.78740157480314965" bottom="0.78740157480314965" header="0.39370078740157483" footer="0.39370078740157483"/>
  <pageSetup paperSize="9" scale="53" fitToHeight="0" orientation="landscape" r:id="rId1"/>
  <headerFooter alignWithMargins="0">
    <oddFooter>&amp;R&amp;D&amp;T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AMJ49"/>
  <sheetViews>
    <sheetView topLeftCell="A4" zoomScaleNormal="100" workbookViewId="0">
      <selection activeCell="N28" sqref="N28"/>
    </sheetView>
  </sheetViews>
  <sheetFormatPr baseColWidth="10" defaultColWidth="14" defaultRowHeight="15"/>
  <cols>
    <col min="1" max="1" width="23.25" style="18" customWidth="1"/>
    <col min="2" max="2" width="58.5" style="18" customWidth="1"/>
    <col min="3" max="3" width="10.375" style="18" customWidth="1"/>
    <col min="4" max="5" width="13.625" style="18" customWidth="1"/>
    <col min="6" max="1024" width="9.875" style="18" customWidth="1"/>
    <col min="1025" max="1025" width="14" style="79" customWidth="1"/>
    <col min="1026" max="16384" width="14" style="79"/>
  </cols>
  <sheetData>
    <row r="1" spans="1:17" s="18" customFormat="1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78"/>
      <c r="L1" s="78"/>
      <c r="M1" s="78"/>
      <c r="N1" s="78"/>
      <c r="O1" s="78"/>
      <c r="P1" s="78"/>
    </row>
    <row r="2" spans="1:17" s="18" customFormat="1" ht="26.25">
      <c r="A2" s="461" t="s">
        <v>580</v>
      </c>
      <c r="B2" s="461"/>
      <c r="C2" s="461"/>
      <c r="D2" s="461"/>
      <c r="E2" s="461"/>
      <c r="F2" s="461"/>
      <c r="G2" s="461"/>
      <c r="H2" s="461"/>
      <c r="I2" s="461"/>
      <c r="J2" s="461"/>
      <c r="K2" s="152"/>
      <c r="L2" s="152"/>
      <c r="M2" s="152"/>
      <c r="N2" s="152"/>
    </row>
    <row r="3" spans="1:17" s="18" customFormat="1" ht="26.25">
      <c r="A3" s="415"/>
      <c r="B3" s="415"/>
      <c r="C3" s="415"/>
      <c r="D3" s="415"/>
      <c r="E3" s="415"/>
      <c r="F3" s="415"/>
      <c r="G3" s="415"/>
      <c r="H3" s="415"/>
      <c r="I3" s="415"/>
      <c r="J3" s="415"/>
      <c r="K3" s="152"/>
      <c r="L3" s="152"/>
      <c r="M3" s="152"/>
      <c r="N3" s="152"/>
    </row>
    <row r="4" spans="1:17" ht="20.25">
      <c r="A4" s="460" t="s">
        <v>579</v>
      </c>
      <c r="B4" s="460"/>
      <c r="C4" s="460"/>
      <c r="D4" s="460"/>
      <c r="E4" s="460"/>
      <c r="F4" s="460"/>
      <c r="G4" s="460"/>
      <c r="H4" s="460"/>
      <c r="I4" s="460"/>
      <c r="J4" s="460"/>
    </row>
    <row r="5" spans="1:17" s="18" customFormat="1" ht="18.75">
      <c r="A5" s="459" t="s">
        <v>830</v>
      </c>
      <c r="B5" s="459"/>
      <c r="C5" s="459"/>
      <c r="D5" s="459"/>
      <c r="E5" s="459"/>
      <c r="F5" s="459"/>
      <c r="G5" s="459"/>
      <c r="H5" s="459"/>
      <c r="I5" s="459"/>
      <c r="J5" s="459"/>
      <c r="K5" s="120"/>
      <c r="L5" s="120"/>
      <c r="M5" s="120"/>
      <c r="N5" s="120"/>
    </row>
    <row r="6" spans="1:17" s="18" customFormat="1">
      <c r="A6" s="466" t="s">
        <v>80</v>
      </c>
      <c r="B6" s="466"/>
      <c r="C6" s="466"/>
      <c r="D6" s="466"/>
      <c r="E6" s="466"/>
      <c r="F6" s="466"/>
      <c r="G6" s="466"/>
      <c r="H6" s="466"/>
      <c r="I6" s="466"/>
      <c r="J6" s="466"/>
      <c r="K6" s="198"/>
      <c r="L6" s="198"/>
      <c r="M6" s="198"/>
      <c r="N6" s="198"/>
      <c r="O6" s="198"/>
    </row>
    <row r="7" spans="1:17" s="18" customFormat="1">
      <c r="A7" s="419"/>
      <c r="B7" s="419"/>
      <c r="C7" s="419"/>
      <c r="D7" s="419"/>
      <c r="E7" s="419"/>
      <c r="F7" s="419"/>
      <c r="G7" s="419"/>
      <c r="H7" s="419"/>
      <c r="I7" s="419"/>
      <c r="J7" s="419"/>
      <c r="K7" s="419"/>
      <c r="L7" s="419"/>
    </row>
    <row r="8" spans="1:17" s="18" customFormat="1">
      <c r="A8" s="80" t="s">
        <v>3</v>
      </c>
      <c r="B8" s="18" t="s">
        <v>4</v>
      </c>
    </row>
    <row r="9" spans="1:17" s="18" customFormat="1">
      <c r="A9" s="80"/>
      <c r="B9" s="18" t="s">
        <v>5</v>
      </c>
    </row>
    <row r="10" spans="1:17" s="18" customFormat="1">
      <c r="A10" s="80"/>
    </row>
    <row r="11" spans="1:17" s="18" customFormat="1" ht="15.75">
      <c r="A11" s="52" t="s">
        <v>574</v>
      </c>
    </row>
    <row r="13" spans="1:17" s="18" customFormat="1" ht="15.75">
      <c r="A13" s="199"/>
      <c r="B13" s="200" t="s">
        <v>6</v>
      </c>
      <c r="C13" s="54" t="s">
        <v>578</v>
      </c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s="18" customFormat="1" ht="15.75">
      <c r="A14" s="201" t="s">
        <v>7</v>
      </c>
      <c r="B14" s="202" t="s">
        <v>8</v>
      </c>
      <c r="C14" s="83" t="s">
        <v>65</v>
      </c>
      <c r="F14" s="82"/>
      <c r="G14" s="84"/>
      <c r="H14" s="82"/>
      <c r="I14" s="82"/>
      <c r="J14" s="82"/>
      <c r="K14" s="82"/>
      <c r="L14" s="82"/>
      <c r="M14" s="82"/>
      <c r="N14" s="82"/>
      <c r="O14" s="82"/>
      <c r="P14" s="82"/>
      <c r="Q14" s="82"/>
    </row>
    <row r="15" spans="1:17" s="18" customFormat="1">
      <c r="A15" s="10" t="s">
        <v>163</v>
      </c>
      <c r="B15" s="11" t="s">
        <v>397</v>
      </c>
      <c r="C15" s="218">
        <v>0.30555555555555552</v>
      </c>
      <c r="E15" s="418"/>
      <c r="F15" s="418"/>
      <c r="G15" s="4"/>
      <c r="H15" s="82"/>
      <c r="I15" s="82"/>
      <c r="J15" s="82"/>
      <c r="K15" s="82"/>
      <c r="L15" s="82"/>
      <c r="M15" s="82"/>
      <c r="N15" s="82"/>
      <c r="O15" s="82"/>
      <c r="P15" s="82"/>
      <c r="Q15" s="82"/>
    </row>
    <row r="16" spans="1:17" s="18" customFormat="1">
      <c r="A16" s="10"/>
      <c r="B16" s="11"/>
      <c r="C16" s="218">
        <v>0.30902777777777779</v>
      </c>
      <c r="G16" s="4"/>
    </row>
    <row r="17" spans="1:8" s="18" customFormat="1">
      <c r="A17" s="2"/>
      <c r="B17" s="3" t="s">
        <v>1170</v>
      </c>
      <c r="C17" s="7">
        <v>0.3125</v>
      </c>
      <c r="G17" s="4"/>
    </row>
    <row r="18" spans="1:8" s="18" customFormat="1">
      <c r="A18" s="2"/>
      <c r="B18" s="3" t="s">
        <v>1185</v>
      </c>
      <c r="C18" s="7">
        <v>0.31458333333333333</v>
      </c>
      <c r="E18" s="82"/>
      <c r="F18" s="82"/>
      <c r="G18" s="84"/>
    </row>
    <row r="19" spans="1:8" s="18" customFormat="1">
      <c r="A19" s="2"/>
      <c r="B19" s="86" t="s">
        <v>409</v>
      </c>
      <c r="C19" s="7">
        <v>0.3215277777777778</v>
      </c>
      <c r="E19" s="82"/>
      <c r="F19" s="82"/>
      <c r="G19" s="4"/>
    </row>
    <row r="20" spans="1:8" s="18" customFormat="1">
      <c r="A20" s="464" t="s">
        <v>26</v>
      </c>
      <c r="B20" s="87" t="s">
        <v>27</v>
      </c>
      <c r="C20" s="88">
        <f>C19-C15</f>
        <v>1.5972222222222276E-2</v>
      </c>
      <c r="G20" s="89"/>
    </row>
    <row r="21" spans="1:8" s="18" customFormat="1">
      <c r="A21" s="462"/>
      <c r="B21" s="46" t="s">
        <v>28</v>
      </c>
      <c r="C21" s="416">
        <v>4.2</v>
      </c>
      <c r="E21" s="82"/>
      <c r="F21" s="82"/>
      <c r="G21" s="93"/>
    </row>
    <row r="22" spans="1:8" s="18" customFormat="1">
      <c r="A22" s="90"/>
    </row>
    <row r="23" spans="1:8" s="18" customFormat="1">
      <c r="A23" s="90"/>
    </row>
    <row r="24" spans="1:8" s="18" customFormat="1">
      <c r="A24" s="90"/>
    </row>
    <row r="25" spans="1:8" s="18" customFormat="1" ht="15" customHeight="1">
      <c r="A25" s="463"/>
      <c r="B25" s="463"/>
      <c r="C25" s="463"/>
    </row>
    <row r="26" spans="1:8" s="18" customFormat="1" ht="15.75">
      <c r="A26" s="52" t="s">
        <v>573</v>
      </c>
    </row>
    <row r="28" spans="1:8" s="18" customFormat="1" ht="15.75">
      <c r="A28" s="197"/>
      <c r="B28" s="200" t="s">
        <v>6</v>
      </c>
      <c r="C28" s="54" t="s">
        <v>578</v>
      </c>
      <c r="D28" s="54" t="s">
        <v>578</v>
      </c>
      <c r="E28" s="54" t="s">
        <v>578</v>
      </c>
    </row>
    <row r="29" spans="1:8" s="18" customFormat="1" ht="15.75">
      <c r="A29" s="108" t="s">
        <v>7</v>
      </c>
      <c r="B29" s="202" t="s">
        <v>8</v>
      </c>
      <c r="C29" s="203" t="s">
        <v>9</v>
      </c>
      <c r="D29" s="203" t="s">
        <v>10</v>
      </c>
      <c r="E29" s="83" t="s">
        <v>10</v>
      </c>
      <c r="G29" s="82"/>
      <c r="H29" s="84"/>
    </row>
    <row r="30" spans="1:8" s="18" customFormat="1">
      <c r="A30" s="3"/>
      <c r="B30" s="8" t="s">
        <v>1186</v>
      </c>
      <c r="C30" s="270">
        <v>0.51597222222222217</v>
      </c>
      <c r="D30" s="271">
        <v>0.72430555555555554</v>
      </c>
      <c r="E30" s="272">
        <v>0.76597222222222217</v>
      </c>
      <c r="G30" s="82"/>
      <c r="H30" s="84"/>
    </row>
    <row r="31" spans="1:8" s="18" customFormat="1">
      <c r="A31" s="3"/>
      <c r="B31" s="3" t="s">
        <v>1171</v>
      </c>
      <c r="C31" s="270">
        <v>0.51736111111111105</v>
      </c>
      <c r="D31" s="271">
        <v>0.72569444444444453</v>
      </c>
      <c r="E31" s="272">
        <v>0.76736111111111116</v>
      </c>
      <c r="G31" s="82"/>
      <c r="H31" s="84"/>
    </row>
    <row r="32" spans="1:8" s="18" customFormat="1">
      <c r="A32" s="11" t="s">
        <v>398</v>
      </c>
      <c r="B32" s="204" t="s">
        <v>397</v>
      </c>
      <c r="C32" s="425">
        <v>0.52083333333333337</v>
      </c>
      <c r="D32" s="219">
        <v>0.72916666666666663</v>
      </c>
      <c r="E32" s="220">
        <v>0.77083333333333337</v>
      </c>
      <c r="G32" s="82"/>
      <c r="H32" s="84"/>
    </row>
    <row r="33" spans="1:8" s="18" customFormat="1">
      <c r="A33" s="208"/>
      <c r="B33" s="207"/>
      <c r="C33" s="452">
        <v>0.52430555555555558</v>
      </c>
      <c r="D33" s="453">
        <v>0.73263888888888884</v>
      </c>
      <c r="E33" s="454">
        <v>0.77430555555555547</v>
      </c>
      <c r="G33" s="82"/>
      <c r="H33" s="84"/>
    </row>
    <row r="34" spans="1:8" s="18" customFormat="1">
      <c r="A34" s="487" t="s">
        <v>26</v>
      </c>
      <c r="B34" s="205" t="s">
        <v>27</v>
      </c>
      <c r="C34" s="47">
        <f>C33-C30</f>
        <v>8.3333333333334147E-3</v>
      </c>
      <c r="D34" s="47">
        <f t="shared" ref="D34:E34" si="0">D33-D30</f>
        <v>8.3333333333333037E-3</v>
      </c>
      <c r="E34" s="47">
        <f t="shared" si="0"/>
        <v>8.3333333333333037E-3</v>
      </c>
      <c r="G34" s="82"/>
      <c r="H34" s="84"/>
    </row>
    <row r="35" spans="1:8" s="18" customFormat="1">
      <c r="A35" s="488"/>
      <c r="B35" s="206" t="s">
        <v>28</v>
      </c>
      <c r="C35" s="416">
        <v>4.8</v>
      </c>
      <c r="D35" s="416">
        <v>4.8</v>
      </c>
      <c r="E35" s="416">
        <v>4.8</v>
      </c>
      <c r="G35" s="82"/>
      <c r="H35" s="84"/>
    </row>
    <row r="36" spans="1:8" s="18" customFormat="1">
      <c r="G36" s="82"/>
      <c r="H36" s="84"/>
    </row>
    <row r="37" spans="1:8" s="18" customFormat="1">
      <c r="G37" s="82"/>
      <c r="H37" s="84"/>
    </row>
    <row r="38" spans="1:8" s="18" customFormat="1">
      <c r="G38" s="82"/>
      <c r="H38" s="84"/>
    </row>
    <row r="39" spans="1:8" s="18" customFormat="1">
      <c r="G39" s="82"/>
      <c r="H39" s="84"/>
    </row>
    <row r="40" spans="1:8" s="18" customFormat="1">
      <c r="G40" s="82"/>
      <c r="H40" s="84"/>
    </row>
    <row r="41" spans="1:8" s="18" customFormat="1">
      <c r="G41" s="418"/>
      <c r="H41" s="84"/>
    </row>
    <row r="42" spans="1:8" s="18" customFormat="1">
      <c r="G42" s="418"/>
      <c r="H42" s="84"/>
    </row>
    <row r="43" spans="1:8" s="18" customFormat="1">
      <c r="G43" s="82"/>
      <c r="H43" s="84"/>
    </row>
    <row r="44" spans="1:8" s="18" customFormat="1">
      <c r="G44" s="418"/>
      <c r="H44" s="84"/>
    </row>
    <row r="45" spans="1:8" s="18" customFormat="1">
      <c r="G45" s="82"/>
      <c r="H45" s="84"/>
    </row>
    <row r="46" spans="1:8" s="18" customFormat="1">
      <c r="G46" s="82"/>
      <c r="H46" s="84"/>
    </row>
    <row r="47" spans="1:8" s="18" customFormat="1">
      <c r="G47" s="82"/>
      <c r="H47" s="84"/>
    </row>
    <row r="48" spans="1:8" s="18" customFormat="1"/>
    <row r="49" s="18" customFormat="1"/>
  </sheetData>
  <mergeCells count="8">
    <mergeCell ref="A34:A35"/>
    <mergeCell ref="A1:J1"/>
    <mergeCell ref="A2:J2"/>
    <mergeCell ref="A4:J4"/>
    <mergeCell ref="A5:J5"/>
    <mergeCell ref="A6:J6"/>
    <mergeCell ref="A20:A21"/>
    <mergeCell ref="A25:C25"/>
  </mergeCells>
  <pageMargins left="0.7" right="0.7" top="0.75" bottom="0.75" header="0.3" footer="0.3"/>
  <pageSetup paperSize="9" scale="71" fitToHeight="0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AMK33"/>
  <sheetViews>
    <sheetView zoomScaleNormal="100" workbookViewId="0">
      <selection activeCell="A6" sqref="A6:J6"/>
    </sheetView>
  </sheetViews>
  <sheetFormatPr baseColWidth="10" defaultColWidth="14" defaultRowHeight="15"/>
  <cols>
    <col min="1" max="1" width="36.625" style="18" customWidth="1"/>
    <col min="2" max="2" width="64.375" style="18" customWidth="1"/>
    <col min="3" max="3" width="11.75" style="18" customWidth="1"/>
    <col min="4" max="4" width="11.875" style="18" customWidth="1"/>
    <col min="5" max="5" width="11.375" style="18" customWidth="1"/>
    <col min="6" max="6" width="13.875" style="18" customWidth="1"/>
    <col min="7" max="7" width="12.375" style="18" customWidth="1"/>
    <col min="8" max="8" width="11.5" style="18" customWidth="1"/>
    <col min="9" max="9" width="11.625" style="18" customWidth="1"/>
    <col min="10" max="10" width="9.875" style="18" customWidth="1"/>
    <col min="11" max="11" width="12.25" style="18" customWidth="1"/>
    <col min="12" max="1025" width="9.875" style="18" customWidth="1"/>
    <col min="1026" max="1026" width="14" style="79" customWidth="1"/>
    <col min="1027" max="16384" width="14" style="79"/>
  </cols>
  <sheetData>
    <row r="1" spans="1:17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78"/>
      <c r="L1" s="78"/>
      <c r="M1" s="78"/>
      <c r="N1" s="78"/>
      <c r="O1" s="78"/>
      <c r="P1" s="78"/>
      <c r="Q1" s="78"/>
    </row>
    <row r="2" spans="1:17" ht="26.25">
      <c r="A2" s="461" t="s">
        <v>583</v>
      </c>
      <c r="B2" s="461"/>
      <c r="C2" s="461"/>
      <c r="D2" s="461"/>
      <c r="E2" s="461"/>
      <c r="F2" s="461"/>
      <c r="G2" s="461"/>
      <c r="H2" s="461"/>
      <c r="I2" s="461"/>
      <c r="J2" s="461"/>
      <c r="K2" s="152"/>
      <c r="L2" s="152"/>
      <c r="M2" s="152"/>
      <c r="N2" s="152"/>
      <c r="O2" s="152"/>
    </row>
    <row r="3" spans="1:17" ht="26.25">
      <c r="A3" s="224"/>
      <c r="B3" s="224"/>
      <c r="C3" s="224"/>
      <c r="D3" s="224"/>
      <c r="E3" s="224"/>
      <c r="F3" s="224"/>
      <c r="G3" s="224"/>
      <c r="H3" s="224"/>
      <c r="I3" s="224"/>
      <c r="J3" s="224"/>
    </row>
    <row r="4" spans="1:17" ht="20.25">
      <c r="A4" s="460" t="s">
        <v>587</v>
      </c>
      <c r="B4" s="460"/>
      <c r="C4" s="460"/>
      <c r="D4" s="460"/>
      <c r="E4" s="460"/>
      <c r="F4" s="460"/>
      <c r="G4" s="460"/>
      <c r="H4" s="460"/>
      <c r="I4" s="460"/>
      <c r="J4" s="460"/>
      <c r="K4" s="120"/>
      <c r="L4" s="120"/>
      <c r="M4" s="120"/>
      <c r="N4" s="120"/>
      <c r="O4" s="120"/>
    </row>
    <row r="5" spans="1:17" ht="20.25">
      <c r="A5" s="222"/>
      <c r="B5" s="222"/>
      <c r="C5" s="222"/>
      <c r="D5" s="222"/>
      <c r="E5" s="222"/>
      <c r="F5" s="222"/>
      <c r="G5" s="222"/>
      <c r="H5" s="222"/>
      <c r="I5" s="222"/>
      <c r="J5" s="222"/>
      <c r="K5" s="120"/>
      <c r="L5" s="120"/>
      <c r="M5" s="120"/>
      <c r="N5" s="120"/>
      <c r="O5" s="120"/>
    </row>
    <row r="6" spans="1:17" ht="18.75">
      <c r="A6" s="459" t="s">
        <v>830</v>
      </c>
      <c r="B6" s="459"/>
      <c r="C6" s="459"/>
      <c r="D6" s="459"/>
      <c r="E6" s="459"/>
      <c r="F6" s="459"/>
      <c r="G6" s="459"/>
      <c r="H6" s="459"/>
      <c r="I6" s="459"/>
      <c r="J6" s="459"/>
      <c r="K6" s="198"/>
      <c r="L6" s="198"/>
      <c r="M6" s="198"/>
      <c r="N6" s="198"/>
      <c r="O6" s="198"/>
      <c r="P6" s="198"/>
    </row>
    <row r="7" spans="1:17">
      <c r="A7" s="466" t="s">
        <v>80</v>
      </c>
      <c r="B7" s="466"/>
      <c r="C7" s="466"/>
      <c r="D7" s="466"/>
      <c r="E7" s="466"/>
      <c r="F7" s="466"/>
      <c r="G7" s="466"/>
      <c r="H7" s="466"/>
      <c r="I7" s="466"/>
      <c r="J7" s="466"/>
      <c r="K7" s="225"/>
      <c r="L7" s="225"/>
      <c r="M7" s="225"/>
    </row>
    <row r="8" spans="1:17">
      <c r="A8" s="80" t="s">
        <v>3</v>
      </c>
      <c r="B8" s="18" t="s">
        <v>575</v>
      </c>
    </row>
    <row r="9" spans="1:17">
      <c r="A9" s="80"/>
      <c r="B9" s="18" t="s">
        <v>5</v>
      </c>
    </row>
    <row r="10" spans="1:17">
      <c r="A10" s="80"/>
    </row>
    <row r="11" spans="1:17" ht="15.75">
      <c r="A11" s="52" t="s">
        <v>574</v>
      </c>
    </row>
    <row r="13" spans="1:17" ht="15.75">
      <c r="A13" s="197"/>
      <c r="B13" s="212" t="s">
        <v>6</v>
      </c>
      <c r="C13" s="54" t="s">
        <v>586</v>
      </c>
      <c r="F13" s="82"/>
      <c r="G13" s="84"/>
      <c r="I13" s="82"/>
      <c r="J13" s="84"/>
      <c r="K13" s="82"/>
      <c r="L13" s="82"/>
    </row>
    <row r="14" spans="1:17" ht="15.75">
      <c r="A14" s="108" t="s">
        <v>7</v>
      </c>
      <c r="B14" s="140" t="s">
        <v>8</v>
      </c>
      <c r="C14" s="83" t="s">
        <v>65</v>
      </c>
      <c r="K14" s="82"/>
      <c r="L14" s="82"/>
    </row>
    <row r="15" spans="1:17" s="18" customFormat="1" ht="24" customHeight="1">
      <c r="A15" s="141" t="s">
        <v>414</v>
      </c>
      <c r="B15" s="141" t="s">
        <v>415</v>
      </c>
      <c r="C15" s="142" t="s">
        <v>510</v>
      </c>
      <c r="F15" s="82"/>
      <c r="G15" s="84"/>
      <c r="I15" s="227"/>
      <c r="J15" s="4"/>
      <c r="K15" s="82"/>
      <c r="L15" s="82"/>
    </row>
    <row r="16" spans="1:17" s="18" customFormat="1" ht="13.9" customHeight="1">
      <c r="A16" s="143"/>
      <c r="B16" s="143" t="s">
        <v>584</v>
      </c>
      <c r="C16" s="144">
        <v>0.35069444444444442</v>
      </c>
      <c r="F16" s="227"/>
      <c r="G16" s="4"/>
      <c r="I16" s="227"/>
      <c r="J16" s="4"/>
      <c r="K16" s="82"/>
      <c r="L16" s="82"/>
    </row>
    <row r="17" spans="1:15" s="18" customFormat="1" ht="18.600000000000001" customHeight="1">
      <c r="A17" s="471" t="s">
        <v>26</v>
      </c>
      <c r="B17" s="68" t="s">
        <v>27</v>
      </c>
      <c r="C17" s="47">
        <f>C16-C15</f>
        <v>6.9444444444444198E-3</v>
      </c>
      <c r="F17" s="82"/>
      <c r="G17" s="82"/>
      <c r="I17" s="82"/>
      <c r="J17" s="82"/>
    </row>
    <row r="18" spans="1:15" s="18" customFormat="1">
      <c r="A18" s="462"/>
      <c r="B18" s="46" t="s">
        <v>28</v>
      </c>
      <c r="C18" s="221">
        <v>2</v>
      </c>
      <c r="F18" s="227"/>
      <c r="G18" s="4"/>
      <c r="K18" s="82"/>
    </row>
    <row r="19" spans="1:15" s="18" customFormat="1" ht="15.75" customHeight="1">
      <c r="I19" s="82"/>
      <c r="J19" s="84"/>
      <c r="K19" s="82"/>
    </row>
    <row r="20" spans="1:15" s="18" customFormat="1">
      <c r="A20" s="90" t="s">
        <v>78</v>
      </c>
    </row>
    <row r="21" spans="1:15" s="18" customFormat="1" ht="15" customHeight="1">
      <c r="A21" s="463"/>
      <c r="B21" s="463"/>
      <c r="C21" s="463"/>
      <c r="D21" s="226"/>
    </row>
    <row r="22" spans="1:15" s="18" customFormat="1"/>
    <row r="23" spans="1:15" s="18" customFormat="1" ht="15.75">
      <c r="A23" s="52" t="s">
        <v>573</v>
      </c>
    </row>
    <row r="24" spans="1:15" s="18" customFormat="1"/>
    <row r="25" spans="1:15" s="18" customFormat="1" ht="15.6" customHeight="1">
      <c r="A25" s="104"/>
      <c r="B25" s="105" t="s">
        <v>6</v>
      </c>
      <c r="C25" s="54" t="s">
        <v>586</v>
      </c>
      <c r="D25" s="54" t="s">
        <v>586</v>
      </c>
      <c r="E25" s="54" t="s">
        <v>586</v>
      </c>
      <c r="G25" s="82"/>
      <c r="I25" s="227"/>
      <c r="J25" s="227"/>
      <c r="K25" s="82"/>
    </row>
    <row r="26" spans="1:15" s="18" customFormat="1" ht="19.149999999999999" customHeight="1">
      <c r="A26" s="107" t="s">
        <v>7</v>
      </c>
      <c r="B26" s="108" t="s">
        <v>8</v>
      </c>
      <c r="C26" s="63" t="s">
        <v>9</v>
      </c>
      <c r="D26" s="63" t="s">
        <v>10</v>
      </c>
      <c r="E26" s="63" t="s">
        <v>10</v>
      </c>
      <c r="G26" s="227"/>
      <c r="H26" s="106"/>
      <c r="M26" s="82"/>
      <c r="N26" s="84"/>
      <c r="O26" s="82"/>
    </row>
    <row r="27" spans="1:15" s="18" customFormat="1" ht="19.149999999999999" customHeight="1">
      <c r="A27" s="94" t="s">
        <v>414</v>
      </c>
      <c r="B27" s="213" t="s">
        <v>584</v>
      </c>
      <c r="C27" s="211">
        <v>0.52430555555555558</v>
      </c>
      <c r="D27" s="211">
        <v>0.71180555555555547</v>
      </c>
      <c r="E27" s="211">
        <v>0.75347222222222221</v>
      </c>
      <c r="G27" s="227"/>
      <c r="H27" s="228"/>
      <c r="M27" s="82"/>
      <c r="N27" s="84"/>
      <c r="O27" s="82"/>
    </row>
    <row r="28" spans="1:15" s="18" customFormat="1">
      <c r="A28" s="214" t="s">
        <v>414</v>
      </c>
      <c r="B28" s="215" t="s">
        <v>415</v>
      </c>
      <c r="C28" s="216">
        <v>0.53125</v>
      </c>
      <c r="D28" s="216">
        <v>0.71875</v>
      </c>
      <c r="E28" s="216">
        <v>0.76041666666666663</v>
      </c>
      <c r="G28" s="111"/>
      <c r="H28" s="228"/>
      <c r="I28" s="111"/>
      <c r="J28" s="111"/>
      <c r="K28" s="111"/>
      <c r="M28" s="82"/>
      <c r="N28" s="84"/>
      <c r="O28" s="82"/>
    </row>
    <row r="29" spans="1:15" s="18" customFormat="1">
      <c r="A29" s="468" t="s">
        <v>26</v>
      </c>
      <c r="B29" s="113" t="s">
        <v>27</v>
      </c>
      <c r="C29" s="273">
        <f>C28-C27</f>
        <v>6.9444444444444198E-3</v>
      </c>
      <c r="D29" s="273">
        <f>D28-D27</f>
        <v>6.9444444444445308E-3</v>
      </c>
      <c r="E29" s="274">
        <f>E28-E27</f>
        <v>6.9444444444444198E-3</v>
      </c>
    </row>
    <row r="30" spans="1:15" s="18" customFormat="1">
      <c r="A30" s="462"/>
      <c r="B30" s="116" t="s">
        <v>28</v>
      </c>
      <c r="C30" s="223">
        <v>2.5</v>
      </c>
      <c r="D30" s="223">
        <v>2.5</v>
      </c>
      <c r="E30" s="223">
        <v>2.5</v>
      </c>
    </row>
    <row r="31" spans="1:15" s="18" customFormat="1">
      <c r="M31" s="227"/>
      <c r="N31" s="84"/>
      <c r="O31" s="82"/>
    </row>
    <row r="32" spans="1:15">
      <c r="M32" s="227"/>
      <c r="N32" s="84"/>
    </row>
    <row r="33" spans="5:5" s="18" customFormat="1">
      <c r="E33" s="45"/>
    </row>
  </sheetData>
  <mergeCells count="8">
    <mergeCell ref="A29:A30"/>
    <mergeCell ref="A1:J1"/>
    <mergeCell ref="A2:J2"/>
    <mergeCell ref="A4:J4"/>
    <mergeCell ref="A6:J6"/>
    <mergeCell ref="A7:J7"/>
    <mergeCell ref="A17:A18"/>
    <mergeCell ref="A21:C21"/>
  </mergeCells>
  <pageMargins left="0.7" right="0.7" top="0.75" bottom="0.75" header="0.3" footer="0.3"/>
  <pageSetup paperSize="9" scale="62" fitToHeight="0"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AMK33"/>
  <sheetViews>
    <sheetView zoomScaleNormal="100" workbookViewId="0">
      <selection activeCell="G9" sqref="G9"/>
    </sheetView>
  </sheetViews>
  <sheetFormatPr baseColWidth="10" defaultColWidth="14" defaultRowHeight="15"/>
  <cols>
    <col min="1" max="1" width="15.5" style="18" customWidth="1"/>
    <col min="2" max="2" width="64.375" style="18" customWidth="1"/>
    <col min="3" max="3" width="11.75" style="18" customWidth="1"/>
    <col min="4" max="4" width="11.875" style="18" customWidth="1"/>
    <col min="5" max="5" width="11.375" style="18" customWidth="1"/>
    <col min="6" max="6" width="13.875" style="18" customWidth="1"/>
    <col min="7" max="7" width="12.375" style="18" customWidth="1"/>
    <col min="8" max="8" width="11.5" style="18" customWidth="1"/>
    <col min="9" max="9" width="11.625" style="18" customWidth="1"/>
    <col min="10" max="10" width="9.875" style="18" customWidth="1"/>
    <col min="11" max="11" width="12.25" style="18" customWidth="1"/>
    <col min="12" max="1025" width="9.875" style="18" customWidth="1"/>
    <col min="1026" max="1026" width="14" style="79" customWidth="1"/>
    <col min="1027" max="16384" width="14" style="79"/>
  </cols>
  <sheetData>
    <row r="1" spans="1:17" ht="26.25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78"/>
      <c r="L1" s="78"/>
      <c r="M1" s="78"/>
      <c r="N1" s="78"/>
      <c r="O1" s="78"/>
      <c r="P1" s="78"/>
      <c r="Q1" s="78"/>
    </row>
    <row r="2" spans="1:17" ht="26.25">
      <c r="A2" s="461" t="s">
        <v>583</v>
      </c>
      <c r="B2" s="461"/>
      <c r="C2" s="461"/>
      <c r="D2" s="461"/>
      <c r="E2" s="461"/>
      <c r="F2" s="461"/>
      <c r="G2" s="461"/>
      <c r="H2" s="461"/>
      <c r="I2" s="461"/>
      <c r="J2" s="461"/>
      <c r="K2" s="152"/>
      <c r="L2" s="152"/>
      <c r="M2" s="152"/>
      <c r="N2" s="152"/>
      <c r="O2" s="152"/>
    </row>
    <row r="3" spans="1:17" ht="26.25">
      <c r="A3" s="224"/>
      <c r="B3" s="224"/>
      <c r="C3" s="224"/>
      <c r="D3" s="224"/>
      <c r="E3" s="224"/>
      <c r="F3" s="224"/>
      <c r="G3" s="224"/>
      <c r="H3" s="224"/>
      <c r="I3" s="224"/>
      <c r="J3" s="224"/>
    </row>
    <row r="4" spans="1:17" ht="20.25">
      <c r="A4" s="460" t="s">
        <v>1007</v>
      </c>
      <c r="B4" s="460"/>
      <c r="C4" s="460"/>
      <c r="D4" s="460"/>
      <c r="E4" s="460"/>
      <c r="F4" s="460"/>
      <c r="G4" s="460"/>
      <c r="H4" s="460"/>
      <c r="I4" s="460"/>
      <c r="J4" s="460"/>
      <c r="K4" s="120"/>
      <c r="L4" s="120"/>
      <c r="M4" s="120"/>
      <c r="N4" s="120"/>
      <c r="O4" s="120"/>
    </row>
    <row r="5" spans="1:17" ht="20.25">
      <c r="A5" s="222"/>
      <c r="B5" s="222"/>
      <c r="C5" s="222"/>
      <c r="D5" s="222"/>
      <c r="E5" s="222"/>
      <c r="F5" s="222"/>
      <c r="G5" s="222"/>
      <c r="H5" s="222"/>
      <c r="I5" s="222"/>
      <c r="J5" s="222"/>
      <c r="K5" s="120"/>
      <c r="L5" s="120"/>
      <c r="M5" s="120"/>
      <c r="N5" s="120"/>
      <c r="O5" s="120"/>
    </row>
    <row r="6" spans="1:17" ht="18.75">
      <c r="A6" s="459" t="s">
        <v>830</v>
      </c>
      <c r="B6" s="459"/>
      <c r="C6" s="459"/>
      <c r="D6" s="459"/>
      <c r="E6" s="459"/>
      <c r="F6" s="459"/>
      <c r="G6" s="459"/>
      <c r="H6" s="459"/>
      <c r="I6" s="459"/>
      <c r="J6" s="459"/>
      <c r="K6" s="198"/>
      <c r="L6" s="198"/>
      <c r="M6" s="198"/>
      <c r="N6" s="198"/>
      <c r="O6" s="198"/>
      <c r="P6" s="198"/>
    </row>
    <row r="7" spans="1:17">
      <c r="A7" s="466" t="s">
        <v>80</v>
      </c>
      <c r="B7" s="466"/>
      <c r="C7" s="466"/>
      <c r="D7" s="466"/>
      <c r="E7" s="466"/>
      <c r="F7" s="466"/>
      <c r="G7" s="466"/>
      <c r="H7" s="466"/>
      <c r="I7" s="466"/>
      <c r="J7" s="466"/>
      <c r="K7" s="225"/>
      <c r="L7" s="225"/>
      <c r="M7" s="225"/>
    </row>
    <row r="8" spans="1:17">
      <c r="A8" s="80" t="s">
        <v>3</v>
      </c>
      <c r="B8" s="18" t="s">
        <v>575</v>
      </c>
    </row>
    <row r="9" spans="1:17">
      <c r="A9" s="80"/>
      <c r="B9" s="18" t="s">
        <v>5</v>
      </c>
    </row>
    <row r="10" spans="1:17">
      <c r="A10" s="80"/>
    </row>
    <row r="11" spans="1:17" ht="15.75">
      <c r="A11" s="52" t="s">
        <v>574</v>
      </c>
    </row>
    <row r="13" spans="1:17" ht="15.75">
      <c r="A13" s="197"/>
      <c r="B13" s="212" t="s">
        <v>6</v>
      </c>
      <c r="C13" s="54" t="s">
        <v>591</v>
      </c>
      <c r="F13" s="82"/>
      <c r="G13" s="84"/>
      <c r="I13" s="82"/>
      <c r="J13" s="84"/>
      <c r="K13" s="82"/>
      <c r="L13" s="82"/>
    </row>
    <row r="14" spans="1:17" ht="15.75">
      <c r="A14" s="108" t="s">
        <v>7</v>
      </c>
      <c r="B14" s="140" t="s">
        <v>8</v>
      </c>
      <c r="C14" s="83" t="s">
        <v>65</v>
      </c>
      <c r="K14" s="82"/>
      <c r="L14" s="82"/>
    </row>
    <row r="15" spans="1:17" s="18" customFormat="1">
      <c r="A15" s="141" t="s">
        <v>414</v>
      </c>
      <c r="B15" s="141" t="s">
        <v>415</v>
      </c>
      <c r="C15" s="142" t="s">
        <v>510</v>
      </c>
      <c r="F15" s="82"/>
      <c r="G15" s="84"/>
      <c r="I15" s="227"/>
      <c r="J15" s="4"/>
      <c r="K15" s="82"/>
      <c r="L15" s="82"/>
    </row>
    <row r="16" spans="1:17" s="18" customFormat="1">
      <c r="A16" s="143" t="s">
        <v>414</v>
      </c>
      <c r="B16" s="143" t="s">
        <v>592</v>
      </c>
      <c r="C16" s="144">
        <v>0.34791666666666665</v>
      </c>
      <c r="F16" s="227"/>
      <c r="G16" s="4"/>
      <c r="I16" s="227"/>
      <c r="J16" s="4"/>
      <c r="K16" s="82"/>
      <c r="L16" s="82"/>
    </row>
    <row r="17" spans="1:15" s="18" customFormat="1">
      <c r="A17" s="471" t="s">
        <v>26</v>
      </c>
      <c r="B17" s="68" t="s">
        <v>27</v>
      </c>
      <c r="C17" s="47">
        <f>C16-C15</f>
        <v>4.1666666666666519E-3</v>
      </c>
      <c r="F17" s="82"/>
      <c r="G17" s="82"/>
      <c r="I17" s="82"/>
      <c r="J17" s="82"/>
    </row>
    <row r="18" spans="1:15" s="18" customFormat="1">
      <c r="A18" s="462"/>
      <c r="B18" s="46" t="s">
        <v>28</v>
      </c>
      <c r="C18" s="221">
        <v>2.9</v>
      </c>
      <c r="F18" s="227"/>
      <c r="G18" s="4"/>
      <c r="K18" s="82"/>
    </row>
    <row r="19" spans="1:15" s="18" customFormat="1">
      <c r="I19" s="82"/>
      <c r="J19" s="84"/>
      <c r="K19" s="82"/>
    </row>
    <row r="20" spans="1:15" s="18" customFormat="1">
      <c r="A20" s="90" t="s">
        <v>78</v>
      </c>
    </row>
    <row r="21" spans="1:15" s="18" customFormat="1">
      <c r="A21" s="463"/>
      <c r="B21" s="463"/>
      <c r="C21" s="463"/>
      <c r="D21" s="226"/>
    </row>
    <row r="22" spans="1:15" s="18" customFormat="1"/>
    <row r="23" spans="1:15" s="18" customFormat="1" ht="15.75">
      <c r="A23" s="52" t="s">
        <v>573</v>
      </c>
    </row>
    <row r="24" spans="1:15" s="18" customFormat="1"/>
    <row r="25" spans="1:15" s="18" customFormat="1" ht="15.75">
      <c r="A25" s="104"/>
      <c r="B25" s="105" t="s">
        <v>6</v>
      </c>
      <c r="C25" s="54" t="s">
        <v>591</v>
      </c>
      <c r="G25" s="82"/>
      <c r="I25" s="227"/>
      <c r="J25" s="227"/>
      <c r="K25" s="82"/>
    </row>
    <row r="26" spans="1:15" s="18" customFormat="1" ht="15.75">
      <c r="A26" s="107" t="s">
        <v>7</v>
      </c>
      <c r="B26" s="108" t="s">
        <v>8</v>
      </c>
      <c r="C26" s="83" t="s">
        <v>593</v>
      </c>
      <c r="G26" s="227"/>
      <c r="H26" s="106"/>
      <c r="M26" s="82"/>
      <c r="N26" s="84"/>
      <c r="O26" s="82"/>
    </row>
    <row r="27" spans="1:15" s="18" customFormat="1">
      <c r="A27" s="56" t="s">
        <v>414</v>
      </c>
      <c r="B27" s="275" t="s">
        <v>592</v>
      </c>
      <c r="C27" s="211">
        <v>0.71319444444444446</v>
      </c>
      <c r="G27" s="227"/>
      <c r="H27" s="228"/>
      <c r="M27" s="82"/>
      <c r="N27" s="84"/>
      <c r="O27" s="82"/>
    </row>
    <row r="28" spans="1:15" s="18" customFormat="1">
      <c r="A28" s="276" t="s">
        <v>414</v>
      </c>
      <c r="B28" s="277" t="s">
        <v>415</v>
      </c>
      <c r="C28" s="216">
        <v>0.71666666666666667</v>
      </c>
      <c r="G28" s="111"/>
      <c r="H28" s="228"/>
      <c r="I28" s="111"/>
      <c r="J28" s="111"/>
      <c r="K28" s="111"/>
      <c r="M28" s="82"/>
      <c r="N28" s="84"/>
      <c r="O28" s="82"/>
    </row>
    <row r="29" spans="1:15" s="18" customFormat="1">
      <c r="A29" s="486" t="s">
        <v>26</v>
      </c>
      <c r="B29" s="113" t="s">
        <v>27</v>
      </c>
      <c r="C29" s="273">
        <f>C28-C27</f>
        <v>3.4722222222222099E-3</v>
      </c>
    </row>
    <row r="30" spans="1:15" s="18" customFormat="1">
      <c r="A30" s="470"/>
      <c r="B30" s="217" t="s">
        <v>28</v>
      </c>
      <c r="C30" s="223">
        <v>2.1</v>
      </c>
    </row>
    <row r="31" spans="1:15" s="18" customFormat="1">
      <c r="M31" s="227"/>
      <c r="N31" s="84"/>
      <c r="O31" s="82"/>
    </row>
    <row r="32" spans="1:15">
      <c r="M32" s="227"/>
      <c r="N32" s="84"/>
    </row>
    <row r="33" spans="5:5" s="18" customFormat="1">
      <c r="E33" s="45"/>
    </row>
  </sheetData>
  <mergeCells count="8">
    <mergeCell ref="A21:C21"/>
    <mergeCell ref="A29:A30"/>
    <mergeCell ref="A1:J1"/>
    <mergeCell ref="A2:J2"/>
    <mergeCell ref="A4:J4"/>
    <mergeCell ref="A6:J6"/>
    <mergeCell ref="A7:J7"/>
    <mergeCell ref="A17:A18"/>
  </mergeCells>
  <pageMargins left="0.7" right="0.7" top="0.75" bottom="0.75" header="0.3" footer="0.3"/>
  <pageSetup paperSize="9" scale="69" fitToHeight="0"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AMK35"/>
  <sheetViews>
    <sheetView zoomScaleNormal="100" workbookViewId="0">
      <selection sqref="A1:J1"/>
    </sheetView>
  </sheetViews>
  <sheetFormatPr baseColWidth="10" defaultColWidth="14" defaultRowHeight="15"/>
  <cols>
    <col min="1" max="1" width="36.625" style="18" customWidth="1"/>
    <col min="2" max="2" width="37.5" style="18" customWidth="1"/>
    <col min="3" max="3" width="11.75" style="18" customWidth="1"/>
    <col min="4" max="4" width="11.875" style="18" customWidth="1"/>
    <col min="5" max="5" width="11.375" style="18" customWidth="1"/>
    <col min="6" max="6" width="13.875" style="18" customWidth="1"/>
    <col min="7" max="7" width="12.375" style="18" customWidth="1"/>
    <col min="8" max="8" width="11.5" style="18" customWidth="1"/>
    <col min="9" max="9" width="11.625" style="18" customWidth="1"/>
    <col min="10" max="10" width="9.875" style="18" customWidth="1"/>
    <col min="11" max="11" width="12.25" style="18" customWidth="1"/>
    <col min="12" max="1025" width="9.875" style="18" customWidth="1"/>
    <col min="1026" max="1026" width="14" style="79" customWidth="1"/>
    <col min="1027" max="16384" width="14" style="79"/>
  </cols>
  <sheetData>
    <row r="1" spans="1:17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78"/>
      <c r="L1" s="78"/>
      <c r="M1" s="78"/>
      <c r="N1" s="78"/>
      <c r="O1" s="78"/>
      <c r="P1" s="78"/>
      <c r="Q1" s="78"/>
    </row>
    <row r="2" spans="1:17" ht="26.25">
      <c r="A2" s="461" t="s">
        <v>1179</v>
      </c>
      <c r="B2" s="461"/>
      <c r="C2" s="461"/>
      <c r="D2" s="461"/>
      <c r="E2" s="461"/>
      <c r="F2" s="461"/>
      <c r="G2" s="461"/>
      <c r="H2" s="461"/>
      <c r="I2" s="461"/>
      <c r="J2" s="461"/>
      <c r="K2" s="152"/>
      <c r="L2" s="152"/>
      <c r="M2" s="152"/>
      <c r="N2" s="152"/>
      <c r="O2" s="152"/>
    </row>
    <row r="3" spans="1:17" ht="26.25">
      <c r="A3" s="415"/>
      <c r="B3" s="415"/>
      <c r="C3" s="415"/>
      <c r="D3" s="415"/>
      <c r="E3" s="415"/>
      <c r="F3" s="415"/>
      <c r="G3" s="415"/>
      <c r="H3" s="415"/>
      <c r="I3" s="415"/>
      <c r="J3" s="415"/>
    </row>
    <row r="4" spans="1:17" ht="20.25">
      <c r="A4" s="460" t="s">
        <v>1180</v>
      </c>
      <c r="B4" s="460"/>
      <c r="C4" s="460"/>
      <c r="D4" s="460"/>
      <c r="E4" s="460"/>
      <c r="F4" s="460"/>
      <c r="G4" s="460"/>
      <c r="H4" s="460"/>
      <c r="I4" s="460"/>
      <c r="J4" s="460"/>
      <c r="K4" s="120"/>
      <c r="L4" s="120"/>
      <c r="M4" s="120"/>
      <c r="N4" s="120"/>
      <c r="O4" s="120"/>
    </row>
    <row r="5" spans="1:17" ht="20.25">
      <c r="A5" s="414"/>
      <c r="B5" s="414"/>
      <c r="C5" s="414"/>
      <c r="D5" s="414"/>
      <c r="E5" s="414"/>
      <c r="F5" s="414"/>
      <c r="G5" s="414"/>
      <c r="H5" s="414"/>
      <c r="I5" s="414"/>
      <c r="J5" s="414"/>
      <c r="K5" s="120"/>
      <c r="L5" s="120"/>
      <c r="M5" s="120"/>
      <c r="N5" s="120"/>
      <c r="O5" s="120"/>
    </row>
    <row r="6" spans="1:17" ht="18.75">
      <c r="A6" s="459" t="s">
        <v>1182</v>
      </c>
      <c r="B6" s="459"/>
      <c r="C6" s="459"/>
      <c r="D6" s="459"/>
      <c r="E6" s="459"/>
      <c r="F6" s="459"/>
      <c r="G6" s="459"/>
      <c r="H6" s="459"/>
      <c r="I6" s="459"/>
      <c r="J6" s="459"/>
      <c r="K6" s="198"/>
      <c r="L6" s="198"/>
      <c r="M6" s="198"/>
      <c r="N6" s="198"/>
      <c r="O6" s="198"/>
      <c r="P6" s="198"/>
    </row>
    <row r="7" spans="1:17">
      <c r="A7" s="466" t="s">
        <v>80</v>
      </c>
      <c r="B7" s="466"/>
      <c r="C7" s="466"/>
      <c r="D7" s="466"/>
      <c r="E7" s="466"/>
      <c r="F7" s="466"/>
      <c r="G7" s="466"/>
      <c r="H7" s="466"/>
      <c r="I7" s="466"/>
      <c r="J7" s="466"/>
      <c r="K7" s="419"/>
      <c r="L7" s="419"/>
      <c r="M7" s="419"/>
    </row>
    <row r="8" spans="1:17">
      <c r="A8" s="80" t="s">
        <v>3</v>
      </c>
      <c r="B8" s="18" t="s">
        <v>575</v>
      </c>
    </row>
    <row r="9" spans="1:17">
      <c r="A9" s="80"/>
      <c r="B9" s="18" t="s">
        <v>5</v>
      </c>
    </row>
    <row r="10" spans="1:17">
      <c r="A10" s="80"/>
    </row>
    <row r="11" spans="1:17" ht="15.75">
      <c r="A11" s="52" t="s">
        <v>574</v>
      </c>
    </row>
    <row r="13" spans="1:17" ht="15.75">
      <c r="A13" s="197"/>
      <c r="B13" s="212" t="s">
        <v>6</v>
      </c>
      <c r="C13" s="54" t="s">
        <v>1181</v>
      </c>
      <c r="F13" s="82"/>
      <c r="G13" s="84"/>
      <c r="I13" s="82"/>
      <c r="J13" s="84"/>
      <c r="K13" s="82"/>
      <c r="L13" s="82"/>
    </row>
    <row r="14" spans="1:17" ht="15.75">
      <c r="A14" s="108" t="s">
        <v>7</v>
      </c>
      <c r="B14" s="140" t="s">
        <v>8</v>
      </c>
      <c r="C14" s="83" t="s">
        <v>65</v>
      </c>
      <c r="K14" s="82"/>
      <c r="L14" s="82"/>
    </row>
    <row r="15" spans="1:17" s="18" customFormat="1" ht="24" customHeight="1">
      <c r="A15" s="141" t="s">
        <v>414</v>
      </c>
      <c r="B15" s="141" t="s">
        <v>1177</v>
      </c>
      <c r="C15" s="110">
        <v>0.34722222222222227</v>
      </c>
      <c r="F15" s="82"/>
      <c r="G15" s="84"/>
      <c r="I15" s="418"/>
      <c r="J15" s="4"/>
      <c r="K15" s="82"/>
      <c r="L15" s="82"/>
    </row>
    <row r="16" spans="1:17" s="18" customFormat="1" ht="13.9" customHeight="1">
      <c r="A16" s="143"/>
      <c r="B16" s="143" t="s">
        <v>584</v>
      </c>
      <c r="C16" s="144">
        <v>0.35069444444444442</v>
      </c>
      <c r="F16" s="418"/>
      <c r="G16" s="4"/>
      <c r="I16" s="418"/>
      <c r="J16" s="4"/>
      <c r="K16" s="82"/>
      <c r="L16" s="82"/>
    </row>
    <row r="17" spans="1:15" s="18" customFormat="1" ht="18.600000000000001" customHeight="1">
      <c r="A17" s="471" t="s">
        <v>26</v>
      </c>
      <c r="B17" s="68" t="s">
        <v>27</v>
      </c>
      <c r="C17" s="47">
        <f>C16-C15</f>
        <v>3.4722222222221544E-3</v>
      </c>
      <c r="F17" s="82"/>
      <c r="G17" s="82"/>
      <c r="I17" s="82"/>
      <c r="J17" s="82"/>
    </row>
    <row r="18" spans="1:15" s="18" customFormat="1">
      <c r="A18" s="462"/>
      <c r="B18" s="46" t="s">
        <v>28</v>
      </c>
      <c r="C18" s="416">
        <v>2.2999999999999998</v>
      </c>
      <c r="F18" s="418"/>
      <c r="G18" s="4"/>
      <c r="K18" s="82"/>
    </row>
    <row r="19" spans="1:15" s="18" customFormat="1" ht="15.75" customHeight="1">
      <c r="I19" s="82"/>
      <c r="J19" s="84"/>
      <c r="K19" s="82"/>
    </row>
    <row r="20" spans="1:15" s="18" customFormat="1">
      <c r="A20" s="90" t="s">
        <v>78</v>
      </c>
    </row>
    <row r="21" spans="1:15" s="18" customFormat="1" ht="15" customHeight="1">
      <c r="A21" s="463"/>
      <c r="B21" s="463"/>
      <c r="C21" s="463"/>
      <c r="D21" s="417"/>
    </row>
    <row r="22" spans="1:15" s="18" customFormat="1" ht="15" customHeight="1">
      <c r="A22" s="417"/>
      <c r="B22" s="417"/>
      <c r="C22" s="417"/>
      <c r="D22" s="417"/>
    </row>
    <row r="23" spans="1:15" s="18" customFormat="1" ht="15" customHeight="1">
      <c r="A23" s="417"/>
      <c r="B23" s="417"/>
      <c r="C23" s="417"/>
      <c r="D23" s="417"/>
    </row>
    <row r="24" spans="1:15" s="18" customFormat="1"/>
    <row r="25" spans="1:15" s="18" customFormat="1" ht="15.75">
      <c r="A25" s="52" t="s">
        <v>573</v>
      </c>
    </row>
    <row r="26" spans="1:15" s="18" customFormat="1"/>
    <row r="27" spans="1:15" s="18" customFormat="1" ht="15.6" customHeight="1">
      <c r="A27" s="104"/>
      <c r="B27" s="105" t="s">
        <v>6</v>
      </c>
      <c r="C27" s="54" t="s">
        <v>1181</v>
      </c>
      <c r="G27" s="82"/>
      <c r="I27" s="418"/>
      <c r="J27" s="418"/>
      <c r="K27" s="82"/>
    </row>
    <row r="28" spans="1:15" s="18" customFormat="1" ht="19.149999999999999" customHeight="1">
      <c r="A28" s="107" t="s">
        <v>7</v>
      </c>
      <c r="B28" s="108" t="s">
        <v>8</v>
      </c>
      <c r="C28" s="63" t="s">
        <v>10</v>
      </c>
      <c r="G28" s="418"/>
      <c r="H28" s="106"/>
      <c r="M28" s="82"/>
      <c r="N28" s="84"/>
      <c r="O28" s="82"/>
    </row>
    <row r="29" spans="1:15" s="18" customFormat="1" ht="19.149999999999999" customHeight="1">
      <c r="A29" s="94" t="s">
        <v>414</v>
      </c>
      <c r="B29" s="213" t="s">
        <v>584</v>
      </c>
      <c r="C29" s="211">
        <v>0.70138888888888884</v>
      </c>
      <c r="G29" s="418"/>
      <c r="H29" s="421"/>
      <c r="M29" s="82"/>
      <c r="N29" s="84"/>
      <c r="O29" s="82"/>
    </row>
    <row r="30" spans="1:15" s="18" customFormat="1">
      <c r="A30" s="214" t="s">
        <v>414</v>
      </c>
      <c r="B30" s="215" t="s">
        <v>1178</v>
      </c>
      <c r="C30" s="216">
        <v>0.71875</v>
      </c>
      <c r="G30" s="111"/>
      <c r="H30" s="421"/>
      <c r="I30" s="111"/>
      <c r="J30" s="111"/>
      <c r="K30" s="111"/>
      <c r="M30" s="82"/>
      <c r="N30" s="84"/>
      <c r="O30" s="82"/>
    </row>
    <row r="31" spans="1:15" s="18" customFormat="1">
      <c r="A31" s="468" t="s">
        <v>26</v>
      </c>
      <c r="B31" s="113" t="s">
        <v>27</v>
      </c>
      <c r="C31" s="273">
        <f>C30-C29</f>
        <v>1.736111111111116E-2</v>
      </c>
    </row>
    <row r="32" spans="1:15" s="18" customFormat="1">
      <c r="A32" s="462"/>
      <c r="B32" s="116" t="s">
        <v>28</v>
      </c>
      <c r="C32" s="424">
        <v>2.4</v>
      </c>
    </row>
    <row r="33" spans="5:15" s="18" customFormat="1">
      <c r="M33" s="418"/>
      <c r="N33" s="84"/>
      <c r="O33" s="82"/>
    </row>
    <row r="34" spans="5:15" s="18" customFormat="1">
      <c r="M34" s="418"/>
      <c r="N34" s="84"/>
    </row>
    <row r="35" spans="5:15" s="18" customFormat="1">
      <c r="E35" s="45"/>
    </row>
  </sheetData>
  <mergeCells count="8">
    <mergeCell ref="A21:C21"/>
    <mergeCell ref="A31:A32"/>
    <mergeCell ref="A1:J1"/>
    <mergeCell ref="A2:J2"/>
    <mergeCell ref="A4:J4"/>
    <mergeCell ref="A6:J6"/>
    <mergeCell ref="A7:J7"/>
    <mergeCell ref="A17:A18"/>
  </mergeCells>
  <pageMargins left="0.7" right="0.7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MJ42"/>
  <sheetViews>
    <sheetView zoomScaleNormal="100" workbookViewId="0">
      <selection sqref="A1:M1"/>
    </sheetView>
  </sheetViews>
  <sheetFormatPr baseColWidth="10" defaultColWidth="14" defaultRowHeight="15"/>
  <cols>
    <col min="1" max="1" width="31.375" style="18" customWidth="1"/>
    <col min="2" max="2" width="52.875" style="18" customWidth="1"/>
    <col min="3" max="4" width="10.375" style="18" customWidth="1"/>
    <col min="5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</row>
    <row r="2" spans="1:15" ht="20.25">
      <c r="A2" s="460" t="s">
        <v>555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120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225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10" spans="1:15" ht="15.75">
      <c r="A10" s="52" t="s">
        <v>491</v>
      </c>
    </row>
    <row r="11" spans="1:15">
      <c r="B11" s="80"/>
      <c r="C11" s="117"/>
      <c r="D11" s="117"/>
    </row>
    <row r="12" spans="1:15" ht="15.75">
      <c r="A12" s="58"/>
      <c r="B12" s="81" t="s">
        <v>6</v>
      </c>
      <c r="C12" s="91" t="s">
        <v>493</v>
      </c>
      <c r="D12" s="54" t="s">
        <v>493</v>
      </c>
    </row>
    <row r="13" spans="1:15" ht="15.75">
      <c r="A13" s="61" t="s">
        <v>7</v>
      </c>
      <c r="B13" s="61" t="s">
        <v>8</v>
      </c>
      <c r="C13" s="92" t="s">
        <v>10</v>
      </c>
      <c r="D13" s="83" t="s">
        <v>9</v>
      </c>
    </row>
    <row r="14" spans="1:15">
      <c r="A14" s="20" t="s">
        <v>173</v>
      </c>
      <c r="B14" s="44" t="s">
        <v>174</v>
      </c>
      <c r="C14" s="38" t="str">
        <f>"07:53"</f>
        <v>07:53</v>
      </c>
      <c r="D14" s="40" t="str">
        <f>"07:53"</f>
        <v>07:53</v>
      </c>
    </row>
    <row r="15" spans="1:15">
      <c r="A15" s="2"/>
      <c r="B15" s="21" t="s">
        <v>175</v>
      </c>
      <c r="C15" s="227" t="str">
        <f>"07:58"</f>
        <v>07:58</v>
      </c>
      <c r="D15" s="40" t="str">
        <f>"07:58"</f>
        <v>07:58</v>
      </c>
    </row>
    <row r="16" spans="1:15">
      <c r="A16" s="2" t="s">
        <v>176</v>
      </c>
      <c r="B16" s="21" t="s">
        <v>177</v>
      </c>
      <c r="C16" s="227" t="str">
        <f>"08:08"</f>
        <v>08:08</v>
      </c>
      <c r="D16" s="40" t="str">
        <f>"08:08"</f>
        <v>08:08</v>
      </c>
    </row>
    <row r="17" spans="1:4">
      <c r="A17" s="2" t="s">
        <v>178</v>
      </c>
      <c r="B17" s="21" t="s">
        <v>179</v>
      </c>
      <c r="C17" s="227" t="str">
        <f>"08:13"</f>
        <v>08:13</v>
      </c>
      <c r="D17" s="40" t="str">
        <f>"08:13"</f>
        <v>08:13</v>
      </c>
    </row>
    <row r="18" spans="1:4">
      <c r="A18" s="2" t="s">
        <v>131</v>
      </c>
      <c r="B18" s="21" t="s">
        <v>152</v>
      </c>
      <c r="C18" s="227" t="str">
        <f>"08:18"</f>
        <v>08:18</v>
      </c>
      <c r="D18" s="40" t="str">
        <f>"08:18"</f>
        <v>08:18</v>
      </c>
    </row>
    <row r="19" spans="1:4">
      <c r="A19" s="23"/>
      <c r="B19" s="24" t="s">
        <v>169</v>
      </c>
      <c r="C19" s="41" t="str">
        <f>"08:23"</f>
        <v>08:23</v>
      </c>
      <c r="D19" s="42"/>
    </row>
    <row r="20" spans="1:4">
      <c r="A20" s="462" t="s">
        <v>26</v>
      </c>
      <c r="B20" s="28" t="s">
        <v>27</v>
      </c>
      <c r="C20" s="36">
        <v>2.0833333333333332E-2</v>
      </c>
      <c r="D20" s="36">
        <v>1.7361111111111112E-2</v>
      </c>
    </row>
    <row r="21" spans="1:4">
      <c r="A21" s="462"/>
      <c r="B21" s="28" t="s">
        <v>28</v>
      </c>
      <c r="C21" s="221">
        <v>12.8</v>
      </c>
      <c r="D21" s="221">
        <v>12.3</v>
      </c>
    </row>
    <row r="22" spans="1:4">
      <c r="C22" s="227"/>
      <c r="D22" s="227"/>
    </row>
    <row r="23" spans="1:4">
      <c r="C23" s="227"/>
      <c r="D23" s="227"/>
    </row>
    <row r="24" spans="1:4">
      <c r="C24" s="227"/>
      <c r="D24" s="227"/>
    </row>
    <row r="25" spans="1:4">
      <c r="C25" s="227"/>
      <c r="D25" s="227"/>
    </row>
    <row r="31" spans="1:4" ht="15.75">
      <c r="A31" s="52" t="s">
        <v>492</v>
      </c>
    </row>
    <row r="33" spans="1:4" ht="15.75">
      <c r="A33" s="58"/>
      <c r="B33" s="81" t="s">
        <v>6</v>
      </c>
      <c r="C33" s="91" t="s">
        <v>494</v>
      </c>
      <c r="D33" s="54" t="s">
        <v>494</v>
      </c>
    </row>
    <row r="34" spans="1:4" ht="15.75">
      <c r="A34" s="61" t="s">
        <v>7</v>
      </c>
      <c r="B34" s="61" t="s">
        <v>8</v>
      </c>
      <c r="C34" s="92" t="s">
        <v>9</v>
      </c>
      <c r="D34" s="83" t="s">
        <v>10</v>
      </c>
    </row>
    <row r="35" spans="1:4">
      <c r="A35" s="20" t="s">
        <v>131</v>
      </c>
      <c r="B35" s="44" t="s">
        <v>169</v>
      </c>
      <c r="C35" s="39"/>
      <c r="D35" s="40" t="str">
        <f>"16:42"</f>
        <v>16:42</v>
      </c>
    </row>
    <row r="36" spans="1:4">
      <c r="A36" s="2"/>
      <c r="B36" s="21" t="s">
        <v>152</v>
      </c>
      <c r="C36" s="40" t="str">
        <f>"12:47"</f>
        <v>12:47</v>
      </c>
      <c r="D36" s="40" t="str">
        <f>"16:47"</f>
        <v>16:47</v>
      </c>
    </row>
    <row r="37" spans="1:4">
      <c r="A37" s="2" t="s">
        <v>173</v>
      </c>
      <c r="B37" s="21" t="s">
        <v>174</v>
      </c>
      <c r="C37" s="40" t="str">
        <f>"13:02"</f>
        <v>13:02</v>
      </c>
      <c r="D37" s="40" t="str">
        <f>"17:02"</f>
        <v>17:02</v>
      </c>
    </row>
    <row r="38" spans="1:4">
      <c r="A38" s="2"/>
      <c r="B38" s="21" t="s">
        <v>175</v>
      </c>
      <c r="C38" s="40" t="str">
        <f>"13:12"</f>
        <v>13:12</v>
      </c>
      <c r="D38" s="40" t="str">
        <f>"17:12"</f>
        <v>17:12</v>
      </c>
    </row>
    <row r="39" spans="1:4">
      <c r="A39" s="2" t="s">
        <v>176</v>
      </c>
      <c r="B39" s="21" t="s">
        <v>177</v>
      </c>
      <c r="C39" s="40" t="str">
        <f>"13:22"</f>
        <v>13:22</v>
      </c>
      <c r="D39" s="40" t="str">
        <f>"17:22"</f>
        <v>17:22</v>
      </c>
    </row>
    <row r="40" spans="1:4">
      <c r="A40" s="23" t="s">
        <v>178</v>
      </c>
      <c r="B40" s="24" t="s">
        <v>179</v>
      </c>
      <c r="C40" s="42" t="str">
        <f>"13:27"</f>
        <v>13:27</v>
      </c>
      <c r="D40" s="42" t="str">
        <f>"17:27"</f>
        <v>17:27</v>
      </c>
    </row>
    <row r="41" spans="1:4">
      <c r="A41" s="462" t="s">
        <v>26</v>
      </c>
      <c r="B41" s="28" t="s">
        <v>27</v>
      </c>
      <c r="C41" s="36">
        <v>2.777777777777778E-2</v>
      </c>
      <c r="D41" s="36">
        <v>3.125E-2</v>
      </c>
    </row>
    <row r="42" spans="1:4">
      <c r="A42" s="462"/>
      <c r="B42" s="28" t="s">
        <v>28</v>
      </c>
      <c r="C42" s="221">
        <v>17.2</v>
      </c>
      <c r="D42" s="221">
        <v>16.7</v>
      </c>
    </row>
  </sheetData>
  <mergeCells count="6">
    <mergeCell ref="A41:A42"/>
    <mergeCell ref="A1:M1"/>
    <mergeCell ref="A2:M2"/>
    <mergeCell ref="A4:M4"/>
    <mergeCell ref="A5:O5"/>
    <mergeCell ref="A20:A21"/>
  </mergeCells>
  <pageMargins left="0.39370078740157483" right="0.39370078740157483" top="0.78740157480314965" bottom="0.78740157480314965" header="0.39370078740157483" footer="0.39370078740157483"/>
  <pageSetup paperSize="9" scale="65" fitToWidth="0" fitToHeight="0" orientation="landscape" r:id="rId1"/>
  <headerFooter alignWithMargins="0">
    <oddFooter>&amp;R&amp;D&amp;T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MJ39"/>
  <sheetViews>
    <sheetView workbookViewId="0">
      <selection sqref="A1:L1"/>
    </sheetView>
  </sheetViews>
  <sheetFormatPr baseColWidth="10" defaultColWidth="14" defaultRowHeight="15"/>
  <cols>
    <col min="1" max="1" width="33.875" style="18" customWidth="1"/>
    <col min="2" max="2" width="53.75" style="18" customWidth="1"/>
    <col min="3" max="3" width="10.375" style="18" customWidth="1"/>
    <col min="4" max="1024" width="9.875" style="18" customWidth="1"/>
    <col min="1025" max="1025" width="14" style="79" customWidth="1"/>
    <col min="1026" max="16384" width="14" style="79"/>
  </cols>
  <sheetData>
    <row r="1" spans="1:15" ht="30.75" customHeight="1">
      <c r="A1" s="461" t="s">
        <v>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</row>
    <row r="2" spans="1:15" ht="20.25">
      <c r="A2" s="460" t="s">
        <v>556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</row>
    <row r="4" spans="1:15" ht="18.75">
      <c r="A4" s="459" t="s">
        <v>830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90"/>
      <c r="M4" s="90"/>
    </row>
    <row r="5" spans="1:15">
      <c r="A5" s="466" t="s">
        <v>80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>
      <c r="A6" s="225"/>
      <c r="B6" s="225"/>
      <c r="C6" s="225"/>
      <c r="D6" s="225"/>
      <c r="E6" s="225"/>
      <c r="F6" s="225"/>
      <c r="G6" s="225"/>
      <c r="H6" s="225"/>
      <c r="I6" s="225"/>
      <c r="J6" s="225"/>
    </row>
    <row r="7" spans="1:15">
      <c r="A7" s="80" t="s">
        <v>3</v>
      </c>
      <c r="B7" s="18" t="s">
        <v>4</v>
      </c>
    </row>
    <row r="8" spans="1:15">
      <c r="A8" s="80"/>
      <c r="B8" s="18" t="s">
        <v>5</v>
      </c>
    </row>
    <row r="9" spans="1:15">
      <c r="A9" s="80"/>
    </row>
    <row r="10" spans="1:15" ht="15.75">
      <c r="A10" s="52" t="s">
        <v>498</v>
      </c>
    </row>
    <row r="11" spans="1:15">
      <c r="B11" s="80"/>
      <c r="C11" s="117"/>
    </row>
    <row r="12" spans="1:15" ht="15.75">
      <c r="A12" s="58"/>
      <c r="B12" s="81" t="s">
        <v>6</v>
      </c>
      <c r="C12" s="118" t="s">
        <v>496</v>
      </c>
      <c r="D12" s="118" t="s">
        <v>496</v>
      </c>
    </row>
    <row r="13" spans="1:15" ht="15.75">
      <c r="A13" s="61" t="s">
        <v>7</v>
      </c>
      <c r="B13" s="61" t="s">
        <v>8</v>
      </c>
      <c r="C13" s="119" t="s">
        <v>10</v>
      </c>
      <c r="D13" s="133" t="s">
        <v>9</v>
      </c>
    </row>
    <row r="14" spans="1:15">
      <c r="A14" s="20" t="s">
        <v>180</v>
      </c>
      <c r="B14" s="44" t="s">
        <v>181</v>
      </c>
      <c r="C14" s="43" t="str">
        <f>"07:46"</f>
        <v>07:46</v>
      </c>
      <c r="D14" s="43" t="str">
        <f>"07:46"</f>
        <v>07:46</v>
      </c>
    </row>
    <row r="15" spans="1:15">
      <c r="A15" s="2"/>
      <c r="B15" s="21" t="s">
        <v>182</v>
      </c>
      <c r="C15" s="16" t="str">
        <f>"07:49"</f>
        <v>07:49</v>
      </c>
      <c r="D15" s="16" t="str">
        <f>"07:49"</f>
        <v>07:49</v>
      </c>
    </row>
    <row r="16" spans="1:15">
      <c r="A16" s="2" t="s">
        <v>183</v>
      </c>
      <c r="B16" s="21" t="s">
        <v>184</v>
      </c>
      <c r="C16" s="16" t="str">
        <f>"07:53"</f>
        <v>07:53</v>
      </c>
      <c r="D16" s="16" t="str">
        <f>"07:53"</f>
        <v>07:53</v>
      </c>
    </row>
    <row r="17" spans="1:4">
      <c r="A17" s="2"/>
      <c r="B17" s="21" t="s">
        <v>185</v>
      </c>
      <c r="C17" s="16" t="str">
        <f>"07:59"</f>
        <v>07:59</v>
      </c>
      <c r="D17" s="16" t="str">
        <f>"07:59"</f>
        <v>07:59</v>
      </c>
    </row>
    <row r="18" spans="1:4">
      <c r="A18" s="2"/>
      <c r="B18" s="21" t="s">
        <v>186</v>
      </c>
      <c r="C18" s="16" t="str">
        <f>"08:07"</f>
        <v>08:07</v>
      </c>
      <c r="D18" s="16" t="str">
        <f>"08:07"</f>
        <v>08:07</v>
      </c>
    </row>
    <row r="19" spans="1:4">
      <c r="A19" s="2" t="s">
        <v>131</v>
      </c>
      <c r="B19" s="21" t="s">
        <v>152</v>
      </c>
      <c r="C19" s="16" t="str">
        <f>"08:18"</f>
        <v>08:18</v>
      </c>
      <c r="D19" s="16" t="str">
        <f>"08:18"</f>
        <v>08:18</v>
      </c>
    </row>
    <row r="20" spans="1:4">
      <c r="A20" s="23"/>
      <c r="B20" s="24" t="s">
        <v>169</v>
      </c>
      <c r="C20" s="17" t="str">
        <f>"08:23"</f>
        <v>08:23</v>
      </c>
      <c r="D20" s="17"/>
    </row>
    <row r="21" spans="1:4">
      <c r="A21" s="462" t="s">
        <v>26</v>
      </c>
      <c r="B21" s="28" t="s">
        <v>27</v>
      </c>
      <c r="C21" s="36">
        <v>2.5694444444444447E-2</v>
      </c>
      <c r="D21" s="36">
        <v>2.222222222222222E-2</v>
      </c>
    </row>
    <row r="22" spans="1:4">
      <c r="A22" s="462"/>
      <c r="B22" s="28" t="s">
        <v>28</v>
      </c>
      <c r="C22" s="221">
        <v>21.5</v>
      </c>
      <c r="D22" s="221">
        <v>21</v>
      </c>
    </row>
    <row r="27" spans="1:4" ht="15.75">
      <c r="A27" s="52" t="s">
        <v>499</v>
      </c>
    </row>
    <row r="29" spans="1:4" ht="15.75">
      <c r="A29" s="58"/>
      <c r="B29" s="81" t="s">
        <v>6</v>
      </c>
      <c r="C29" s="91" t="s">
        <v>497</v>
      </c>
      <c r="D29" s="54" t="s">
        <v>497</v>
      </c>
    </row>
    <row r="30" spans="1:4" ht="15.75">
      <c r="A30" s="61" t="s">
        <v>7</v>
      </c>
      <c r="B30" s="61" t="s">
        <v>8</v>
      </c>
      <c r="C30" s="92" t="s">
        <v>9</v>
      </c>
      <c r="D30" s="83" t="s">
        <v>10</v>
      </c>
    </row>
    <row r="31" spans="1:4">
      <c r="A31" s="20" t="s">
        <v>131</v>
      </c>
      <c r="B31" s="44" t="s">
        <v>169</v>
      </c>
      <c r="C31" s="38"/>
      <c r="D31" s="40" t="str">
        <f>"16:42"</f>
        <v>16:42</v>
      </c>
    </row>
    <row r="32" spans="1:4">
      <c r="A32" s="2"/>
      <c r="B32" s="21" t="s">
        <v>152</v>
      </c>
      <c r="C32" s="227" t="str">
        <f>"12:47"</f>
        <v>12:47</v>
      </c>
      <c r="D32" s="40" t="str">
        <f>"16:47"</f>
        <v>16:47</v>
      </c>
    </row>
    <row r="33" spans="1:4">
      <c r="A33" s="2" t="s">
        <v>180</v>
      </c>
      <c r="B33" s="21" t="s">
        <v>181</v>
      </c>
      <c r="C33" s="227" t="str">
        <f>"13:02"</f>
        <v>13:02</v>
      </c>
      <c r="D33" s="40" t="str">
        <f>"17:02"</f>
        <v>17:02</v>
      </c>
    </row>
    <row r="34" spans="1:4">
      <c r="A34" s="2"/>
      <c r="B34" s="21" t="s">
        <v>182</v>
      </c>
      <c r="C34" s="227" t="str">
        <f>"13:06"</f>
        <v>13:06</v>
      </c>
      <c r="D34" s="40" t="str">
        <f>"17:06"</f>
        <v>17:06</v>
      </c>
    </row>
    <row r="35" spans="1:4">
      <c r="A35" s="2" t="s">
        <v>183</v>
      </c>
      <c r="B35" s="21" t="s">
        <v>184</v>
      </c>
      <c r="C35" s="227" t="str">
        <f>"13:12"</f>
        <v>13:12</v>
      </c>
      <c r="D35" s="40" t="str">
        <f>"17:12"</f>
        <v>17:12</v>
      </c>
    </row>
    <row r="36" spans="1:4">
      <c r="A36" s="2"/>
      <c r="B36" s="21" t="s">
        <v>185</v>
      </c>
      <c r="C36" s="227" t="str">
        <f>"13:19"</f>
        <v>13:19</v>
      </c>
      <c r="D36" s="40" t="str">
        <f>"17:19"</f>
        <v>17:19</v>
      </c>
    </row>
    <row r="37" spans="1:4">
      <c r="A37" s="23"/>
      <c r="B37" s="24" t="s">
        <v>186</v>
      </c>
      <c r="C37" s="41" t="str">
        <f>"13:22"</f>
        <v>13:22</v>
      </c>
      <c r="D37" s="42" t="str">
        <f>"17:22"</f>
        <v>17:22</v>
      </c>
    </row>
    <row r="38" spans="1:4">
      <c r="A38" s="462" t="s">
        <v>26</v>
      </c>
      <c r="B38" s="28" t="s">
        <v>27</v>
      </c>
      <c r="C38" s="36">
        <v>2.4305555555555556E-2</v>
      </c>
      <c r="D38" s="36">
        <v>2.777777777777778E-2</v>
      </c>
    </row>
    <row r="39" spans="1:4">
      <c r="A39" s="462"/>
      <c r="B39" s="28" t="s">
        <v>28</v>
      </c>
      <c r="C39" s="221">
        <v>22.3</v>
      </c>
      <c r="D39" s="221">
        <v>22.8</v>
      </c>
    </row>
  </sheetData>
  <mergeCells count="6">
    <mergeCell ref="A38:A39"/>
    <mergeCell ref="A1:L1"/>
    <mergeCell ref="A2:L2"/>
    <mergeCell ref="A4:K4"/>
    <mergeCell ref="A5:O5"/>
    <mergeCell ref="A21:A22"/>
  </mergeCells>
  <pageMargins left="0.39370078740157483" right="0.39370078740157483" top="0.78740157480314965" bottom="0.78740157480314965" header="0.39370078740157483" footer="0.39370078740157483"/>
  <pageSetup paperSize="9" scale="64" fitToWidth="0" fitToHeight="0" orientation="landscape" r:id="rId1"/>
  <headerFooter alignWithMargins="0">
    <oddFooter>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325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73</vt:i4>
      </vt:variant>
      <vt:variant>
        <vt:lpstr>Plages nommées</vt:lpstr>
      </vt:variant>
      <vt:variant>
        <vt:i4>22</vt:i4>
      </vt:variant>
    </vt:vector>
  </HeadingPairs>
  <TitlesOfParts>
    <vt:vector size="95" baseType="lpstr">
      <vt:lpstr>Présentation</vt:lpstr>
      <vt:lpstr>Recap </vt:lpstr>
      <vt:lpstr>S1 </vt:lpstr>
      <vt:lpstr>S3 </vt:lpstr>
      <vt:lpstr>S4 </vt:lpstr>
      <vt:lpstr>S5 </vt:lpstr>
      <vt:lpstr>S6 </vt:lpstr>
      <vt:lpstr>S7 </vt:lpstr>
      <vt:lpstr>S8</vt:lpstr>
      <vt:lpstr>S9 </vt:lpstr>
      <vt:lpstr>S14 </vt:lpstr>
      <vt:lpstr>BQ01</vt:lpstr>
      <vt:lpstr>BQ06</vt:lpstr>
      <vt:lpstr>BQ07</vt:lpstr>
      <vt:lpstr>CC01A</vt:lpstr>
      <vt:lpstr>CC02A</vt:lpstr>
      <vt:lpstr>CC03A</vt:lpstr>
      <vt:lpstr>CC04N</vt:lpstr>
      <vt:lpstr>CC06N</vt:lpstr>
      <vt:lpstr>CD01</vt:lpstr>
      <vt:lpstr>CH02</vt:lpstr>
      <vt:lpstr>CH03</vt:lpstr>
      <vt:lpstr>CH04S</vt:lpstr>
      <vt:lpstr>CH05</vt:lpstr>
      <vt:lpstr>CH06</vt:lpstr>
      <vt:lpstr>CH07</vt:lpstr>
      <vt:lpstr>CH44</vt:lpstr>
      <vt:lpstr>CH46</vt:lpstr>
      <vt:lpstr>CI01A</vt:lpstr>
      <vt:lpstr>CI02A</vt:lpstr>
      <vt:lpstr>CI03N</vt:lpstr>
      <vt:lpstr>CI04</vt:lpstr>
      <vt:lpstr>CI05</vt:lpstr>
      <vt:lpstr>CI06</vt:lpstr>
      <vt:lpstr>CI07</vt:lpstr>
      <vt:lpstr>DD01A</vt:lpstr>
      <vt:lpstr>GD01</vt:lpstr>
      <vt:lpstr>MT01A</vt:lpstr>
      <vt:lpstr>MT02A</vt:lpstr>
      <vt:lpstr>MT03A</vt:lpstr>
      <vt:lpstr>MT04A</vt:lpstr>
      <vt:lpstr>MT06A</vt:lpstr>
      <vt:lpstr>MT08</vt:lpstr>
      <vt:lpstr>SP01</vt:lpstr>
      <vt:lpstr>SP02</vt:lpstr>
      <vt:lpstr>SP03</vt:lpstr>
      <vt:lpstr>SP04</vt:lpstr>
      <vt:lpstr>SP05</vt:lpstr>
      <vt:lpstr>SP06</vt:lpstr>
      <vt:lpstr>SP07</vt:lpstr>
      <vt:lpstr>SP08A</vt:lpstr>
      <vt:lpstr>SP09N</vt:lpstr>
      <vt:lpstr>VA03</vt:lpstr>
      <vt:lpstr>VA05</vt:lpstr>
      <vt:lpstr>VA06</vt:lpstr>
      <vt:lpstr>VA07</vt:lpstr>
      <vt:lpstr>VA08</vt:lpstr>
      <vt:lpstr>VA09</vt:lpstr>
      <vt:lpstr>VA12</vt:lpstr>
      <vt:lpstr>VO01A</vt:lpstr>
      <vt:lpstr>VO02</vt:lpstr>
      <vt:lpstr>VO07</vt:lpstr>
      <vt:lpstr>VO08N</vt:lpstr>
      <vt:lpstr>VS01A</vt:lpstr>
      <vt:lpstr>VS02A</vt:lpstr>
      <vt:lpstr>VS03</vt:lpstr>
      <vt:lpstr>VS04A</vt:lpstr>
      <vt:lpstr>VS05A</vt:lpstr>
      <vt:lpstr>N15 </vt:lpstr>
      <vt:lpstr>N17</vt:lpstr>
      <vt:lpstr>N19</vt:lpstr>
      <vt:lpstr>N20</vt:lpstr>
      <vt:lpstr>N22 Bis </vt:lpstr>
      <vt:lpstr>CC06N!Zone_d_impression</vt:lpstr>
      <vt:lpstr>CD01!Zone_d_impression</vt:lpstr>
      <vt:lpstr>CH04S!Zone_d_impression</vt:lpstr>
      <vt:lpstr>CH44!Zone_d_impression</vt:lpstr>
      <vt:lpstr>CI01A!Zone_d_impression</vt:lpstr>
      <vt:lpstr>CI07!Zone_d_impression</vt:lpstr>
      <vt:lpstr>GD01!Zone_d_impression</vt:lpstr>
      <vt:lpstr>MT03A!Zone_d_impression</vt:lpstr>
      <vt:lpstr>'N15 '!Zone_d_impression</vt:lpstr>
      <vt:lpstr>N17!Zone_d_impression</vt:lpstr>
      <vt:lpstr>'Recap '!Zone_d_impression</vt:lpstr>
      <vt:lpstr>'S1 '!Zone_d_impression</vt:lpstr>
      <vt:lpstr>'S3 '!Zone_d_impression</vt:lpstr>
      <vt:lpstr>'S4 '!Zone_d_impression</vt:lpstr>
      <vt:lpstr>'S6 '!Zone_d_impression</vt:lpstr>
      <vt:lpstr>'S7 '!Zone_d_impression</vt:lpstr>
      <vt:lpstr>SP06!Zone_d_impression</vt:lpstr>
      <vt:lpstr>SP08A!Zone_d_impression</vt:lpstr>
      <vt:lpstr>VA07!Zone_d_impression</vt:lpstr>
      <vt:lpstr>VA12!Zone_d_impression</vt:lpstr>
      <vt:lpstr>VO07!Zone_d_impression</vt:lpstr>
      <vt:lpstr>VS04A!Zone_d_impression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BLOND Jean-Jacques</dc:creator>
  <cp:lastModifiedBy>LE BLOND Jean-Jacques</cp:lastModifiedBy>
  <cp:revision>8</cp:revision>
  <cp:lastPrinted>2024-05-28T14:40:39Z</cp:lastPrinted>
  <dcterms:created xsi:type="dcterms:W3CDTF">2021-04-06T12:32:25Z</dcterms:created>
  <dcterms:modified xsi:type="dcterms:W3CDTF">2024-06-04T15:13:10Z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8325022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S6.2.6</vt:lpwstr>
  </property>
</Properties>
</file>