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tyClerk\Downloads\"/>
    </mc:Choice>
  </mc:AlternateContent>
  <xr:revisionPtr revIDLastSave="0" documentId="8_{B355163C-4653-4A7E-BA6D-0A4FF270C7AF}" xr6:coauthVersionLast="47" xr6:coauthVersionMax="47" xr10:uidLastSave="{00000000-0000-0000-0000-000000000000}"/>
  <bookViews>
    <workbookView xWindow="-120" yWindow="-120" windowWidth="29040" windowHeight="15840" tabRatio="602" xr2:uid="{FBC0F726-B507-4DCA-8357-54DB2675C3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9" i="1" l="1"/>
  <c r="D79" i="1"/>
  <c r="F78" i="1" l="1"/>
  <c r="D78" i="1"/>
  <c r="F77" i="1"/>
  <c r="D77" i="1"/>
  <c r="F76" i="1" l="1"/>
  <c r="D76" i="1"/>
  <c r="G85" i="1" l="1"/>
  <c r="G84" i="1"/>
  <c r="G83" i="1"/>
  <c r="G82" i="1"/>
  <c r="G81" i="1"/>
  <c r="G80" i="1"/>
  <c r="G79" i="1"/>
  <c r="G78" i="1"/>
  <c r="G77" i="1"/>
  <c r="G76" i="1"/>
  <c r="G75" i="1"/>
  <c r="G74" i="1"/>
  <c r="F74" i="1" s="1"/>
  <c r="E85" i="1"/>
  <c r="E84" i="1"/>
  <c r="E83" i="1"/>
  <c r="E82" i="1"/>
  <c r="E81" i="1"/>
  <c r="E80" i="1"/>
  <c r="E79" i="1"/>
  <c r="E78" i="1"/>
  <c r="E77" i="1"/>
  <c r="E76" i="1"/>
  <c r="E75" i="1"/>
  <c r="E74" i="1"/>
  <c r="D74" i="1" s="1"/>
  <c r="C85" i="1"/>
  <c r="C84" i="1"/>
  <c r="C83" i="1"/>
  <c r="C82" i="1"/>
  <c r="C81" i="1"/>
  <c r="C80" i="1"/>
  <c r="C79" i="1"/>
  <c r="C78" i="1"/>
  <c r="C77" i="1"/>
  <c r="C76" i="1"/>
  <c r="C75" i="1"/>
  <c r="C74" i="1"/>
  <c r="D75" i="1" l="1"/>
  <c r="F75" i="1"/>
</calcChain>
</file>

<file path=xl/sharedStrings.xml><?xml version="1.0" encoding="utf-8"?>
<sst xmlns="http://schemas.openxmlformats.org/spreadsheetml/2006/main" count="113" uniqueCount="31">
  <si>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</si>
  <si>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</si>
  <si>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</si>
  <si>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</si>
  <si>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</si>
  <si>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</si>
  <si>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</si>
  <si>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</si>
  <si>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</si>
  <si>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</si>
  <si>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</si>
  <si>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</si>
  <si>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Speed Sign 001</t>
  </si>
  <si>
    <t>Southbound</t>
  </si>
  <si>
    <t>Red House</t>
  </si>
  <si>
    <t>Month</t>
  </si>
  <si>
    <t>Speed Sign 003</t>
  </si>
  <si>
    <t>Northbound</t>
  </si>
  <si>
    <t>10608 Lakeview</t>
  </si>
  <si>
    <t>Speed Sign 004</t>
  </si>
  <si>
    <t>Lakeview Club</t>
  </si>
  <si>
    <t>Speed Sign 005</t>
  </si>
  <si>
    <t>Eastbound</t>
  </si>
  <si>
    <t>Miles Avenue</t>
  </si>
  <si>
    <t>Speed Sign 006</t>
  </si>
  <si>
    <t>10800 Lakeview</t>
  </si>
  <si>
    <t>Year to Date</t>
  </si>
  <si>
    <t>All Speed Signs Summary</t>
  </si>
  <si>
    <t>&gt; 33 MPH</t>
  </si>
  <si>
    <t>Speed Sign 3 Year Comparrison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</si>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</sst>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3" fontId="0" fillId="0" borderId="1" xfId="0" applyNumberFormat="1" applyBorder="1"/>
    <xf numFmtId="0" fontId="1" fillId="0" borderId="0" xfId="0" applyFont="1" applyAlignment="1">
      <alignment horizontal="center" vertical="center"/>
    </xf>
    <xf numFmtId="49" fontId="3" fillId="0" borderId="0" xfId="0" applyNumberFormat="1" applyFont="1"/>
    <xf numFmtId="49" fontId="4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/>
    <xf numFmtId="49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5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5" fillId="0" borderId="1" xfId="0" applyNumberFormat="1" applyFont="1" applyBorder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244AD-C844-40FC-9372-62E22A76F59C}">
  <dimension ref="A1:J85"/>
  <sheetViews>
    <sheetView tabSelected="1" topLeftCell="A70" workbookViewId="0">
      <selection activeCell="J82" sqref="J82"/>
    </sheetView>
  </sheetViews>
  <sheetFormatPr defaultRowHeight="15" x14ac:dyDescent="0.25"/>
  <cols>
    <col min="1" max="1" width="23.5703125" style="1" customWidth="1"/>
    <col min="2" max="3" width="11.7109375" style="1" customWidth="1"/>
    <col min="4" max="4" width="11.7109375" style="10" customWidth="1"/>
    <col min="5" max="5" width="11.7109375" style="1" customWidth="1"/>
    <col min="6" max="6" width="11.7109375" style="10" customWidth="1"/>
    <col min="7" max="7" width="11.7109375" style="1" customWidth="1"/>
    <col min="8" max="8" width="11.7109375" style="14" customWidth="1"/>
  </cols>
  <sheetData>
    <row r="1" spans="1:10" ht="18.75" x14ac:dyDescent="0.3">
      <c r="A1" s="5" t="s">
        <v>29</v>
      </c>
    </row>
    <row r="2" spans="1:10" x14ac:dyDescent="0.25">
      <c r="B2" s="4"/>
      <c r="C2" s="4"/>
      <c r="D2" s="4"/>
      <c r="E2" s="4"/>
      <c r="F2" s="4"/>
      <c r="G2" s="4"/>
      <c r="H2" s="15"/>
    </row>
    <row r="3" spans="1:10" x14ac:dyDescent="0.25">
      <c r="A3" s="7" t="s">
        <v>12</v>
      </c>
      <c r="B3" s="8" t="s">
        <v>15</v>
      </c>
      <c r="C3" s="8">
        <v>2023</v>
      </c>
      <c r="D3" s="8" t="s">
        <v>28</v>
      </c>
      <c r="E3" s="8">
        <v>2024</v>
      </c>
      <c r="F3" s="8" t="s">
        <v>28</v>
      </c>
      <c r="G3" s="8">
        <v>2025</v>
      </c>
      <c r="H3" s="16" t="s">
        <v>28</v>
      </c>
    </row>
    <row r="4" spans="1:10" x14ac:dyDescent="0.25">
      <c r="A4" s="2" t="s">
        <v>14</v>
      </c>
      <c r="B4" s="3" t="s">
        <v>0</v>
      </c>
      <c r="C4" s="3">
        <v>123711</v>
      </c>
      <c r="D4" s="11">
        <v>3.4000000000000002E-2</v>
      </c>
      <c r="E4" s="3">
        <v>114211</v>
      </c>
      <c r="F4" s="11">
        <v>3.5999999999999997E-2</v>
      </c>
      <c r="G4" s="9">
        <v>111695</v>
      </c>
      <c r="H4" s="17">
        <v>3.2000000000000001E-2</v>
      </c>
    </row>
    <row r="5" spans="1:10" x14ac:dyDescent="0.25">
      <c r="A5" s="2"/>
      <c r="B5" s="3" t="s">
        <v>1</v>
      </c>
      <c r="C5" s="3">
        <v>115405</v>
      </c>
      <c r="D5" s="11">
        <v>3.7999999999999999E-2</v>
      </c>
      <c r="E5" s="3">
        <v>122765</v>
      </c>
      <c r="F5" s="11">
        <v>3.7999999999999999E-2</v>
      </c>
      <c r="G5" s="3">
        <v>107216</v>
      </c>
      <c r="H5" s="17">
        <v>0.02</v>
      </c>
    </row>
    <row r="6" spans="1:10" x14ac:dyDescent="0.25">
      <c r="A6" s="2" t="s">
        <v>13</v>
      </c>
      <c r="B6" s="3" t="s">
        <v>2</v>
      </c>
      <c r="C6" s="3">
        <v>127239</v>
      </c>
      <c r="D6" s="11">
        <v>3.5000000000000003E-2</v>
      </c>
      <c r="E6" s="3">
        <v>127202</v>
      </c>
      <c r="F6" s="11">
        <v>3.3000000000000002E-2</v>
      </c>
      <c r="G6" s="3">
        <v>114514</v>
      </c>
      <c r="H6" s="17">
        <v>2.3E-2</v>
      </c>
      <c r="J6" s="9"/>
    </row>
    <row r="7" spans="1:10" x14ac:dyDescent="0.25">
      <c r="A7" s="2"/>
      <c r="B7" s="3" t="s">
        <v>3</v>
      </c>
      <c r="C7" s="3">
        <v>120116</v>
      </c>
      <c r="D7" s="11">
        <v>3.2000000000000001E-2</v>
      </c>
      <c r="E7" s="3">
        <v>130214</v>
      </c>
      <c r="F7" s="11">
        <v>0.03</v>
      </c>
      <c r="G7" s="3">
        <v>120077</v>
      </c>
      <c r="H7" s="17">
        <v>2.1000000000000001E-2</v>
      </c>
      <c r="J7" s="9"/>
    </row>
    <row r="8" spans="1:10" x14ac:dyDescent="0.25">
      <c r="A8" s="2"/>
      <c r="B8" s="3" t="s">
        <v>4</v>
      </c>
      <c r="C8" s="3">
        <v>132655</v>
      </c>
      <c r="D8" s="11">
        <v>2.9000000000000001E-2</v>
      </c>
      <c r="E8" s="3">
        <v>135255</v>
      </c>
      <c r="F8" s="11">
        <v>3.2000000000000001E-2</v>
      </c>
      <c r="G8" s="3">
        <v>131235</v>
      </c>
      <c r="H8" s="17">
        <v>1.7999999999999999E-2</v>
      </c>
      <c r="J8" s="9"/>
    </row>
    <row r="9" spans="1:10" x14ac:dyDescent="0.25">
      <c r="A9" s="2"/>
      <c r="B9" s="3" t="s">
        <v>5</v>
      </c>
      <c r="C9" s="3">
        <v>128175</v>
      </c>
      <c r="D9" s="11">
        <v>3.128535205773357E-2</v>
      </c>
      <c r="E9" s="3">
        <v>132525</v>
      </c>
      <c r="F9" s="11">
        <v>3.3405017921146953E-2</v>
      </c>
      <c r="G9" s="3">
        <v>123825</v>
      </c>
      <c r="H9" s="17">
        <v>2.2620633959216638E-2</v>
      </c>
    </row>
    <row r="10" spans="1:10" x14ac:dyDescent="0.25">
      <c r="A10" s="2"/>
      <c r="B10" s="3" t="s">
        <v>6</v>
      </c>
      <c r="C10" s="3">
        <v>130230</v>
      </c>
      <c r="D10" s="11">
        <v>2.9547723258849728E-2</v>
      </c>
      <c r="E10" s="3">
        <v>133212</v>
      </c>
      <c r="F10" s="11">
        <v>3.1408581809446598E-2</v>
      </c>
      <c r="G10" s="3"/>
      <c r="H10" s="17"/>
    </row>
    <row r="11" spans="1:10" x14ac:dyDescent="0.25">
      <c r="A11" s="2"/>
      <c r="B11" s="3" t="s">
        <v>7</v>
      </c>
      <c r="C11" s="3">
        <v>119297</v>
      </c>
      <c r="D11" s="11">
        <v>3.0830616025549679E-2</v>
      </c>
      <c r="E11" s="3"/>
      <c r="F11" s="11"/>
      <c r="G11" s="3"/>
      <c r="H11" s="17"/>
    </row>
    <row r="12" spans="1:10" x14ac:dyDescent="0.25">
      <c r="A12" s="2"/>
      <c r="B12" s="3" t="s">
        <v>8</v>
      </c>
      <c r="C12" s="3">
        <v>120525</v>
      </c>
      <c r="D12" s="11">
        <v>3.3561501763119686E-2</v>
      </c>
      <c r="E12" s="3"/>
      <c r="F12" s="11"/>
      <c r="G12" s="3"/>
      <c r="H12" s="17"/>
    </row>
    <row r="13" spans="1:10" x14ac:dyDescent="0.25">
      <c r="A13" s="2"/>
      <c r="B13" s="3" t="s">
        <v>9</v>
      </c>
      <c r="C13" s="3">
        <v>129221</v>
      </c>
      <c r="D13" s="11">
        <v>3.5861044257512326E-2</v>
      </c>
      <c r="E13" s="3">
        <v>107518</v>
      </c>
      <c r="F13" s="11">
        <v>3.3919901783887346E-2</v>
      </c>
      <c r="G13" s="3"/>
      <c r="H13" s="17"/>
    </row>
    <row r="14" spans="1:10" x14ac:dyDescent="0.25">
      <c r="A14" s="2"/>
      <c r="B14" s="3" t="s">
        <v>10</v>
      </c>
      <c r="C14" s="3">
        <v>121941</v>
      </c>
      <c r="D14" s="11">
        <v>4.7686996170279071E-2</v>
      </c>
      <c r="E14" s="3">
        <v>110791</v>
      </c>
      <c r="F14" s="11">
        <v>3.4316866893520231E-2</v>
      </c>
      <c r="G14" s="3"/>
      <c r="H14" s="17"/>
    </row>
    <row r="15" spans="1:10" x14ac:dyDescent="0.25">
      <c r="A15" s="2"/>
      <c r="B15" s="3" t="s">
        <v>11</v>
      </c>
      <c r="C15" s="3">
        <v>126646</v>
      </c>
      <c r="D15" s="11">
        <v>4.8039416957503592E-2</v>
      </c>
      <c r="E15" s="3">
        <v>125428</v>
      </c>
      <c r="F15" s="11">
        <v>3.599674713780017E-2</v>
      </c>
      <c r="G15" s="3"/>
      <c r="H15" s="17"/>
    </row>
    <row r="16" spans="1:10" ht="15" customHeight="1" x14ac:dyDescent="0.25">
      <c r="B16" s="4"/>
      <c r="C16" s="4"/>
      <c r="D16" s="4"/>
      <c r="E16" s="4"/>
      <c r="F16" s="4"/>
      <c r="G16" s="4"/>
      <c r="H16" s="15"/>
    </row>
    <row r="17" spans="1:8" x14ac:dyDescent="0.25">
      <c r="A17" s="7" t="s">
        <v>16</v>
      </c>
      <c r="B17" s="8" t="s">
        <v>15</v>
      </c>
      <c r="C17" s="8">
        <v>2023</v>
      </c>
      <c r="D17" s="8" t="s">
        <v>28</v>
      </c>
      <c r="E17" s="8">
        <v>2024</v>
      </c>
      <c r="F17" s="8" t="s">
        <v>28</v>
      </c>
      <c r="G17" s="8">
        <v>2025</v>
      </c>
      <c r="H17" s="16" t="s">
        <v>28</v>
      </c>
    </row>
    <row r="18" spans="1:8" x14ac:dyDescent="0.25">
      <c r="A18" s="2" t="s">
        <v>18</v>
      </c>
      <c r="B18" s="3" t="s">
        <v>0</v>
      </c>
      <c r="C18" s="3">
        <v>47246</v>
      </c>
      <c r="D18" s="11">
        <v>0.02</v>
      </c>
      <c r="E18" s="3">
        <v>40477</v>
      </c>
      <c r="F18" s="11">
        <v>2.1999999999999999E-2</v>
      </c>
      <c r="G18" s="3">
        <v>41894</v>
      </c>
      <c r="H18" s="17">
        <v>2.4E-2</v>
      </c>
    </row>
    <row r="19" spans="1:8" x14ac:dyDescent="0.25">
      <c r="A19" s="2"/>
      <c r="B19" s="3" t="s">
        <v>1</v>
      </c>
      <c r="C19" s="3">
        <v>49609</v>
      </c>
      <c r="D19" s="11">
        <v>2.5000000000000001E-2</v>
      </c>
      <c r="E19" s="3">
        <v>37848</v>
      </c>
      <c r="F19" s="11">
        <v>2.7E-2</v>
      </c>
      <c r="G19" s="3">
        <v>41867</v>
      </c>
      <c r="H19" s="17">
        <v>1.4E-2</v>
      </c>
    </row>
    <row r="20" spans="1:8" x14ac:dyDescent="0.25">
      <c r="A20" s="2" t="s">
        <v>17</v>
      </c>
      <c r="B20" s="3" t="s">
        <v>2</v>
      </c>
      <c r="C20" s="3">
        <v>57220</v>
      </c>
      <c r="D20" s="11">
        <v>2.8000000000000001E-2</v>
      </c>
      <c r="E20" s="3">
        <v>53260</v>
      </c>
      <c r="F20" s="11">
        <v>0.03</v>
      </c>
      <c r="G20" s="3">
        <v>49577</v>
      </c>
      <c r="H20" s="17">
        <v>2.5999999999999999E-2</v>
      </c>
    </row>
    <row r="21" spans="1:8" x14ac:dyDescent="0.25">
      <c r="A21" s="2"/>
      <c r="B21" s="3" t="s">
        <v>3</v>
      </c>
      <c r="C21" s="3">
        <v>62923</v>
      </c>
      <c r="D21" s="11">
        <v>3.3000000000000002E-2</v>
      </c>
      <c r="E21" s="3">
        <v>66614</v>
      </c>
      <c r="F21" s="11">
        <v>3.5000000000000003E-2</v>
      </c>
      <c r="G21" s="3">
        <v>60644</v>
      </c>
      <c r="H21" s="17">
        <v>2.5000000000000001E-2</v>
      </c>
    </row>
    <row r="22" spans="1:8" x14ac:dyDescent="0.25">
      <c r="A22" s="2"/>
      <c r="B22" s="3" t="s">
        <v>4</v>
      </c>
      <c r="C22" s="3">
        <v>79581</v>
      </c>
      <c r="D22" s="11">
        <v>3.1E-2</v>
      </c>
      <c r="E22" s="3">
        <v>76487</v>
      </c>
      <c r="F22" s="11">
        <v>3.6999999999999998E-2</v>
      </c>
      <c r="G22" s="3">
        <v>75844</v>
      </c>
      <c r="H22" s="17">
        <v>3.1E-2</v>
      </c>
    </row>
    <row r="23" spans="1:8" x14ac:dyDescent="0.25">
      <c r="A23" s="2"/>
      <c r="B23" s="3" t="s">
        <v>5</v>
      </c>
      <c r="C23" s="3">
        <v>83575</v>
      </c>
      <c r="D23" s="11">
        <v>3.6482201615315582E-2</v>
      </c>
      <c r="E23" s="3">
        <v>75302</v>
      </c>
      <c r="F23" s="11">
        <v>4.1672199941568615E-2</v>
      </c>
      <c r="G23" s="3">
        <v>80668</v>
      </c>
      <c r="H23" s="17">
        <v>3.7040710070907916E-2</v>
      </c>
    </row>
    <row r="24" spans="1:8" x14ac:dyDescent="0.25">
      <c r="A24" s="2"/>
      <c r="B24" s="3" t="s">
        <v>6</v>
      </c>
      <c r="C24" s="3">
        <v>92686</v>
      </c>
      <c r="D24" s="11">
        <v>4.0977062339511899E-2</v>
      </c>
      <c r="E24" s="3">
        <v>88308</v>
      </c>
      <c r="F24" s="11">
        <v>4.3110476966979207E-2</v>
      </c>
      <c r="G24" s="3"/>
      <c r="H24" s="17"/>
    </row>
    <row r="25" spans="1:8" x14ac:dyDescent="0.25">
      <c r="A25" s="2"/>
      <c r="B25" s="3" t="s">
        <v>7</v>
      </c>
      <c r="C25" s="3">
        <v>85644</v>
      </c>
      <c r="D25" s="11">
        <v>3.6861893419270465E-2</v>
      </c>
      <c r="E25" s="3"/>
      <c r="F25" s="11"/>
      <c r="G25" s="3"/>
      <c r="H25" s="17"/>
    </row>
    <row r="26" spans="1:8" x14ac:dyDescent="0.25">
      <c r="A26" s="2"/>
      <c r="B26" s="3" t="s">
        <v>8</v>
      </c>
      <c r="C26" s="3">
        <v>75262</v>
      </c>
      <c r="D26" s="11">
        <v>3.6804762031303978E-2</v>
      </c>
      <c r="E26" s="3"/>
      <c r="F26" s="11"/>
      <c r="G26" s="3"/>
      <c r="H26" s="17"/>
    </row>
    <row r="27" spans="1:8" x14ac:dyDescent="0.25">
      <c r="A27" s="2"/>
      <c r="B27" s="3" t="s">
        <v>9</v>
      </c>
      <c r="C27" s="3">
        <v>72716</v>
      </c>
      <c r="D27" s="11">
        <v>3.1794928213873148E-2</v>
      </c>
      <c r="E27" s="3">
        <v>60649</v>
      </c>
      <c r="F27" s="11">
        <v>3.7626341736879419E-2</v>
      </c>
      <c r="G27" s="3"/>
      <c r="H27" s="17"/>
    </row>
    <row r="28" spans="1:8" x14ac:dyDescent="0.25">
      <c r="A28" s="2"/>
      <c r="B28" s="3" t="s">
        <v>10</v>
      </c>
      <c r="C28" s="3">
        <v>47477</v>
      </c>
      <c r="D28" s="11">
        <v>4.3810687280156704E-2</v>
      </c>
      <c r="E28" s="3">
        <v>40310</v>
      </c>
      <c r="F28" s="11">
        <v>3.7955842222773505E-2</v>
      </c>
      <c r="G28" s="3"/>
      <c r="H28" s="17"/>
    </row>
    <row r="29" spans="1:8" x14ac:dyDescent="0.25">
      <c r="A29" s="2"/>
      <c r="B29" s="3" t="s">
        <v>11</v>
      </c>
      <c r="C29" s="3">
        <v>42066</v>
      </c>
      <c r="D29" s="11">
        <v>3.6941948366852093E-2</v>
      </c>
      <c r="E29" s="3">
        <v>40456</v>
      </c>
      <c r="F29" s="11">
        <v>3.2108957880166107E-2</v>
      </c>
      <c r="G29" s="3"/>
      <c r="H29" s="17"/>
    </row>
    <row r="30" spans="1:8" ht="15" customHeight="1" x14ac:dyDescent="0.25">
      <c r="B30" s="4"/>
      <c r="C30" s="4"/>
      <c r="D30" s="4"/>
      <c r="E30" s="4"/>
      <c r="F30" s="4"/>
      <c r="G30" s="4"/>
      <c r="H30" s="15"/>
    </row>
    <row r="31" spans="1:8" x14ac:dyDescent="0.25">
      <c r="A31" s="7" t="s">
        <v>19</v>
      </c>
      <c r="B31" s="8" t="s">
        <v>15</v>
      </c>
      <c r="C31" s="8">
        <v>2023</v>
      </c>
      <c r="D31" s="8" t="s">
        <v>28</v>
      </c>
      <c r="E31" s="8">
        <v>2024</v>
      </c>
      <c r="F31" s="8" t="s">
        <v>28</v>
      </c>
      <c r="G31" s="8">
        <v>2025</v>
      </c>
      <c r="H31" s="16" t="s">
        <v>28</v>
      </c>
    </row>
    <row r="32" spans="1:8" x14ac:dyDescent="0.25">
      <c r="A32" s="2" t="s">
        <v>20</v>
      </c>
      <c r="B32" s="3" t="s">
        <v>0</v>
      </c>
      <c r="C32" s="3">
        <v>161804</v>
      </c>
      <c r="D32" s="11">
        <v>4.5999999999999999E-2</v>
      </c>
      <c r="E32" s="3">
        <v>141754</v>
      </c>
      <c r="F32" s="11">
        <v>4.7E-2</v>
      </c>
      <c r="G32" s="3">
        <v>175660</v>
      </c>
      <c r="H32" s="17">
        <v>4.2999999999999997E-2</v>
      </c>
    </row>
    <row r="33" spans="1:8" x14ac:dyDescent="0.25">
      <c r="A33" s="2"/>
      <c r="B33" s="3" t="s">
        <v>1</v>
      </c>
      <c r="C33" s="3">
        <v>159954</v>
      </c>
      <c r="D33" s="11">
        <v>5.2999999999999999E-2</v>
      </c>
      <c r="E33" s="3">
        <v>142644</v>
      </c>
      <c r="F33" s="11">
        <v>0.05</v>
      </c>
      <c r="G33" s="3">
        <v>150746</v>
      </c>
      <c r="H33" s="17">
        <v>2.8000000000000001E-2</v>
      </c>
    </row>
    <row r="34" spans="1:8" x14ac:dyDescent="0.25">
      <c r="A34" s="2" t="s">
        <v>17</v>
      </c>
      <c r="B34" s="3" t="s">
        <v>2</v>
      </c>
      <c r="C34" s="3">
        <v>188146</v>
      </c>
      <c r="D34" s="11">
        <v>5.1999999999999998E-2</v>
      </c>
      <c r="E34" s="3">
        <v>159082</v>
      </c>
      <c r="F34" s="11">
        <v>4.8000000000000001E-2</v>
      </c>
      <c r="G34" s="3">
        <v>173262</v>
      </c>
      <c r="H34" s="17">
        <v>0.04</v>
      </c>
    </row>
    <row r="35" spans="1:8" x14ac:dyDescent="0.25">
      <c r="A35" s="2"/>
      <c r="B35" s="3" t="s">
        <v>3</v>
      </c>
      <c r="C35" s="3">
        <v>177832</v>
      </c>
      <c r="D35" s="11">
        <v>4.8000000000000001E-2</v>
      </c>
      <c r="E35" s="3">
        <v>165476</v>
      </c>
      <c r="F35" s="11">
        <v>4.2999999999999997E-2</v>
      </c>
      <c r="G35" s="3">
        <v>188713</v>
      </c>
      <c r="H35" s="17">
        <v>3.6999999999999998E-2</v>
      </c>
    </row>
    <row r="36" spans="1:8" x14ac:dyDescent="0.25">
      <c r="A36" s="2"/>
      <c r="B36" s="3" t="s">
        <v>4</v>
      </c>
      <c r="C36" s="3">
        <v>216789</v>
      </c>
      <c r="D36" s="11">
        <v>4.4999999999999998E-2</v>
      </c>
      <c r="E36" s="3">
        <v>199185</v>
      </c>
      <c r="F36" s="11">
        <v>4.4999999999999998E-2</v>
      </c>
      <c r="G36" s="3">
        <v>206382</v>
      </c>
      <c r="H36" s="17">
        <v>3.5000000000000003E-2</v>
      </c>
    </row>
    <row r="37" spans="1:8" x14ac:dyDescent="0.25">
      <c r="A37" s="2"/>
      <c r="B37" s="3" t="s">
        <v>5</v>
      </c>
      <c r="C37" s="3">
        <v>221209</v>
      </c>
      <c r="D37" s="11">
        <v>5.0450026897639791E-2</v>
      </c>
      <c r="E37" s="3">
        <v>181801</v>
      </c>
      <c r="F37" s="11">
        <v>5.4103112744154323E-2</v>
      </c>
      <c r="G37" s="3">
        <v>214629</v>
      </c>
      <c r="H37" s="17">
        <v>3.8466376864263449E-2</v>
      </c>
    </row>
    <row r="38" spans="1:8" x14ac:dyDescent="0.25">
      <c r="A38" s="2"/>
      <c r="B38" s="3" t="s">
        <v>6</v>
      </c>
      <c r="C38" s="3">
        <v>231067</v>
      </c>
      <c r="D38" s="11">
        <v>5.0366343960842525E-2</v>
      </c>
      <c r="E38" s="3">
        <v>190578</v>
      </c>
      <c r="F38" s="11">
        <v>5.1858031881959095E-2</v>
      </c>
      <c r="G38" s="3"/>
      <c r="H38" s="17"/>
    </row>
    <row r="39" spans="1:8" x14ac:dyDescent="0.25">
      <c r="A39" s="6"/>
      <c r="B39" s="3" t="s">
        <v>7</v>
      </c>
      <c r="C39" s="3">
        <v>221406</v>
      </c>
      <c r="D39" s="11">
        <v>5.0834214068272765E-2</v>
      </c>
      <c r="E39" s="3">
        <v>138405</v>
      </c>
      <c r="F39" s="11">
        <v>4.6920270221451538E-2</v>
      </c>
      <c r="G39" s="3"/>
      <c r="H39" s="17"/>
    </row>
    <row r="40" spans="1:8" x14ac:dyDescent="0.25">
      <c r="A40" s="6"/>
      <c r="B40" s="3" t="s">
        <v>8</v>
      </c>
      <c r="C40" s="3">
        <v>189405</v>
      </c>
      <c r="D40" s="11">
        <v>6.263298223383755E-2</v>
      </c>
      <c r="E40" s="3">
        <v>190753</v>
      </c>
      <c r="F40" s="11">
        <v>4.1902355402012023E-2</v>
      </c>
      <c r="G40" s="3"/>
      <c r="H40" s="17"/>
    </row>
    <row r="41" spans="1:8" x14ac:dyDescent="0.25">
      <c r="A41" s="6"/>
      <c r="B41" s="3" t="s">
        <v>9</v>
      </c>
      <c r="C41" s="3">
        <v>21414</v>
      </c>
      <c r="D41" s="11">
        <v>6.4303726534043149E-2</v>
      </c>
      <c r="E41" s="3">
        <v>195437</v>
      </c>
      <c r="F41" s="11">
        <v>4.5380352747944351E-2</v>
      </c>
      <c r="G41" s="3"/>
      <c r="H41" s="17"/>
    </row>
    <row r="42" spans="1:8" x14ac:dyDescent="0.25">
      <c r="A42" s="6"/>
      <c r="B42" s="3" t="s">
        <v>10</v>
      </c>
      <c r="C42" s="3">
        <v>114792</v>
      </c>
      <c r="D42" s="11">
        <v>7.0405603177921813E-2</v>
      </c>
      <c r="E42" s="3">
        <v>172929</v>
      </c>
      <c r="F42" s="11">
        <v>5.2165917804416845E-2</v>
      </c>
      <c r="G42" s="3"/>
      <c r="H42" s="17"/>
    </row>
    <row r="43" spans="1:8" x14ac:dyDescent="0.25">
      <c r="A43" s="2"/>
      <c r="B43" s="3" t="s">
        <v>11</v>
      </c>
      <c r="C43" s="3">
        <v>181416</v>
      </c>
      <c r="D43" s="11">
        <v>6.4602901618379852E-2</v>
      </c>
      <c r="E43" s="3">
        <v>179084</v>
      </c>
      <c r="F43" s="11">
        <v>5.1294364655692301E-2</v>
      </c>
      <c r="G43" s="3"/>
      <c r="H43" s="17"/>
    </row>
    <row r="44" spans="1:8" ht="15" customHeight="1" x14ac:dyDescent="0.25">
      <c r="B44" s="4"/>
      <c r="C44" s="4"/>
      <c r="D44" s="4"/>
      <c r="E44" s="4"/>
      <c r="F44" s="4"/>
      <c r="G44" s="4"/>
      <c r="H44" s="15"/>
    </row>
    <row r="45" spans="1:8" x14ac:dyDescent="0.25">
      <c r="A45" s="7" t="s">
        <v>21</v>
      </c>
      <c r="B45" s="8" t="s">
        <v>15</v>
      </c>
      <c r="C45" s="8">
        <v>2023</v>
      </c>
      <c r="D45" s="8" t="s">
        <v>28</v>
      </c>
      <c r="E45" s="8">
        <v>2024</v>
      </c>
      <c r="F45" s="8" t="s">
        <v>28</v>
      </c>
      <c r="G45" s="8">
        <v>2025</v>
      </c>
      <c r="H45" s="16" t="s">
        <v>28</v>
      </c>
    </row>
    <row r="46" spans="1:8" x14ac:dyDescent="0.25">
      <c r="A46" s="2" t="s">
        <v>23</v>
      </c>
      <c r="B46" s="3" t="s">
        <v>0</v>
      </c>
      <c r="C46" s="3">
        <v>32343</v>
      </c>
      <c r="D46" s="11">
        <v>8.7999999999999995E-2</v>
      </c>
      <c r="E46" s="3">
        <v>25281</v>
      </c>
      <c r="F46" s="11">
        <v>7.5999999999999998E-2</v>
      </c>
      <c r="G46" s="3">
        <v>24776</v>
      </c>
      <c r="H46" s="17">
        <v>8.2000000000000003E-2</v>
      </c>
    </row>
    <row r="47" spans="1:8" x14ac:dyDescent="0.25">
      <c r="A47" s="2"/>
      <c r="B47" s="3" t="s">
        <v>1</v>
      </c>
      <c r="C47" s="3">
        <v>31617</v>
      </c>
      <c r="D47" s="11">
        <v>8.5000000000000006E-2</v>
      </c>
      <c r="E47" s="3">
        <v>24870</v>
      </c>
      <c r="F47" s="11">
        <v>8.4000000000000005E-2</v>
      </c>
      <c r="G47" s="3">
        <v>22733</v>
      </c>
      <c r="H47" s="17">
        <v>0.05</v>
      </c>
    </row>
    <row r="48" spans="1:8" x14ac:dyDescent="0.25">
      <c r="A48" s="2" t="s">
        <v>22</v>
      </c>
      <c r="B48" s="3" t="s">
        <v>2</v>
      </c>
      <c r="C48" s="3">
        <v>36226</v>
      </c>
      <c r="D48" s="11">
        <v>7.4999999999999997E-2</v>
      </c>
      <c r="E48" s="3">
        <v>29964</v>
      </c>
      <c r="F48" s="11">
        <v>7.6999999999999999E-2</v>
      </c>
      <c r="G48" s="3">
        <v>27324</v>
      </c>
      <c r="H48" s="17">
        <v>6.7000000000000004E-2</v>
      </c>
    </row>
    <row r="49" spans="1:8" x14ac:dyDescent="0.25">
      <c r="A49" s="2"/>
      <c r="B49" s="3" t="s">
        <v>3</v>
      </c>
      <c r="C49" s="3">
        <v>38776</v>
      </c>
      <c r="D49" s="11">
        <v>7.8E-2</v>
      </c>
      <c r="E49" s="3">
        <v>38022</v>
      </c>
      <c r="F49" s="11">
        <v>7.6999999999999999E-2</v>
      </c>
      <c r="G49" s="3">
        <v>30813</v>
      </c>
      <c r="H49" s="17">
        <v>6.9000000000000006E-2</v>
      </c>
    </row>
    <row r="50" spans="1:8" x14ac:dyDescent="0.25">
      <c r="A50" s="2"/>
      <c r="B50" s="3" t="s">
        <v>4</v>
      </c>
      <c r="C50" s="3">
        <v>44947</v>
      </c>
      <c r="D50" s="11">
        <v>0.08</v>
      </c>
      <c r="E50" s="3">
        <v>37405</v>
      </c>
      <c r="F50" s="11">
        <v>8.2000000000000003E-2</v>
      </c>
      <c r="G50" s="3">
        <v>32885</v>
      </c>
      <c r="H50" s="17">
        <v>6.6000000000000003E-2</v>
      </c>
    </row>
    <row r="51" spans="1:8" x14ac:dyDescent="0.25">
      <c r="A51" s="2"/>
      <c r="B51" s="3" t="s">
        <v>5</v>
      </c>
      <c r="C51" s="3">
        <v>40632</v>
      </c>
      <c r="D51" s="11">
        <v>8.2078164993108882E-2</v>
      </c>
      <c r="E51" s="3">
        <v>49355</v>
      </c>
      <c r="F51" s="11">
        <v>8.4429135852497214E-2</v>
      </c>
      <c r="G51" s="3">
        <v>29706</v>
      </c>
      <c r="H51" s="17">
        <v>7.6381875715343703E-2</v>
      </c>
    </row>
    <row r="52" spans="1:8" x14ac:dyDescent="0.25">
      <c r="A52" s="2"/>
      <c r="B52" s="3" t="s">
        <v>6</v>
      </c>
      <c r="C52" s="3">
        <v>43357</v>
      </c>
      <c r="D52" s="11">
        <v>9.0319902207256039E-2</v>
      </c>
      <c r="E52" s="3">
        <v>61895</v>
      </c>
      <c r="F52" s="11">
        <v>9.0168834316180627E-2</v>
      </c>
      <c r="G52" s="3"/>
      <c r="H52" s="17"/>
    </row>
    <row r="53" spans="1:8" x14ac:dyDescent="0.25">
      <c r="A53" s="2"/>
      <c r="B53" s="3" t="s">
        <v>7</v>
      </c>
      <c r="C53" s="3">
        <v>41538</v>
      </c>
      <c r="D53" s="11">
        <v>0.10402522990996196</v>
      </c>
      <c r="E53" s="3">
        <v>39377</v>
      </c>
      <c r="F53" s="11">
        <v>8.4668715239860831E-2</v>
      </c>
      <c r="G53" s="3"/>
      <c r="H53" s="17"/>
    </row>
    <row r="54" spans="1:8" x14ac:dyDescent="0.25">
      <c r="A54" s="2"/>
      <c r="B54" s="3" t="s">
        <v>8</v>
      </c>
      <c r="C54" s="3">
        <v>36611</v>
      </c>
      <c r="D54" s="11">
        <v>9.0054901532326356E-2</v>
      </c>
      <c r="E54" s="3">
        <v>32357</v>
      </c>
      <c r="F54" s="11">
        <v>7.8406527181135457E-2</v>
      </c>
      <c r="G54" s="3"/>
      <c r="H54" s="17"/>
    </row>
    <row r="55" spans="1:8" x14ac:dyDescent="0.25">
      <c r="A55" s="2"/>
      <c r="B55" s="3" t="s">
        <v>9</v>
      </c>
      <c r="C55" s="3">
        <v>35713</v>
      </c>
      <c r="D55" s="11">
        <v>8.7839162209839561E-2</v>
      </c>
      <c r="E55" s="3">
        <v>30330</v>
      </c>
      <c r="F55" s="11">
        <v>7.5997362347510714E-2</v>
      </c>
      <c r="G55" s="3"/>
      <c r="H55" s="17"/>
    </row>
    <row r="56" spans="1:8" x14ac:dyDescent="0.25">
      <c r="A56" s="2"/>
      <c r="B56" s="3" t="s">
        <v>10</v>
      </c>
      <c r="C56" s="3">
        <v>27092</v>
      </c>
      <c r="D56" s="11">
        <v>9.364388011221024E-2</v>
      </c>
      <c r="E56" s="3">
        <v>22063</v>
      </c>
      <c r="F56" s="11">
        <v>8.6887549290667637E-2</v>
      </c>
      <c r="G56" s="3"/>
      <c r="H56" s="17"/>
    </row>
    <row r="57" spans="1:8" x14ac:dyDescent="0.25">
      <c r="A57" s="2"/>
      <c r="B57" s="3" t="s">
        <v>11</v>
      </c>
      <c r="C57" s="3">
        <v>26717</v>
      </c>
      <c r="D57" s="11">
        <v>0.10210727252311262</v>
      </c>
      <c r="E57" s="3">
        <v>23331</v>
      </c>
      <c r="F57" s="11">
        <v>8.9023188033089021E-2</v>
      </c>
      <c r="G57" s="3"/>
      <c r="H57" s="17"/>
    </row>
    <row r="58" spans="1:8" ht="15" customHeight="1" x14ac:dyDescent="0.25">
      <c r="B58" s="4"/>
      <c r="C58" s="4"/>
      <c r="D58" s="4"/>
      <c r="E58" s="4"/>
      <c r="F58" s="4"/>
      <c r="G58" s="4"/>
      <c r="H58" s="15"/>
    </row>
    <row r="59" spans="1:8" x14ac:dyDescent="0.25">
      <c r="A59" s="7" t="s">
        <v>24</v>
      </c>
      <c r="B59" s="8" t="s">
        <v>15</v>
      </c>
      <c r="C59" s="8">
        <v>2023</v>
      </c>
      <c r="D59" s="8" t="s">
        <v>28</v>
      </c>
      <c r="E59" s="8">
        <v>2024</v>
      </c>
      <c r="F59" s="8" t="s">
        <v>28</v>
      </c>
      <c r="G59" s="8">
        <v>2025</v>
      </c>
      <c r="H59" s="16" t="s">
        <v>28</v>
      </c>
    </row>
    <row r="60" spans="1:8" x14ac:dyDescent="0.25">
      <c r="A60" s="2" t="s">
        <v>25</v>
      </c>
      <c r="B60" s="3" t="s">
        <v>0</v>
      </c>
      <c r="C60" s="3">
        <v>18125</v>
      </c>
      <c r="D60" s="11">
        <v>6.0000000000000001E-3</v>
      </c>
      <c r="E60" s="3">
        <v>20990</v>
      </c>
      <c r="F60" s="11">
        <v>1.4E-2</v>
      </c>
      <c r="G60" s="3">
        <v>24460</v>
      </c>
      <c r="H60" s="17">
        <v>2.1999999999999999E-2</v>
      </c>
    </row>
    <row r="61" spans="1:8" x14ac:dyDescent="0.25">
      <c r="A61" s="2"/>
      <c r="B61" s="3" t="s">
        <v>1</v>
      </c>
      <c r="C61" s="3">
        <v>17901</v>
      </c>
      <c r="D61" s="11">
        <v>1.0999999999999999E-2</v>
      </c>
      <c r="E61" s="3">
        <v>23506</v>
      </c>
      <c r="F61" s="11">
        <v>1.7999999999999999E-2</v>
      </c>
      <c r="G61" s="3">
        <v>20510</v>
      </c>
      <c r="H61" s="17">
        <v>8.0000000000000002E-3</v>
      </c>
    </row>
    <row r="62" spans="1:8" x14ac:dyDescent="0.25">
      <c r="A62" s="2" t="s">
        <v>13</v>
      </c>
      <c r="B62" s="3" t="s">
        <v>2</v>
      </c>
      <c r="C62" s="3">
        <v>20419</v>
      </c>
      <c r="D62" s="11">
        <v>1.2E-2</v>
      </c>
      <c r="E62" s="3">
        <v>24226</v>
      </c>
      <c r="F62" s="11">
        <v>0.02</v>
      </c>
      <c r="G62" s="3">
        <v>24994</v>
      </c>
      <c r="H62" s="17">
        <v>1.7000000000000001E-2</v>
      </c>
    </row>
    <row r="63" spans="1:8" x14ac:dyDescent="0.25">
      <c r="A63" s="2"/>
      <c r="B63" s="3" t="s">
        <v>3</v>
      </c>
      <c r="C63" s="3">
        <v>22540</v>
      </c>
      <c r="D63" s="11">
        <v>1.6E-2</v>
      </c>
      <c r="E63" s="3">
        <v>26807</v>
      </c>
      <c r="F63" s="11">
        <v>0.02</v>
      </c>
      <c r="G63" s="3">
        <v>26878</v>
      </c>
      <c r="H63" s="17">
        <v>1.7999999999999999E-2</v>
      </c>
    </row>
    <row r="64" spans="1:8" x14ac:dyDescent="0.25">
      <c r="A64" s="2"/>
      <c r="B64" s="3" t="s">
        <v>4</v>
      </c>
      <c r="C64" s="3">
        <v>27213</v>
      </c>
      <c r="D64" s="11">
        <v>1.7999999999999999E-2</v>
      </c>
      <c r="E64" s="3">
        <v>28554</v>
      </c>
      <c r="F64" s="11">
        <v>2.7E-2</v>
      </c>
      <c r="G64" s="3">
        <v>28137</v>
      </c>
      <c r="H64" s="17">
        <v>1.7999999999999999E-2</v>
      </c>
    </row>
    <row r="65" spans="1:8" x14ac:dyDescent="0.25">
      <c r="A65" s="2"/>
      <c r="B65" s="3" t="s">
        <v>5</v>
      </c>
      <c r="C65" s="3">
        <v>27078</v>
      </c>
      <c r="D65" s="11">
        <v>1.7098751754191593E-2</v>
      </c>
      <c r="E65" s="3">
        <v>27588</v>
      </c>
      <c r="F65" s="11">
        <v>2.573582717123387E-2</v>
      </c>
      <c r="G65" s="3">
        <v>28347</v>
      </c>
      <c r="H65" s="17">
        <v>2.0601827353864607E-2</v>
      </c>
    </row>
    <row r="66" spans="1:8" x14ac:dyDescent="0.25">
      <c r="A66" s="2"/>
      <c r="B66" s="3" t="s">
        <v>6</v>
      </c>
      <c r="C66" s="3">
        <v>29193</v>
      </c>
      <c r="D66" s="11">
        <v>1.9216935566745454E-2</v>
      </c>
      <c r="E66" s="3">
        <v>30424</v>
      </c>
      <c r="F66" s="11">
        <v>2.7938469629240074E-2</v>
      </c>
      <c r="G66" s="3"/>
      <c r="H66" s="17"/>
    </row>
    <row r="67" spans="1:8" x14ac:dyDescent="0.25">
      <c r="A67" s="2"/>
      <c r="B67" s="3" t="s">
        <v>7</v>
      </c>
      <c r="C67" s="3">
        <v>27537</v>
      </c>
      <c r="D67" s="11">
        <v>1.6886371064386098E-2</v>
      </c>
      <c r="E67" s="3">
        <v>28590</v>
      </c>
      <c r="F67" s="11">
        <v>2.4204267226302902E-2</v>
      </c>
      <c r="G67" s="3"/>
      <c r="H67" s="17"/>
    </row>
    <row r="68" spans="1:8" x14ac:dyDescent="0.25">
      <c r="A68" s="2"/>
      <c r="B68" s="3" t="s">
        <v>8</v>
      </c>
      <c r="C68" s="3">
        <v>25105</v>
      </c>
      <c r="D68" s="11">
        <v>1.7048396733718382E-2</v>
      </c>
      <c r="E68" s="3">
        <v>26557</v>
      </c>
      <c r="F68" s="11">
        <v>2.3157736190081712E-2</v>
      </c>
      <c r="G68" s="3"/>
      <c r="H68" s="17"/>
    </row>
    <row r="69" spans="1:8" x14ac:dyDescent="0.25">
      <c r="A69" s="2"/>
      <c r="B69" s="3" t="s">
        <v>9</v>
      </c>
      <c r="C69" s="3">
        <v>24713</v>
      </c>
      <c r="D69" s="11">
        <v>1.8816007769190304E-2</v>
      </c>
      <c r="E69" s="3">
        <v>25720</v>
      </c>
      <c r="F69" s="11">
        <v>2.0956454121306377E-2</v>
      </c>
      <c r="G69" s="3"/>
      <c r="H69" s="17"/>
    </row>
    <row r="70" spans="1:8" x14ac:dyDescent="0.25">
      <c r="A70" s="2"/>
      <c r="B70" s="3" t="s">
        <v>10</v>
      </c>
      <c r="C70" s="3">
        <v>22797</v>
      </c>
      <c r="D70" s="11">
        <v>2.6670175900337764E-2</v>
      </c>
      <c r="E70" s="3">
        <v>22086</v>
      </c>
      <c r="F70" s="11">
        <v>2.3317938965860725E-2</v>
      </c>
      <c r="G70" s="3"/>
      <c r="H70" s="17"/>
    </row>
    <row r="71" spans="1:8" x14ac:dyDescent="0.25">
      <c r="A71" s="2"/>
      <c r="B71" s="3" t="s">
        <v>11</v>
      </c>
      <c r="C71" s="3">
        <v>24317</v>
      </c>
      <c r="D71" s="11">
        <v>2.5003084262038903E-2</v>
      </c>
      <c r="E71" s="3">
        <v>24211</v>
      </c>
      <c r="F71" s="11">
        <v>2.5319069844285655E-2</v>
      </c>
      <c r="G71" s="3"/>
      <c r="H71" s="17"/>
    </row>
    <row r="72" spans="1:8" ht="15" customHeight="1" x14ac:dyDescent="0.25"/>
    <row r="73" spans="1:8" x14ac:dyDescent="0.25">
      <c r="A73" s="7" t="s">
        <v>27</v>
      </c>
      <c r="B73" s="8" t="s">
        <v>15</v>
      </c>
      <c r="C73" s="8">
        <v>2023</v>
      </c>
      <c r="D73" s="8" t="s">
        <v>30</v>
      </c>
      <c r="E73" s="8">
        <v>2024</v>
      </c>
      <c r="F73" s="8" t="s">
        <v>30</v>
      </c>
      <c r="G73" s="8">
        <v>2025</v>
      </c>
      <c r="H73" s="15"/>
    </row>
    <row r="74" spans="1:8" x14ac:dyDescent="0.25">
      <c r="A74" s="2" t="s">
        <v>26</v>
      </c>
      <c r="B74" s="3" t="s">
        <v>0</v>
      </c>
      <c r="C74" s="3">
        <f>SUM(C4,C18,C32,C46,C60)</f>
        <v>383229</v>
      </c>
      <c r="D74" s="12">
        <f t="shared" ref="D74:D79" si="0">E74-C74</f>
        <v>-40516</v>
      </c>
      <c r="E74" s="3">
        <f t="shared" ref="E74:E85" si="1">SUM(E4,E18,E32,E46,E60)</f>
        <v>342713</v>
      </c>
      <c r="F74" s="12">
        <f t="shared" ref="F74:F79" si="2">G74-E74</f>
        <v>35772</v>
      </c>
      <c r="G74" s="3">
        <f t="shared" ref="G74:G85" si="3">SUM(G4,G18,G32,G46,G60)</f>
        <v>378485</v>
      </c>
      <c r="H74" s="18"/>
    </row>
    <row r="75" spans="1:8" x14ac:dyDescent="0.25">
      <c r="A75" s="2"/>
      <c r="B75" s="3" t="s">
        <v>1</v>
      </c>
      <c r="C75" s="3">
        <f t="shared" ref="C75:C85" si="4">SUM(C5,C19,C33,C47,C61)</f>
        <v>374486</v>
      </c>
      <c r="D75" s="12">
        <f t="shared" si="0"/>
        <v>-22853</v>
      </c>
      <c r="E75" s="3">
        <f t="shared" si="1"/>
        <v>351633</v>
      </c>
      <c r="F75" s="12">
        <f t="shared" si="2"/>
        <v>-8561</v>
      </c>
      <c r="G75" s="3">
        <f t="shared" si="3"/>
        <v>343072</v>
      </c>
      <c r="H75" s="18"/>
    </row>
    <row r="76" spans="1:8" x14ac:dyDescent="0.25">
      <c r="A76" s="2"/>
      <c r="B76" s="3" t="s">
        <v>2</v>
      </c>
      <c r="C76" s="3">
        <f t="shared" si="4"/>
        <v>429250</v>
      </c>
      <c r="D76" s="12">
        <f t="shared" si="0"/>
        <v>-35516</v>
      </c>
      <c r="E76" s="3">
        <f t="shared" si="1"/>
        <v>393734</v>
      </c>
      <c r="F76" s="12">
        <f t="shared" si="2"/>
        <v>-4063</v>
      </c>
      <c r="G76" s="3">
        <f t="shared" si="3"/>
        <v>389671</v>
      </c>
      <c r="H76" s="18"/>
    </row>
    <row r="77" spans="1:8" x14ac:dyDescent="0.25">
      <c r="A77" s="2"/>
      <c r="B77" s="3" t="s">
        <v>3</v>
      </c>
      <c r="C77" s="3">
        <f t="shared" si="4"/>
        <v>422187</v>
      </c>
      <c r="D77" s="12">
        <f t="shared" si="0"/>
        <v>4946</v>
      </c>
      <c r="E77" s="3">
        <f t="shared" si="1"/>
        <v>427133</v>
      </c>
      <c r="F77" s="12">
        <f t="shared" si="2"/>
        <v>-8</v>
      </c>
      <c r="G77" s="3">
        <f t="shared" si="3"/>
        <v>427125</v>
      </c>
      <c r="H77" s="18"/>
    </row>
    <row r="78" spans="1:8" x14ac:dyDescent="0.25">
      <c r="A78" s="2"/>
      <c r="B78" s="3" t="s">
        <v>4</v>
      </c>
      <c r="C78" s="3">
        <f t="shared" si="4"/>
        <v>501185</v>
      </c>
      <c r="D78" s="12">
        <f t="shared" si="0"/>
        <v>-24299</v>
      </c>
      <c r="E78" s="3">
        <f t="shared" si="1"/>
        <v>476886</v>
      </c>
      <c r="F78" s="12">
        <f t="shared" si="2"/>
        <v>-2403</v>
      </c>
      <c r="G78" s="3">
        <f t="shared" si="3"/>
        <v>474483</v>
      </c>
      <c r="H78" s="18"/>
    </row>
    <row r="79" spans="1:8" x14ac:dyDescent="0.25">
      <c r="A79" s="2"/>
      <c r="B79" s="3" t="s">
        <v>5</v>
      </c>
      <c r="C79" s="3">
        <f t="shared" si="4"/>
        <v>500669</v>
      </c>
      <c r="D79" s="12">
        <f t="shared" si="0"/>
        <v>-34098</v>
      </c>
      <c r="E79" s="3">
        <f t="shared" si="1"/>
        <v>466571</v>
      </c>
      <c r="F79" s="12">
        <f t="shared" si="2"/>
        <v>10604</v>
      </c>
      <c r="G79" s="3">
        <f t="shared" si="3"/>
        <v>477175</v>
      </c>
      <c r="H79" s="18"/>
    </row>
    <row r="80" spans="1:8" x14ac:dyDescent="0.25">
      <c r="A80" s="2"/>
      <c r="B80" s="3" t="s">
        <v>6</v>
      </c>
      <c r="C80" s="3">
        <f t="shared" si="4"/>
        <v>526533</v>
      </c>
      <c r="D80" s="13"/>
      <c r="E80" s="3">
        <f t="shared" si="1"/>
        <v>504417</v>
      </c>
      <c r="F80" s="13"/>
      <c r="G80" s="3">
        <f t="shared" si="3"/>
        <v>0</v>
      </c>
      <c r="H80" s="18"/>
    </row>
    <row r="81" spans="1:8" x14ac:dyDescent="0.25">
      <c r="A81" s="2"/>
      <c r="B81" s="3" t="s">
        <v>7</v>
      </c>
      <c r="C81" s="3">
        <f t="shared" si="4"/>
        <v>495422</v>
      </c>
      <c r="D81" s="13"/>
      <c r="E81" s="3">
        <f t="shared" si="1"/>
        <v>206372</v>
      </c>
      <c r="F81" s="13"/>
      <c r="G81" s="3">
        <f t="shared" si="3"/>
        <v>0</v>
      </c>
      <c r="H81" s="18"/>
    </row>
    <row r="82" spans="1:8" x14ac:dyDescent="0.25">
      <c r="A82" s="2"/>
      <c r="B82" s="3" t="s">
        <v>8</v>
      </c>
      <c r="C82" s="3">
        <f t="shared" si="4"/>
        <v>446908</v>
      </c>
      <c r="D82" s="13"/>
      <c r="E82" s="3">
        <f t="shared" si="1"/>
        <v>249667</v>
      </c>
      <c r="F82" s="13"/>
      <c r="G82" s="3">
        <f t="shared" si="3"/>
        <v>0</v>
      </c>
      <c r="H82" s="18"/>
    </row>
    <row r="83" spans="1:8" x14ac:dyDescent="0.25">
      <c r="A83" s="2"/>
      <c r="B83" s="3" t="s">
        <v>9</v>
      </c>
      <c r="C83" s="3">
        <f t="shared" si="4"/>
        <v>283777</v>
      </c>
      <c r="D83" s="13"/>
      <c r="E83" s="3">
        <f t="shared" si="1"/>
        <v>419654</v>
      </c>
      <c r="F83" s="13"/>
      <c r="G83" s="3">
        <f t="shared" si="3"/>
        <v>0</v>
      </c>
      <c r="H83" s="18"/>
    </row>
    <row r="84" spans="1:8" x14ac:dyDescent="0.25">
      <c r="A84" s="2"/>
      <c r="B84" s="3" t="s">
        <v>10</v>
      </c>
      <c r="C84" s="3">
        <f t="shared" si="4"/>
        <v>334099</v>
      </c>
      <c r="D84" s="13"/>
      <c r="E84" s="3">
        <f t="shared" si="1"/>
        <v>368179</v>
      </c>
      <c r="F84" s="13"/>
      <c r="G84" s="3">
        <f t="shared" si="3"/>
        <v>0</v>
      </c>
      <c r="H84" s="18"/>
    </row>
    <row r="85" spans="1:8" x14ac:dyDescent="0.25">
      <c r="A85" s="2"/>
      <c r="B85" s="3" t="s">
        <v>11</v>
      </c>
      <c r="C85" s="3">
        <f t="shared" si="4"/>
        <v>401162</v>
      </c>
      <c r="D85" s="13"/>
      <c r="E85" s="3">
        <f t="shared" si="1"/>
        <v>392510</v>
      </c>
      <c r="F85" s="13"/>
      <c r="G85" s="3">
        <f t="shared" si="3"/>
        <v>0</v>
      </c>
      <c r="H85" s="18"/>
    </row>
  </sheetData>
  <phoneticPr fontId="2" type="noConversion"/>
  <pageMargins left="0.5" right="0.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Tina West</cp:lastModifiedBy>
  <cp:lastPrinted>2023-01-04T18:09:44Z</cp:lastPrinted>
  <dcterms:created xsi:type="dcterms:W3CDTF">2022-05-11T22:23:13Z</dcterms:created>
  <dcterms:modified xsi:type="dcterms:W3CDTF">2025-07-23T21:43:41Z</dcterms:modified>
</cp:coreProperties>
</file>