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6f98e2e16cb0dd/Desktop/"/>
    </mc:Choice>
  </mc:AlternateContent>
  <xr:revisionPtr revIDLastSave="0" documentId="8_{BADC5B29-4BAF-4038-BA98-83479F8C0EBE}" xr6:coauthVersionLast="47" xr6:coauthVersionMax="47" xr10:uidLastSave="{00000000-0000-0000-0000-000000000000}"/>
  <bookViews>
    <workbookView xWindow="-108" yWindow="-108" windowWidth="23256" windowHeight="12576" xr2:uid="{4C3BD14E-8619-49A7-9A26-AC1A3B69FD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9" i="1"/>
  <c r="F27" i="1"/>
  <c r="F21" i="1"/>
  <c r="F20" i="1"/>
  <c r="F15" i="1"/>
  <c r="F14" i="1"/>
  <c r="F13" i="1"/>
  <c r="F11" i="1"/>
  <c r="F10" i="1"/>
  <c r="F8" i="1"/>
  <c r="D29" i="1"/>
  <c r="E29" i="1"/>
  <c r="E17" i="1"/>
  <c r="F17" i="1" s="1"/>
</calcChain>
</file>

<file path=xl/sharedStrings.xml><?xml version="1.0" encoding="utf-8"?>
<sst xmlns="http://schemas.openxmlformats.org/spreadsheetml/2006/main" count="30" uniqueCount="30">
  <si>
    <t>Budget</t>
  </si>
  <si>
    <t>REVENUES</t>
  </si>
  <si>
    <t>General Property Taxes</t>
  </si>
  <si>
    <t>Personal Property Taxes</t>
  </si>
  <si>
    <t>Intergovernmental Revenues</t>
  </si>
  <si>
    <t>Licenses and Permits</t>
  </si>
  <si>
    <t>Fines, Forfeitures and Penalties</t>
  </si>
  <si>
    <t>Public Charges For Services</t>
  </si>
  <si>
    <t>Intergovernmental Charges</t>
  </si>
  <si>
    <t>Miscellaneous Revenue</t>
  </si>
  <si>
    <t>Other Financing Sources</t>
  </si>
  <si>
    <t>TOTAL REVENUES</t>
  </si>
  <si>
    <t xml:space="preserve">EXPENDITURES </t>
  </si>
  <si>
    <t>General Government</t>
  </si>
  <si>
    <t>Public Safety</t>
  </si>
  <si>
    <t>Public Works</t>
  </si>
  <si>
    <t>Health &amp; Human Services</t>
  </si>
  <si>
    <t>Culture Recreation and Education</t>
  </si>
  <si>
    <t>Conservation and Development</t>
  </si>
  <si>
    <t>Capital Outlay</t>
  </si>
  <si>
    <t>Debit Service</t>
  </si>
  <si>
    <t>Reserved for Contingencies</t>
  </si>
  <si>
    <t xml:space="preserve">TOTAL EXPENDITURES </t>
  </si>
  <si>
    <t xml:space="preserve">Proposed 2025 </t>
  </si>
  <si>
    <t>Proposed</t>
  </si>
  <si>
    <t>% Change</t>
  </si>
  <si>
    <t>Dated this 4th day of November, 2024</t>
  </si>
  <si>
    <t>2024 Budget</t>
  </si>
  <si>
    <t>***Equipment loan repayment of $82,633 annually</t>
  </si>
  <si>
    <t xml:space="preserve">                                                                         TOWN OF ARCADIA - 2025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</si>
</sst>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justify" vertical="center"/>
    </xf>
    <xf numFmtId="164" fontId="0" fillId="0" borderId="0" xfId="1" applyNumberFormat="1" applyFont="1"/>
    <xf numFmtId="164" fontId="1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82DB-7C7C-499C-AC76-BA484F6B1118}">
  <dimension ref="B2:F34"/>
  <sheetViews>
    <sheetView tabSelected="1" workbookViewId="0">
      <selection activeCell="C3" sqref="C3"/>
    </sheetView>
  </sheetViews>
  <sheetFormatPr defaultRowHeight="14.4" x14ac:dyDescent="0.3"/>
  <cols>
    <col min="1" max="1" width="1.33203125" customWidth="1"/>
    <col min="2" max="2" width="8.88671875" hidden="1" customWidth="1"/>
    <col min="3" max="3" width="42.6640625" customWidth="1"/>
    <col min="4" max="4" width="17.88671875" customWidth="1"/>
    <col min="5" max="5" width="18.5546875" customWidth="1"/>
    <col min="6" max="6" width="14.33203125" style="17" customWidth="1"/>
  </cols>
  <sheetData>
    <row r="2" spans="3:6" x14ac:dyDescent="0.3">
      <c r="C2" s="15" t="s">
        <v>29</v>
      </c>
      <c r="E2" s="15"/>
    </row>
    <row r="4" spans="3:6" ht="15.6" x14ac:dyDescent="0.3">
      <c r="C4" s="2"/>
      <c r="D4" s="15"/>
    </row>
    <row r="5" spans="3:6" ht="31.2" customHeight="1" x14ac:dyDescent="0.3">
      <c r="C5" s="21"/>
      <c r="D5" s="23" t="s">
        <v>27</v>
      </c>
      <c r="E5" s="13" t="s">
        <v>23</v>
      </c>
      <c r="F5" s="18" t="s">
        <v>24</v>
      </c>
    </row>
    <row r="6" spans="3:6" ht="15.6" x14ac:dyDescent="0.3">
      <c r="C6" s="22"/>
      <c r="D6" s="24"/>
      <c r="E6" s="14" t="s">
        <v>0</v>
      </c>
      <c r="F6" s="19" t="s">
        <v>25</v>
      </c>
    </row>
    <row r="7" spans="3:6" ht="15.6" x14ac:dyDescent="0.3">
      <c r="C7" s="1" t="s">
        <v>1</v>
      </c>
      <c r="D7" s="4"/>
      <c r="E7" s="5"/>
    </row>
    <row r="8" spans="3:6" ht="15.6" x14ac:dyDescent="0.3">
      <c r="C8" s="4" t="s">
        <v>2</v>
      </c>
      <c r="D8" s="6">
        <v>472373</v>
      </c>
      <c r="E8" s="7">
        <v>542930</v>
      </c>
      <c r="F8" s="20">
        <f>SUM(E8-D8)/D8</f>
        <v>0.14936713148295944</v>
      </c>
    </row>
    <row r="9" spans="3:6" ht="15.6" x14ac:dyDescent="0.3">
      <c r="C9" s="4" t="s">
        <v>3</v>
      </c>
      <c r="D9" s="6">
        <v>0</v>
      </c>
      <c r="E9" s="7">
        <v>0</v>
      </c>
      <c r="F9" s="20"/>
    </row>
    <row r="10" spans="3:6" ht="15.6" x14ac:dyDescent="0.3">
      <c r="C10" s="4" t="s">
        <v>4</v>
      </c>
      <c r="D10" s="6">
        <v>603939</v>
      </c>
      <c r="E10" s="7">
        <v>592124</v>
      </c>
      <c r="F10" s="20">
        <f>SUM(E10-D10)/D10</f>
        <v>-1.9563234035225412E-2</v>
      </c>
    </row>
    <row r="11" spans="3:6" ht="15.6" x14ac:dyDescent="0.3">
      <c r="C11" s="4" t="s">
        <v>5</v>
      </c>
      <c r="D11" s="6">
        <v>1540</v>
      </c>
      <c r="E11" s="7">
        <v>1340</v>
      </c>
      <c r="F11" s="20">
        <f>SUM(E11-D11)/D11</f>
        <v>-0.12987012987012986</v>
      </c>
    </row>
    <row r="12" spans="3:6" ht="15.6" x14ac:dyDescent="0.3">
      <c r="C12" s="4" t="s">
        <v>6</v>
      </c>
      <c r="D12" s="6">
        <v>0</v>
      </c>
      <c r="E12" s="7">
        <v>0</v>
      </c>
      <c r="F12" s="20"/>
    </row>
    <row r="13" spans="3:6" ht="15.6" x14ac:dyDescent="0.3">
      <c r="C13" s="4" t="s">
        <v>7</v>
      </c>
      <c r="D13" s="6">
        <v>450</v>
      </c>
      <c r="E13" s="7">
        <v>450</v>
      </c>
      <c r="F13" s="20">
        <f>SUM(E13-D13)/D13</f>
        <v>0</v>
      </c>
    </row>
    <row r="14" spans="3:6" ht="15.6" x14ac:dyDescent="0.3">
      <c r="C14" s="4" t="s">
        <v>8</v>
      </c>
      <c r="D14" s="6">
        <v>34070</v>
      </c>
      <c r="E14" s="12">
        <v>34070</v>
      </c>
      <c r="F14" s="20">
        <f>SUM(E14-D14)/D14</f>
        <v>0</v>
      </c>
    </row>
    <row r="15" spans="3:6" ht="15.6" x14ac:dyDescent="0.3">
      <c r="C15" s="4" t="s">
        <v>9</v>
      </c>
      <c r="D15" s="6">
        <v>11700</v>
      </c>
      <c r="E15" s="7">
        <v>15200</v>
      </c>
      <c r="F15" s="20">
        <f>SUM(E15-D15)/D15</f>
        <v>0.29914529914529914</v>
      </c>
    </row>
    <row r="16" spans="3:6" ht="15.6" x14ac:dyDescent="0.3">
      <c r="C16" s="4" t="s">
        <v>10</v>
      </c>
      <c r="D16" s="6">
        <v>0</v>
      </c>
      <c r="E16" s="7">
        <v>0</v>
      </c>
      <c r="F16" s="20"/>
    </row>
    <row r="17" spans="3:6" ht="15.6" x14ac:dyDescent="0.3">
      <c r="C17" s="9" t="s">
        <v>11</v>
      </c>
      <c r="D17" s="10">
        <v>1124072</v>
      </c>
      <c r="E17" s="11">
        <f>SUM(E8:E16)</f>
        <v>1186114</v>
      </c>
      <c r="F17" s="20">
        <f>SUM(E17-D17)/D17</f>
        <v>5.5193973339786061E-2</v>
      </c>
    </row>
    <row r="18" spans="3:6" ht="15.6" x14ac:dyDescent="0.3">
      <c r="C18" s="4"/>
      <c r="D18" s="8"/>
      <c r="E18" s="3"/>
    </row>
    <row r="19" spans="3:6" ht="15.6" x14ac:dyDescent="0.3">
      <c r="C19" s="1" t="s">
        <v>12</v>
      </c>
      <c r="D19" s="8"/>
      <c r="E19" s="3"/>
    </row>
    <row r="20" spans="3:6" ht="15.6" x14ac:dyDescent="0.3">
      <c r="C20" s="4" t="s">
        <v>13</v>
      </c>
      <c r="D20" s="6">
        <v>155975</v>
      </c>
      <c r="E20" s="7">
        <v>171450</v>
      </c>
      <c r="F20" s="20">
        <f>SUM(E20-D20)/D20</f>
        <v>9.9214617727199875E-2</v>
      </c>
    </row>
    <row r="21" spans="3:6" ht="15.6" x14ac:dyDescent="0.3">
      <c r="C21" s="4" t="s">
        <v>14</v>
      </c>
      <c r="D21" s="6">
        <v>160328</v>
      </c>
      <c r="E21" s="7">
        <v>171368</v>
      </c>
      <c r="F21" s="20">
        <f>SUM(E21-D21)/D21</f>
        <v>6.8858839379272493E-2</v>
      </c>
    </row>
    <row r="22" spans="3:6" ht="15.6" x14ac:dyDescent="0.3">
      <c r="C22" s="4" t="s">
        <v>15</v>
      </c>
      <c r="D22" s="6">
        <v>730769</v>
      </c>
      <c r="E22" s="7">
        <v>725000</v>
      </c>
      <c r="F22" s="20">
        <f>SUM(E22-D22)/D22</f>
        <v>-7.8944235456074353E-3</v>
      </c>
    </row>
    <row r="23" spans="3:6" ht="15.6" x14ac:dyDescent="0.3">
      <c r="C23" s="4" t="s">
        <v>16</v>
      </c>
      <c r="D23" s="6">
        <v>0</v>
      </c>
      <c r="E23" s="7">
        <v>662</v>
      </c>
      <c r="F23" s="20"/>
    </row>
    <row r="24" spans="3:6" ht="15.6" x14ac:dyDescent="0.3">
      <c r="C24" s="4" t="s">
        <v>17</v>
      </c>
      <c r="D24" s="6">
        <v>0</v>
      </c>
      <c r="E24" s="7">
        <v>0</v>
      </c>
    </row>
    <row r="25" spans="3:6" ht="15.6" x14ac:dyDescent="0.3">
      <c r="C25" s="4" t="s">
        <v>18</v>
      </c>
      <c r="D25" s="6">
        <v>0</v>
      </c>
      <c r="E25" s="7">
        <v>0</v>
      </c>
    </row>
    <row r="26" spans="3:6" ht="15.6" x14ac:dyDescent="0.3">
      <c r="C26" s="4" t="s">
        <v>19</v>
      </c>
      <c r="D26" s="6">
        <v>0</v>
      </c>
      <c r="E26" s="7">
        <v>0</v>
      </c>
    </row>
    <row r="27" spans="3:6" ht="15.6" x14ac:dyDescent="0.3">
      <c r="C27" s="4" t="s">
        <v>20</v>
      </c>
      <c r="D27" s="6">
        <v>77000</v>
      </c>
      <c r="E27" s="7">
        <v>87634</v>
      </c>
      <c r="F27" s="20">
        <f>SUM(E27-D27)/D27</f>
        <v>0.13810389610389612</v>
      </c>
    </row>
    <row r="28" spans="3:6" ht="15.6" x14ac:dyDescent="0.3">
      <c r="C28" s="4" t="s">
        <v>21</v>
      </c>
      <c r="D28" s="6">
        <v>0</v>
      </c>
      <c r="E28" s="7">
        <v>30000</v>
      </c>
    </row>
    <row r="29" spans="3:6" ht="15.6" x14ac:dyDescent="0.3">
      <c r="C29" s="9" t="s">
        <v>22</v>
      </c>
      <c r="D29" s="11">
        <f>SUM(D20:D28)</f>
        <v>1124072</v>
      </c>
      <c r="E29" s="11">
        <f>SUM(E20:E28)</f>
        <v>1186114</v>
      </c>
      <c r="F29" s="20">
        <f>SUM(E29-D29)/D29</f>
        <v>5.5193973339786061E-2</v>
      </c>
    </row>
    <row r="30" spans="3:6" ht="15.6" x14ac:dyDescent="0.3">
      <c r="C30" s="2"/>
    </row>
    <row r="32" spans="3:6" ht="32.4" x14ac:dyDescent="0.3">
      <c r="C32" s="16" t="s">
        <v>28</v>
      </c>
    </row>
    <row r="33" spans="3:3" ht="16.2" x14ac:dyDescent="0.3">
      <c r="C33" s="16"/>
    </row>
    <row r="34" spans="3:3" ht="15.6" x14ac:dyDescent="0.3">
      <c r="C34" s="2" t="s">
        <v>26</v>
      </c>
    </row>
  </sheetData>
  <mergeCells count="2">
    <mergeCell ref="C5:C6"/>
    <mergeCell ref="D5:D6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Wenger</dc:creator>
  <cp:lastModifiedBy>Karen Wenger</cp:lastModifiedBy>
  <cp:lastPrinted>2024-11-04T17:34:32Z</cp:lastPrinted>
  <dcterms:created xsi:type="dcterms:W3CDTF">2024-10-31T13:42:13Z</dcterms:created>
  <dcterms:modified xsi:type="dcterms:W3CDTF">2024-11-04T17:35:09Z</dcterms:modified>
</cp:coreProperties>
</file>