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8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J31" i="1"/>
  <c r="D22" i="1" l="1"/>
  <c r="C22" i="1"/>
  <c r="J17" i="1" l="1"/>
  <c r="J37" i="1" s="1"/>
  <c r="H28" i="1"/>
  <c r="H25" i="1"/>
  <c r="J25" i="1"/>
  <c r="J28" i="1"/>
  <c r="H16" i="1"/>
  <c r="J39" i="1" l="1"/>
  <c r="J41" i="1"/>
  <c r="J16" i="1"/>
</calcChain>
</file>

<file path=xl/sharedStrings.xml><?xml version="1.0" encoding="utf-8"?>
<sst xmlns="http://schemas.openxmlformats.org/spreadsheetml/2006/main" count="71" uniqueCount="69">
  <si>
    <t>EVENT</t>
  </si>
  <si>
    <t>TOTAL PRIZEMONEY</t>
  </si>
  <si>
    <t>Details of person completing the Reconciliation Statement</t>
  </si>
  <si>
    <t>Date:</t>
  </si>
  <si>
    <t>Name:</t>
  </si>
  <si>
    <t>Email:</t>
  </si>
  <si>
    <t>Contact No.:</t>
  </si>
  <si>
    <t>COMMUNITY CONTRIBUTION FROM THIS EVENT</t>
  </si>
  <si>
    <r>
      <t>Committee:</t>
    </r>
    <r>
      <rPr>
        <b/>
        <sz val="11"/>
        <color theme="1"/>
        <rFont val="Calibri"/>
        <family val="2"/>
        <scheme val="minor"/>
      </rPr>
      <t/>
    </r>
  </si>
  <si>
    <t>(to assist with any Head Office queries)</t>
  </si>
  <si>
    <t>Charity:</t>
  </si>
  <si>
    <t>Amount of Money Donated to Charity:</t>
  </si>
  <si>
    <t>This information is confidential and only used by ABCRA when promoting the efforts of Committees in support of their local communities.</t>
  </si>
  <si>
    <t>PLEASE COMPLETE THIS TABLE FIRST</t>
  </si>
  <si>
    <t>PAYMENT DETAILS</t>
  </si>
  <si>
    <t>COMMITTEE CONTRIBUTION</t>
  </si>
  <si>
    <t>A</t>
  </si>
  <si>
    <t>NO.</t>
  </si>
  <si>
    <t>LEVY</t>
  </si>
  <si>
    <t>TOTAL</t>
  </si>
  <si>
    <t>B</t>
  </si>
  <si>
    <t>C</t>
  </si>
  <si>
    <t>D</t>
  </si>
  <si>
    <t>NO. OF RUNS</t>
  </si>
  <si>
    <t>Senior</t>
  </si>
  <si>
    <t>EVENT MEMBERSHIPS</t>
  </si>
  <si>
    <t>CHECK AND/OR COMPLETE EACH SECTION AS REQUIRED</t>
  </si>
  <si>
    <t>TOTAL COMPETITOR CONTRIBUTIONS</t>
  </si>
  <si>
    <t>TOTAL ACTUAL CONTRIBUTION PAYABLE:</t>
  </si>
  <si>
    <t>TOTAL COMMITTEE CONTRIBUTIONS</t>
  </si>
  <si>
    <t>GRAND TOTAL</t>
  </si>
  <si>
    <t>CAMPDRAFT RECONCILIATION STATEMENT</t>
  </si>
  <si>
    <t>Open</t>
  </si>
  <si>
    <t>Encouragement</t>
  </si>
  <si>
    <t>Juvenile (13-U17)</t>
  </si>
  <si>
    <t>Junior (8-U13)</t>
  </si>
  <si>
    <t>Open for Open</t>
  </si>
  <si>
    <r>
      <t>ADMINISTRATION LEVY</t>
    </r>
    <r>
      <rPr>
        <sz val="9"/>
        <color theme="1"/>
        <rFont val="Calibri"/>
        <family val="2"/>
        <scheme val="minor"/>
      </rPr>
      <t xml:space="preserve"> (per nomination/run)</t>
    </r>
  </si>
  <si>
    <t>• If total nominations (runs) are greater than 300, then the maximum payment is capped at $330.</t>
  </si>
  <si>
    <t># OF NOMS/RUNS</t>
  </si>
  <si>
    <t>TOTAL NOMINATIONS/RUNS</t>
  </si>
  <si>
    <t>TOTAL NOMS/RUNS</t>
  </si>
  <si>
    <t>Payments can be made to ABCRA quickly and easily when done via Direct Deposit</t>
  </si>
  <si>
    <r>
      <t xml:space="preserve">BSB: </t>
    </r>
    <r>
      <rPr>
        <sz val="11"/>
        <color theme="1"/>
        <rFont val="Calibri"/>
        <family val="2"/>
        <scheme val="minor"/>
      </rPr>
      <t>032 621</t>
    </r>
    <r>
      <rPr>
        <b/>
        <sz val="9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</si>
  <si>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 xml:space="preserve">Account # </t>
    </r>
    <r>
      <rPr>
        <sz val="11"/>
        <color theme="1"/>
        <rFont val="Calibri"/>
        <family val="2"/>
        <scheme val="minor"/>
      </rPr>
      <t>131202</t>
    </r>
  </si>
  <si>
    <r>
      <t>Account Name:</t>
    </r>
    <r>
      <rPr>
        <sz val="11"/>
        <color theme="1"/>
        <rFont val="Calibri"/>
        <family val="2"/>
        <scheme val="minor"/>
      </rPr>
      <t xml:space="preserve"> ABCRA Working Account</t>
    </r>
  </si>
  <si>
    <t>PAYMENT TO BE FORWARDED TO ABCRA</t>
  </si>
  <si>
    <t>Ladies Campdraft</t>
  </si>
  <si>
    <t>Novice A</t>
  </si>
  <si>
    <t>Novice B</t>
  </si>
  <si>
    <t>Maiden A</t>
  </si>
  <si>
    <t>Maiden B</t>
  </si>
  <si>
    <t>Open - Other</t>
  </si>
  <si>
    <t>Junior - Other</t>
  </si>
  <si>
    <t>Associate (17-U21)</t>
  </si>
  <si>
    <t>Maiden/Novice Combined</t>
  </si>
  <si>
    <t>• If total nominations (runs) are less than 300, then the Total Levy is calculated at $1.10 per nomination, with a minimum of $220 payable.</t>
  </si>
  <si>
    <t>COMPETITOR CONTRIBUTIONS</t>
  </si>
  <si>
    <t>E</t>
  </si>
  <si>
    <r>
      <t>ABCRA NF CAMPDRAFT TROPHY LEVY</t>
    </r>
    <r>
      <rPr>
        <sz val="9"/>
        <color theme="1"/>
        <rFont val="Calibri"/>
        <family val="2"/>
        <scheme val="minor"/>
      </rPr>
      <t xml:space="preserve"> (per Run)</t>
    </r>
  </si>
  <si>
    <r>
      <t>ABCRA CHAMPIONSHIP CD TROPHY LEVY</t>
    </r>
    <r>
      <rPr>
        <sz val="9"/>
        <color theme="1"/>
        <rFont val="Calibri"/>
        <family val="2"/>
        <scheme val="minor"/>
      </rPr>
      <t xml:space="preserve"> (per run)</t>
    </r>
  </si>
  <si>
    <t>Junior/Juvenile</t>
  </si>
  <si>
    <t>Receipts and waivers MUST accompany reconciliation</t>
  </si>
  <si>
    <r>
      <t>Reference: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Event Name/Invoice Number</t>
    </r>
  </si>
  <si>
    <t>(A + B)</t>
  </si>
  <si>
    <t>(C + D + E)</t>
  </si>
  <si>
    <r>
      <t xml:space="preserve">Last modified 30/06/2020 </t>
    </r>
    <r>
      <rPr>
        <b/>
        <sz val="8"/>
        <color theme="1"/>
        <rFont val="Calibri"/>
        <family val="2"/>
        <scheme val="minor"/>
      </rPr>
      <t>ABCRA - Campdraft Package - 2020 to 2021</t>
    </r>
  </si>
  <si>
    <r>
      <rPr>
        <sz val="14"/>
        <color rgb="FFFF0000"/>
        <rFont val="Impact"/>
        <family val="2"/>
      </rPr>
      <t>For Zones:</t>
    </r>
    <r>
      <rPr>
        <sz val="12"/>
        <color rgb="FFFF0000"/>
        <rFont val="Impact"/>
        <family val="2"/>
      </rPr>
      <t xml:space="preserve"> NTH QLD, S, MNC, SWQ, B</t>
    </r>
  </si>
  <si>
    <r>
      <t>ZONE TROPHY/AFFILIATION LEVIES -</t>
    </r>
    <r>
      <rPr>
        <b/>
        <sz val="10"/>
        <color theme="1"/>
        <rFont val="Calibri"/>
        <family val="2"/>
        <scheme val="minor"/>
      </rPr>
      <t xml:space="preserve"> N/A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</si>
</sst>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\$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1"/>
      <color theme="0"/>
      <name val="Calibri"/>
      <family val="2"/>
      <scheme val="minor"/>
    </font>
    <font>
      <sz val="20"/>
      <color theme="1"/>
      <name val="Impact"/>
      <family val="2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4"/>
      <color rgb="FFFF0000"/>
      <name val="Impact"/>
      <family val="2"/>
    </font>
    <font>
      <sz val="12"/>
      <color rgb="FFFF0000"/>
      <name val="Impact"/>
      <family val="2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5">
    <xf numFmtId="0" fontId="0" fillId="0" borderId="0" xfId="0"/>
    <xf numFmtId="1" fontId="2" fillId="0" borderId="1" xfId="0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</xf>
    <xf numFmtId="165" fontId="13" fillId="0" borderId="16" xfId="1" applyNumberFormat="1" applyFont="1" applyBorder="1" applyProtection="1">
      <protection locked="0"/>
    </xf>
    <xf numFmtId="1" fontId="13" fillId="0" borderId="16" xfId="1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6" fillId="0" borderId="4" xfId="0" applyFont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Protection="1"/>
    <xf numFmtId="0" fontId="0" fillId="0" borderId="0" xfId="0" applyFont="1" applyProtection="1"/>
    <xf numFmtId="0" fontId="0" fillId="0" borderId="0" xfId="0" applyFont="1" applyBorder="1" applyProtection="1"/>
    <xf numFmtId="0" fontId="5" fillId="2" borderId="14" xfId="0" applyFont="1" applyFill="1" applyBorder="1" applyProtection="1"/>
    <xf numFmtId="0" fontId="5" fillId="2" borderId="14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12" xfId="0" applyFont="1" applyBorder="1" applyProtection="1"/>
    <xf numFmtId="0" fontId="1" fillId="0" borderId="0" xfId="0" applyFont="1" applyBorder="1" applyProtection="1"/>
    <xf numFmtId="1" fontId="3" fillId="4" borderId="13" xfId="0" applyNumberFormat="1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3" fillId="0" borderId="2" xfId="0" applyFont="1" applyBorder="1" applyProtection="1"/>
    <xf numFmtId="164" fontId="3" fillId="0" borderId="2" xfId="0" applyNumberFormat="1" applyFont="1" applyBorder="1" applyProtection="1"/>
    <xf numFmtId="0" fontId="0" fillId="0" borderId="3" xfId="0" applyFont="1" applyBorder="1" applyAlignment="1" applyProtection="1"/>
    <xf numFmtId="0" fontId="0" fillId="0" borderId="2" xfId="0" applyBorder="1" applyAlignment="1" applyProtection="1"/>
    <xf numFmtId="0" fontId="3" fillId="0" borderId="3" xfId="0" applyFont="1" applyBorder="1" applyAlignment="1" applyProtection="1"/>
    <xf numFmtId="0" fontId="0" fillId="0" borderId="10" xfId="0" applyBorder="1" applyAlignment="1" applyProtection="1"/>
    <xf numFmtId="0" fontId="0" fillId="0" borderId="17" xfId="0" applyBorder="1" applyAlignment="1" applyProtection="1"/>
    <xf numFmtId="164" fontId="1" fillId="0" borderId="1" xfId="0" applyNumberFormat="1" applyFont="1" applyBorder="1" applyProtection="1"/>
    <xf numFmtId="1" fontId="1" fillId="0" borderId="1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10" fillId="0" borderId="8" xfId="0" applyFont="1" applyBorder="1" applyAlignment="1" applyProtection="1">
      <alignment vertical="top"/>
    </xf>
    <xf numFmtId="0" fontId="0" fillId="0" borderId="4" xfId="0" applyBorder="1" applyAlignment="1" applyProtection="1"/>
    <xf numFmtId="0" fontId="0" fillId="0" borderId="9" xfId="0" applyBorder="1" applyAlignment="1" applyProtection="1"/>
    <xf numFmtId="0" fontId="3" fillId="0" borderId="14" xfId="0" applyFont="1" applyFill="1" applyBorder="1" applyProtection="1"/>
    <xf numFmtId="0" fontId="0" fillId="0" borderId="11" xfId="0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 indent="1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top"/>
    </xf>
    <xf numFmtId="0" fontId="2" fillId="0" borderId="0" xfId="0" applyFont="1" applyFill="1" applyBorder="1" applyAlignment="1" applyProtection="1"/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4" borderId="11" xfId="0" applyFont="1" applyFill="1" applyBorder="1" applyProtection="1"/>
    <xf numFmtId="0" fontId="0" fillId="4" borderId="0" xfId="0" applyFont="1" applyFill="1" applyBorder="1" applyProtection="1"/>
    <xf numFmtId="0" fontId="0" fillId="4" borderId="12" xfId="0" applyFont="1" applyFill="1" applyBorder="1" applyProtection="1"/>
    <xf numFmtId="0" fontId="1" fillId="4" borderId="11" xfId="0" applyFont="1" applyFill="1" applyBorder="1" applyAlignment="1" applyProtection="1"/>
    <xf numFmtId="0" fontId="0" fillId="4" borderId="0" xfId="0" applyFont="1" applyFill="1" applyBorder="1" applyAlignment="1" applyProtection="1">
      <alignment horizontal="right"/>
    </xf>
    <xf numFmtId="0" fontId="0" fillId="4" borderId="12" xfId="0" applyFont="1" applyFill="1" applyBorder="1" applyAlignment="1" applyProtection="1">
      <alignment horizontal="right"/>
    </xf>
    <xf numFmtId="8" fontId="3" fillId="0" borderId="1" xfId="0" applyNumberFormat="1" applyFont="1" applyFill="1" applyBorder="1" applyAlignment="1" applyProtection="1"/>
    <xf numFmtId="0" fontId="10" fillId="4" borderId="11" xfId="0" applyFont="1" applyFill="1" applyBorder="1" applyAlignment="1" applyProtection="1"/>
    <xf numFmtId="0" fontId="0" fillId="4" borderId="12" xfId="0" applyFont="1" applyFill="1" applyBorder="1" applyAlignment="1" applyProtection="1"/>
    <xf numFmtId="0" fontId="0" fillId="4" borderId="8" xfId="0" applyFont="1" applyFill="1" applyBorder="1" applyProtection="1"/>
    <xf numFmtId="0" fontId="0" fillId="4" borderId="4" xfId="0" applyFont="1" applyFill="1" applyBorder="1" applyProtection="1"/>
    <xf numFmtId="0" fontId="0" fillId="4" borderId="9" xfId="0" applyFont="1" applyFill="1" applyBorder="1" applyProtection="1"/>
    <xf numFmtId="0" fontId="0" fillId="0" borderId="11" xfId="0" applyFont="1" applyBorder="1" applyProtection="1"/>
    <xf numFmtId="0" fontId="1" fillId="0" borderId="11" xfId="0" applyFont="1" applyBorder="1" applyProtection="1"/>
    <xf numFmtId="0" fontId="0" fillId="0" borderId="0" xfId="0" applyProtection="1"/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8" xfId="0" applyBorder="1" applyProtection="1"/>
    <xf numFmtId="0" fontId="0" fillId="0" borderId="4" xfId="0" applyBorder="1" applyProtection="1"/>
    <xf numFmtId="0" fontId="0" fillId="0" borderId="9" xfId="0" applyBorder="1" applyProtection="1"/>
    <xf numFmtId="0" fontId="7" fillId="0" borderId="0" xfId="0" applyFont="1" applyBorder="1" applyAlignment="1" applyProtection="1">
      <alignment horizontal="right"/>
    </xf>
    <xf numFmtId="0" fontId="20" fillId="0" borderId="13" xfId="0" applyFont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5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164" fontId="0" fillId="0" borderId="13" xfId="0" applyNumberFormat="1" applyFont="1" applyBorder="1" applyAlignment="1" applyProtection="1">
      <alignment vertical="center"/>
      <protection locked="0"/>
    </xf>
    <xf numFmtId="0" fontId="12" fillId="3" borderId="18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0" fillId="0" borderId="5" xfId="0" applyFont="1" applyBorder="1" applyAlignment="1" applyProtection="1">
      <alignment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4" xfId="0" applyBorder="1" applyAlignment="1" applyProtection="1"/>
    <xf numFmtId="0" fontId="0" fillId="0" borderId="9" xfId="0" applyBorder="1" applyAlignment="1" applyProtection="1"/>
    <xf numFmtId="0" fontId="0" fillId="0" borderId="14" xfId="0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/>
    <xf numFmtId="0" fontId="0" fillId="0" borderId="0" xfId="0" applyAlignment="1" applyProtection="1"/>
    <xf numFmtId="0" fontId="6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0" fillId="0" borderId="3" xfId="0" applyFont="1" applyBorder="1" applyAlignment="1" applyProtection="1"/>
    <xf numFmtId="0" fontId="0" fillId="0" borderId="17" xfId="0" applyBorder="1" applyAlignment="1" applyProtection="1"/>
    <xf numFmtId="0" fontId="15" fillId="3" borderId="19" xfId="0" applyFont="1" applyFill="1" applyBorder="1" applyAlignment="1" applyProtection="1">
      <alignment horizontal="center"/>
    </xf>
    <xf numFmtId="0" fontId="15" fillId="3" borderId="20" xfId="0" applyFont="1" applyFill="1" applyBorder="1" applyAlignment="1" applyProtection="1">
      <alignment horizontal="center"/>
    </xf>
    <xf numFmtId="0" fontId="21" fillId="0" borderId="1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Border="1" applyAlignment="1" applyProtection="1"/>
    <xf numFmtId="0" fontId="0" fillId="0" borderId="2" xfId="0" applyBorder="1" applyAlignment="1" applyProtection="1"/>
    <xf numFmtId="0" fontId="1" fillId="4" borderId="13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/>
    <xf numFmtId="0" fontId="0" fillId="0" borderId="14" xfId="0" applyBorder="1" applyAlignment="1" applyProtection="1"/>
    <xf numFmtId="0" fontId="19" fillId="0" borderId="3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3" fillId="4" borderId="3" xfId="0" applyFont="1" applyFill="1" applyBorder="1" applyAlignment="1" applyProtection="1"/>
    <xf numFmtId="0" fontId="2" fillId="4" borderId="10" xfId="0" applyFont="1" applyFill="1" applyBorder="1" applyAlignment="1" applyProtection="1"/>
    <xf numFmtId="0" fontId="2" fillId="4" borderId="2" xfId="0" applyFont="1" applyFill="1" applyBorder="1" applyAlignment="1" applyProtection="1"/>
    <xf numFmtId="0" fontId="9" fillId="0" borderId="11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11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2" fillId="0" borderId="12" xfId="0" applyFont="1" applyBorder="1" applyAlignment="1" applyProtection="1">
      <alignment vertical="top" wrapText="1"/>
    </xf>
    <xf numFmtId="0" fontId="0" fillId="0" borderId="21" xfId="0" applyFont="1" applyBorder="1" applyAlignment="1" applyProtection="1"/>
    <xf numFmtId="0" fontId="0" fillId="0" borderId="22" xfId="0" applyFont="1" applyBorder="1" applyAlignment="1" applyProtection="1"/>
    <xf numFmtId="0" fontId="5" fillId="2" borderId="3" xfId="0" applyFont="1" applyFill="1" applyBorder="1" applyAlignment="1" applyProtection="1">
      <alignment horizontal="center"/>
    </xf>
    <xf numFmtId="0" fontId="14" fillId="0" borderId="3" xfId="1" applyFont="1" applyBorder="1" applyAlignment="1" applyProtection="1">
      <alignment horizontal="left" vertical="center" indent="1"/>
      <protection locked="0"/>
    </xf>
    <xf numFmtId="0" fontId="14" fillId="0" borderId="10" xfId="1" applyFont="1" applyBorder="1" applyAlignment="1" applyProtection="1">
      <alignment horizontal="left" vertical="center" indent="1"/>
      <protection locked="0"/>
    </xf>
    <xf numFmtId="0" fontId="14" fillId="0" borderId="2" xfId="1" applyFont="1" applyBorder="1" applyAlignment="1" applyProtection="1">
      <alignment horizontal="left" vertical="center" indent="1"/>
      <protection locked="0"/>
    </xf>
    <xf numFmtId="0" fontId="0" fillId="0" borderId="17" xfId="0" applyFont="1" applyBorder="1" applyAlignment="1" applyProtection="1"/>
    <xf numFmtId="0" fontId="12" fillId="2" borderId="11" xfId="0" applyFont="1" applyFill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12" xfId="0" applyFont="1" applyBorder="1" applyAlignment="1" applyProtection="1"/>
    <xf numFmtId="0" fontId="0" fillId="0" borderId="19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19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14" fontId="11" fillId="0" borderId="3" xfId="0" applyNumberFormat="1" applyFont="1" applyBorder="1" applyAlignment="1" applyProtection="1">
      <alignment horizontal="center" vertical="center"/>
      <protection locked="0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right" vertical="center"/>
    </xf>
    <xf numFmtId="0" fontId="3" fillId="5" borderId="1" xfId="0" applyFont="1" applyFill="1" applyBorder="1" applyProtection="1"/>
    <xf numFmtId="3" fontId="2" fillId="5" borderId="1" xfId="0" applyNumberFormat="1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center"/>
    </xf>
    <xf numFmtId="164" fontId="2" fillId="5" borderId="1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2</xdr:col>
      <xdr:colOff>85725</xdr:colOff>
      <xdr:row>1</xdr:row>
      <xdr:rowOff>324129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76200"/>
          <a:ext cx="1609725" cy="533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48</xdr:row>
      <xdr:rowOff>57150</xdr:rowOff>
    </xdr:from>
    <xdr:to>
      <xdr:col>9</xdr:col>
      <xdr:colOff>600075</xdr:colOff>
      <xdr:row>51</xdr:row>
      <xdr:rowOff>19329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4F0B9318-98F6-4FDA-98B3-5D96F0472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2525" y="9544050"/>
          <a:ext cx="1609725" cy="533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5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11.5703125" style="69" customWidth="1"/>
    <col min="2" max="2" width="12.42578125" style="69" customWidth="1"/>
    <col min="3" max="4" width="14.85546875" style="69" customWidth="1"/>
    <col min="5" max="5" width="1.140625" style="69" customWidth="1"/>
    <col min="6" max="6" width="3" style="69" customWidth="1"/>
    <col min="7" max="7" width="15.140625" style="69" customWidth="1"/>
    <col min="8" max="8" width="7.42578125" style="69" customWidth="1"/>
    <col min="9" max="9" width="9.140625" style="69"/>
    <col min="10" max="10" width="9.42578125" style="69" customWidth="1"/>
    <col min="11" max="11" width="9.140625" style="69"/>
    <col min="12" max="21" width="9.140625" style="70"/>
    <col min="22" max="16384" width="9.140625" style="69"/>
  </cols>
  <sheetData>
    <row r="1" spans="1:21" s="11" customFormat="1" ht="22.5" customHeight="1" x14ac:dyDescent="0.25">
      <c r="A1" s="10"/>
      <c r="C1" s="12"/>
      <c r="D1" s="12"/>
      <c r="E1" s="12"/>
      <c r="F1" s="12"/>
      <c r="G1" s="168"/>
      <c r="H1" s="168"/>
      <c r="I1" s="168"/>
      <c r="J1" s="169" t="s">
        <v>67</v>
      </c>
      <c r="K1" s="12"/>
      <c r="L1" s="12"/>
      <c r="M1" s="12"/>
      <c r="N1" s="12"/>
      <c r="O1" s="13"/>
    </row>
    <row r="2" spans="1:21" s="11" customFormat="1" ht="27" x14ac:dyDescent="0.25">
      <c r="A2" s="10"/>
      <c r="J2" s="14" t="s">
        <v>31</v>
      </c>
    </row>
    <row r="3" spans="1:21" s="16" customFormat="1" ht="15" customHeight="1" x14ac:dyDescent="0.25">
      <c r="A3" s="15"/>
      <c r="C3" s="17"/>
      <c r="D3" s="17"/>
      <c r="E3" s="17"/>
      <c r="F3" s="17"/>
      <c r="G3" s="17"/>
      <c r="H3" s="17"/>
      <c r="I3" s="17"/>
      <c r="J3" s="18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s="20" customFormat="1" ht="25.5" customHeight="1" x14ac:dyDescent="0.2">
      <c r="A4" s="19" t="s">
        <v>8</v>
      </c>
      <c r="B4" s="154"/>
      <c r="C4" s="155"/>
      <c r="D4" s="155"/>
      <c r="E4" s="155"/>
      <c r="F4" s="155"/>
      <c r="G4" s="156"/>
      <c r="H4" s="19" t="s">
        <v>3</v>
      </c>
      <c r="I4" s="166"/>
      <c r="J4" s="167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s="20" customFormat="1" ht="12" x14ac:dyDescent="0.2">
      <c r="E5" s="106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s="22" customFormat="1" ht="15" customHeight="1" x14ac:dyDescent="0.25">
      <c r="A6" s="87" t="s">
        <v>13</v>
      </c>
      <c r="B6" s="161"/>
      <c r="C6" s="161"/>
      <c r="D6" s="162"/>
      <c r="E6" s="107"/>
      <c r="F6" s="163" t="s">
        <v>26</v>
      </c>
      <c r="G6" s="164"/>
      <c r="H6" s="164"/>
      <c r="I6" s="164"/>
      <c r="J6" s="165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22" customFormat="1" ht="15" customHeight="1" x14ac:dyDescent="0.25">
      <c r="A7" s="120" t="s">
        <v>0</v>
      </c>
      <c r="B7" s="121"/>
      <c r="C7" s="24" t="s">
        <v>1</v>
      </c>
      <c r="D7" s="25" t="s">
        <v>39</v>
      </c>
      <c r="E7" s="107"/>
      <c r="F7" s="158" t="s">
        <v>15</v>
      </c>
      <c r="G7" s="159"/>
      <c r="H7" s="159"/>
      <c r="I7" s="159"/>
      <c r="J7" s="160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s="22" customFormat="1" ht="15" customHeight="1" x14ac:dyDescent="0.25">
      <c r="A8" s="122" t="s">
        <v>32</v>
      </c>
      <c r="B8" s="157"/>
      <c r="C8" s="6"/>
      <c r="D8" s="7"/>
      <c r="E8" s="107"/>
      <c r="F8" s="132" t="s">
        <v>16</v>
      </c>
      <c r="G8" s="26" t="s">
        <v>37</v>
      </c>
      <c r="H8" s="23"/>
      <c r="I8" s="23"/>
      <c r="J8" s="27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s="22" customFormat="1" ht="15" customHeight="1" x14ac:dyDescent="0.25">
      <c r="A9" s="122" t="s">
        <v>36</v>
      </c>
      <c r="B9" s="123"/>
      <c r="C9" s="6"/>
      <c r="D9" s="7"/>
      <c r="E9" s="107"/>
      <c r="F9" s="140"/>
      <c r="G9" s="28"/>
      <c r="H9" s="23"/>
      <c r="I9" s="23"/>
      <c r="J9" s="27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s="22" customFormat="1" ht="15" customHeight="1" x14ac:dyDescent="0.25">
      <c r="A10" s="122" t="s">
        <v>47</v>
      </c>
      <c r="B10" s="123"/>
      <c r="C10" s="6"/>
      <c r="D10" s="7"/>
      <c r="E10" s="107"/>
      <c r="F10" s="140"/>
      <c r="G10" s="144" t="s">
        <v>38</v>
      </c>
      <c r="H10" s="145"/>
      <c r="I10" s="145"/>
      <c r="J10" s="146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s="22" customFormat="1" ht="15" customHeight="1" x14ac:dyDescent="0.25">
      <c r="A11" s="122" t="s">
        <v>52</v>
      </c>
      <c r="B11" s="131"/>
      <c r="C11" s="3"/>
      <c r="D11" s="4"/>
      <c r="E11" s="107"/>
      <c r="F11" s="140"/>
      <c r="G11" s="147"/>
      <c r="H11" s="145"/>
      <c r="I11" s="145"/>
      <c r="J11" s="146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s="22" customFormat="1" ht="15" customHeight="1" x14ac:dyDescent="0.25">
      <c r="A12" s="122" t="s">
        <v>50</v>
      </c>
      <c r="B12" s="123"/>
      <c r="C12" s="6"/>
      <c r="D12" s="7"/>
      <c r="E12" s="107"/>
      <c r="F12" s="140"/>
      <c r="G12" s="144" t="s">
        <v>56</v>
      </c>
      <c r="H12" s="145"/>
      <c r="I12" s="145"/>
      <c r="J12" s="146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s="22" customFormat="1" ht="15" customHeight="1" x14ac:dyDescent="0.25">
      <c r="A13" s="122" t="s">
        <v>51</v>
      </c>
      <c r="B13" s="131"/>
      <c r="C13" s="3"/>
      <c r="D13" s="4"/>
      <c r="E13" s="107"/>
      <c r="F13" s="140"/>
      <c r="G13" s="147"/>
      <c r="H13" s="145"/>
      <c r="I13" s="145"/>
      <c r="J13" s="146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s="22" customFormat="1" ht="15" customHeight="1" x14ac:dyDescent="0.25">
      <c r="A14" s="122" t="s">
        <v>48</v>
      </c>
      <c r="B14" s="123"/>
      <c r="C14" s="6"/>
      <c r="D14" s="7"/>
      <c r="E14" s="107"/>
      <c r="F14" s="140"/>
      <c r="G14" s="148"/>
      <c r="H14" s="149"/>
      <c r="I14" s="149"/>
      <c r="J14" s="150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s="22" customFormat="1" ht="15" customHeight="1" x14ac:dyDescent="0.25">
      <c r="A15" s="122" t="s">
        <v>49</v>
      </c>
      <c r="B15" s="123"/>
      <c r="C15" s="6"/>
      <c r="D15" s="7"/>
      <c r="E15" s="107"/>
      <c r="F15" s="140"/>
      <c r="G15" s="23"/>
      <c r="H15" s="29" t="s">
        <v>17</v>
      </c>
      <c r="I15" s="30" t="s">
        <v>18</v>
      </c>
      <c r="J15" s="30" t="s">
        <v>19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21" s="22" customFormat="1" ht="15" customHeight="1" x14ac:dyDescent="0.25">
      <c r="A16" s="122" t="s">
        <v>55</v>
      </c>
      <c r="B16" s="123"/>
      <c r="C16" s="6"/>
      <c r="D16" s="7"/>
      <c r="E16" s="107"/>
      <c r="F16" s="140"/>
      <c r="G16" s="31" t="s">
        <v>41</v>
      </c>
      <c r="H16" s="1">
        <f>D22</f>
        <v>0</v>
      </c>
      <c r="I16" s="2">
        <v>1.1000000000000001</v>
      </c>
      <c r="J16" s="8">
        <f>H16*I16</f>
        <v>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s="22" customFormat="1" ht="15" customHeight="1" x14ac:dyDescent="0.25">
      <c r="A17" s="122" t="s">
        <v>33</v>
      </c>
      <c r="B17" s="123"/>
      <c r="C17" s="6"/>
      <c r="D17" s="7"/>
      <c r="E17" s="107"/>
      <c r="F17" s="133"/>
      <c r="G17" s="141" t="s">
        <v>28</v>
      </c>
      <c r="H17" s="142"/>
      <c r="I17" s="143"/>
      <c r="J17" s="32">
        <f>IF(AND(D22&gt;0,D22&lt;=200),220,IF(AND(D22&gt;200,D22&lt;=299),D22*I16, IF(D22&gt;=300,330,0)))</f>
        <v>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s="22" customFormat="1" ht="15" customHeight="1" x14ac:dyDescent="0.25">
      <c r="A18" s="33" t="s">
        <v>54</v>
      </c>
      <c r="B18" s="34"/>
      <c r="C18" s="3"/>
      <c r="D18" s="4"/>
      <c r="E18" s="107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s="22" customFormat="1" ht="15" customHeight="1" x14ac:dyDescent="0.25">
      <c r="A19" s="33" t="s">
        <v>34</v>
      </c>
      <c r="B19" s="34"/>
      <c r="C19" s="6"/>
      <c r="D19" s="7"/>
      <c r="E19" s="107"/>
      <c r="F19" s="132" t="s">
        <v>20</v>
      </c>
      <c r="G19" s="35" t="s">
        <v>68</v>
      </c>
      <c r="H19" s="36"/>
      <c r="I19" s="36"/>
      <c r="J19" s="34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s="22" customFormat="1" ht="15" customHeight="1" x14ac:dyDescent="0.25">
      <c r="A20" s="33" t="s">
        <v>35</v>
      </c>
      <c r="B20" s="37"/>
      <c r="C20" s="6"/>
      <c r="D20" s="7"/>
      <c r="E20" s="107"/>
      <c r="F20" s="135"/>
      <c r="G20" s="170"/>
      <c r="H20" s="174"/>
      <c r="I20" s="172"/>
      <c r="J20" s="17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s="22" customFormat="1" ht="15" customHeight="1" x14ac:dyDescent="0.25">
      <c r="A21" s="151" t="s">
        <v>53</v>
      </c>
      <c r="B21" s="152"/>
      <c r="C21" s="3"/>
      <c r="D21" s="4"/>
      <c r="E21" s="107"/>
      <c r="F21" s="136"/>
      <c r="G21" s="170"/>
      <c r="H21" s="171"/>
      <c r="I21" s="172"/>
      <c r="J21" s="17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s="22" customFormat="1" ht="15" customHeight="1" x14ac:dyDescent="0.25">
      <c r="A22" s="153" t="s">
        <v>40</v>
      </c>
      <c r="B22" s="92"/>
      <c r="C22" s="38">
        <f>SUM(C8:C21)</f>
        <v>0</v>
      </c>
      <c r="D22" s="39">
        <f>SUM(D8:D21)</f>
        <v>0</v>
      </c>
      <c r="E22" s="107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s="22" customFormat="1" ht="15" customHeight="1" x14ac:dyDescent="0.25">
      <c r="E23" s="107"/>
      <c r="F23" s="90" t="s">
        <v>57</v>
      </c>
      <c r="G23" s="130"/>
      <c r="H23" s="130"/>
      <c r="I23" s="130"/>
      <c r="J23" s="131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s="22" customFormat="1" ht="15" customHeight="1" x14ac:dyDescent="0.25">
      <c r="A24" s="117" t="s">
        <v>2</v>
      </c>
      <c r="B24" s="118"/>
      <c r="C24" s="118"/>
      <c r="D24" s="119"/>
      <c r="E24" s="107"/>
      <c r="F24" s="132" t="s">
        <v>21</v>
      </c>
      <c r="G24" s="40" t="s">
        <v>59</v>
      </c>
      <c r="H24" s="41"/>
      <c r="I24" s="41"/>
      <c r="J24" s="42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s="22" customFormat="1" ht="15" customHeight="1" x14ac:dyDescent="0.25">
      <c r="A25" s="43" t="s">
        <v>9</v>
      </c>
      <c r="B25" s="44"/>
      <c r="C25" s="44"/>
      <c r="D25" s="45"/>
      <c r="E25" s="107"/>
      <c r="F25" s="133"/>
      <c r="G25" s="46" t="s">
        <v>23</v>
      </c>
      <c r="H25" s="5">
        <f>D22</f>
        <v>0</v>
      </c>
      <c r="I25" s="2">
        <v>0.75</v>
      </c>
      <c r="J25" s="8">
        <f>H25*I25</f>
        <v>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s="22" customFormat="1" ht="15" customHeight="1" x14ac:dyDescent="0.25">
      <c r="A26" s="78" t="s">
        <v>4</v>
      </c>
      <c r="B26" s="80"/>
      <c r="C26" s="81"/>
      <c r="D26" s="82"/>
      <c r="E26" s="107"/>
      <c r="K26" s="47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s="22" customFormat="1" ht="15" customHeight="1" x14ac:dyDescent="0.25">
      <c r="A27" s="79"/>
      <c r="B27" s="83"/>
      <c r="C27" s="84"/>
      <c r="D27" s="85"/>
      <c r="E27" s="107"/>
      <c r="F27" s="132" t="s">
        <v>22</v>
      </c>
      <c r="G27" s="40" t="s">
        <v>60</v>
      </c>
      <c r="H27" s="41"/>
      <c r="I27" s="41"/>
      <c r="J27" s="42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s="22" customFormat="1" ht="15" customHeight="1" x14ac:dyDescent="0.25">
      <c r="A28" s="78" t="s">
        <v>6</v>
      </c>
      <c r="B28" s="80"/>
      <c r="C28" s="81"/>
      <c r="D28" s="82"/>
      <c r="E28" s="107"/>
      <c r="F28" s="133"/>
      <c r="G28" s="46" t="s">
        <v>23</v>
      </c>
      <c r="H28" s="5">
        <f>D22</f>
        <v>0</v>
      </c>
      <c r="I28" s="2">
        <v>0.75</v>
      </c>
      <c r="J28" s="8">
        <f>H28*I28</f>
        <v>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s="22" customFormat="1" ht="15" customHeight="1" x14ac:dyDescent="0.25">
      <c r="A29" s="79"/>
      <c r="B29" s="83"/>
      <c r="C29" s="84"/>
      <c r="D29" s="85"/>
      <c r="E29" s="107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 s="22" customFormat="1" ht="15" customHeight="1" x14ac:dyDescent="0.25">
      <c r="A30" s="78" t="s">
        <v>5</v>
      </c>
      <c r="B30" s="80"/>
      <c r="C30" s="81"/>
      <c r="D30" s="82"/>
      <c r="E30" s="107"/>
      <c r="F30" s="134" t="s">
        <v>58</v>
      </c>
      <c r="G30" s="35" t="s">
        <v>25</v>
      </c>
      <c r="H30" s="36"/>
      <c r="I30" s="36"/>
      <c r="J30" s="34"/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1" s="22" customFormat="1" ht="15" customHeight="1" x14ac:dyDescent="0.25">
      <c r="A31" s="79"/>
      <c r="B31" s="83"/>
      <c r="C31" s="84"/>
      <c r="D31" s="85"/>
      <c r="E31" s="107"/>
      <c r="F31" s="135"/>
      <c r="G31" s="48" t="s">
        <v>24</v>
      </c>
      <c r="H31" s="9">
        <v>0</v>
      </c>
      <c r="I31" s="49">
        <v>45</v>
      </c>
      <c r="J31" s="50">
        <f>H31*I31</f>
        <v>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 s="22" customFormat="1" ht="15" customHeight="1" x14ac:dyDescent="0.25">
      <c r="E32" s="107"/>
      <c r="F32" s="135"/>
      <c r="G32" s="48" t="s">
        <v>61</v>
      </c>
      <c r="H32" s="9">
        <v>0</v>
      </c>
      <c r="I32" s="49">
        <v>20</v>
      </c>
      <c r="J32" s="50">
        <f>H32*I32</f>
        <v>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s="22" customFormat="1" ht="15" customHeight="1" x14ac:dyDescent="0.25">
      <c r="A33" s="90" t="s">
        <v>7</v>
      </c>
      <c r="B33" s="91"/>
      <c r="C33" s="91"/>
      <c r="D33" s="92"/>
      <c r="E33" s="107"/>
      <c r="F33" s="136"/>
      <c r="G33" s="137" t="s">
        <v>62</v>
      </c>
      <c r="H33" s="138"/>
      <c r="I33" s="138"/>
      <c r="J33" s="139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s="22" customFormat="1" ht="15" customHeight="1" x14ac:dyDescent="0.25">
      <c r="A34" s="93" t="s">
        <v>11</v>
      </c>
      <c r="B34" s="94"/>
      <c r="C34" s="95"/>
      <c r="D34" s="86">
        <v>0</v>
      </c>
      <c r="E34" s="107"/>
      <c r="F34" s="51"/>
      <c r="G34" s="52"/>
      <c r="H34" s="53"/>
      <c r="I34" s="54"/>
      <c r="J34" s="54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1" s="22" customFormat="1" ht="15" customHeight="1" x14ac:dyDescent="0.25">
      <c r="A35" s="96"/>
      <c r="B35" s="97"/>
      <c r="C35" s="98"/>
      <c r="D35" s="79"/>
      <c r="E35" s="107"/>
      <c r="F35" s="87" t="s">
        <v>46</v>
      </c>
      <c r="G35" s="88"/>
      <c r="H35" s="88"/>
      <c r="I35" s="88"/>
      <c r="J35" s="89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s="22" customFormat="1" ht="15" customHeight="1" x14ac:dyDescent="0.25">
      <c r="A36" s="78" t="s">
        <v>10</v>
      </c>
      <c r="B36" s="100"/>
      <c r="C36" s="101"/>
      <c r="D36" s="102"/>
      <c r="E36" s="107"/>
      <c r="F36" s="55"/>
      <c r="G36" s="56"/>
      <c r="H36" s="56"/>
      <c r="I36" s="56"/>
      <c r="J36" s="57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s="22" customFormat="1" ht="15" customHeight="1" x14ac:dyDescent="0.25">
      <c r="A37" s="99"/>
      <c r="B37" s="103"/>
      <c r="C37" s="104"/>
      <c r="D37" s="105"/>
      <c r="E37" s="107"/>
      <c r="F37" s="58" t="s">
        <v>29</v>
      </c>
      <c r="G37" s="59"/>
      <c r="H37" s="59"/>
      <c r="I37" s="60"/>
      <c r="J37" s="61">
        <f>J17+J20+J21</f>
        <v>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s="22" customFormat="1" ht="15" customHeight="1" x14ac:dyDescent="0.25">
      <c r="A38" s="78" t="s">
        <v>10</v>
      </c>
      <c r="B38" s="100"/>
      <c r="C38" s="101"/>
      <c r="D38" s="102"/>
      <c r="E38" s="107"/>
      <c r="F38" s="62" t="s">
        <v>64</v>
      </c>
      <c r="G38" s="59"/>
      <c r="H38" s="59"/>
      <c r="I38" s="59"/>
      <c r="J38" s="6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21" s="22" customFormat="1" ht="15" customHeight="1" x14ac:dyDescent="0.25">
      <c r="A39" s="99"/>
      <c r="B39" s="103"/>
      <c r="C39" s="104"/>
      <c r="D39" s="105"/>
      <c r="E39" s="107"/>
      <c r="F39" s="58" t="s">
        <v>27</v>
      </c>
      <c r="G39" s="59"/>
      <c r="H39" s="59"/>
      <c r="I39" s="60"/>
      <c r="J39" s="61">
        <f>J25+J28+J31+J32</f>
        <v>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21" s="22" customFormat="1" ht="15" customHeight="1" x14ac:dyDescent="0.25">
      <c r="A40" s="108" t="s">
        <v>12</v>
      </c>
      <c r="B40" s="109"/>
      <c r="C40" s="109"/>
      <c r="D40" s="110"/>
      <c r="E40" s="107"/>
      <c r="F40" s="62" t="s">
        <v>65</v>
      </c>
      <c r="G40" s="59"/>
      <c r="H40" s="59"/>
      <c r="I40" s="59"/>
      <c r="J40" s="6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s="22" customFormat="1" ht="15" customHeight="1" x14ac:dyDescent="0.25">
      <c r="A41" s="111"/>
      <c r="B41" s="112"/>
      <c r="C41" s="112"/>
      <c r="D41" s="113"/>
      <c r="E41" s="107"/>
      <c r="F41" s="58" t="s">
        <v>30</v>
      </c>
      <c r="G41" s="59"/>
      <c r="H41" s="59"/>
      <c r="I41" s="60"/>
      <c r="J41" s="61">
        <f>J37+J39</f>
        <v>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21" s="22" customFormat="1" ht="15" customHeight="1" x14ac:dyDescent="0.25">
      <c r="A42" s="114"/>
      <c r="B42" s="115"/>
      <c r="C42" s="115"/>
      <c r="D42" s="116"/>
      <c r="E42" s="107"/>
      <c r="F42" s="64"/>
      <c r="G42" s="65"/>
      <c r="H42" s="65"/>
      <c r="I42" s="65"/>
      <c r="J42" s="66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1" s="22" customFormat="1" ht="15" customHeight="1" x14ac:dyDescent="0.25">
      <c r="E43" s="107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1" s="22" customFormat="1" ht="15" customHeight="1" x14ac:dyDescent="0.25">
      <c r="A44" s="87" t="s">
        <v>14</v>
      </c>
      <c r="B44" s="124"/>
      <c r="C44" s="124"/>
      <c r="D44" s="125"/>
      <c r="E44" s="107"/>
      <c r="L44" s="23"/>
      <c r="M44" s="23"/>
      <c r="N44" s="23"/>
      <c r="O44" s="23"/>
      <c r="P44" s="23"/>
      <c r="Q44" s="23"/>
      <c r="R44" s="23"/>
      <c r="S44" s="23"/>
      <c r="T44" s="23"/>
      <c r="U44" s="23"/>
    </row>
    <row r="45" spans="1:21" s="22" customFormat="1" ht="15" customHeight="1" x14ac:dyDescent="0.25">
      <c r="A45" s="126" t="s">
        <v>42</v>
      </c>
      <c r="B45" s="127"/>
      <c r="C45" s="127"/>
      <c r="D45" s="128"/>
      <c r="E45" s="107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s="22" customFormat="1" ht="15" customHeight="1" x14ac:dyDescent="0.25">
      <c r="A46" s="129"/>
      <c r="B46" s="127"/>
      <c r="C46" s="127"/>
      <c r="D46" s="128"/>
      <c r="E46" s="107"/>
      <c r="L46" s="23"/>
      <c r="M46" s="23"/>
      <c r="N46" s="23"/>
      <c r="O46" s="23"/>
      <c r="P46" s="23"/>
      <c r="Q46" s="23"/>
      <c r="R46" s="23"/>
      <c r="S46" s="23"/>
      <c r="T46" s="23"/>
      <c r="U46" s="23"/>
    </row>
    <row r="47" spans="1:21" s="22" customFormat="1" ht="15" customHeight="1" x14ac:dyDescent="0.25">
      <c r="A47" s="67"/>
      <c r="B47" s="23"/>
      <c r="C47" s="23"/>
      <c r="D47" s="27"/>
      <c r="E47" s="107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1" ht="15" customHeight="1" x14ac:dyDescent="0.25">
      <c r="A48" s="68" t="s">
        <v>43</v>
      </c>
      <c r="B48" s="23" t="s">
        <v>44</v>
      </c>
      <c r="C48" s="23"/>
      <c r="D48" s="27"/>
      <c r="E48" s="107"/>
    </row>
    <row r="49" spans="1:10" ht="15" customHeight="1" x14ac:dyDescent="0.25">
      <c r="A49" s="68" t="s">
        <v>45</v>
      </c>
      <c r="B49" s="23"/>
      <c r="C49" s="71"/>
      <c r="D49" s="72"/>
      <c r="E49" s="73"/>
      <c r="F49" s="73"/>
      <c r="G49" s="73"/>
      <c r="H49" s="73"/>
      <c r="I49" s="73"/>
      <c r="J49" s="73"/>
    </row>
    <row r="50" spans="1:10" ht="15" customHeight="1" x14ac:dyDescent="0.25">
      <c r="A50" s="68" t="s">
        <v>63</v>
      </c>
      <c r="B50" s="23"/>
      <c r="C50" s="23"/>
      <c r="D50" s="27"/>
      <c r="E50" s="73"/>
      <c r="F50" s="73"/>
      <c r="G50" s="73"/>
      <c r="H50" s="73"/>
      <c r="I50" s="73"/>
    </row>
    <row r="51" spans="1:10" ht="15" customHeight="1" x14ac:dyDescent="0.25">
      <c r="A51" s="74"/>
      <c r="B51" s="75"/>
      <c r="C51" s="75"/>
      <c r="D51" s="76"/>
    </row>
    <row r="52" spans="1:10" ht="15" customHeight="1" x14ac:dyDescent="0.25"/>
    <row r="53" spans="1:10" ht="15" customHeight="1" x14ac:dyDescent="0.25">
      <c r="J53" s="77" t="s">
        <v>66</v>
      </c>
    </row>
    <row r="54" spans="1:10" s="70" customFormat="1" ht="15" customHeight="1" x14ac:dyDescent="0.25"/>
    <row r="55" spans="1:10" s="70" customFormat="1" ht="15" customHeight="1" x14ac:dyDescent="0.25"/>
    <row r="56" spans="1:10" s="70" customFormat="1" ht="15" customHeight="1" x14ac:dyDescent="0.25"/>
    <row r="57" spans="1:10" s="70" customFormat="1" ht="15" customHeight="1" x14ac:dyDescent="0.25"/>
    <row r="58" spans="1:10" s="70" customFormat="1" ht="15" customHeight="1" x14ac:dyDescent="0.25"/>
    <row r="59" spans="1:10" s="70" customFormat="1" ht="15" customHeight="1" x14ac:dyDescent="0.25"/>
    <row r="60" spans="1:10" s="70" customFormat="1" ht="15" customHeight="1" x14ac:dyDescent="0.25"/>
    <row r="61" spans="1:10" s="70" customFormat="1" x14ac:dyDescent="0.25"/>
    <row r="62" spans="1:10" s="70" customFormat="1" x14ac:dyDescent="0.25"/>
    <row r="63" spans="1:10" s="70" customFormat="1" x14ac:dyDescent="0.25"/>
    <row r="64" spans="1:10" s="70" customFormat="1" x14ac:dyDescent="0.25"/>
    <row r="65" s="70" customFormat="1" x14ac:dyDescent="0.25"/>
    <row r="66" s="70" customFormat="1" x14ac:dyDescent="0.25"/>
    <row r="67" s="70" customFormat="1" x14ac:dyDescent="0.25"/>
    <row r="68" s="70" customFormat="1" x14ac:dyDescent="0.25"/>
    <row r="69" s="70" customFormat="1" x14ac:dyDescent="0.25"/>
    <row r="70" s="70" customFormat="1" x14ac:dyDescent="0.25"/>
    <row r="71" s="70" customFormat="1" x14ac:dyDescent="0.25"/>
    <row r="72" s="70" customFormat="1" x14ac:dyDescent="0.25"/>
    <row r="73" s="70" customFormat="1" x14ac:dyDescent="0.25"/>
    <row r="74" s="70" customFormat="1" x14ac:dyDescent="0.25"/>
    <row r="75" s="70" customFormat="1" x14ac:dyDescent="0.25"/>
    <row r="76" s="70" customFormat="1" x14ac:dyDescent="0.25"/>
    <row r="77" s="70" customFormat="1" x14ac:dyDescent="0.25"/>
    <row r="78" s="70" customFormat="1" x14ac:dyDescent="0.25"/>
    <row r="79" s="70" customFormat="1" x14ac:dyDescent="0.25"/>
    <row r="80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  <row r="94" s="70" customFormat="1" x14ac:dyDescent="0.25"/>
    <row r="95" s="70" customFormat="1" x14ac:dyDescent="0.25"/>
    <row r="96" s="70" customFormat="1" x14ac:dyDescent="0.25"/>
    <row r="97" s="70" customFormat="1" x14ac:dyDescent="0.25"/>
    <row r="98" s="70" customFormat="1" x14ac:dyDescent="0.25"/>
    <row r="99" s="70" customFormat="1" x14ac:dyDescent="0.25"/>
    <row r="100" s="70" customFormat="1" x14ac:dyDescent="0.25"/>
    <row r="101" s="70" customFormat="1" x14ac:dyDescent="0.25"/>
    <row r="102" s="70" customFormat="1" x14ac:dyDescent="0.25"/>
    <row r="103" s="70" customFormat="1" x14ac:dyDescent="0.25"/>
    <row r="104" s="70" customFormat="1" x14ac:dyDescent="0.25"/>
    <row r="105" s="70" customFormat="1" x14ac:dyDescent="0.25"/>
    <row r="106" s="70" customFormat="1" x14ac:dyDescent="0.25"/>
    <row r="107" s="70" customFormat="1" x14ac:dyDescent="0.25"/>
    <row r="108" s="70" customFormat="1" x14ac:dyDescent="0.25"/>
    <row r="109" s="70" customFormat="1" x14ac:dyDescent="0.25"/>
    <row r="110" s="70" customFormat="1" x14ac:dyDescent="0.25"/>
    <row r="111" s="70" customFormat="1" x14ac:dyDescent="0.25"/>
    <row r="112" s="70" customFormat="1" x14ac:dyDescent="0.25"/>
    <row r="113" s="70" customFormat="1" x14ac:dyDescent="0.25"/>
    <row r="114" s="70" customFormat="1" x14ac:dyDescent="0.25"/>
    <row r="115" s="70" customFormat="1" x14ac:dyDescent="0.25"/>
    <row r="116" s="70" customFormat="1" x14ac:dyDescent="0.25"/>
    <row r="117" s="70" customFormat="1" x14ac:dyDescent="0.25"/>
    <row r="118" s="70" customFormat="1" x14ac:dyDescent="0.25"/>
    <row r="119" s="70" customFormat="1" x14ac:dyDescent="0.25"/>
    <row r="120" s="70" customFormat="1" x14ac:dyDescent="0.25"/>
    <row r="121" s="70" customFormat="1" x14ac:dyDescent="0.25"/>
    <row r="122" s="70" customFormat="1" x14ac:dyDescent="0.25"/>
    <row r="123" s="70" customFormat="1" x14ac:dyDescent="0.25"/>
    <row r="124" s="70" customFormat="1" x14ac:dyDescent="0.25"/>
    <row r="125" s="70" customFormat="1" x14ac:dyDescent="0.25"/>
    <row r="126" s="70" customFormat="1" x14ac:dyDescent="0.25"/>
    <row r="127" s="70" customFormat="1" x14ac:dyDescent="0.25"/>
    <row r="128" s="70" customFormat="1" x14ac:dyDescent="0.25"/>
    <row r="129" s="70" customFormat="1" x14ac:dyDescent="0.25"/>
    <row r="130" s="70" customFormat="1" x14ac:dyDescent="0.25"/>
    <row r="131" s="70" customFormat="1" x14ac:dyDescent="0.25"/>
    <row r="132" s="70" customFormat="1" x14ac:dyDescent="0.25"/>
    <row r="133" s="70" customFormat="1" x14ac:dyDescent="0.25"/>
    <row r="134" s="70" customFormat="1" x14ac:dyDescent="0.25"/>
    <row r="135" s="70" customFormat="1" x14ac:dyDescent="0.25"/>
    <row r="136" s="70" customFormat="1" x14ac:dyDescent="0.25"/>
    <row r="137" s="70" customFormat="1" x14ac:dyDescent="0.25"/>
    <row r="138" s="70" customFormat="1" x14ac:dyDescent="0.25"/>
    <row r="139" s="70" customFormat="1" x14ac:dyDescent="0.25"/>
    <row r="140" s="70" customFormat="1" x14ac:dyDescent="0.25"/>
    <row r="141" s="70" customFormat="1" x14ac:dyDescent="0.25"/>
    <row r="142" s="70" customFormat="1" x14ac:dyDescent="0.25"/>
    <row r="143" s="70" customFormat="1" x14ac:dyDescent="0.25"/>
    <row r="144" s="70" customFormat="1" x14ac:dyDescent="0.25"/>
    <row r="145" s="70" customFormat="1" x14ac:dyDescent="0.25"/>
    <row r="146" s="70" customFormat="1" x14ac:dyDescent="0.25"/>
    <row r="147" s="70" customFormat="1" x14ac:dyDescent="0.25"/>
    <row r="148" s="70" customFormat="1" x14ac:dyDescent="0.25"/>
    <row r="149" s="70" customFormat="1" x14ac:dyDescent="0.25"/>
    <row r="150" s="70" customFormat="1" x14ac:dyDescent="0.25"/>
    <row r="151" s="70" customFormat="1" x14ac:dyDescent="0.25"/>
    <row r="152" s="70" customFormat="1" x14ac:dyDescent="0.25"/>
    <row r="153" s="70" customFormat="1" x14ac:dyDescent="0.25"/>
    <row r="154" s="70" customFormat="1" x14ac:dyDescent="0.25"/>
    <row r="155" s="70" customFormat="1" x14ac:dyDescent="0.25"/>
    <row r="156" s="70" customFormat="1" x14ac:dyDescent="0.25"/>
    <row r="157" s="70" customFormat="1" x14ac:dyDescent="0.25"/>
    <row r="158" s="70" customFormat="1" x14ac:dyDescent="0.25"/>
    <row r="159" s="70" customFormat="1" x14ac:dyDescent="0.25"/>
    <row r="160" s="70" customFormat="1" x14ac:dyDescent="0.25"/>
    <row r="161" s="70" customFormat="1" x14ac:dyDescent="0.25"/>
    <row r="162" s="70" customFormat="1" x14ac:dyDescent="0.25"/>
    <row r="163" s="70" customFormat="1" x14ac:dyDescent="0.25"/>
    <row r="164" s="70" customFormat="1" x14ac:dyDescent="0.25"/>
    <row r="165" s="70" customFormat="1" x14ac:dyDescent="0.25"/>
    <row r="166" s="70" customFormat="1" x14ac:dyDescent="0.25"/>
    <row r="167" s="70" customFormat="1" x14ac:dyDescent="0.25"/>
    <row r="168" s="70" customFormat="1" x14ac:dyDescent="0.25"/>
    <row r="169" s="70" customFormat="1" x14ac:dyDescent="0.25"/>
    <row r="170" s="70" customFormat="1" x14ac:dyDescent="0.25"/>
    <row r="171" s="70" customFormat="1" x14ac:dyDescent="0.25"/>
    <row r="172" s="70" customFormat="1" x14ac:dyDescent="0.25"/>
    <row r="173" s="70" customFormat="1" x14ac:dyDescent="0.25"/>
    <row r="174" s="70" customFormat="1" x14ac:dyDescent="0.25"/>
    <row r="175" s="70" customFormat="1" x14ac:dyDescent="0.25"/>
    <row r="176" s="70" customFormat="1" x14ac:dyDescent="0.25"/>
    <row r="177" s="70" customFormat="1" x14ac:dyDescent="0.25"/>
    <row r="178" s="70" customFormat="1" x14ac:dyDescent="0.25"/>
    <row r="179" s="70" customFormat="1" x14ac:dyDescent="0.25"/>
    <row r="180" s="70" customFormat="1" x14ac:dyDescent="0.25"/>
    <row r="181" s="70" customFormat="1" x14ac:dyDescent="0.25"/>
    <row r="182" s="70" customFormat="1" x14ac:dyDescent="0.25"/>
    <row r="183" s="70" customFormat="1" x14ac:dyDescent="0.25"/>
    <row r="184" s="70" customFormat="1" x14ac:dyDescent="0.25"/>
    <row r="185" s="70" customFormat="1" x14ac:dyDescent="0.25"/>
    <row r="186" s="70" customFormat="1" x14ac:dyDescent="0.25"/>
    <row r="187" s="70" customFormat="1" x14ac:dyDescent="0.25"/>
    <row r="188" s="70" customFormat="1" x14ac:dyDescent="0.25"/>
    <row r="189" s="70" customFormat="1" x14ac:dyDescent="0.25"/>
    <row r="190" s="70" customFormat="1" x14ac:dyDescent="0.25"/>
    <row r="191" s="70" customFormat="1" x14ac:dyDescent="0.25"/>
    <row r="192" s="70" customFormat="1" x14ac:dyDescent="0.25"/>
    <row r="193" s="70" customFormat="1" x14ac:dyDescent="0.25"/>
    <row r="194" s="70" customFormat="1" x14ac:dyDescent="0.25"/>
    <row r="195" s="70" customFormat="1" x14ac:dyDescent="0.25"/>
    <row r="196" s="70" customFormat="1" x14ac:dyDescent="0.25"/>
    <row r="197" s="70" customFormat="1" x14ac:dyDescent="0.25"/>
    <row r="198" s="70" customFormat="1" x14ac:dyDescent="0.25"/>
    <row r="199" s="70" customFormat="1" x14ac:dyDescent="0.25"/>
    <row r="200" s="70" customFormat="1" x14ac:dyDescent="0.25"/>
    <row r="201" s="70" customFormat="1" x14ac:dyDescent="0.25"/>
    <row r="202" s="70" customFormat="1" x14ac:dyDescent="0.25"/>
    <row r="203" s="70" customFormat="1" x14ac:dyDescent="0.25"/>
    <row r="204" s="70" customFormat="1" x14ac:dyDescent="0.25"/>
    <row r="205" s="70" customFormat="1" x14ac:dyDescent="0.25"/>
    <row r="206" s="70" customFormat="1" x14ac:dyDescent="0.25"/>
    <row r="207" s="70" customFormat="1" x14ac:dyDescent="0.25"/>
    <row r="208" s="70" customFormat="1" x14ac:dyDescent="0.25"/>
    <row r="209" s="70" customFormat="1" x14ac:dyDescent="0.25"/>
    <row r="210" s="70" customFormat="1" x14ac:dyDescent="0.25"/>
    <row r="211" s="70" customFormat="1" x14ac:dyDescent="0.25"/>
    <row r="212" s="70" customFormat="1" x14ac:dyDescent="0.25"/>
    <row r="213" s="70" customFormat="1" x14ac:dyDescent="0.25"/>
    <row r="214" s="70" customFormat="1" x14ac:dyDescent="0.25"/>
    <row r="215" s="70" customFormat="1" x14ac:dyDescent="0.25"/>
    <row r="216" s="70" customFormat="1" x14ac:dyDescent="0.25"/>
    <row r="217" s="70" customFormat="1" x14ac:dyDescent="0.25"/>
    <row r="218" s="70" customFormat="1" x14ac:dyDescent="0.25"/>
    <row r="219" s="70" customFormat="1" x14ac:dyDescent="0.25"/>
    <row r="220" s="70" customFormat="1" x14ac:dyDescent="0.25"/>
    <row r="221" s="70" customFormat="1" x14ac:dyDescent="0.25"/>
    <row r="222" s="70" customFormat="1" x14ac:dyDescent="0.25"/>
    <row r="223" s="70" customFormat="1" x14ac:dyDescent="0.25"/>
    <row r="224" s="70" customFormat="1" x14ac:dyDescent="0.25"/>
    <row r="225" s="70" customFormat="1" x14ac:dyDescent="0.25"/>
    <row r="226" s="70" customFormat="1" x14ac:dyDescent="0.25"/>
    <row r="227" s="70" customFormat="1" x14ac:dyDescent="0.25"/>
    <row r="228" s="70" customFormat="1" x14ac:dyDescent="0.25"/>
    <row r="229" s="70" customFormat="1" x14ac:dyDescent="0.25"/>
    <row r="230" s="70" customFormat="1" x14ac:dyDescent="0.25"/>
    <row r="231" s="70" customFormat="1" x14ac:dyDescent="0.25"/>
    <row r="232" s="70" customFormat="1" x14ac:dyDescent="0.25"/>
    <row r="233" s="70" customFormat="1" x14ac:dyDescent="0.25"/>
    <row r="234" s="70" customFormat="1" x14ac:dyDescent="0.25"/>
    <row r="235" s="70" customFormat="1" x14ac:dyDescent="0.25"/>
    <row r="236" s="70" customFormat="1" x14ac:dyDescent="0.25"/>
    <row r="237" s="70" customFormat="1" x14ac:dyDescent="0.25"/>
    <row r="238" s="70" customFormat="1" x14ac:dyDescent="0.25"/>
    <row r="239" s="70" customFormat="1" x14ac:dyDescent="0.25"/>
    <row r="240" s="70" customFormat="1" x14ac:dyDescent="0.25"/>
    <row r="241" s="70" customFormat="1" x14ac:dyDescent="0.25"/>
    <row r="242" s="70" customFormat="1" x14ac:dyDescent="0.25"/>
    <row r="243" s="70" customFormat="1" x14ac:dyDescent="0.25"/>
    <row r="244" s="70" customFormat="1" x14ac:dyDescent="0.25"/>
    <row r="245" s="70" customFormat="1" x14ac:dyDescent="0.25"/>
    <row r="246" s="70" customFormat="1" x14ac:dyDescent="0.25"/>
    <row r="247" s="70" customFormat="1" x14ac:dyDescent="0.25"/>
    <row r="248" s="70" customFormat="1" x14ac:dyDescent="0.25"/>
    <row r="249" s="70" customFormat="1" x14ac:dyDescent="0.25"/>
    <row r="250" s="70" customFormat="1" x14ac:dyDescent="0.25"/>
    <row r="251" s="70" customFormat="1" x14ac:dyDescent="0.25"/>
    <row r="252" s="70" customFormat="1" x14ac:dyDescent="0.25"/>
    <row r="253" s="70" customFormat="1" x14ac:dyDescent="0.25"/>
    <row r="254" s="70" customFormat="1" x14ac:dyDescent="0.25"/>
    <row r="255" s="70" customFormat="1" x14ac:dyDescent="0.25"/>
    <row r="256" s="70" customFormat="1" x14ac:dyDescent="0.25"/>
    <row r="257" s="70" customFormat="1" x14ac:dyDescent="0.25"/>
    <row r="258" s="70" customFormat="1" x14ac:dyDescent="0.25"/>
    <row r="259" s="70" customFormat="1" x14ac:dyDescent="0.25"/>
    <row r="260" s="70" customFormat="1" x14ac:dyDescent="0.25"/>
    <row r="261" s="70" customFormat="1" x14ac:dyDescent="0.25"/>
    <row r="262" s="70" customFormat="1" x14ac:dyDescent="0.25"/>
    <row r="263" s="70" customFormat="1" x14ac:dyDescent="0.25"/>
    <row r="264" s="70" customFormat="1" x14ac:dyDescent="0.25"/>
    <row r="265" s="70" customFormat="1" x14ac:dyDescent="0.25"/>
    <row r="266" s="70" customFormat="1" x14ac:dyDescent="0.25"/>
    <row r="267" s="70" customFormat="1" x14ac:dyDescent="0.25"/>
    <row r="268" s="70" customFormat="1" x14ac:dyDescent="0.25"/>
    <row r="269" s="70" customFormat="1" x14ac:dyDescent="0.25"/>
    <row r="270" s="70" customFormat="1" x14ac:dyDescent="0.25"/>
    <row r="271" s="70" customFormat="1" x14ac:dyDescent="0.25"/>
    <row r="272" s="70" customFormat="1" x14ac:dyDescent="0.25"/>
    <row r="273" s="70" customFormat="1" x14ac:dyDescent="0.25"/>
    <row r="274" s="70" customFormat="1" x14ac:dyDescent="0.25"/>
    <row r="275" s="70" customFormat="1" x14ac:dyDescent="0.25"/>
    <row r="276" s="70" customFormat="1" x14ac:dyDescent="0.25"/>
    <row r="277" s="70" customFormat="1" x14ac:dyDescent="0.25"/>
    <row r="278" s="70" customFormat="1" x14ac:dyDescent="0.25"/>
    <row r="279" s="70" customFormat="1" x14ac:dyDescent="0.25"/>
    <row r="280" s="70" customFormat="1" x14ac:dyDescent="0.25"/>
    <row r="281" s="70" customFormat="1" x14ac:dyDescent="0.25"/>
    <row r="282" s="70" customFormat="1" x14ac:dyDescent="0.25"/>
    <row r="283" s="70" customFormat="1" x14ac:dyDescent="0.25"/>
    <row r="284" s="70" customFormat="1" x14ac:dyDescent="0.25"/>
    <row r="285" s="70" customFormat="1" x14ac:dyDescent="0.25"/>
    <row r="286" s="70" customFormat="1" x14ac:dyDescent="0.25"/>
    <row r="287" s="70" customFormat="1" x14ac:dyDescent="0.25"/>
    <row r="288" s="70" customFormat="1" x14ac:dyDescent="0.25"/>
    <row r="289" s="70" customFormat="1" x14ac:dyDescent="0.25"/>
    <row r="290" s="70" customFormat="1" x14ac:dyDescent="0.25"/>
    <row r="291" s="70" customFormat="1" x14ac:dyDescent="0.25"/>
    <row r="292" s="70" customFormat="1" x14ac:dyDescent="0.25"/>
    <row r="293" s="70" customFormat="1" x14ac:dyDescent="0.25"/>
    <row r="294" s="70" customFormat="1" x14ac:dyDescent="0.25"/>
    <row r="295" s="70" customFormat="1" x14ac:dyDescent="0.25"/>
    <row r="296" s="70" customFormat="1" x14ac:dyDescent="0.25"/>
    <row r="297" s="70" customFormat="1" x14ac:dyDescent="0.25"/>
    <row r="298" s="70" customFormat="1" x14ac:dyDescent="0.25"/>
    <row r="299" s="70" customFormat="1" x14ac:dyDescent="0.25"/>
    <row r="300" s="70" customFormat="1" x14ac:dyDescent="0.25"/>
    <row r="301" s="70" customFormat="1" x14ac:dyDescent="0.25"/>
    <row r="302" s="70" customFormat="1" x14ac:dyDescent="0.25"/>
    <row r="303" s="70" customFormat="1" x14ac:dyDescent="0.25"/>
    <row r="304" s="70" customFormat="1" x14ac:dyDescent="0.25"/>
    <row r="305" s="70" customFormat="1" x14ac:dyDescent="0.25"/>
    <row r="306" s="70" customFormat="1" x14ac:dyDescent="0.25"/>
    <row r="307" s="70" customFormat="1" x14ac:dyDescent="0.25"/>
    <row r="308" s="70" customFormat="1" x14ac:dyDescent="0.25"/>
    <row r="309" s="70" customFormat="1" x14ac:dyDescent="0.25"/>
    <row r="310" s="70" customFormat="1" x14ac:dyDescent="0.25"/>
    <row r="311" s="70" customFormat="1" x14ac:dyDescent="0.25"/>
    <row r="312" s="70" customFormat="1" x14ac:dyDescent="0.25"/>
    <row r="313" s="70" customFormat="1" x14ac:dyDescent="0.25"/>
    <row r="314" s="70" customFormat="1" x14ac:dyDescent="0.25"/>
    <row r="315" s="70" customFormat="1" x14ac:dyDescent="0.25"/>
    <row r="316" s="70" customFormat="1" x14ac:dyDescent="0.25"/>
    <row r="317" s="70" customFormat="1" x14ac:dyDescent="0.25"/>
    <row r="318" s="70" customFormat="1" x14ac:dyDescent="0.25"/>
    <row r="319" s="70" customFormat="1" x14ac:dyDescent="0.25"/>
    <row r="320" s="70" customFormat="1" x14ac:dyDescent="0.25"/>
    <row r="321" s="70" customFormat="1" x14ac:dyDescent="0.25"/>
    <row r="322" s="70" customFormat="1" x14ac:dyDescent="0.25"/>
    <row r="323" s="70" customFormat="1" x14ac:dyDescent="0.25"/>
    <row r="324" s="70" customFormat="1" x14ac:dyDescent="0.25"/>
    <row r="325" s="70" customFormat="1" x14ac:dyDescent="0.25"/>
    <row r="326" s="70" customFormat="1" x14ac:dyDescent="0.25"/>
    <row r="327" s="70" customFormat="1" x14ac:dyDescent="0.25"/>
    <row r="328" s="70" customFormat="1" x14ac:dyDescent="0.25"/>
    <row r="329" s="70" customFormat="1" x14ac:dyDescent="0.25"/>
    <row r="330" s="70" customFormat="1" x14ac:dyDescent="0.25"/>
    <row r="331" s="70" customFormat="1" x14ac:dyDescent="0.25"/>
    <row r="332" s="70" customFormat="1" x14ac:dyDescent="0.25"/>
    <row r="333" s="70" customFormat="1" x14ac:dyDescent="0.25"/>
    <row r="334" s="70" customFormat="1" x14ac:dyDescent="0.25"/>
    <row r="335" s="70" customFormat="1" x14ac:dyDescent="0.25"/>
    <row r="336" s="70" customFormat="1" x14ac:dyDescent="0.25"/>
    <row r="337" s="70" customFormat="1" x14ac:dyDescent="0.25"/>
    <row r="338" s="70" customFormat="1" x14ac:dyDescent="0.25"/>
    <row r="339" s="70" customFormat="1" x14ac:dyDescent="0.25"/>
    <row r="340" s="70" customFormat="1" x14ac:dyDescent="0.25"/>
    <row r="341" s="70" customFormat="1" x14ac:dyDescent="0.25"/>
    <row r="342" s="70" customFormat="1" x14ac:dyDescent="0.25"/>
    <row r="343" s="70" customFormat="1" x14ac:dyDescent="0.25"/>
    <row r="344" s="70" customFormat="1" x14ac:dyDescent="0.25"/>
    <row r="345" s="70" customFormat="1" x14ac:dyDescent="0.25"/>
    <row r="346" s="70" customFormat="1" x14ac:dyDescent="0.25"/>
    <row r="347" s="70" customFormat="1" x14ac:dyDescent="0.25"/>
    <row r="348" s="70" customFormat="1" x14ac:dyDescent="0.25"/>
    <row r="349" s="70" customFormat="1" x14ac:dyDescent="0.25"/>
    <row r="350" s="70" customFormat="1" x14ac:dyDescent="0.25"/>
    <row r="351" s="70" customFormat="1" x14ac:dyDescent="0.25"/>
    <row r="352" s="70" customFormat="1" x14ac:dyDescent="0.25"/>
    <row r="353" s="70" customFormat="1" x14ac:dyDescent="0.25"/>
    <row r="354" s="70" customFormat="1" x14ac:dyDescent="0.25"/>
    <row r="355" s="70" customFormat="1" x14ac:dyDescent="0.25"/>
    <row r="356" s="70" customFormat="1" x14ac:dyDescent="0.25"/>
    <row r="357" s="70" customFormat="1" x14ac:dyDescent="0.25"/>
    <row r="358" s="70" customFormat="1" x14ac:dyDescent="0.25"/>
    <row r="359" s="70" customFormat="1" x14ac:dyDescent="0.25"/>
    <row r="360" s="70" customFormat="1" x14ac:dyDescent="0.25"/>
    <row r="361" s="70" customFormat="1" x14ac:dyDescent="0.25"/>
    <row r="362" s="70" customFormat="1" x14ac:dyDescent="0.25"/>
    <row r="363" s="70" customFormat="1" x14ac:dyDescent="0.25"/>
    <row r="364" s="70" customFormat="1" x14ac:dyDescent="0.25"/>
    <row r="365" s="70" customFormat="1" x14ac:dyDescent="0.25"/>
    <row r="366" s="70" customFormat="1" x14ac:dyDescent="0.25"/>
    <row r="367" s="70" customFormat="1" x14ac:dyDescent="0.25"/>
    <row r="368" s="70" customFormat="1" x14ac:dyDescent="0.25"/>
    <row r="369" s="70" customFormat="1" x14ac:dyDescent="0.25"/>
    <row r="370" s="70" customFormat="1" x14ac:dyDescent="0.25"/>
    <row r="371" s="70" customFormat="1" x14ac:dyDescent="0.25"/>
    <row r="372" s="70" customFormat="1" x14ac:dyDescent="0.25"/>
    <row r="373" s="70" customFormat="1" x14ac:dyDescent="0.25"/>
    <row r="374" s="70" customFormat="1" x14ac:dyDescent="0.25"/>
    <row r="375" s="70" customFormat="1" x14ac:dyDescent="0.25"/>
    <row r="376" s="70" customFormat="1" x14ac:dyDescent="0.25"/>
    <row r="377" s="70" customFormat="1" x14ac:dyDescent="0.25"/>
    <row r="378" s="70" customFormat="1" x14ac:dyDescent="0.25"/>
    <row r="379" s="70" customFormat="1" x14ac:dyDescent="0.25"/>
    <row r="380" s="70" customFormat="1" x14ac:dyDescent="0.25"/>
    <row r="381" s="70" customFormat="1" x14ac:dyDescent="0.25"/>
    <row r="382" s="70" customFormat="1" x14ac:dyDescent="0.25"/>
    <row r="383" s="70" customFormat="1" x14ac:dyDescent="0.25"/>
    <row r="384" s="70" customFormat="1" x14ac:dyDescent="0.25"/>
    <row r="385" s="70" customFormat="1" x14ac:dyDescent="0.25"/>
    <row r="386" s="70" customFormat="1" x14ac:dyDescent="0.25"/>
    <row r="387" s="70" customFormat="1" x14ac:dyDescent="0.25"/>
    <row r="388" s="70" customFormat="1" x14ac:dyDescent="0.25"/>
    <row r="389" s="70" customFormat="1" x14ac:dyDescent="0.25"/>
    <row r="390" s="70" customFormat="1" x14ac:dyDescent="0.25"/>
    <row r="391" s="70" customFormat="1" x14ac:dyDescent="0.25"/>
    <row r="392" s="70" customFormat="1" x14ac:dyDescent="0.25"/>
    <row r="393" s="70" customFormat="1" x14ac:dyDescent="0.25"/>
    <row r="394" s="70" customFormat="1" x14ac:dyDescent="0.25"/>
    <row r="395" s="70" customFormat="1" x14ac:dyDescent="0.25"/>
    <row r="396" s="70" customFormat="1" x14ac:dyDescent="0.25"/>
    <row r="397" s="70" customFormat="1" x14ac:dyDescent="0.25"/>
    <row r="398" s="70" customFormat="1" x14ac:dyDescent="0.25"/>
    <row r="399" s="70" customFormat="1" x14ac:dyDescent="0.25"/>
    <row r="400" s="70" customFormat="1" x14ac:dyDescent="0.25"/>
    <row r="401" s="70" customFormat="1" x14ac:dyDescent="0.25"/>
    <row r="402" s="70" customFormat="1" x14ac:dyDescent="0.25"/>
    <row r="403" s="70" customFormat="1" x14ac:dyDescent="0.25"/>
    <row r="404" s="70" customFormat="1" x14ac:dyDescent="0.25"/>
    <row r="405" s="70" customFormat="1" x14ac:dyDescent="0.25"/>
    <row r="406" s="70" customFormat="1" x14ac:dyDescent="0.25"/>
    <row r="407" s="70" customFormat="1" x14ac:dyDescent="0.25"/>
    <row r="408" s="70" customFormat="1" x14ac:dyDescent="0.25"/>
    <row r="409" s="70" customFormat="1" x14ac:dyDescent="0.25"/>
    <row r="410" s="70" customFormat="1" x14ac:dyDescent="0.25"/>
    <row r="411" s="70" customFormat="1" x14ac:dyDescent="0.25"/>
    <row r="412" s="70" customFormat="1" x14ac:dyDescent="0.25"/>
    <row r="413" s="70" customFormat="1" x14ac:dyDescent="0.25"/>
    <row r="414" s="70" customFormat="1" x14ac:dyDescent="0.25"/>
    <row r="415" s="70" customFormat="1" x14ac:dyDescent="0.25"/>
    <row r="416" s="70" customFormat="1" x14ac:dyDescent="0.25"/>
    <row r="417" s="70" customFormat="1" x14ac:dyDescent="0.25"/>
    <row r="418" s="70" customFormat="1" x14ac:dyDescent="0.25"/>
    <row r="419" s="70" customFormat="1" x14ac:dyDescent="0.25"/>
    <row r="420" s="70" customFormat="1" x14ac:dyDescent="0.25"/>
    <row r="421" s="70" customFormat="1" x14ac:dyDescent="0.25"/>
    <row r="422" s="70" customFormat="1" x14ac:dyDescent="0.25"/>
    <row r="423" s="70" customFormat="1" x14ac:dyDescent="0.25"/>
    <row r="424" s="70" customFormat="1" x14ac:dyDescent="0.25"/>
    <row r="425" s="70" customFormat="1" x14ac:dyDescent="0.25"/>
    <row r="426" s="70" customFormat="1" x14ac:dyDescent="0.25"/>
    <row r="427" s="70" customFormat="1" x14ac:dyDescent="0.25"/>
    <row r="428" s="70" customFormat="1" x14ac:dyDescent="0.25"/>
    <row r="429" s="70" customFormat="1" x14ac:dyDescent="0.25"/>
    <row r="430" s="70" customFormat="1" x14ac:dyDescent="0.25"/>
    <row r="431" s="70" customFormat="1" x14ac:dyDescent="0.25"/>
    <row r="432" s="70" customFormat="1" x14ac:dyDescent="0.25"/>
    <row r="433" s="70" customFormat="1" x14ac:dyDescent="0.25"/>
    <row r="434" s="70" customFormat="1" x14ac:dyDescent="0.25"/>
    <row r="435" s="70" customFormat="1" x14ac:dyDescent="0.25"/>
    <row r="436" s="70" customFormat="1" x14ac:dyDescent="0.25"/>
    <row r="437" s="70" customFormat="1" x14ac:dyDescent="0.25"/>
    <row r="438" s="70" customFormat="1" x14ac:dyDescent="0.25"/>
    <row r="439" s="70" customFormat="1" x14ac:dyDescent="0.25"/>
    <row r="440" s="70" customFormat="1" x14ac:dyDescent="0.25"/>
    <row r="441" s="70" customFormat="1" x14ac:dyDescent="0.25"/>
    <row r="442" s="70" customFormat="1" x14ac:dyDescent="0.25"/>
    <row r="443" s="70" customFormat="1" x14ac:dyDescent="0.25"/>
    <row r="444" s="70" customFormat="1" x14ac:dyDescent="0.25"/>
    <row r="445" s="70" customFormat="1" x14ac:dyDescent="0.25"/>
    <row r="446" s="70" customFormat="1" x14ac:dyDescent="0.25"/>
    <row r="447" s="70" customFormat="1" x14ac:dyDescent="0.25"/>
    <row r="448" s="70" customFormat="1" x14ac:dyDescent="0.25"/>
    <row r="449" s="70" customFormat="1" x14ac:dyDescent="0.25"/>
    <row r="450" s="70" customFormat="1" x14ac:dyDescent="0.25"/>
    <row r="451" s="70" customFormat="1" x14ac:dyDescent="0.25"/>
    <row r="452" s="70" customFormat="1" x14ac:dyDescent="0.25"/>
    <row r="453" s="70" customFormat="1" x14ac:dyDescent="0.25"/>
    <row r="454" s="70" customFormat="1" x14ac:dyDescent="0.25"/>
    <row r="455" s="70" customFormat="1" x14ac:dyDescent="0.25"/>
    <row r="456" s="70" customFormat="1" x14ac:dyDescent="0.25"/>
    <row r="457" s="70" customFormat="1" x14ac:dyDescent="0.25"/>
    <row r="458" s="70" customFormat="1" x14ac:dyDescent="0.25"/>
    <row r="459" s="70" customFormat="1" x14ac:dyDescent="0.25"/>
    <row r="460" s="70" customFormat="1" x14ac:dyDescent="0.25"/>
    <row r="461" s="70" customFormat="1" x14ac:dyDescent="0.25"/>
    <row r="462" s="70" customFormat="1" x14ac:dyDescent="0.25"/>
    <row r="463" s="70" customFormat="1" x14ac:dyDescent="0.25"/>
    <row r="464" s="70" customFormat="1" x14ac:dyDescent="0.25"/>
    <row r="465" s="70" customFormat="1" x14ac:dyDescent="0.25"/>
    <row r="466" s="70" customFormat="1" x14ac:dyDescent="0.25"/>
    <row r="467" s="70" customFormat="1" x14ac:dyDescent="0.25"/>
    <row r="468" s="70" customFormat="1" x14ac:dyDescent="0.25"/>
    <row r="469" s="70" customFormat="1" x14ac:dyDescent="0.25"/>
    <row r="470" s="70" customFormat="1" x14ac:dyDescent="0.25"/>
    <row r="471" s="70" customFormat="1" x14ac:dyDescent="0.25"/>
    <row r="472" s="70" customFormat="1" x14ac:dyDescent="0.25"/>
    <row r="473" s="70" customFormat="1" x14ac:dyDescent="0.25"/>
    <row r="474" s="70" customFormat="1" x14ac:dyDescent="0.25"/>
    <row r="475" s="70" customFormat="1" x14ac:dyDescent="0.25"/>
    <row r="476" s="70" customFormat="1" x14ac:dyDescent="0.25"/>
    <row r="477" s="70" customFormat="1" x14ac:dyDescent="0.25"/>
    <row r="478" s="70" customFormat="1" x14ac:dyDescent="0.25"/>
    <row r="479" s="70" customFormat="1" x14ac:dyDescent="0.25"/>
    <row r="480" s="70" customFormat="1" x14ac:dyDescent="0.25"/>
    <row r="481" s="70" customFormat="1" x14ac:dyDescent="0.25"/>
    <row r="482" s="70" customFormat="1" x14ac:dyDescent="0.25"/>
    <row r="483" s="70" customFormat="1" x14ac:dyDescent="0.25"/>
    <row r="484" s="70" customFormat="1" x14ac:dyDescent="0.25"/>
    <row r="485" s="70" customFormat="1" x14ac:dyDescent="0.25"/>
    <row r="486" s="70" customFormat="1" x14ac:dyDescent="0.25"/>
    <row r="487" s="70" customFormat="1" x14ac:dyDescent="0.25"/>
    <row r="488" s="70" customFormat="1" x14ac:dyDescent="0.25"/>
    <row r="489" s="70" customFormat="1" x14ac:dyDescent="0.25"/>
    <row r="490" s="70" customFormat="1" x14ac:dyDescent="0.25"/>
    <row r="491" s="70" customFormat="1" x14ac:dyDescent="0.25"/>
    <row r="492" s="70" customFormat="1" x14ac:dyDescent="0.25"/>
    <row r="493" s="70" customFormat="1" x14ac:dyDescent="0.25"/>
    <row r="494" s="70" customFormat="1" x14ac:dyDescent="0.25"/>
    <row r="495" s="70" customFormat="1" x14ac:dyDescent="0.25"/>
    <row r="496" s="70" customFormat="1" x14ac:dyDescent="0.25"/>
    <row r="497" s="70" customFormat="1" x14ac:dyDescent="0.25"/>
    <row r="498" s="70" customFormat="1" x14ac:dyDescent="0.25"/>
    <row r="499" s="70" customFormat="1" x14ac:dyDescent="0.25"/>
    <row r="500" s="70" customFormat="1" x14ac:dyDescent="0.25"/>
    <row r="501" s="70" customFormat="1" x14ac:dyDescent="0.25"/>
    <row r="502" s="70" customFormat="1" x14ac:dyDescent="0.25"/>
    <row r="503" s="70" customFormat="1" x14ac:dyDescent="0.25"/>
    <row r="504" s="70" customFormat="1" x14ac:dyDescent="0.25"/>
    <row r="505" s="70" customFormat="1" x14ac:dyDescent="0.25"/>
    <row r="506" s="70" customFormat="1" x14ac:dyDescent="0.25"/>
    <row r="507" s="70" customFormat="1" x14ac:dyDescent="0.25"/>
    <row r="508" s="70" customFormat="1" x14ac:dyDescent="0.25"/>
    <row r="509" s="70" customFormat="1" x14ac:dyDescent="0.25"/>
    <row r="510" s="70" customFormat="1" x14ac:dyDescent="0.25"/>
    <row r="511" s="70" customFormat="1" x14ac:dyDescent="0.25"/>
    <row r="512" s="70" customFormat="1" x14ac:dyDescent="0.25"/>
    <row r="513" s="70" customFormat="1" x14ac:dyDescent="0.25"/>
    <row r="514" s="70" customFormat="1" x14ac:dyDescent="0.25"/>
    <row r="515" s="70" customFormat="1" x14ac:dyDescent="0.25"/>
    <row r="516" s="70" customFormat="1" x14ac:dyDescent="0.25"/>
    <row r="517" s="70" customFormat="1" x14ac:dyDescent="0.25"/>
    <row r="518" s="70" customFormat="1" x14ac:dyDescent="0.25"/>
    <row r="519" s="70" customFormat="1" x14ac:dyDescent="0.25"/>
    <row r="520" s="70" customFormat="1" x14ac:dyDescent="0.25"/>
    <row r="521" s="70" customFormat="1" x14ac:dyDescent="0.25"/>
    <row r="522" s="70" customFormat="1" x14ac:dyDescent="0.25"/>
    <row r="523" s="70" customFormat="1" x14ac:dyDescent="0.25"/>
    <row r="524" s="70" customFormat="1" x14ac:dyDescent="0.25"/>
    <row r="525" s="70" customFormat="1" x14ac:dyDescent="0.25"/>
    <row r="526" s="70" customFormat="1" x14ac:dyDescent="0.25"/>
    <row r="527" s="70" customFormat="1" x14ac:dyDescent="0.25"/>
    <row r="528" s="70" customFormat="1" x14ac:dyDescent="0.25"/>
    <row r="529" s="70" customFormat="1" x14ac:dyDescent="0.25"/>
    <row r="530" s="70" customFormat="1" x14ac:dyDescent="0.25"/>
    <row r="531" s="70" customFormat="1" x14ac:dyDescent="0.25"/>
    <row r="532" s="70" customFormat="1" x14ac:dyDescent="0.25"/>
    <row r="533" s="70" customFormat="1" x14ac:dyDescent="0.25"/>
    <row r="534" s="70" customFormat="1" x14ac:dyDescent="0.25"/>
    <row r="535" s="70" customFormat="1" x14ac:dyDescent="0.25"/>
    <row r="536" s="70" customFormat="1" x14ac:dyDescent="0.25"/>
    <row r="537" s="70" customFormat="1" x14ac:dyDescent="0.25"/>
    <row r="538" s="70" customFormat="1" x14ac:dyDescent="0.25"/>
    <row r="539" s="70" customFormat="1" x14ac:dyDescent="0.25"/>
    <row r="540" s="70" customFormat="1" x14ac:dyDescent="0.25"/>
    <row r="541" s="70" customFormat="1" x14ac:dyDescent="0.25"/>
    <row r="542" s="70" customFormat="1" x14ac:dyDescent="0.25"/>
    <row r="543" s="70" customFormat="1" x14ac:dyDescent="0.25"/>
    <row r="544" s="70" customFormat="1" x14ac:dyDescent="0.25"/>
    <row r="545" s="70" customFormat="1" x14ac:dyDescent="0.25"/>
    <row r="546" s="70" customFormat="1" x14ac:dyDescent="0.25"/>
    <row r="547" s="70" customFormat="1" x14ac:dyDescent="0.25"/>
    <row r="548" s="70" customFormat="1" x14ac:dyDescent="0.25"/>
    <row r="549" s="70" customFormat="1" x14ac:dyDescent="0.25"/>
    <row r="550" s="70" customFormat="1" x14ac:dyDescent="0.25"/>
    <row r="551" s="70" customFormat="1" x14ac:dyDescent="0.25"/>
    <row r="552" s="70" customFormat="1" x14ac:dyDescent="0.25"/>
    <row r="553" s="70" customFormat="1" x14ac:dyDescent="0.25"/>
    <row r="554" s="70" customFormat="1" x14ac:dyDescent="0.25"/>
    <row r="555" s="70" customFormat="1" x14ac:dyDescent="0.25"/>
    <row r="556" s="70" customFormat="1" x14ac:dyDescent="0.25"/>
    <row r="557" s="70" customFormat="1" x14ac:dyDescent="0.25"/>
    <row r="558" s="70" customFormat="1" x14ac:dyDescent="0.25"/>
    <row r="559" s="70" customFormat="1" x14ac:dyDescent="0.25"/>
    <row r="560" s="70" customFormat="1" x14ac:dyDescent="0.25"/>
    <row r="561" s="70" customFormat="1" x14ac:dyDescent="0.25"/>
    <row r="562" s="70" customFormat="1" x14ac:dyDescent="0.25"/>
    <row r="563" s="70" customFormat="1" x14ac:dyDescent="0.25"/>
    <row r="564" s="70" customFormat="1" x14ac:dyDescent="0.25"/>
    <row r="565" s="70" customFormat="1" x14ac:dyDescent="0.25"/>
    <row r="566" s="70" customFormat="1" x14ac:dyDescent="0.25"/>
    <row r="567" s="70" customFormat="1" x14ac:dyDescent="0.25"/>
    <row r="568" s="70" customFormat="1" x14ac:dyDescent="0.25"/>
    <row r="569" s="70" customFormat="1" x14ac:dyDescent="0.25"/>
    <row r="570" s="70" customFormat="1" x14ac:dyDescent="0.25"/>
    <row r="571" s="70" customFormat="1" x14ac:dyDescent="0.25"/>
    <row r="572" s="70" customFormat="1" x14ac:dyDescent="0.25"/>
    <row r="573" s="70" customFormat="1" x14ac:dyDescent="0.25"/>
    <row r="574" s="70" customFormat="1" x14ac:dyDescent="0.25"/>
    <row r="575" s="70" customFormat="1" x14ac:dyDescent="0.25"/>
    <row r="576" s="70" customFormat="1" x14ac:dyDescent="0.25"/>
    <row r="577" s="70" customFormat="1" x14ac:dyDescent="0.25"/>
    <row r="578" s="70" customFormat="1" x14ac:dyDescent="0.25"/>
    <row r="579" s="70" customFormat="1" x14ac:dyDescent="0.25"/>
    <row r="580" s="70" customFormat="1" x14ac:dyDescent="0.25"/>
    <row r="581" s="70" customFormat="1" x14ac:dyDescent="0.25"/>
    <row r="582" s="70" customFormat="1" x14ac:dyDescent="0.25"/>
    <row r="583" s="70" customFormat="1" x14ac:dyDescent="0.25"/>
    <row r="584" s="70" customFormat="1" x14ac:dyDescent="0.25"/>
    <row r="585" s="70" customFormat="1" x14ac:dyDescent="0.25"/>
    <row r="586" s="70" customFormat="1" x14ac:dyDescent="0.25"/>
    <row r="587" s="70" customFormat="1" x14ac:dyDescent="0.25"/>
    <row r="588" s="70" customFormat="1" x14ac:dyDescent="0.25"/>
    <row r="589" s="70" customFormat="1" x14ac:dyDescent="0.25"/>
    <row r="590" s="70" customFormat="1" x14ac:dyDescent="0.25"/>
    <row r="591" s="70" customFormat="1" x14ac:dyDescent="0.25"/>
    <row r="592" s="70" customFormat="1" x14ac:dyDescent="0.25"/>
    <row r="593" s="70" customFormat="1" x14ac:dyDescent="0.25"/>
    <row r="594" s="70" customFormat="1" x14ac:dyDescent="0.25"/>
    <row r="595" s="70" customFormat="1" x14ac:dyDescent="0.25"/>
    <row r="596" s="70" customFormat="1" x14ac:dyDescent="0.25"/>
    <row r="597" s="70" customFormat="1" x14ac:dyDescent="0.25"/>
    <row r="598" s="70" customFormat="1" x14ac:dyDescent="0.25"/>
    <row r="599" s="70" customFormat="1" x14ac:dyDescent="0.25"/>
    <row r="600" s="70" customFormat="1" x14ac:dyDescent="0.25"/>
    <row r="601" s="70" customFormat="1" x14ac:dyDescent="0.25"/>
    <row r="602" s="70" customFormat="1" x14ac:dyDescent="0.25"/>
    <row r="603" s="70" customFormat="1" x14ac:dyDescent="0.25"/>
    <row r="604" s="70" customFormat="1" x14ac:dyDescent="0.25"/>
    <row r="605" s="70" customFormat="1" x14ac:dyDescent="0.25"/>
    <row r="606" s="70" customFormat="1" x14ac:dyDescent="0.25"/>
    <row r="607" s="70" customFormat="1" x14ac:dyDescent="0.25"/>
    <row r="608" s="70" customFormat="1" x14ac:dyDescent="0.25"/>
    <row r="609" s="70" customFormat="1" x14ac:dyDescent="0.25"/>
    <row r="610" s="70" customFormat="1" x14ac:dyDescent="0.25"/>
    <row r="611" s="70" customFormat="1" x14ac:dyDescent="0.25"/>
    <row r="612" s="70" customFormat="1" x14ac:dyDescent="0.25"/>
    <row r="613" s="70" customFormat="1" x14ac:dyDescent="0.25"/>
    <row r="614" s="70" customFormat="1" x14ac:dyDescent="0.25"/>
    <row r="615" s="70" customFormat="1" x14ac:dyDescent="0.25"/>
    <row r="616" s="70" customFormat="1" x14ac:dyDescent="0.25"/>
    <row r="617" s="70" customFormat="1" x14ac:dyDescent="0.25"/>
    <row r="618" s="70" customFormat="1" x14ac:dyDescent="0.25"/>
    <row r="619" s="70" customFormat="1" x14ac:dyDescent="0.25"/>
    <row r="620" s="70" customFormat="1" x14ac:dyDescent="0.25"/>
    <row r="621" s="70" customFormat="1" x14ac:dyDescent="0.25"/>
    <row r="622" s="70" customFormat="1" x14ac:dyDescent="0.25"/>
    <row r="623" s="70" customFormat="1" x14ac:dyDescent="0.25"/>
    <row r="624" s="70" customFormat="1" x14ac:dyDescent="0.25"/>
    <row r="625" s="70" customFormat="1" x14ac:dyDescent="0.25"/>
    <row r="626" s="70" customFormat="1" x14ac:dyDescent="0.25"/>
    <row r="627" s="70" customFormat="1" x14ac:dyDescent="0.25"/>
    <row r="628" s="70" customFormat="1" x14ac:dyDescent="0.25"/>
    <row r="629" s="70" customFormat="1" x14ac:dyDescent="0.25"/>
    <row r="630" s="70" customFormat="1" x14ac:dyDescent="0.25"/>
    <row r="631" s="70" customFormat="1" x14ac:dyDescent="0.25"/>
    <row r="632" s="70" customFormat="1" x14ac:dyDescent="0.25"/>
    <row r="633" s="70" customFormat="1" x14ac:dyDescent="0.25"/>
    <row r="634" s="70" customFormat="1" x14ac:dyDescent="0.25"/>
    <row r="635" s="70" customFormat="1" x14ac:dyDescent="0.25"/>
    <row r="636" s="70" customFormat="1" x14ac:dyDescent="0.25"/>
    <row r="637" s="70" customFormat="1" x14ac:dyDescent="0.25"/>
    <row r="638" s="70" customFormat="1" x14ac:dyDescent="0.25"/>
    <row r="639" s="70" customFormat="1" x14ac:dyDescent="0.25"/>
    <row r="640" s="70" customFormat="1" x14ac:dyDescent="0.25"/>
    <row r="641" s="70" customFormat="1" x14ac:dyDescent="0.25"/>
    <row r="642" s="70" customFormat="1" x14ac:dyDescent="0.25"/>
    <row r="643" s="70" customFormat="1" x14ac:dyDescent="0.25"/>
    <row r="644" s="70" customFormat="1" x14ac:dyDescent="0.25"/>
    <row r="645" s="70" customFormat="1" x14ac:dyDescent="0.25"/>
    <row r="646" s="70" customFormat="1" x14ac:dyDescent="0.25"/>
    <row r="647" s="70" customFormat="1" x14ac:dyDescent="0.25"/>
    <row r="648" s="70" customFormat="1" x14ac:dyDescent="0.25"/>
    <row r="649" s="70" customFormat="1" x14ac:dyDescent="0.25"/>
    <row r="650" s="70" customFormat="1" x14ac:dyDescent="0.25"/>
    <row r="651" s="70" customFormat="1" x14ac:dyDescent="0.25"/>
    <row r="652" s="70" customFormat="1" x14ac:dyDescent="0.25"/>
    <row r="653" s="70" customFormat="1" x14ac:dyDescent="0.25"/>
    <row r="654" s="70" customFormat="1" x14ac:dyDescent="0.25"/>
    <row r="655" s="70" customFormat="1" x14ac:dyDescent="0.25"/>
    <row r="656" s="70" customFormat="1" x14ac:dyDescent="0.25"/>
    <row r="657" s="70" customFormat="1" x14ac:dyDescent="0.25"/>
    <row r="658" s="70" customFormat="1" x14ac:dyDescent="0.25"/>
    <row r="659" s="70" customFormat="1" x14ac:dyDescent="0.25"/>
    <row r="660" s="70" customFormat="1" x14ac:dyDescent="0.25"/>
    <row r="661" s="70" customFormat="1" x14ac:dyDescent="0.25"/>
    <row r="662" s="70" customFormat="1" x14ac:dyDescent="0.25"/>
    <row r="663" s="70" customFormat="1" x14ac:dyDescent="0.25"/>
    <row r="664" s="70" customFormat="1" x14ac:dyDescent="0.25"/>
    <row r="665" s="70" customFormat="1" x14ac:dyDescent="0.25"/>
    <row r="666" s="70" customFormat="1" x14ac:dyDescent="0.25"/>
    <row r="667" s="70" customFormat="1" x14ac:dyDescent="0.25"/>
    <row r="668" s="70" customFormat="1" x14ac:dyDescent="0.25"/>
    <row r="669" s="70" customFormat="1" x14ac:dyDescent="0.25"/>
    <row r="670" s="70" customFormat="1" x14ac:dyDescent="0.25"/>
    <row r="671" s="70" customFormat="1" x14ac:dyDescent="0.25"/>
    <row r="672" s="70" customFormat="1" x14ac:dyDescent="0.25"/>
    <row r="673" s="70" customFormat="1" x14ac:dyDescent="0.25"/>
    <row r="674" s="70" customFormat="1" x14ac:dyDescent="0.25"/>
    <row r="675" s="70" customFormat="1" x14ac:dyDescent="0.25"/>
    <row r="676" s="70" customFormat="1" x14ac:dyDescent="0.25"/>
    <row r="677" s="70" customFormat="1" x14ac:dyDescent="0.25"/>
    <row r="678" s="70" customFormat="1" x14ac:dyDescent="0.25"/>
    <row r="679" s="70" customFormat="1" x14ac:dyDescent="0.25"/>
    <row r="680" s="70" customFormat="1" x14ac:dyDescent="0.25"/>
    <row r="681" s="70" customFormat="1" x14ac:dyDescent="0.25"/>
    <row r="682" s="70" customFormat="1" x14ac:dyDescent="0.25"/>
    <row r="683" s="70" customFormat="1" x14ac:dyDescent="0.25"/>
    <row r="684" s="70" customFormat="1" x14ac:dyDescent="0.25"/>
    <row r="685" s="70" customFormat="1" x14ac:dyDescent="0.25"/>
    <row r="686" s="70" customFormat="1" x14ac:dyDescent="0.25"/>
    <row r="687" s="70" customFormat="1" x14ac:dyDescent="0.25"/>
    <row r="688" s="70" customFormat="1" x14ac:dyDescent="0.25"/>
    <row r="689" s="70" customFormat="1" x14ac:dyDescent="0.25"/>
    <row r="690" s="70" customFormat="1" x14ac:dyDescent="0.25"/>
    <row r="691" s="70" customFormat="1" x14ac:dyDescent="0.25"/>
    <row r="692" s="70" customFormat="1" x14ac:dyDescent="0.25"/>
    <row r="693" s="70" customFormat="1" x14ac:dyDescent="0.25"/>
    <row r="694" s="70" customFormat="1" x14ac:dyDescent="0.25"/>
    <row r="695" s="70" customFormat="1" x14ac:dyDescent="0.25"/>
    <row r="696" s="70" customFormat="1" x14ac:dyDescent="0.25"/>
    <row r="697" s="70" customFormat="1" x14ac:dyDescent="0.25"/>
    <row r="698" s="70" customFormat="1" x14ac:dyDescent="0.25"/>
    <row r="699" s="70" customFormat="1" x14ac:dyDescent="0.25"/>
    <row r="700" s="70" customFormat="1" x14ac:dyDescent="0.25"/>
    <row r="701" s="70" customFormat="1" x14ac:dyDescent="0.25"/>
    <row r="702" s="70" customFormat="1" x14ac:dyDescent="0.25"/>
    <row r="703" s="70" customFormat="1" x14ac:dyDescent="0.25"/>
    <row r="704" s="70" customFormat="1" x14ac:dyDescent="0.25"/>
    <row r="705" s="70" customFormat="1" x14ac:dyDescent="0.25"/>
    <row r="706" s="70" customFormat="1" x14ac:dyDescent="0.25"/>
    <row r="707" s="70" customFormat="1" x14ac:dyDescent="0.25"/>
    <row r="708" s="70" customFormat="1" x14ac:dyDescent="0.25"/>
    <row r="709" s="70" customFormat="1" x14ac:dyDescent="0.25"/>
    <row r="710" s="70" customFormat="1" x14ac:dyDescent="0.25"/>
    <row r="711" s="70" customFormat="1" x14ac:dyDescent="0.25"/>
    <row r="712" s="70" customFormat="1" x14ac:dyDescent="0.25"/>
    <row r="713" s="70" customFormat="1" x14ac:dyDescent="0.25"/>
    <row r="714" s="70" customFormat="1" x14ac:dyDescent="0.25"/>
    <row r="715" s="70" customFormat="1" x14ac:dyDescent="0.25"/>
    <row r="716" s="70" customFormat="1" x14ac:dyDescent="0.25"/>
    <row r="717" s="70" customFormat="1" x14ac:dyDescent="0.25"/>
    <row r="718" s="70" customFormat="1" x14ac:dyDescent="0.25"/>
    <row r="719" s="70" customFormat="1" x14ac:dyDescent="0.25"/>
    <row r="720" s="70" customFormat="1" x14ac:dyDescent="0.25"/>
    <row r="721" s="70" customFormat="1" x14ac:dyDescent="0.25"/>
    <row r="722" s="70" customFormat="1" x14ac:dyDescent="0.25"/>
    <row r="723" s="70" customFormat="1" x14ac:dyDescent="0.25"/>
    <row r="724" s="70" customFormat="1" x14ac:dyDescent="0.25"/>
    <row r="725" s="70" customFormat="1" x14ac:dyDescent="0.25"/>
    <row r="726" s="70" customFormat="1" x14ac:dyDescent="0.25"/>
    <row r="727" s="70" customFormat="1" x14ac:dyDescent="0.25"/>
    <row r="728" s="70" customFormat="1" x14ac:dyDescent="0.25"/>
    <row r="729" s="70" customFormat="1" x14ac:dyDescent="0.25"/>
    <row r="730" s="70" customFormat="1" x14ac:dyDescent="0.25"/>
    <row r="731" s="70" customFormat="1" x14ac:dyDescent="0.25"/>
    <row r="732" s="70" customFormat="1" x14ac:dyDescent="0.25"/>
    <row r="733" s="70" customFormat="1" x14ac:dyDescent="0.25"/>
    <row r="734" s="70" customFormat="1" x14ac:dyDescent="0.25"/>
    <row r="735" s="70" customFormat="1" x14ac:dyDescent="0.25"/>
    <row r="736" s="70" customFormat="1" x14ac:dyDescent="0.25"/>
    <row r="737" s="70" customFormat="1" x14ac:dyDescent="0.25"/>
    <row r="738" s="70" customFormat="1" x14ac:dyDescent="0.25"/>
    <row r="739" s="70" customFormat="1" x14ac:dyDescent="0.25"/>
    <row r="740" s="70" customFormat="1" x14ac:dyDescent="0.25"/>
    <row r="741" s="70" customFormat="1" x14ac:dyDescent="0.25"/>
    <row r="742" s="70" customFormat="1" x14ac:dyDescent="0.25"/>
    <row r="743" s="70" customFormat="1" x14ac:dyDescent="0.25"/>
    <row r="744" s="70" customFormat="1" x14ac:dyDescent="0.25"/>
    <row r="745" s="70" customFormat="1" x14ac:dyDescent="0.25"/>
    <row r="746" s="70" customFormat="1" x14ac:dyDescent="0.25"/>
    <row r="747" s="70" customFormat="1" x14ac:dyDescent="0.25"/>
    <row r="748" s="70" customFormat="1" x14ac:dyDescent="0.25"/>
    <row r="749" s="70" customFormat="1" x14ac:dyDescent="0.25"/>
    <row r="750" s="70" customFormat="1" x14ac:dyDescent="0.25"/>
    <row r="751" s="70" customFormat="1" x14ac:dyDescent="0.25"/>
    <row r="752" s="70" customFormat="1" x14ac:dyDescent="0.25"/>
    <row r="753" s="70" customFormat="1" x14ac:dyDescent="0.25"/>
    <row r="754" s="70" customFormat="1" x14ac:dyDescent="0.25"/>
    <row r="755" s="70" customFormat="1" x14ac:dyDescent="0.25"/>
    <row r="756" s="70" customFormat="1" x14ac:dyDescent="0.25"/>
    <row r="757" s="70" customFormat="1" x14ac:dyDescent="0.25"/>
    <row r="758" s="70" customFormat="1" x14ac:dyDescent="0.25"/>
    <row r="759" s="70" customFormat="1" x14ac:dyDescent="0.25"/>
    <row r="760" s="70" customFormat="1" x14ac:dyDescent="0.25"/>
    <row r="761" s="70" customFormat="1" x14ac:dyDescent="0.25"/>
    <row r="762" s="70" customFormat="1" x14ac:dyDescent="0.25"/>
    <row r="763" s="70" customFormat="1" x14ac:dyDescent="0.25"/>
    <row r="764" s="70" customFormat="1" x14ac:dyDescent="0.25"/>
    <row r="765" s="70" customFormat="1" x14ac:dyDescent="0.25"/>
    <row r="766" s="70" customFormat="1" x14ac:dyDescent="0.25"/>
    <row r="767" s="70" customFormat="1" x14ac:dyDescent="0.25"/>
    <row r="768" s="70" customFormat="1" x14ac:dyDescent="0.25"/>
    <row r="769" s="70" customFormat="1" x14ac:dyDescent="0.25"/>
    <row r="770" s="70" customFormat="1" x14ac:dyDescent="0.25"/>
    <row r="771" s="70" customFormat="1" x14ac:dyDescent="0.25"/>
    <row r="772" s="70" customFormat="1" x14ac:dyDescent="0.25"/>
    <row r="773" s="70" customFormat="1" x14ac:dyDescent="0.25"/>
    <row r="774" s="70" customFormat="1" x14ac:dyDescent="0.25"/>
    <row r="775" s="70" customFormat="1" x14ac:dyDescent="0.25"/>
    <row r="776" s="70" customFormat="1" x14ac:dyDescent="0.25"/>
    <row r="777" s="70" customFormat="1" x14ac:dyDescent="0.25"/>
    <row r="778" s="70" customFormat="1" x14ac:dyDescent="0.25"/>
    <row r="779" s="70" customFormat="1" x14ac:dyDescent="0.25"/>
    <row r="780" s="70" customFormat="1" x14ac:dyDescent="0.25"/>
    <row r="781" s="70" customFormat="1" x14ac:dyDescent="0.25"/>
    <row r="782" s="70" customFormat="1" x14ac:dyDescent="0.25"/>
    <row r="783" s="70" customFormat="1" x14ac:dyDescent="0.25"/>
    <row r="784" s="70" customFormat="1" x14ac:dyDescent="0.25"/>
    <row r="785" s="70" customFormat="1" x14ac:dyDescent="0.25"/>
    <row r="786" s="70" customFormat="1" x14ac:dyDescent="0.25"/>
    <row r="787" s="70" customFormat="1" x14ac:dyDescent="0.25"/>
    <row r="788" s="70" customFormat="1" x14ac:dyDescent="0.25"/>
    <row r="789" s="70" customFormat="1" x14ac:dyDescent="0.25"/>
    <row r="790" s="70" customFormat="1" x14ac:dyDescent="0.25"/>
    <row r="791" s="70" customFormat="1" x14ac:dyDescent="0.25"/>
    <row r="792" s="70" customFormat="1" x14ac:dyDescent="0.25"/>
    <row r="793" s="70" customFormat="1" x14ac:dyDescent="0.25"/>
    <row r="794" s="70" customFormat="1" x14ac:dyDescent="0.25"/>
    <row r="795" s="70" customFormat="1" x14ac:dyDescent="0.25"/>
    <row r="796" s="70" customFormat="1" x14ac:dyDescent="0.25"/>
    <row r="797" s="70" customFormat="1" x14ac:dyDescent="0.25"/>
    <row r="798" s="70" customFormat="1" x14ac:dyDescent="0.25"/>
    <row r="799" s="70" customFormat="1" x14ac:dyDescent="0.25"/>
    <row r="800" s="70" customFormat="1" x14ac:dyDescent="0.25"/>
    <row r="801" s="70" customFormat="1" x14ac:dyDescent="0.25"/>
    <row r="802" s="70" customFormat="1" x14ac:dyDescent="0.25"/>
    <row r="803" s="70" customFormat="1" x14ac:dyDescent="0.25"/>
    <row r="804" s="70" customFormat="1" x14ac:dyDescent="0.25"/>
    <row r="805" s="70" customFormat="1" x14ac:dyDescent="0.25"/>
    <row r="806" s="70" customFormat="1" x14ac:dyDescent="0.25"/>
    <row r="807" s="70" customFormat="1" x14ac:dyDescent="0.25"/>
    <row r="808" s="70" customFormat="1" x14ac:dyDescent="0.25"/>
    <row r="809" s="70" customFormat="1" x14ac:dyDescent="0.25"/>
    <row r="810" s="70" customFormat="1" x14ac:dyDescent="0.25"/>
    <row r="811" s="70" customFormat="1" x14ac:dyDescent="0.25"/>
    <row r="812" s="70" customFormat="1" x14ac:dyDescent="0.25"/>
    <row r="813" s="70" customFormat="1" x14ac:dyDescent="0.25"/>
    <row r="814" s="70" customFormat="1" x14ac:dyDescent="0.25"/>
    <row r="815" s="70" customFormat="1" x14ac:dyDescent="0.25"/>
    <row r="816" s="70" customFormat="1" x14ac:dyDescent="0.25"/>
    <row r="817" s="70" customFormat="1" x14ac:dyDescent="0.25"/>
    <row r="818" s="70" customFormat="1" x14ac:dyDescent="0.25"/>
    <row r="819" s="70" customFormat="1" x14ac:dyDescent="0.25"/>
    <row r="820" s="70" customFormat="1" x14ac:dyDescent="0.25"/>
    <row r="821" s="70" customFormat="1" x14ac:dyDescent="0.25"/>
    <row r="822" s="70" customFormat="1" x14ac:dyDescent="0.25"/>
    <row r="823" s="70" customFormat="1" x14ac:dyDescent="0.25"/>
    <row r="824" s="70" customFormat="1" x14ac:dyDescent="0.25"/>
    <row r="825" s="70" customFormat="1" x14ac:dyDescent="0.25"/>
    <row r="826" s="70" customFormat="1" x14ac:dyDescent="0.25"/>
    <row r="827" s="70" customFormat="1" x14ac:dyDescent="0.25"/>
    <row r="828" s="70" customFormat="1" x14ac:dyDescent="0.25"/>
    <row r="829" s="70" customFormat="1" x14ac:dyDescent="0.25"/>
    <row r="830" s="70" customFormat="1" x14ac:dyDescent="0.25"/>
    <row r="831" s="70" customFormat="1" x14ac:dyDescent="0.25"/>
    <row r="832" s="70" customFormat="1" x14ac:dyDescent="0.25"/>
    <row r="833" s="70" customFormat="1" x14ac:dyDescent="0.25"/>
    <row r="834" s="70" customFormat="1" x14ac:dyDescent="0.25"/>
    <row r="835" s="70" customFormat="1" x14ac:dyDescent="0.25"/>
    <row r="836" s="70" customFormat="1" x14ac:dyDescent="0.25"/>
    <row r="837" s="70" customFormat="1" x14ac:dyDescent="0.25"/>
    <row r="838" s="70" customFormat="1" x14ac:dyDescent="0.25"/>
    <row r="839" s="70" customFormat="1" x14ac:dyDescent="0.25"/>
    <row r="840" s="70" customFormat="1" x14ac:dyDescent="0.25"/>
    <row r="841" s="70" customFormat="1" x14ac:dyDescent="0.25"/>
    <row r="842" s="70" customFormat="1" x14ac:dyDescent="0.25"/>
    <row r="843" s="70" customFormat="1" x14ac:dyDescent="0.25"/>
    <row r="844" s="70" customFormat="1" x14ac:dyDescent="0.25"/>
    <row r="845" s="70" customFormat="1" x14ac:dyDescent="0.25"/>
    <row r="846" s="70" customFormat="1" x14ac:dyDescent="0.25"/>
    <row r="847" s="70" customFormat="1" x14ac:dyDescent="0.25"/>
    <row r="848" s="70" customFormat="1" x14ac:dyDescent="0.25"/>
    <row r="849" s="70" customFormat="1" x14ac:dyDescent="0.25"/>
    <row r="850" s="70" customFormat="1" x14ac:dyDescent="0.25"/>
    <row r="851" s="70" customFormat="1" x14ac:dyDescent="0.25"/>
    <row r="852" s="70" customFormat="1" x14ac:dyDescent="0.25"/>
    <row r="853" s="70" customFormat="1" x14ac:dyDescent="0.25"/>
    <row r="854" s="70" customFormat="1" x14ac:dyDescent="0.25"/>
    <row r="855" s="70" customFormat="1" x14ac:dyDescent="0.25"/>
    <row r="856" s="70" customFormat="1" x14ac:dyDescent="0.25"/>
    <row r="857" s="70" customFormat="1" x14ac:dyDescent="0.25"/>
    <row r="858" s="70" customFormat="1" x14ac:dyDescent="0.25"/>
    <row r="859" s="70" customFormat="1" x14ac:dyDescent="0.25"/>
    <row r="860" s="70" customFormat="1" x14ac:dyDescent="0.25"/>
    <row r="861" s="70" customFormat="1" x14ac:dyDescent="0.25"/>
    <row r="862" s="70" customFormat="1" x14ac:dyDescent="0.25"/>
    <row r="863" s="70" customFormat="1" x14ac:dyDescent="0.25"/>
    <row r="864" s="70" customFormat="1" x14ac:dyDescent="0.25"/>
    <row r="865" s="70" customFormat="1" x14ac:dyDescent="0.25"/>
    <row r="866" s="70" customFormat="1" x14ac:dyDescent="0.25"/>
    <row r="867" s="70" customFormat="1" x14ac:dyDescent="0.25"/>
    <row r="868" s="70" customFormat="1" x14ac:dyDescent="0.25"/>
    <row r="869" s="70" customFormat="1" x14ac:dyDescent="0.25"/>
    <row r="870" s="70" customFormat="1" x14ac:dyDescent="0.25"/>
    <row r="871" s="70" customFormat="1" x14ac:dyDescent="0.25"/>
    <row r="872" s="70" customFormat="1" x14ac:dyDescent="0.25"/>
    <row r="873" s="70" customFormat="1" x14ac:dyDescent="0.25"/>
    <row r="874" s="70" customFormat="1" x14ac:dyDescent="0.25"/>
    <row r="875" s="70" customFormat="1" x14ac:dyDescent="0.25"/>
    <row r="876" s="70" customFormat="1" x14ac:dyDescent="0.25"/>
    <row r="877" s="70" customFormat="1" x14ac:dyDescent="0.25"/>
    <row r="878" s="70" customFormat="1" x14ac:dyDescent="0.25"/>
    <row r="879" s="70" customFormat="1" x14ac:dyDescent="0.25"/>
    <row r="880" s="70" customFormat="1" x14ac:dyDescent="0.25"/>
    <row r="881" s="70" customFormat="1" x14ac:dyDescent="0.25"/>
    <row r="882" s="70" customFormat="1" x14ac:dyDescent="0.25"/>
    <row r="883" s="70" customFormat="1" x14ac:dyDescent="0.25"/>
    <row r="884" s="70" customFormat="1" x14ac:dyDescent="0.25"/>
    <row r="885" s="70" customFormat="1" x14ac:dyDescent="0.25"/>
    <row r="886" s="70" customFormat="1" x14ac:dyDescent="0.25"/>
    <row r="887" s="70" customFormat="1" x14ac:dyDescent="0.25"/>
    <row r="888" s="70" customFormat="1" x14ac:dyDescent="0.25"/>
    <row r="889" s="70" customFormat="1" x14ac:dyDescent="0.25"/>
    <row r="890" s="70" customFormat="1" x14ac:dyDescent="0.25"/>
    <row r="891" s="70" customFormat="1" x14ac:dyDescent="0.25"/>
    <row r="892" s="70" customFormat="1" x14ac:dyDescent="0.25"/>
    <row r="893" s="70" customFormat="1" x14ac:dyDescent="0.25"/>
    <row r="894" s="70" customFormat="1" x14ac:dyDescent="0.25"/>
    <row r="895" s="70" customFormat="1" x14ac:dyDescent="0.25"/>
    <row r="896" s="70" customFormat="1" x14ac:dyDescent="0.25"/>
    <row r="897" s="70" customFormat="1" x14ac:dyDescent="0.25"/>
    <row r="898" s="70" customFormat="1" x14ac:dyDescent="0.25"/>
    <row r="899" s="70" customFormat="1" x14ac:dyDescent="0.25"/>
    <row r="900" s="70" customFormat="1" x14ac:dyDescent="0.25"/>
    <row r="901" s="70" customFormat="1" x14ac:dyDescent="0.25"/>
    <row r="902" s="70" customFormat="1" x14ac:dyDescent="0.25"/>
    <row r="903" s="70" customFormat="1" x14ac:dyDescent="0.25"/>
    <row r="904" s="70" customFormat="1" x14ac:dyDescent="0.25"/>
    <row r="905" s="70" customFormat="1" x14ac:dyDescent="0.25"/>
    <row r="906" s="70" customFormat="1" x14ac:dyDescent="0.25"/>
    <row r="907" s="70" customFormat="1" x14ac:dyDescent="0.25"/>
    <row r="908" s="70" customFormat="1" x14ac:dyDescent="0.25"/>
    <row r="909" s="70" customFormat="1" x14ac:dyDescent="0.25"/>
    <row r="910" s="70" customFormat="1" x14ac:dyDescent="0.25"/>
    <row r="911" s="70" customFormat="1" x14ac:dyDescent="0.25"/>
    <row r="912" s="70" customFormat="1" x14ac:dyDescent="0.25"/>
    <row r="913" s="70" customFormat="1" x14ac:dyDescent="0.25"/>
    <row r="914" s="70" customFormat="1" x14ac:dyDescent="0.25"/>
    <row r="915" s="70" customFormat="1" x14ac:dyDescent="0.25"/>
    <row r="916" s="70" customFormat="1" x14ac:dyDescent="0.25"/>
    <row r="917" s="70" customFormat="1" x14ac:dyDescent="0.25"/>
    <row r="918" s="70" customFormat="1" x14ac:dyDescent="0.25"/>
    <row r="919" s="70" customFormat="1" x14ac:dyDescent="0.25"/>
    <row r="920" s="70" customFormat="1" x14ac:dyDescent="0.25"/>
    <row r="921" s="70" customFormat="1" x14ac:dyDescent="0.25"/>
    <row r="922" s="70" customFormat="1" x14ac:dyDescent="0.25"/>
    <row r="923" s="70" customFormat="1" x14ac:dyDescent="0.25"/>
    <row r="924" s="70" customFormat="1" x14ac:dyDescent="0.25"/>
    <row r="925" s="70" customFormat="1" x14ac:dyDescent="0.25"/>
    <row r="926" s="70" customFormat="1" x14ac:dyDescent="0.25"/>
    <row r="927" s="70" customFormat="1" x14ac:dyDescent="0.25"/>
    <row r="928" s="70" customFormat="1" x14ac:dyDescent="0.25"/>
    <row r="929" s="70" customFormat="1" x14ac:dyDescent="0.25"/>
    <row r="930" s="70" customFormat="1" x14ac:dyDescent="0.25"/>
    <row r="931" s="70" customFormat="1" x14ac:dyDescent="0.25"/>
    <row r="932" s="70" customFormat="1" x14ac:dyDescent="0.25"/>
    <row r="933" s="70" customFormat="1" x14ac:dyDescent="0.25"/>
    <row r="934" s="70" customFormat="1" x14ac:dyDescent="0.25"/>
    <row r="935" s="70" customFormat="1" x14ac:dyDescent="0.25"/>
    <row r="936" s="70" customFormat="1" x14ac:dyDescent="0.25"/>
    <row r="937" s="70" customFormat="1" x14ac:dyDescent="0.25"/>
    <row r="938" s="70" customFormat="1" x14ac:dyDescent="0.25"/>
    <row r="939" s="70" customFormat="1" x14ac:dyDescent="0.25"/>
    <row r="940" s="70" customFormat="1" x14ac:dyDescent="0.25"/>
    <row r="941" s="70" customFormat="1" x14ac:dyDescent="0.25"/>
    <row r="942" s="70" customFormat="1" x14ac:dyDescent="0.25"/>
    <row r="943" s="70" customFormat="1" x14ac:dyDescent="0.25"/>
    <row r="944" s="70" customFormat="1" x14ac:dyDescent="0.25"/>
    <row r="945" s="70" customFormat="1" x14ac:dyDescent="0.25"/>
    <row r="946" s="70" customFormat="1" x14ac:dyDescent="0.25"/>
    <row r="947" s="70" customFormat="1" x14ac:dyDescent="0.25"/>
    <row r="948" s="70" customFormat="1" x14ac:dyDescent="0.25"/>
    <row r="949" s="70" customFormat="1" x14ac:dyDescent="0.25"/>
    <row r="950" s="70" customFormat="1" x14ac:dyDescent="0.25"/>
    <row r="951" s="70" customFormat="1" x14ac:dyDescent="0.25"/>
    <row r="952" s="70" customFormat="1" x14ac:dyDescent="0.25"/>
    <row r="953" s="70" customFormat="1" x14ac:dyDescent="0.25"/>
    <row r="954" s="70" customFormat="1" x14ac:dyDescent="0.25"/>
    <row r="955" s="70" customFormat="1" x14ac:dyDescent="0.25"/>
    <row r="956" s="70" customFormat="1" x14ac:dyDescent="0.25"/>
    <row r="957" s="70" customFormat="1" x14ac:dyDescent="0.25"/>
    <row r="958" s="70" customFormat="1" x14ac:dyDescent="0.25"/>
    <row r="959" s="70" customFormat="1" x14ac:dyDescent="0.25"/>
    <row r="960" s="70" customFormat="1" x14ac:dyDescent="0.25"/>
    <row r="961" s="70" customFormat="1" x14ac:dyDescent="0.25"/>
    <row r="962" s="70" customFormat="1" x14ac:dyDescent="0.25"/>
    <row r="963" s="70" customFormat="1" x14ac:dyDescent="0.25"/>
    <row r="964" s="70" customFormat="1" x14ac:dyDescent="0.25"/>
    <row r="965" s="70" customFormat="1" x14ac:dyDescent="0.25"/>
    <row r="966" s="70" customFormat="1" x14ac:dyDescent="0.25"/>
    <row r="967" s="70" customFormat="1" x14ac:dyDescent="0.25"/>
    <row r="968" s="70" customFormat="1" x14ac:dyDescent="0.25"/>
    <row r="969" s="70" customFormat="1" x14ac:dyDescent="0.25"/>
    <row r="970" s="70" customFormat="1" x14ac:dyDescent="0.25"/>
    <row r="971" s="70" customFormat="1" x14ac:dyDescent="0.25"/>
    <row r="972" s="70" customFormat="1" x14ac:dyDescent="0.25"/>
    <row r="973" s="70" customFormat="1" x14ac:dyDescent="0.25"/>
    <row r="974" s="70" customFormat="1" x14ac:dyDescent="0.25"/>
    <row r="975" s="70" customFormat="1" x14ac:dyDescent="0.25"/>
    <row r="976" s="70" customFormat="1" x14ac:dyDescent="0.25"/>
    <row r="977" s="70" customFormat="1" x14ac:dyDescent="0.25"/>
    <row r="978" s="70" customFormat="1" x14ac:dyDescent="0.25"/>
    <row r="979" s="70" customFormat="1" x14ac:dyDescent="0.25"/>
    <row r="980" s="70" customFormat="1" x14ac:dyDescent="0.25"/>
    <row r="981" s="70" customFormat="1" x14ac:dyDescent="0.25"/>
    <row r="982" s="70" customFormat="1" x14ac:dyDescent="0.25"/>
    <row r="983" s="70" customFormat="1" x14ac:dyDescent="0.25"/>
    <row r="984" s="70" customFormat="1" x14ac:dyDescent="0.25"/>
    <row r="985" s="70" customFormat="1" x14ac:dyDescent="0.25"/>
    <row r="986" s="70" customFormat="1" x14ac:dyDescent="0.25"/>
    <row r="987" s="70" customFormat="1" x14ac:dyDescent="0.25"/>
    <row r="988" s="70" customFormat="1" x14ac:dyDescent="0.25"/>
    <row r="989" s="70" customFormat="1" x14ac:dyDescent="0.25"/>
    <row r="990" s="70" customFormat="1" x14ac:dyDescent="0.25"/>
    <row r="991" s="70" customFormat="1" x14ac:dyDescent="0.25"/>
    <row r="992" s="70" customFormat="1" x14ac:dyDescent="0.25"/>
    <row r="993" s="70" customFormat="1" x14ac:dyDescent="0.25"/>
    <row r="994" s="70" customFormat="1" x14ac:dyDescent="0.25"/>
    <row r="995" s="70" customFormat="1" x14ac:dyDescent="0.25"/>
    <row r="996" s="70" customFormat="1" x14ac:dyDescent="0.25"/>
    <row r="997" s="70" customFormat="1" x14ac:dyDescent="0.25"/>
    <row r="998" s="70" customFormat="1" x14ac:dyDescent="0.25"/>
    <row r="999" s="70" customFormat="1" x14ac:dyDescent="0.25"/>
    <row r="1000" s="70" customFormat="1" x14ac:dyDescent="0.25"/>
    <row r="1001" s="70" customFormat="1" x14ac:dyDescent="0.25"/>
    <row r="1002" s="70" customFormat="1" x14ac:dyDescent="0.25"/>
    <row r="1003" s="70" customFormat="1" x14ac:dyDescent="0.25"/>
    <row r="1004" s="70" customFormat="1" x14ac:dyDescent="0.25"/>
    <row r="1005" s="70" customFormat="1" x14ac:dyDescent="0.25"/>
    <row r="1006" s="70" customFormat="1" x14ac:dyDescent="0.25"/>
    <row r="1007" s="70" customFormat="1" x14ac:dyDescent="0.25"/>
    <row r="1008" s="70" customFormat="1" x14ac:dyDescent="0.25"/>
    <row r="1009" s="70" customFormat="1" x14ac:dyDescent="0.25"/>
    <row r="1010" s="70" customFormat="1" x14ac:dyDescent="0.25"/>
    <row r="1011" s="70" customFormat="1" x14ac:dyDescent="0.25"/>
    <row r="1012" s="70" customFormat="1" x14ac:dyDescent="0.25"/>
    <row r="1013" s="70" customFormat="1" x14ac:dyDescent="0.25"/>
    <row r="1014" s="70" customFormat="1" x14ac:dyDescent="0.25"/>
    <row r="1015" s="70" customFormat="1" x14ac:dyDescent="0.25"/>
    <row r="1016" s="70" customFormat="1" x14ac:dyDescent="0.25"/>
    <row r="1017" s="70" customFormat="1" x14ac:dyDescent="0.25"/>
    <row r="1018" s="70" customFormat="1" x14ac:dyDescent="0.25"/>
    <row r="1019" s="70" customFormat="1" x14ac:dyDescent="0.25"/>
    <row r="1020" s="70" customFormat="1" x14ac:dyDescent="0.25"/>
    <row r="1021" s="70" customFormat="1" x14ac:dyDescent="0.25"/>
    <row r="1022" s="70" customFormat="1" x14ac:dyDescent="0.25"/>
    <row r="1023" s="70" customFormat="1" x14ac:dyDescent="0.25"/>
    <row r="1024" s="70" customFormat="1" x14ac:dyDescent="0.25"/>
    <row r="1025" s="70" customFormat="1" x14ac:dyDescent="0.25"/>
    <row r="1026" s="70" customFormat="1" x14ac:dyDescent="0.25"/>
    <row r="1027" s="70" customFormat="1" x14ac:dyDescent="0.25"/>
    <row r="1028" s="70" customFormat="1" x14ac:dyDescent="0.25"/>
    <row r="1029" s="70" customFormat="1" x14ac:dyDescent="0.25"/>
    <row r="1030" s="70" customFormat="1" x14ac:dyDescent="0.25"/>
    <row r="1031" s="70" customFormat="1" x14ac:dyDescent="0.25"/>
    <row r="1032" s="70" customFormat="1" x14ac:dyDescent="0.25"/>
    <row r="1033" s="70" customFormat="1" x14ac:dyDescent="0.25"/>
    <row r="1034" s="70" customFormat="1" x14ac:dyDescent="0.25"/>
    <row r="1035" s="70" customFormat="1" x14ac:dyDescent="0.25"/>
    <row r="1036" s="70" customFormat="1" x14ac:dyDescent="0.25"/>
    <row r="1037" s="70" customFormat="1" x14ac:dyDescent="0.25"/>
    <row r="1038" s="70" customFormat="1" x14ac:dyDescent="0.25"/>
    <row r="1039" s="70" customFormat="1" x14ac:dyDescent="0.25"/>
    <row r="1040" s="70" customFormat="1" x14ac:dyDescent="0.25"/>
    <row r="1041" s="70" customFormat="1" x14ac:dyDescent="0.25"/>
    <row r="1042" s="70" customFormat="1" x14ac:dyDescent="0.25"/>
    <row r="1043" s="70" customFormat="1" x14ac:dyDescent="0.25"/>
    <row r="1044" s="70" customFormat="1" x14ac:dyDescent="0.25"/>
    <row r="1045" s="70" customFormat="1" x14ac:dyDescent="0.25"/>
    <row r="1046" s="70" customFormat="1" x14ac:dyDescent="0.25"/>
    <row r="1047" s="70" customFormat="1" x14ac:dyDescent="0.25"/>
    <row r="1048" s="70" customFormat="1" x14ac:dyDescent="0.25"/>
    <row r="1049" s="70" customFormat="1" x14ac:dyDescent="0.25"/>
    <row r="1050" s="70" customFormat="1" x14ac:dyDescent="0.25"/>
    <row r="1051" s="70" customFormat="1" x14ac:dyDescent="0.25"/>
    <row r="1052" s="70" customFormat="1" x14ac:dyDescent="0.25"/>
    <row r="1053" s="70" customFormat="1" x14ac:dyDescent="0.25"/>
    <row r="1054" s="70" customFormat="1" x14ac:dyDescent="0.25"/>
    <row r="1055" s="70" customFormat="1" x14ac:dyDescent="0.25"/>
    <row r="1056" s="70" customFormat="1" x14ac:dyDescent="0.25"/>
    <row r="1057" s="70" customFormat="1" x14ac:dyDescent="0.25"/>
    <row r="1058" s="70" customFormat="1" x14ac:dyDescent="0.25"/>
    <row r="1059" s="70" customFormat="1" x14ac:dyDescent="0.25"/>
    <row r="1060" s="70" customFormat="1" x14ac:dyDescent="0.25"/>
    <row r="1061" s="70" customFormat="1" x14ac:dyDescent="0.25"/>
    <row r="1062" s="70" customFormat="1" x14ac:dyDescent="0.25"/>
    <row r="1063" s="70" customFormat="1" x14ac:dyDescent="0.25"/>
    <row r="1064" s="70" customFormat="1" x14ac:dyDescent="0.25"/>
    <row r="1065" s="70" customFormat="1" x14ac:dyDescent="0.25"/>
    <row r="1066" s="70" customFormat="1" x14ac:dyDescent="0.25"/>
    <row r="1067" s="70" customFormat="1" x14ac:dyDescent="0.25"/>
    <row r="1068" s="70" customFormat="1" x14ac:dyDescent="0.25"/>
    <row r="1069" s="70" customFormat="1" x14ac:dyDescent="0.25"/>
    <row r="1070" s="70" customFormat="1" x14ac:dyDescent="0.25"/>
    <row r="1071" s="70" customFormat="1" x14ac:dyDescent="0.25"/>
    <row r="1072" s="70" customFormat="1" x14ac:dyDescent="0.25"/>
    <row r="1073" s="70" customFormat="1" x14ac:dyDescent="0.25"/>
    <row r="1074" s="70" customFormat="1" x14ac:dyDescent="0.25"/>
    <row r="1075" s="70" customFormat="1" x14ac:dyDescent="0.25"/>
    <row r="1076" s="70" customFormat="1" x14ac:dyDescent="0.25"/>
    <row r="1077" s="70" customFormat="1" x14ac:dyDescent="0.25"/>
    <row r="1078" s="70" customFormat="1" x14ac:dyDescent="0.25"/>
    <row r="1079" s="70" customFormat="1" x14ac:dyDescent="0.25"/>
    <row r="1080" s="70" customFormat="1" x14ac:dyDescent="0.25"/>
    <row r="1081" s="70" customFormat="1" x14ac:dyDescent="0.25"/>
    <row r="1082" s="70" customFormat="1" x14ac:dyDescent="0.25"/>
    <row r="1083" s="70" customFormat="1" x14ac:dyDescent="0.25"/>
    <row r="1084" s="70" customFormat="1" x14ac:dyDescent="0.25"/>
    <row r="1085" s="70" customFormat="1" x14ac:dyDescent="0.25"/>
    <row r="1086" s="70" customFormat="1" x14ac:dyDescent="0.25"/>
    <row r="1087" s="70" customFormat="1" x14ac:dyDescent="0.25"/>
    <row r="1088" s="70" customFormat="1" x14ac:dyDescent="0.25"/>
    <row r="1089" s="70" customFormat="1" x14ac:dyDescent="0.25"/>
    <row r="1090" s="70" customFormat="1" x14ac:dyDescent="0.25"/>
    <row r="1091" s="70" customFormat="1" x14ac:dyDescent="0.25"/>
    <row r="1092" s="70" customFormat="1" x14ac:dyDescent="0.25"/>
    <row r="1093" s="70" customFormat="1" x14ac:dyDescent="0.25"/>
    <row r="1094" s="70" customFormat="1" x14ac:dyDescent="0.25"/>
    <row r="1095" s="70" customFormat="1" x14ac:dyDescent="0.25"/>
    <row r="1096" s="70" customFormat="1" x14ac:dyDescent="0.25"/>
    <row r="1097" s="70" customFormat="1" x14ac:dyDescent="0.25"/>
    <row r="1098" s="70" customFormat="1" x14ac:dyDescent="0.25"/>
    <row r="1099" s="70" customFormat="1" x14ac:dyDescent="0.25"/>
    <row r="1100" s="70" customFormat="1" x14ac:dyDescent="0.25"/>
    <row r="1101" s="70" customFormat="1" x14ac:dyDescent="0.25"/>
    <row r="1102" s="70" customFormat="1" x14ac:dyDescent="0.25"/>
    <row r="1103" s="70" customFormat="1" x14ac:dyDescent="0.25"/>
    <row r="1104" s="70" customFormat="1" x14ac:dyDescent="0.25"/>
    <row r="1105" s="70" customFormat="1" x14ac:dyDescent="0.25"/>
    <row r="1106" s="70" customFormat="1" x14ac:dyDescent="0.25"/>
    <row r="1107" s="70" customFormat="1" x14ac:dyDescent="0.25"/>
    <row r="1108" s="70" customFormat="1" x14ac:dyDescent="0.25"/>
    <row r="1109" s="70" customFormat="1" x14ac:dyDescent="0.25"/>
    <row r="1110" s="70" customFormat="1" x14ac:dyDescent="0.25"/>
    <row r="1111" s="70" customFormat="1" x14ac:dyDescent="0.25"/>
    <row r="1112" s="70" customFormat="1" x14ac:dyDescent="0.25"/>
    <row r="1113" s="70" customFormat="1" x14ac:dyDescent="0.25"/>
    <row r="1114" s="70" customFormat="1" x14ac:dyDescent="0.25"/>
    <row r="1115" s="70" customFormat="1" x14ac:dyDescent="0.25"/>
    <row r="1116" s="70" customFormat="1" x14ac:dyDescent="0.25"/>
    <row r="1117" s="70" customFormat="1" x14ac:dyDescent="0.25"/>
    <row r="1118" s="70" customFormat="1" x14ac:dyDescent="0.25"/>
    <row r="1119" s="70" customFormat="1" x14ac:dyDescent="0.25"/>
    <row r="1120" s="70" customFormat="1" x14ac:dyDescent="0.25"/>
    <row r="1121" s="70" customFormat="1" x14ac:dyDescent="0.25"/>
    <row r="1122" s="70" customFormat="1" x14ac:dyDescent="0.25"/>
    <row r="1123" s="70" customFormat="1" x14ac:dyDescent="0.25"/>
    <row r="1124" s="70" customFormat="1" x14ac:dyDescent="0.25"/>
    <row r="1125" s="70" customFormat="1" x14ac:dyDescent="0.25"/>
    <row r="1126" s="70" customFormat="1" x14ac:dyDescent="0.25"/>
    <row r="1127" s="70" customFormat="1" x14ac:dyDescent="0.25"/>
    <row r="1128" s="70" customFormat="1" x14ac:dyDescent="0.25"/>
    <row r="1129" s="70" customFormat="1" x14ac:dyDescent="0.25"/>
    <row r="1130" s="70" customFormat="1" x14ac:dyDescent="0.25"/>
    <row r="1131" s="70" customFormat="1" x14ac:dyDescent="0.25"/>
    <row r="1132" s="70" customFormat="1" x14ac:dyDescent="0.25"/>
    <row r="1133" s="70" customFormat="1" x14ac:dyDescent="0.25"/>
    <row r="1134" s="70" customFormat="1" x14ac:dyDescent="0.25"/>
    <row r="1135" s="70" customFormat="1" x14ac:dyDescent="0.25"/>
    <row r="1136" s="70" customFormat="1" x14ac:dyDescent="0.25"/>
    <row r="1137" s="70" customFormat="1" x14ac:dyDescent="0.25"/>
    <row r="1138" s="70" customFormat="1" x14ac:dyDescent="0.25"/>
    <row r="1139" s="70" customFormat="1" x14ac:dyDescent="0.25"/>
    <row r="1140" s="70" customFormat="1" x14ac:dyDescent="0.25"/>
    <row r="1141" s="70" customFormat="1" x14ac:dyDescent="0.25"/>
    <row r="1142" s="70" customFormat="1" x14ac:dyDescent="0.25"/>
    <row r="1143" s="70" customFormat="1" x14ac:dyDescent="0.25"/>
    <row r="1144" s="70" customFormat="1" x14ac:dyDescent="0.25"/>
    <row r="1145" s="70" customFormat="1" x14ac:dyDescent="0.25"/>
    <row r="1146" s="70" customFormat="1" x14ac:dyDescent="0.25"/>
    <row r="1147" s="70" customFormat="1" x14ac:dyDescent="0.25"/>
    <row r="1148" s="70" customFormat="1" x14ac:dyDescent="0.25"/>
    <row r="1149" s="70" customFormat="1" x14ac:dyDescent="0.25"/>
    <row r="1150" s="70" customFormat="1" x14ac:dyDescent="0.25"/>
    <row r="1151" s="70" customFormat="1" x14ac:dyDescent="0.25"/>
    <row r="1152" s="70" customFormat="1" x14ac:dyDescent="0.25"/>
    <row r="1153" s="70" customFormat="1" x14ac:dyDescent="0.25"/>
    <row r="1154" s="70" customFormat="1" x14ac:dyDescent="0.25"/>
    <row r="1155" s="70" customFormat="1" x14ac:dyDescent="0.25"/>
    <row r="1156" s="70" customFormat="1" x14ac:dyDescent="0.25"/>
    <row r="1157" s="70" customFormat="1" x14ac:dyDescent="0.25"/>
    <row r="1158" s="70" customFormat="1" x14ac:dyDescent="0.25"/>
    <row r="1159" s="70" customFormat="1" x14ac:dyDescent="0.25"/>
    <row r="1160" s="70" customFormat="1" x14ac:dyDescent="0.25"/>
    <row r="1161" s="70" customFormat="1" x14ac:dyDescent="0.25"/>
    <row r="1162" s="70" customFormat="1" x14ac:dyDescent="0.25"/>
    <row r="1163" s="70" customFormat="1" x14ac:dyDescent="0.25"/>
    <row r="1164" s="70" customFormat="1" x14ac:dyDescent="0.25"/>
    <row r="1165" s="70" customFormat="1" x14ac:dyDescent="0.25"/>
    <row r="1166" s="70" customFormat="1" x14ac:dyDescent="0.25"/>
    <row r="1167" s="70" customFormat="1" x14ac:dyDescent="0.25"/>
    <row r="1168" s="70" customFormat="1" x14ac:dyDescent="0.25"/>
    <row r="1169" s="70" customFormat="1" x14ac:dyDescent="0.25"/>
    <row r="1170" s="70" customFormat="1" x14ac:dyDescent="0.25"/>
    <row r="1171" s="70" customFormat="1" x14ac:dyDescent="0.25"/>
    <row r="1172" s="70" customFormat="1" x14ac:dyDescent="0.25"/>
    <row r="1173" s="70" customFormat="1" x14ac:dyDescent="0.25"/>
    <row r="1174" s="70" customFormat="1" x14ac:dyDescent="0.25"/>
    <row r="1175" s="70" customFormat="1" x14ac:dyDescent="0.25"/>
    <row r="1176" s="70" customFormat="1" x14ac:dyDescent="0.25"/>
    <row r="1177" s="70" customFormat="1" x14ac:dyDescent="0.25"/>
    <row r="1178" s="70" customFormat="1" x14ac:dyDescent="0.25"/>
    <row r="1179" s="70" customFormat="1" x14ac:dyDescent="0.25"/>
    <row r="1180" s="70" customFormat="1" x14ac:dyDescent="0.25"/>
    <row r="1181" s="70" customFormat="1" x14ac:dyDescent="0.25"/>
    <row r="1182" s="70" customFormat="1" x14ac:dyDescent="0.25"/>
    <row r="1183" s="70" customFormat="1" x14ac:dyDescent="0.25"/>
    <row r="1184" s="70" customFormat="1" x14ac:dyDescent="0.25"/>
    <row r="1185" s="70" customFormat="1" x14ac:dyDescent="0.25"/>
    <row r="1186" s="70" customFormat="1" x14ac:dyDescent="0.25"/>
    <row r="1187" s="70" customFormat="1" x14ac:dyDescent="0.25"/>
    <row r="1188" s="70" customFormat="1" x14ac:dyDescent="0.25"/>
    <row r="1189" s="70" customFormat="1" x14ac:dyDescent="0.25"/>
    <row r="1190" s="70" customFormat="1" x14ac:dyDescent="0.25"/>
    <row r="1191" s="70" customFormat="1" x14ac:dyDescent="0.25"/>
    <row r="1192" s="70" customFormat="1" x14ac:dyDescent="0.25"/>
    <row r="1193" s="70" customFormat="1" x14ac:dyDescent="0.25"/>
    <row r="1194" s="70" customFormat="1" x14ac:dyDescent="0.25"/>
    <row r="1195" s="70" customFormat="1" x14ac:dyDescent="0.25"/>
    <row r="1196" s="70" customFormat="1" x14ac:dyDescent="0.25"/>
    <row r="1197" s="70" customFormat="1" x14ac:dyDescent="0.25"/>
    <row r="1198" s="70" customFormat="1" x14ac:dyDescent="0.25"/>
    <row r="1199" s="70" customFormat="1" x14ac:dyDescent="0.25"/>
    <row r="1200" s="70" customFormat="1" x14ac:dyDescent="0.25"/>
    <row r="1201" s="70" customFormat="1" x14ac:dyDescent="0.25"/>
    <row r="1202" s="70" customFormat="1" x14ac:dyDescent="0.25"/>
    <row r="1203" s="70" customFormat="1" x14ac:dyDescent="0.25"/>
    <row r="1204" s="70" customFormat="1" x14ac:dyDescent="0.25"/>
    <row r="1205" s="70" customFormat="1" x14ac:dyDescent="0.25"/>
    <row r="1206" s="70" customFormat="1" x14ac:dyDescent="0.25"/>
    <row r="1207" s="70" customFormat="1" x14ac:dyDescent="0.25"/>
    <row r="1208" s="70" customFormat="1" x14ac:dyDescent="0.25"/>
    <row r="1209" s="70" customFormat="1" x14ac:dyDescent="0.25"/>
    <row r="1210" s="70" customFormat="1" x14ac:dyDescent="0.25"/>
    <row r="1211" s="70" customFormat="1" x14ac:dyDescent="0.25"/>
    <row r="1212" s="70" customFormat="1" x14ac:dyDescent="0.25"/>
    <row r="1213" s="70" customFormat="1" x14ac:dyDescent="0.25"/>
    <row r="1214" s="70" customFormat="1" x14ac:dyDescent="0.25"/>
    <row r="1215" s="70" customFormat="1" x14ac:dyDescent="0.25"/>
    <row r="1216" s="70" customFormat="1" x14ac:dyDescent="0.25"/>
    <row r="1217" s="70" customFormat="1" x14ac:dyDescent="0.25"/>
    <row r="1218" s="70" customFormat="1" x14ac:dyDescent="0.25"/>
    <row r="1219" s="70" customFormat="1" x14ac:dyDescent="0.25"/>
    <row r="1220" s="70" customFormat="1" x14ac:dyDescent="0.25"/>
    <row r="1221" s="70" customFormat="1" x14ac:dyDescent="0.25"/>
    <row r="1222" s="70" customFormat="1" x14ac:dyDescent="0.25"/>
    <row r="1223" s="70" customFormat="1" x14ac:dyDescent="0.25"/>
    <row r="1224" s="70" customFormat="1" x14ac:dyDescent="0.25"/>
    <row r="1225" s="70" customFormat="1" x14ac:dyDescent="0.25"/>
    <row r="1226" s="70" customFormat="1" x14ac:dyDescent="0.25"/>
    <row r="1227" s="70" customFormat="1" x14ac:dyDescent="0.25"/>
    <row r="1228" s="70" customFormat="1" x14ac:dyDescent="0.25"/>
    <row r="1229" s="70" customFormat="1" x14ac:dyDescent="0.25"/>
    <row r="1230" s="70" customFormat="1" x14ac:dyDescent="0.25"/>
    <row r="1231" s="70" customFormat="1" x14ac:dyDescent="0.25"/>
    <row r="1232" s="70" customFormat="1" x14ac:dyDescent="0.25"/>
    <row r="1233" s="70" customFormat="1" x14ac:dyDescent="0.25"/>
    <row r="1234" s="70" customFormat="1" x14ac:dyDescent="0.25"/>
    <row r="1235" s="70" customFormat="1" x14ac:dyDescent="0.25"/>
    <row r="1236" s="70" customFormat="1" x14ac:dyDescent="0.25"/>
    <row r="1237" s="70" customFormat="1" x14ac:dyDescent="0.25"/>
    <row r="1238" s="70" customFormat="1" x14ac:dyDescent="0.25"/>
    <row r="1239" s="70" customFormat="1" x14ac:dyDescent="0.25"/>
    <row r="1240" s="70" customFormat="1" x14ac:dyDescent="0.25"/>
    <row r="1241" s="70" customFormat="1" x14ac:dyDescent="0.25"/>
    <row r="1242" s="70" customFormat="1" x14ac:dyDescent="0.25"/>
    <row r="1243" s="70" customFormat="1" x14ac:dyDescent="0.25"/>
    <row r="1244" s="70" customFormat="1" x14ac:dyDescent="0.25"/>
    <row r="1245" s="70" customFormat="1" x14ac:dyDescent="0.25"/>
    <row r="1246" s="70" customFormat="1" x14ac:dyDescent="0.25"/>
    <row r="1247" s="70" customFormat="1" x14ac:dyDescent="0.25"/>
    <row r="1248" s="70" customFormat="1" x14ac:dyDescent="0.25"/>
    <row r="1249" s="70" customFormat="1" x14ac:dyDescent="0.25"/>
    <row r="1250" s="70" customFormat="1" x14ac:dyDescent="0.25"/>
    <row r="1251" s="70" customFormat="1" x14ac:dyDescent="0.25"/>
    <row r="1252" s="70" customFormat="1" x14ac:dyDescent="0.25"/>
    <row r="1253" s="70" customFormat="1" x14ac:dyDescent="0.25"/>
    <row r="1254" s="70" customFormat="1" x14ac:dyDescent="0.25"/>
    <row r="1255" s="70" customFormat="1" x14ac:dyDescent="0.25"/>
    <row r="1256" s="70" customFormat="1" x14ac:dyDescent="0.25"/>
    <row r="1257" s="70" customFormat="1" x14ac:dyDescent="0.25"/>
    <row r="1258" s="70" customFormat="1" x14ac:dyDescent="0.25"/>
    <row r="1259" s="70" customFormat="1" x14ac:dyDescent="0.25"/>
    <row r="1260" s="70" customFormat="1" x14ac:dyDescent="0.25"/>
    <row r="1261" s="70" customFormat="1" x14ac:dyDescent="0.25"/>
    <row r="1262" s="70" customFormat="1" x14ac:dyDescent="0.25"/>
    <row r="1263" s="70" customFormat="1" x14ac:dyDescent="0.25"/>
    <row r="1264" s="70" customFormat="1" x14ac:dyDescent="0.25"/>
    <row r="1265" s="70" customFormat="1" x14ac:dyDescent="0.25"/>
    <row r="1266" s="70" customFormat="1" x14ac:dyDescent="0.25"/>
    <row r="1267" s="70" customFormat="1" x14ac:dyDescent="0.25"/>
    <row r="1268" s="70" customFormat="1" x14ac:dyDescent="0.25"/>
    <row r="1269" s="70" customFormat="1" x14ac:dyDescent="0.25"/>
    <row r="1270" s="70" customFormat="1" x14ac:dyDescent="0.25"/>
    <row r="1271" s="70" customFormat="1" x14ac:dyDescent="0.25"/>
    <row r="1272" s="70" customFormat="1" x14ac:dyDescent="0.25"/>
    <row r="1273" s="70" customFormat="1" x14ac:dyDescent="0.25"/>
    <row r="1274" s="70" customFormat="1" x14ac:dyDescent="0.25"/>
    <row r="1275" s="70" customFormat="1" x14ac:dyDescent="0.25"/>
    <row r="1276" s="70" customFormat="1" x14ac:dyDescent="0.25"/>
    <row r="1277" s="70" customFormat="1" x14ac:dyDescent="0.25"/>
    <row r="1278" s="70" customFormat="1" x14ac:dyDescent="0.25"/>
    <row r="1279" s="70" customFormat="1" x14ac:dyDescent="0.25"/>
    <row r="1280" s="70" customFormat="1" x14ac:dyDescent="0.25"/>
    <row r="1281" s="70" customFormat="1" x14ac:dyDescent="0.25"/>
    <row r="1282" s="70" customFormat="1" x14ac:dyDescent="0.25"/>
    <row r="1283" s="70" customFormat="1" x14ac:dyDescent="0.25"/>
    <row r="1284" s="70" customFormat="1" x14ac:dyDescent="0.25"/>
    <row r="1285" s="70" customFormat="1" x14ac:dyDescent="0.25"/>
    <row r="1286" s="70" customFormat="1" x14ac:dyDescent="0.25"/>
    <row r="1287" s="70" customFormat="1" x14ac:dyDescent="0.25"/>
    <row r="1288" s="70" customFormat="1" x14ac:dyDescent="0.25"/>
    <row r="1289" s="70" customFormat="1" x14ac:dyDescent="0.25"/>
    <row r="1290" s="70" customFormat="1" x14ac:dyDescent="0.25"/>
    <row r="1291" s="70" customFormat="1" x14ac:dyDescent="0.25"/>
    <row r="1292" s="70" customFormat="1" x14ac:dyDescent="0.25"/>
    <row r="1293" s="70" customFormat="1" x14ac:dyDescent="0.25"/>
    <row r="1294" s="70" customFormat="1" x14ac:dyDescent="0.25"/>
    <row r="1295" s="70" customFormat="1" x14ac:dyDescent="0.25"/>
    <row r="1296" s="70" customFormat="1" x14ac:dyDescent="0.25"/>
    <row r="1297" s="70" customFormat="1" x14ac:dyDescent="0.25"/>
    <row r="1298" s="70" customFormat="1" x14ac:dyDescent="0.25"/>
    <row r="1299" s="70" customFormat="1" x14ac:dyDescent="0.25"/>
    <row r="1300" s="70" customFormat="1" x14ac:dyDescent="0.25"/>
    <row r="1301" s="70" customFormat="1" x14ac:dyDescent="0.25"/>
    <row r="1302" s="70" customFormat="1" x14ac:dyDescent="0.25"/>
    <row r="1303" s="70" customFormat="1" x14ac:dyDescent="0.25"/>
    <row r="1304" s="70" customFormat="1" x14ac:dyDescent="0.25"/>
    <row r="1305" s="70" customFormat="1" x14ac:dyDescent="0.25"/>
  </sheetData>
  <sheetProtection password="DD52" sheet="1" objects="1" scenarios="1" selectLockedCells="1"/>
  <mergeCells count="47">
    <mergeCell ref="B4:G4"/>
    <mergeCell ref="A8:B8"/>
    <mergeCell ref="F7:J7"/>
    <mergeCell ref="A6:D6"/>
    <mergeCell ref="F6:J6"/>
    <mergeCell ref="I4:J4"/>
    <mergeCell ref="A10:B10"/>
    <mergeCell ref="A21:B21"/>
    <mergeCell ref="A22:B22"/>
    <mergeCell ref="A11:B11"/>
    <mergeCell ref="A13:B13"/>
    <mergeCell ref="A14:B14"/>
    <mergeCell ref="A16:B16"/>
    <mergeCell ref="A17:B17"/>
    <mergeCell ref="A15:B15"/>
    <mergeCell ref="A12:B12"/>
    <mergeCell ref="F23:J23"/>
    <mergeCell ref="F27:F28"/>
    <mergeCell ref="F30:F33"/>
    <mergeCell ref="G33:J33"/>
    <mergeCell ref="F8:F17"/>
    <mergeCell ref="F19:F21"/>
    <mergeCell ref="G17:I17"/>
    <mergeCell ref="G10:J11"/>
    <mergeCell ref="F24:F25"/>
    <mergeCell ref="G12:J14"/>
    <mergeCell ref="F35:J35"/>
    <mergeCell ref="A33:D33"/>
    <mergeCell ref="A34:C35"/>
    <mergeCell ref="A38:A39"/>
    <mergeCell ref="B38:D39"/>
    <mergeCell ref="E5:E48"/>
    <mergeCell ref="A36:A37"/>
    <mergeCell ref="B36:D37"/>
    <mergeCell ref="A40:D42"/>
    <mergeCell ref="A24:D24"/>
    <mergeCell ref="A7:B7"/>
    <mergeCell ref="A9:B9"/>
    <mergeCell ref="A44:D44"/>
    <mergeCell ref="A45:D46"/>
    <mergeCell ref="A26:A27"/>
    <mergeCell ref="A28:A29"/>
    <mergeCell ref="A30:A31"/>
    <mergeCell ref="B26:D27"/>
    <mergeCell ref="B28:D29"/>
    <mergeCell ref="B30:D31"/>
    <mergeCell ref="D34:D35"/>
  </mergeCells>
  <printOptions horizontalCentered="1"/>
  <pageMargins left="0.23622047244094491" right="0.23622047244094491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Marjolyn Thomas</dc:creator>
  <cp:lastModifiedBy>Aneeka</cp:lastModifiedBy>
  <cp:lastPrinted>2020-06-30T05:22:28Z</cp:lastPrinted>
  <dcterms:created xsi:type="dcterms:W3CDTF">2018-10-12T03:12:03Z</dcterms:created>
  <dcterms:modified xsi:type="dcterms:W3CDTF">2020-08-10T23:24:14Z</dcterms:modified>
</cp:coreProperties>
</file>