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brennagilmartin/Downloads/"/>
    </mc:Choice>
  </mc:AlternateContent>
  <xr:revisionPtr revIDLastSave="0" documentId="13_ncr:1_{C4468376-2B89-F944-B4D7-1CE91E9BB0CB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Grand Management Spreadsheet" sheetId="1" r:id="rId1"/>
    <sheet name="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2" l="1"/>
  <c r="F13" i="2"/>
  <c r="O12" i="2"/>
  <c r="O11" i="2"/>
  <c r="O10" i="2"/>
  <c r="F10" i="2"/>
  <c r="O9" i="2"/>
  <c r="N9" i="2"/>
  <c r="M9" i="2"/>
  <c r="L9" i="2"/>
  <c r="K9" i="2"/>
  <c r="O25" i="1"/>
  <c r="N25" i="1"/>
  <c r="M25" i="1"/>
  <c r="L25" i="1"/>
  <c r="K25" i="1"/>
  <c r="O17" i="1"/>
  <c r="N17" i="1"/>
  <c r="M17" i="1"/>
  <c r="L17" i="1"/>
  <c r="K17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<sst xmlns="http://schemas.openxmlformats.org/spreadsheetml/2006/main" count="227" uniqueCount="67">
  <si>
    <t>Grant Management Spreadsheet</t>
  </si>
  <si>
    <t>On Hold</t>
  </si>
  <si>
    <t>Low</t>
  </si>
  <si>
    <t>GRANT TITLE</t>
  </si>
  <si>
    <t>[Grant's title]</t>
  </si>
  <si>
    <t>SFA NAME</t>
  </si>
  <si>
    <t>[SFA's name]</t>
  </si>
  <si>
    <t>Not Yet Started</t>
  </si>
  <si>
    <t>Medium</t>
  </si>
  <si>
    <t>GRANT MANAGER</t>
  </si>
  <si>
    <t>[Grant Manager's name]</t>
  </si>
  <si>
    <t>DATE</t>
  </si>
  <si>
    <t>[Date Created]</t>
  </si>
  <si>
    <t>In Progress</t>
  </si>
  <si>
    <t>High</t>
  </si>
  <si>
    <t>GRANT REPORTING DEADLINE(S)</t>
  </si>
  <si>
    <t>[Grant Deadline(s)]</t>
  </si>
  <si>
    <t>Complete</t>
  </si>
  <si>
    <t>PROJECT DETAILS</t>
  </si>
  <si>
    <t>DELIVERABLES</t>
  </si>
  <si>
    <t>Cost</t>
  </si>
  <si>
    <t>STATUS</t>
  </si>
  <si>
    <t>PRIORITY</t>
  </si>
  <si>
    <t>START DATE</t>
  </si>
  <si>
    <t>END DATE</t>
  </si>
  <si>
    <t>DURATION (Weeks)</t>
  </si>
  <si>
    <t>TASK NAME</t>
  </si>
  <si>
    <t>ASSIGNEE</t>
  </si>
  <si>
    <t>DESCRIPTION</t>
  </si>
  <si>
    <t>DELIVERABLE</t>
  </si>
  <si>
    <t>% DONE</t>
  </si>
  <si>
    <t>OPERATING</t>
  </si>
  <si>
    <t>PERSONNEL</t>
  </si>
  <si>
    <t>INDIRECT COST</t>
  </si>
  <si>
    <t>TOTAL</t>
  </si>
  <si>
    <t>[Project 1]</t>
  </si>
  <si>
    <t>[Number of Weeks]</t>
  </si>
  <si>
    <t>[Task Name]</t>
  </si>
  <si>
    <t>[Name of Employee]</t>
  </si>
  <si>
    <t>[Description of Task]</t>
  </si>
  <si>
    <t>[Deliverable]</t>
  </si>
  <si>
    <t>[% Done]</t>
  </si>
  <si>
    <t>[Project 2]</t>
  </si>
  <si>
    <t>[Project 3]</t>
  </si>
  <si>
    <t>Farm to School</t>
  </si>
  <si>
    <t>Jane Doe School District</t>
  </si>
  <si>
    <t>Jane Doe</t>
  </si>
  <si>
    <t>GRANT DEADLINE</t>
  </si>
  <si>
    <t>[Grant Deadline]</t>
  </si>
  <si>
    <t>Operating</t>
  </si>
  <si>
    <t>Personnel</t>
  </si>
  <si>
    <t>Indirect Cost</t>
  </si>
  <si>
    <t>Total</t>
  </si>
  <si>
    <t>5 New Grow Towers</t>
  </si>
  <si>
    <t>Reach out to 5 companies for quotes</t>
  </si>
  <si>
    <t>Jane</t>
  </si>
  <si>
    <t>EvanLee Organics, Tower Garden, Tower Farms, ZipGrow, Nutraponics</t>
  </si>
  <si>
    <t>Email companies</t>
  </si>
  <si>
    <t>Choose company</t>
  </si>
  <si>
    <t>Compare cost, customer service, delivery, materials, maintenance</t>
  </si>
  <si>
    <t>Choose tower</t>
  </si>
  <si>
    <t>Purchase Towers</t>
  </si>
  <si>
    <t>Receive and sign invoice</t>
  </si>
  <si>
    <t>Pay invoice</t>
  </si>
  <si>
    <t>Receive Towers</t>
  </si>
  <si>
    <t>Mark estimated delivery date</t>
  </si>
  <si>
    <t>Receive 5 towers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</si>
</sst>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7" x14ac:knownFonts="1">
    <font>
      <sz val="10"/>
      <color rgb="FF000000"/>
      <name val="Arial"/>
    </font>
    <font>
      <b/>
      <sz val="18"/>
      <color rgb="FFFFFFFF"/>
      <name val="Palanquin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Poppins"/>
    </font>
    <font>
      <b/>
      <sz val="11"/>
      <color rgb="FFF9FBFD"/>
      <name val="Poppins"/>
    </font>
    <font>
      <b/>
      <sz val="11"/>
      <color rgb="FF434343"/>
      <name val="Poppins"/>
    </font>
    <font>
      <sz val="11"/>
      <color rgb="FF434343"/>
      <name val="Poppins"/>
    </font>
    <font>
      <sz val="11"/>
      <color rgb="FF000000"/>
      <name val="Century Gothic"/>
      <family val="1"/>
    </font>
    <font>
      <sz val="11"/>
      <name val="Century Gothic"/>
      <family val="1"/>
    </font>
    <font>
      <sz val="8"/>
      <color rgb="FF0B5394"/>
      <name val="Roboto"/>
    </font>
    <font>
      <b/>
      <sz val="10"/>
      <color rgb="FF77777A"/>
      <name val="Palanquin"/>
    </font>
    <font>
      <sz val="10"/>
      <color rgb="FFB4B2B2"/>
      <name val="Palanquin"/>
    </font>
    <font>
      <sz val="10"/>
      <color rgb="FF999999"/>
      <name val="Roboto"/>
    </font>
    <font>
      <sz val="10"/>
      <color rgb="FFB4B2B2"/>
      <name val="Roboto"/>
    </font>
    <font>
      <b/>
      <sz val="10"/>
      <color rgb="FF666666"/>
      <name val="Roboto"/>
    </font>
    <font>
      <sz val="11"/>
      <name val="Roboto"/>
    </font>
    <font>
      <sz val="11"/>
      <color rgb="FF000000"/>
      <name val="Roboto"/>
    </font>
    <font>
      <sz val="10"/>
      <color rgb="FF0B5394"/>
      <name val="Arial"/>
      <family val="2"/>
    </font>
    <font>
      <sz val="9"/>
      <color rgb="FFFFFFFF"/>
      <name val="Roboto"/>
    </font>
    <font>
      <b/>
      <sz val="9"/>
      <color rgb="FFFFFFFF"/>
      <name val="Palanquin"/>
    </font>
    <font>
      <b/>
      <sz val="9"/>
      <color rgb="FF434343"/>
      <name val="Roboto"/>
    </font>
    <font>
      <b/>
      <sz val="9"/>
      <color rgb="FF1B6194"/>
      <name val="Palanquin"/>
    </font>
    <font>
      <b/>
      <sz val="9"/>
      <color rgb="FF002B49"/>
      <name val="Palanquin"/>
    </font>
    <font>
      <b/>
      <sz val="9"/>
      <color rgb="FFD14600"/>
      <name val="Palanquin"/>
    </font>
    <font>
      <b/>
      <sz val="16"/>
      <color rgb="FF000000"/>
      <name val="Roboto"/>
    </font>
    <font>
      <b/>
      <sz val="16"/>
      <color rgb="FF434343"/>
      <name val="Palanquin"/>
    </font>
    <font>
      <b/>
      <sz val="16"/>
      <color rgb="FF002B49"/>
      <name val="Palanquin"/>
    </font>
    <font>
      <b/>
      <sz val="16"/>
      <color rgb="FFD14600"/>
      <name val="Palanquin"/>
    </font>
    <font>
      <sz val="11"/>
      <color rgb="FF434343"/>
      <name val="Roboto"/>
    </font>
    <font>
      <sz val="10"/>
      <color rgb="FF1B6194"/>
      <name val="Palanquin"/>
    </font>
    <font>
      <sz val="10"/>
      <color rgb="FF002B49"/>
      <name val="Palanquin"/>
    </font>
    <font>
      <sz val="10"/>
      <color rgb="FFD14600"/>
      <name val="Palanquin"/>
    </font>
    <font>
      <sz val="10"/>
      <color rgb="FF0B5394"/>
      <name val="Roboto"/>
    </font>
    <font>
      <b/>
      <sz val="16"/>
      <color rgb="FF45818E"/>
      <name val="Palanquin"/>
    </font>
    <font>
      <b/>
      <sz val="16"/>
      <color rgb="FFB85B22"/>
      <name val="Palanquin"/>
    </font>
  </fonts>
  <fills count="7">
    <fill>
      <patternFill patternType="none"/>
    </fill>
    <fill>
      <patternFill patternType="gray125"/>
    </fill>
    <fill>
      <patternFill patternType="solid">
        <fgColor rgb="FFD14600"/>
        <bgColor rgb="FFD146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326195"/>
        <bgColor rgb="FF326195"/>
      </patternFill>
    </fill>
    <fill>
      <patternFill patternType="solid">
        <fgColor rgb="FF002B49"/>
        <bgColor rgb="FF002B49"/>
      </patternFill>
    </fill>
  </fills>
  <borders count="4">
    <border>
      <left/>
      <right/>
      <top/>
      <bottom/>
      <diagonal/>
    </border>
    <border>
      <left/>
      <right/>
      <top/>
      <bottom style="hair">
        <color rgb="FF99999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medium">
        <color rgb="FF434343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19" fillId="4" borderId="0" xfId="0" applyFont="1" applyFill="1"/>
    <xf numFmtId="0" fontId="22" fillId="0" borderId="0" xfId="0" applyFont="1" applyAlignment="1">
      <alignment vertical="center"/>
    </xf>
    <xf numFmtId="0" fontId="23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6" fillId="3" borderId="0" xfId="0" applyFont="1" applyFill="1"/>
    <xf numFmtId="0" fontId="28" fillId="3" borderId="3" xfId="0" applyFont="1" applyFill="1" applyBorder="1"/>
    <xf numFmtId="9" fontId="28" fillId="3" borderId="3" xfId="0" applyNumberFormat="1" applyFont="1" applyFill="1" applyBorder="1" applyAlignment="1">
      <alignment horizontal="center" wrapText="1"/>
    </xf>
    <xf numFmtId="164" fontId="29" fillId="3" borderId="3" xfId="0" applyNumberFormat="1" applyFont="1" applyFill="1" applyBorder="1" applyAlignment="1">
      <alignment horizontal="right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14" fontId="31" fillId="0" borderId="0" xfId="0" applyNumberFormat="1" applyFont="1" applyAlignment="1">
      <alignment horizontal="left" vertical="center" wrapText="1"/>
    </xf>
    <xf numFmtId="3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64" fontId="33" fillId="0" borderId="0" xfId="0" applyNumberFormat="1" applyFont="1" applyAlignment="1">
      <alignment horizontal="right" vertical="center" wrapText="1"/>
    </xf>
    <xf numFmtId="0" fontId="34" fillId="4" borderId="0" xfId="0" applyFont="1" applyFill="1" applyAlignment="1">
      <alignment vertical="center"/>
    </xf>
    <xf numFmtId="0" fontId="35" fillId="3" borderId="3" xfId="0" applyFont="1" applyFill="1" applyBorder="1"/>
    <xf numFmtId="9" fontId="35" fillId="3" borderId="3" xfId="0" applyNumberFormat="1" applyFont="1" applyFill="1" applyBorder="1" applyAlignment="1">
      <alignment horizontal="center" wrapText="1"/>
    </xf>
    <xf numFmtId="164" fontId="36" fillId="3" borderId="3" xfId="0" applyNumberFormat="1" applyFont="1" applyFill="1" applyBorder="1" applyAlignment="1">
      <alignment horizontal="right" wrapText="1"/>
    </xf>
    <xf numFmtId="3" fontId="36" fillId="3" borderId="3" xfId="0" applyNumberFormat="1" applyFont="1" applyFill="1" applyBorder="1" applyAlignment="1">
      <alignment horizontal="center" wrapText="1"/>
    </xf>
    <xf numFmtId="14" fontId="13" fillId="0" borderId="2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9" fontId="32" fillId="0" borderId="0" xfId="0" applyNumberFormat="1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/>
    <xf numFmtId="0" fontId="13" fillId="3" borderId="2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3" fillId="0" borderId="0" xfId="0" applyFont="1" applyAlignment="1">
      <alignment vertical="center"/>
    </xf>
    <xf numFmtId="0" fontId="1" fillId="2" borderId="0" xfId="0" applyFont="1" applyFill="1" applyAlignment="1">
      <alignment wrapText="1"/>
    </xf>
    <xf numFmtId="0" fontId="21" fillId="6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7" fillId="0" borderId="3" xfId="0" applyFont="1" applyBorder="1" applyAlignment="1">
      <alignment horizontal="left"/>
    </xf>
    <xf numFmtId="0" fontId="2" fillId="0" borderId="3" xfId="0" applyFont="1" applyBorder="1"/>
    <xf numFmtId="0" fontId="27" fillId="3" borderId="3" xfId="0" applyFont="1" applyFill="1" applyBorder="1" applyAlignment="1">
      <alignment horizontal="left"/>
    </xf>
    <xf numFmtId="0" fontId="21" fillId="5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103822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1066800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</sheetPr>
  <dimension ref="A1:Y30"/>
  <sheetViews>
    <sheetView showGridLines="0" tabSelected="1" workbookViewId="0">
      <selection sqref="A1:F1"/>
    </sheetView>
  </sheetViews>
  <sheetFormatPr baseColWidth="10" defaultColWidth="12.6640625" defaultRowHeight="15.75" customHeight="1" x14ac:dyDescent="0.15"/>
  <cols>
    <col min="1" max="1" width="4.1640625" customWidth="1"/>
    <col min="2" max="2" width="15.1640625" customWidth="1"/>
    <col min="3" max="5" width="13.1640625" customWidth="1"/>
    <col min="6" max="6" width="16.33203125" customWidth="1"/>
    <col min="7" max="7" width="13.1640625" customWidth="1"/>
    <col min="8" max="8" width="15.5" customWidth="1"/>
    <col min="9" max="9" width="26.33203125" customWidth="1"/>
    <col min="10" max="11" width="13.1640625" customWidth="1"/>
    <col min="12" max="12" width="14.33203125" customWidth="1"/>
    <col min="13" max="13" width="10.6640625" customWidth="1"/>
    <col min="14" max="14" width="10.83203125" customWidth="1"/>
    <col min="15" max="15" width="13.6640625" customWidth="1"/>
    <col min="16" max="16" width="2.83203125" customWidth="1"/>
    <col min="17" max="17" width="10" customWidth="1"/>
    <col min="18" max="18" width="2.83203125" customWidth="1"/>
    <col min="19" max="19" width="15" customWidth="1"/>
    <col min="20" max="25" width="2.83203125" customWidth="1"/>
  </cols>
  <sheetData>
    <row r="1" spans="1:25" ht="55.5" customHeight="1" x14ac:dyDescent="0.45">
      <c r="A1" s="61" t="s">
        <v>0</v>
      </c>
      <c r="B1" s="59"/>
      <c r="C1" s="59"/>
      <c r="D1" s="59"/>
      <c r="E1" s="59"/>
      <c r="F1" s="59"/>
      <c r="G1" s="1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9.75" customHeight="1" x14ac:dyDescent="0.15">
      <c r="A2" s="4"/>
      <c r="B2" s="5"/>
      <c r="C2" s="6"/>
      <c r="D2" s="7"/>
      <c r="E2" s="7"/>
      <c r="F2" s="8"/>
      <c r="G2" s="9"/>
      <c r="H2" s="9"/>
      <c r="I2" s="10"/>
      <c r="J2" s="11"/>
      <c r="K2" s="11"/>
      <c r="L2" s="11"/>
      <c r="M2" s="12"/>
      <c r="N2" s="12"/>
      <c r="O2" s="12"/>
      <c r="P2" s="13"/>
      <c r="Q2" s="14" t="s">
        <v>1</v>
      </c>
      <c r="R2" s="15"/>
      <c r="S2" s="14" t="s">
        <v>2</v>
      </c>
      <c r="T2" s="13"/>
      <c r="U2" s="13"/>
      <c r="V2" s="13"/>
      <c r="W2" s="13"/>
      <c r="X2" s="13"/>
      <c r="Y2" s="13"/>
    </row>
    <row r="3" spans="1:25" ht="21" customHeight="1" x14ac:dyDescent="0.15">
      <c r="A3" s="4"/>
      <c r="B3" s="55" t="s">
        <v>3</v>
      </c>
      <c r="C3" s="56"/>
      <c r="D3" s="57" t="s">
        <v>4</v>
      </c>
      <c r="E3" s="56"/>
      <c r="F3" s="56"/>
      <c r="G3" s="56"/>
      <c r="H3" s="17"/>
      <c r="I3" s="16" t="s">
        <v>5</v>
      </c>
      <c r="J3" s="18" t="s">
        <v>6</v>
      </c>
      <c r="K3" s="19"/>
      <c r="L3" s="19"/>
      <c r="M3" s="19"/>
      <c r="N3" s="19"/>
      <c r="O3" s="20"/>
      <c r="P3" s="13"/>
      <c r="Q3" s="14" t="s">
        <v>7</v>
      </c>
      <c r="R3" s="15"/>
      <c r="S3" s="14" t="s">
        <v>8</v>
      </c>
      <c r="T3" s="13"/>
      <c r="U3" s="13"/>
      <c r="V3" s="13"/>
      <c r="W3" s="13"/>
      <c r="X3" s="13"/>
      <c r="Y3" s="13"/>
    </row>
    <row r="4" spans="1:25" ht="21" customHeight="1" x14ac:dyDescent="0.15">
      <c r="A4" s="4"/>
      <c r="B4" s="58" t="s">
        <v>9</v>
      </c>
      <c r="C4" s="59"/>
      <c r="D4" s="60" t="s">
        <v>10</v>
      </c>
      <c r="E4" s="59"/>
      <c r="F4" s="59"/>
      <c r="G4" s="59"/>
      <c r="H4" s="21"/>
      <c r="I4" s="16" t="s">
        <v>11</v>
      </c>
      <c r="J4" s="22" t="s">
        <v>12</v>
      </c>
      <c r="K4" s="19"/>
      <c r="L4" s="19"/>
      <c r="M4" s="19"/>
      <c r="N4" s="19"/>
      <c r="O4" s="20"/>
      <c r="P4" s="13"/>
      <c r="Q4" s="14" t="s">
        <v>13</v>
      </c>
      <c r="R4" s="15"/>
      <c r="S4" s="14" t="s">
        <v>14</v>
      </c>
      <c r="T4" s="13"/>
      <c r="U4" s="13"/>
      <c r="V4" s="13"/>
      <c r="W4" s="13"/>
      <c r="X4" s="13"/>
      <c r="Y4" s="13"/>
    </row>
    <row r="5" spans="1:25" ht="21" customHeight="1" x14ac:dyDescent="0.15">
      <c r="A5" s="23"/>
      <c r="B5" s="58"/>
      <c r="C5" s="59"/>
      <c r="D5" s="60"/>
      <c r="E5" s="59"/>
      <c r="F5" s="59"/>
      <c r="G5" s="59"/>
      <c r="H5" s="24"/>
      <c r="I5" s="16" t="s">
        <v>15</v>
      </c>
      <c r="J5" s="22" t="s">
        <v>16</v>
      </c>
      <c r="K5" s="19"/>
      <c r="L5" s="19"/>
      <c r="M5" s="19"/>
      <c r="N5" s="19"/>
      <c r="O5" s="23"/>
      <c r="P5" s="13"/>
      <c r="Q5" s="14" t="s">
        <v>17</v>
      </c>
      <c r="R5" s="15"/>
      <c r="S5" s="14"/>
      <c r="T5" s="13"/>
      <c r="U5" s="13"/>
      <c r="V5" s="13"/>
      <c r="W5" s="13"/>
      <c r="X5" s="13"/>
      <c r="Y5" s="13"/>
    </row>
    <row r="6" spans="1:25" ht="21" customHeight="1" x14ac:dyDescent="0.15">
      <c r="A6" s="23"/>
      <c r="B6" s="24"/>
      <c r="C6" s="24"/>
      <c r="D6" s="25"/>
      <c r="E6" s="25"/>
      <c r="F6" s="26"/>
      <c r="G6" s="24"/>
      <c r="H6" s="24"/>
      <c r="I6" s="24"/>
      <c r="J6" s="25"/>
      <c r="K6" s="25"/>
      <c r="L6" s="25"/>
      <c r="M6" s="23"/>
      <c r="N6" s="23"/>
      <c r="O6" s="23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1" customHeight="1" x14ac:dyDescent="0.15">
      <c r="A7" s="28"/>
      <c r="B7" s="67" t="s">
        <v>18</v>
      </c>
      <c r="C7" s="59"/>
      <c r="D7" s="59"/>
      <c r="E7" s="59"/>
      <c r="F7" s="59"/>
      <c r="G7" s="59"/>
      <c r="H7" s="59"/>
      <c r="I7" s="59"/>
      <c r="J7" s="62" t="s">
        <v>19</v>
      </c>
      <c r="K7" s="59"/>
      <c r="L7" s="63" t="s">
        <v>20</v>
      </c>
      <c r="M7" s="59"/>
      <c r="N7" s="59"/>
      <c r="O7" s="1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21" customHeight="1" x14ac:dyDescent="0.15">
      <c r="A8" s="30"/>
      <c r="B8" s="31" t="s">
        <v>21</v>
      </c>
      <c r="C8" s="31" t="s">
        <v>22</v>
      </c>
      <c r="D8" s="31" t="s">
        <v>23</v>
      </c>
      <c r="E8" s="31" t="s">
        <v>24</v>
      </c>
      <c r="F8" s="31" t="s">
        <v>25</v>
      </c>
      <c r="G8" s="31" t="s">
        <v>26</v>
      </c>
      <c r="H8" s="31" t="s">
        <v>27</v>
      </c>
      <c r="I8" s="31" t="s">
        <v>28</v>
      </c>
      <c r="J8" s="32" t="s">
        <v>29</v>
      </c>
      <c r="K8" s="32" t="s">
        <v>30</v>
      </c>
      <c r="L8" s="33" t="s">
        <v>31</v>
      </c>
      <c r="M8" s="33" t="s">
        <v>32</v>
      </c>
      <c r="N8" s="33" t="s">
        <v>33</v>
      </c>
      <c r="O8" s="33" t="s">
        <v>34</v>
      </c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49.5" customHeight="1" x14ac:dyDescent="0.4">
      <c r="A9" s="34"/>
      <c r="B9" s="64" t="s">
        <v>35</v>
      </c>
      <c r="C9" s="65"/>
      <c r="D9" s="65"/>
      <c r="E9" s="65"/>
      <c r="F9" s="65"/>
      <c r="G9" s="65"/>
      <c r="H9" s="65"/>
      <c r="I9" s="65"/>
      <c r="J9" s="35"/>
      <c r="K9" s="36" t="e">
        <f>AVERAGE(K10:K13)</f>
        <v>#DIV/0!</v>
      </c>
      <c r="L9" s="37">
        <f t="shared" ref="L9:O9" si="0">SUM(L10:L13)</f>
        <v>0</v>
      </c>
      <c r="M9" s="37">
        <f t="shared" si="0"/>
        <v>0</v>
      </c>
      <c r="N9" s="37">
        <f t="shared" si="0"/>
        <v>0</v>
      </c>
      <c r="O9" s="37">
        <f t="shared" si="0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21" customHeight="1" x14ac:dyDescent="0.15">
      <c r="A10" s="38"/>
      <c r="B10" s="39" t="s">
        <v>17</v>
      </c>
      <c r="C10" s="39" t="s">
        <v>14</v>
      </c>
      <c r="D10" s="40">
        <v>43352</v>
      </c>
      <c r="E10" s="40">
        <v>43353</v>
      </c>
      <c r="F10" s="41" t="s">
        <v>36</v>
      </c>
      <c r="G10" s="42" t="s">
        <v>37</v>
      </c>
      <c r="H10" s="43" t="s">
        <v>38</v>
      </c>
      <c r="I10" s="42" t="s">
        <v>39</v>
      </c>
      <c r="J10" s="44" t="s">
        <v>40</v>
      </c>
      <c r="K10" s="45" t="s">
        <v>41</v>
      </c>
      <c r="L10" s="46">
        <v>0</v>
      </c>
      <c r="M10" s="46">
        <v>0</v>
      </c>
      <c r="N10" s="46">
        <v>0</v>
      </c>
      <c r="O10" s="46"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21" customHeight="1" x14ac:dyDescent="0.15">
      <c r="A11" s="38"/>
      <c r="B11" s="39" t="s">
        <v>17</v>
      </c>
      <c r="C11" s="39" t="s">
        <v>14</v>
      </c>
      <c r="D11" s="40">
        <v>43353</v>
      </c>
      <c r="E11" s="40">
        <v>43357</v>
      </c>
      <c r="F11" s="41" t="s">
        <v>36</v>
      </c>
      <c r="G11" s="42" t="s">
        <v>37</v>
      </c>
      <c r="H11" s="43" t="s">
        <v>38</v>
      </c>
      <c r="I11" s="42" t="s">
        <v>39</v>
      </c>
      <c r="J11" s="44" t="s">
        <v>40</v>
      </c>
      <c r="K11" s="45" t="s">
        <v>41</v>
      </c>
      <c r="L11" s="46">
        <v>0</v>
      </c>
      <c r="M11" s="46">
        <v>0</v>
      </c>
      <c r="N11" s="46">
        <v>0</v>
      </c>
      <c r="O11" s="46"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21" customHeight="1" x14ac:dyDescent="0.15">
      <c r="A12" s="38"/>
      <c r="B12" s="39" t="s">
        <v>13</v>
      </c>
      <c r="C12" s="39" t="s">
        <v>14</v>
      </c>
      <c r="D12" s="40">
        <v>43354</v>
      </c>
      <c r="E12" s="40">
        <v>43363</v>
      </c>
      <c r="F12" s="41" t="s">
        <v>36</v>
      </c>
      <c r="G12" s="42" t="s">
        <v>37</v>
      </c>
      <c r="H12" s="43" t="s">
        <v>38</v>
      </c>
      <c r="I12" s="42" t="s">
        <v>39</v>
      </c>
      <c r="J12" s="44" t="s">
        <v>40</v>
      </c>
      <c r="K12" s="45" t="s">
        <v>41</v>
      </c>
      <c r="L12" s="46">
        <v>0</v>
      </c>
      <c r="M12" s="46">
        <v>0</v>
      </c>
      <c r="N12" s="46">
        <v>0</v>
      </c>
      <c r="O12" s="46">
        <v>0</v>
      </c>
      <c r="P12" s="47"/>
      <c r="Q12" s="29"/>
      <c r="R12" s="47"/>
      <c r="S12" s="47"/>
      <c r="T12" s="47"/>
      <c r="U12" s="47"/>
      <c r="V12" s="47"/>
      <c r="W12" s="47"/>
      <c r="X12" s="47"/>
      <c r="Y12" s="47"/>
    </row>
    <row r="13" spans="1:25" ht="21" customHeight="1" x14ac:dyDescent="0.15">
      <c r="A13" s="38"/>
      <c r="B13" s="39" t="s">
        <v>7</v>
      </c>
      <c r="C13" s="39" t="s">
        <v>8</v>
      </c>
      <c r="D13" s="40">
        <v>43355</v>
      </c>
      <c r="E13" s="40">
        <v>43363</v>
      </c>
      <c r="F13" s="41" t="s">
        <v>36</v>
      </c>
      <c r="G13" s="42" t="s">
        <v>37</v>
      </c>
      <c r="H13" s="43" t="s">
        <v>38</v>
      </c>
      <c r="I13" s="42" t="s">
        <v>39</v>
      </c>
      <c r="J13" s="44" t="s">
        <v>40</v>
      </c>
      <c r="K13" s="45" t="s">
        <v>41</v>
      </c>
      <c r="L13" s="46">
        <v>0</v>
      </c>
      <c r="M13" s="46">
        <v>0</v>
      </c>
      <c r="N13" s="46">
        <v>0</v>
      </c>
      <c r="O13" s="46">
        <v>0</v>
      </c>
      <c r="P13" s="47"/>
      <c r="Q13" s="29"/>
      <c r="R13" s="47"/>
      <c r="S13" s="47"/>
      <c r="T13" s="47"/>
      <c r="U13" s="47"/>
      <c r="V13" s="47"/>
      <c r="W13" s="47"/>
      <c r="X13" s="47"/>
      <c r="Y13" s="47"/>
    </row>
    <row r="14" spans="1:25" ht="49.5" customHeight="1" x14ac:dyDescent="0.4">
      <c r="A14" s="34"/>
      <c r="B14" s="66"/>
      <c r="C14" s="65"/>
      <c r="D14" s="65"/>
      <c r="E14" s="65"/>
      <c r="F14" s="65"/>
      <c r="G14" s="65"/>
      <c r="H14" s="65"/>
      <c r="I14" s="65"/>
      <c r="J14" s="48"/>
      <c r="K14" s="49"/>
      <c r="L14" s="50"/>
      <c r="M14" s="51"/>
      <c r="N14" s="51"/>
      <c r="O14" s="51"/>
      <c r="P14" s="47"/>
      <c r="Q14" s="29"/>
      <c r="R14" s="47"/>
      <c r="S14" s="47"/>
      <c r="T14" s="47"/>
      <c r="U14" s="47"/>
      <c r="V14" s="47"/>
      <c r="W14" s="47"/>
      <c r="X14" s="47"/>
      <c r="Y14" s="47"/>
    </row>
    <row r="15" spans="1:25" ht="21" customHeight="1" x14ac:dyDescent="0.15">
      <c r="A15" s="28"/>
      <c r="B15" s="67" t="s">
        <v>18</v>
      </c>
      <c r="C15" s="59"/>
      <c r="D15" s="59"/>
      <c r="E15" s="59"/>
      <c r="F15" s="59"/>
      <c r="G15" s="59"/>
      <c r="H15" s="59"/>
      <c r="I15" s="59"/>
      <c r="J15" s="62" t="s">
        <v>19</v>
      </c>
      <c r="K15" s="59"/>
      <c r="L15" s="63" t="s">
        <v>20</v>
      </c>
      <c r="M15" s="59"/>
      <c r="N15" s="59"/>
      <c r="O15" s="1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21" customHeight="1" x14ac:dyDescent="0.15">
      <c r="A16" s="30"/>
      <c r="B16" s="31" t="s">
        <v>21</v>
      </c>
      <c r="C16" s="31" t="s">
        <v>22</v>
      </c>
      <c r="D16" s="31" t="s">
        <v>23</v>
      </c>
      <c r="E16" s="31" t="s">
        <v>24</v>
      </c>
      <c r="F16" s="31" t="s">
        <v>25</v>
      </c>
      <c r="G16" s="31" t="s">
        <v>26</v>
      </c>
      <c r="H16" s="31" t="s">
        <v>27</v>
      </c>
      <c r="I16" s="31" t="s">
        <v>28</v>
      </c>
      <c r="J16" s="32" t="s">
        <v>29</v>
      </c>
      <c r="K16" s="32" t="s">
        <v>30</v>
      </c>
      <c r="L16" s="33" t="s">
        <v>31</v>
      </c>
      <c r="M16" s="33" t="s">
        <v>32</v>
      </c>
      <c r="N16" s="33" t="s">
        <v>33</v>
      </c>
      <c r="O16" s="33" t="s">
        <v>34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49.5" customHeight="1" x14ac:dyDescent="0.4">
      <c r="A17" s="34"/>
      <c r="B17" s="64" t="s">
        <v>42</v>
      </c>
      <c r="C17" s="65"/>
      <c r="D17" s="65"/>
      <c r="E17" s="65"/>
      <c r="F17" s="65"/>
      <c r="G17" s="65"/>
      <c r="H17" s="65"/>
      <c r="I17" s="65"/>
      <c r="J17" s="35"/>
      <c r="K17" s="36" t="e">
        <f>AVERAGE(K18:K21)</f>
        <v>#DIV/0!</v>
      </c>
      <c r="L17" s="37">
        <f t="shared" ref="L17:O17" si="1">SUM(L18:L21)</f>
        <v>0</v>
      </c>
      <c r="M17" s="37">
        <f t="shared" si="1"/>
        <v>0</v>
      </c>
      <c r="N17" s="37">
        <f t="shared" si="1"/>
        <v>0</v>
      </c>
      <c r="O17" s="3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21" customHeight="1" x14ac:dyDescent="0.15">
      <c r="A18" s="38"/>
      <c r="B18" s="39" t="s">
        <v>17</v>
      </c>
      <c r="C18" s="39" t="s">
        <v>14</v>
      </c>
      <c r="D18" s="40">
        <v>43352</v>
      </c>
      <c r="E18" s="40">
        <v>43353</v>
      </c>
      <c r="F18" s="41" t="s">
        <v>36</v>
      </c>
      <c r="G18" s="42" t="s">
        <v>37</v>
      </c>
      <c r="H18" s="43" t="s">
        <v>38</v>
      </c>
      <c r="I18" s="42" t="s">
        <v>39</v>
      </c>
      <c r="J18" s="44" t="s">
        <v>40</v>
      </c>
      <c r="K18" s="45" t="s">
        <v>41</v>
      </c>
      <c r="L18" s="46">
        <v>0</v>
      </c>
      <c r="M18" s="46">
        <v>0</v>
      </c>
      <c r="N18" s="46">
        <v>0</v>
      </c>
      <c r="O18" s="46"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21" customHeight="1" x14ac:dyDescent="0.15">
      <c r="A19" s="38"/>
      <c r="B19" s="39" t="s">
        <v>17</v>
      </c>
      <c r="C19" s="39" t="s">
        <v>14</v>
      </c>
      <c r="D19" s="40">
        <v>43353</v>
      </c>
      <c r="E19" s="40">
        <v>43357</v>
      </c>
      <c r="F19" s="41" t="s">
        <v>36</v>
      </c>
      <c r="G19" s="42" t="s">
        <v>37</v>
      </c>
      <c r="H19" s="43" t="s">
        <v>38</v>
      </c>
      <c r="I19" s="42" t="s">
        <v>39</v>
      </c>
      <c r="J19" s="44" t="s">
        <v>40</v>
      </c>
      <c r="K19" s="45" t="s">
        <v>41</v>
      </c>
      <c r="L19" s="46">
        <v>0</v>
      </c>
      <c r="M19" s="46">
        <v>0</v>
      </c>
      <c r="N19" s="46">
        <v>0</v>
      </c>
      <c r="O19" s="46"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21" customHeight="1" x14ac:dyDescent="0.15">
      <c r="A20" s="38"/>
      <c r="B20" s="39" t="s">
        <v>13</v>
      </c>
      <c r="C20" s="39" t="s">
        <v>14</v>
      </c>
      <c r="D20" s="40">
        <v>43354</v>
      </c>
      <c r="E20" s="40">
        <v>43363</v>
      </c>
      <c r="F20" s="41" t="s">
        <v>36</v>
      </c>
      <c r="G20" s="42" t="s">
        <v>37</v>
      </c>
      <c r="H20" s="43" t="s">
        <v>38</v>
      </c>
      <c r="I20" s="42" t="s">
        <v>39</v>
      </c>
      <c r="J20" s="44" t="s">
        <v>40</v>
      </c>
      <c r="K20" s="45" t="s">
        <v>41</v>
      </c>
      <c r="L20" s="46">
        <v>0</v>
      </c>
      <c r="M20" s="46">
        <v>0</v>
      </c>
      <c r="N20" s="46">
        <v>0</v>
      </c>
      <c r="O20" s="46">
        <v>0</v>
      </c>
      <c r="P20" s="47"/>
      <c r="Q20" s="29"/>
      <c r="R20" s="47"/>
      <c r="S20" s="47"/>
      <c r="T20" s="47"/>
      <c r="U20" s="47"/>
      <c r="V20" s="47"/>
      <c r="W20" s="47"/>
      <c r="X20" s="47"/>
      <c r="Y20" s="47"/>
    </row>
    <row r="21" spans="1:25" ht="21" customHeight="1" x14ac:dyDescent="0.15">
      <c r="A21" s="38"/>
      <c r="B21" s="39" t="s">
        <v>7</v>
      </c>
      <c r="C21" s="39" t="s">
        <v>8</v>
      </c>
      <c r="D21" s="40">
        <v>43355</v>
      </c>
      <c r="E21" s="40">
        <v>43363</v>
      </c>
      <c r="F21" s="41" t="s">
        <v>36</v>
      </c>
      <c r="G21" s="42" t="s">
        <v>37</v>
      </c>
      <c r="H21" s="43" t="s">
        <v>38</v>
      </c>
      <c r="I21" s="42" t="s">
        <v>39</v>
      </c>
      <c r="J21" s="44" t="s">
        <v>40</v>
      </c>
      <c r="K21" s="45" t="s">
        <v>41</v>
      </c>
      <c r="L21" s="46">
        <v>0</v>
      </c>
      <c r="M21" s="46">
        <v>0</v>
      </c>
      <c r="N21" s="46">
        <v>0</v>
      </c>
      <c r="O21" s="46">
        <v>0</v>
      </c>
      <c r="P21" s="47"/>
      <c r="Q21" s="29"/>
      <c r="R21" s="47"/>
      <c r="S21" s="47"/>
      <c r="T21" s="47"/>
      <c r="U21" s="47"/>
      <c r="V21" s="47"/>
      <c r="W21" s="47"/>
      <c r="X21" s="47"/>
      <c r="Y21" s="47"/>
    </row>
    <row r="22" spans="1:25" ht="49.5" customHeight="1" x14ac:dyDescent="0.4">
      <c r="A22" s="34"/>
      <c r="B22" s="66"/>
      <c r="C22" s="65"/>
      <c r="D22" s="65"/>
      <c r="E22" s="65"/>
      <c r="F22" s="65"/>
      <c r="G22" s="65"/>
      <c r="H22" s="65"/>
      <c r="I22" s="65"/>
      <c r="J22" s="48"/>
      <c r="K22" s="49"/>
      <c r="L22" s="50"/>
      <c r="M22" s="51"/>
      <c r="N22" s="51"/>
      <c r="O22" s="51"/>
      <c r="P22" s="47"/>
      <c r="Q22" s="29"/>
      <c r="R22" s="47"/>
      <c r="S22" s="47"/>
      <c r="T22" s="47"/>
      <c r="U22" s="47"/>
      <c r="V22" s="47"/>
      <c r="W22" s="47"/>
      <c r="X22" s="47"/>
      <c r="Y22" s="47"/>
    </row>
    <row r="23" spans="1:25" ht="21" customHeight="1" x14ac:dyDescent="0.15">
      <c r="A23" s="28"/>
      <c r="B23" s="67" t="s">
        <v>18</v>
      </c>
      <c r="C23" s="59"/>
      <c r="D23" s="59"/>
      <c r="E23" s="59"/>
      <c r="F23" s="59"/>
      <c r="G23" s="59"/>
      <c r="H23" s="59"/>
      <c r="I23" s="59"/>
      <c r="J23" s="62" t="s">
        <v>19</v>
      </c>
      <c r="K23" s="59"/>
      <c r="L23" s="63" t="s">
        <v>20</v>
      </c>
      <c r="M23" s="59"/>
      <c r="N23" s="59"/>
      <c r="O23" s="1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21" customHeight="1" x14ac:dyDescent="0.15">
      <c r="A24" s="30"/>
      <c r="B24" s="31" t="s">
        <v>21</v>
      </c>
      <c r="C24" s="31" t="s">
        <v>22</v>
      </c>
      <c r="D24" s="31" t="s">
        <v>23</v>
      </c>
      <c r="E24" s="31" t="s">
        <v>24</v>
      </c>
      <c r="F24" s="31" t="s">
        <v>25</v>
      </c>
      <c r="G24" s="31" t="s">
        <v>26</v>
      </c>
      <c r="H24" s="31" t="s">
        <v>27</v>
      </c>
      <c r="I24" s="31" t="s">
        <v>28</v>
      </c>
      <c r="J24" s="32" t="s">
        <v>29</v>
      </c>
      <c r="K24" s="32" t="s">
        <v>30</v>
      </c>
      <c r="L24" s="33" t="s">
        <v>31</v>
      </c>
      <c r="M24" s="33" t="s">
        <v>32</v>
      </c>
      <c r="N24" s="33" t="s">
        <v>33</v>
      </c>
      <c r="O24" s="33" t="s">
        <v>34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49.5" customHeight="1" x14ac:dyDescent="0.4">
      <c r="A25" s="34"/>
      <c r="B25" s="64" t="s">
        <v>43</v>
      </c>
      <c r="C25" s="65"/>
      <c r="D25" s="65"/>
      <c r="E25" s="65"/>
      <c r="F25" s="65"/>
      <c r="G25" s="65"/>
      <c r="H25" s="65"/>
      <c r="I25" s="65"/>
      <c r="J25" s="35"/>
      <c r="K25" s="36" t="e">
        <f>AVERAGE(K26:K29)</f>
        <v>#DIV/0!</v>
      </c>
      <c r="L25" s="37">
        <f t="shared" ref="L25:O25" si="2">SUM(L26:L29)</f>
        <v>0</v>
      </c>
      <c r="M25" s="37">
        <f t="shared" si="2"/>
        <v>0</v>
      </c>
      <c r="N25" s="37">
        <f t="shared" si="2"/>
        <v>0</v>
      </c>
      <c r="O25" s="37">
        <f t="shared" si="2"/>
        <v>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21" customHeight="1" x14ac:dyDescent="0.15">
      <c r="A26" s="38"/>
      <c r="B26" s="39" t="s">
        <v>17</v>
      </c>
      <c r="C26" s="39" t="s">
        <v>14</v>
      </c>
      <c r="D26" s="40">
        <v>43352</v>
      </c>
      <c r="E26" s="40">
        <v>43353</v>
      </c>
      <c r="F26" s="41" t="s">
        <v>36</v>
      </c>
      <c r="G26" s="42" t="s">
        <v>37</v>
      </c>
      <c r="H26" s="43" t="s">
        <v>38</v>
      </c>
      <c r="I26" s="42" t="s">
        <v>39</v>
      </c>
      <c r="J26" s="44" t="s">
        <v>40</v>
      </c>
      <c r="K26" s="45" t="s">
        <v>41</v>
      </c>
      <c r="L26" s="46">
        <v>0</v>
      </c>
      <c r="M26" s="46">
        <v>0</v>
      </c>
      <c r="N26" s="46">
        <v>0</v>
      </c>
      <c r="O26" s="46"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1" customHeight="1" x14ac:dyDescent="0.15">
      <c r="A27" s="38"/>
      <c r="B27" s="39" t="s">
        <v>17</v>
      </c>
      <c r="C27" s="39" t="s">
        <v>14</v>
      </c>
      <c r="D27" s="40">
        <v>43353</v>
      </c>
      <c r="E27" s="40">
        <v>43357</v>
      </c>
      <c r="F27" s="41" t="s">
        <v>36</v>
      </c>
      <c r="G27" s="42" t="s">
        <v>37</v>
      </c>
      <c r="H27" s="43" t="s">
        <v>38</v>
      </c>
      <c r="I27" s="42" t="s">
        <v>39</v>
      </c>
      <c r="J27" s="44" t="s">
        <v>40</v>
      </c>
      <c r="K27" s="45" t="s">
        <v>41</v>
      </c>
      <c r="L27" s="46">
        <v>0</v>
      </c>
      <c r="M27" s="46">
        <v>0</v>
      </c>
      <c r="N27" s="46">
        <v>0</v>
      </c>
      <c r="O27" s="46"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21" customHeight="1" x14ac:dyDescent="0.15">
      <c r="A28" s="38"/>
      <c r="B28" s="39" t="s">
        <v>13</v>
      </c>
      <c r="C28" s="39" t="s">
        <v>14</v>
      </c>
      <c r="D28" s="40">
        <v>43354</v>
      </c>
      <c r="E28" s="40">
        <v>43363</v>
      </c>
      <c r="F28" s="41" t="s">
        <v>36</v>
      </c>
      <c r="G28" s="42" t="s">
        <v>37</v>
      </c>
      <c r="H28" s="43" t="s">
        <v>38</v>
      </c>
      <c r="I28" s="42" t="s">
        <v>39</v>
      </c>
      <c r="J28" s="44" t="s">
        <v>40</v>
      </c>
      <c r="K28" s="45" t="s">
        <v>41</v>
      </c>
      <c r="L28" s="46">
        <v>0</v>
      </c>
      <c r="M28" s="46">
        <v>0</v>
      </c>
      <c r="N28" s="46">
        <v>0</v>
      </c>
      <c r="O28" s="46">
        <v>0</v>
      </c>
      <c r="P28" s="47"/>
      <c r="Q28" s="29"/>
      <c r="R28" s="47"/>
      <c r="S28" s="47"/>
      <c r="T28" s="47"/>
      <c r="U28" s="47"/>
      <c r="V28" s="47"/>
      <c r="W28" s="47"/>
      <c r="X28" s="47"/>
      <c r="Y28" s="47"/>
    </row>
    <row r="29" spans="1:25" ht="21" customHeight="1" x14ac:dyDescent="0.15">
      <c r="A29" s="38"/>
      <c r="B29" s="39" t="s">
        <v>7</v>
      </c>
      <c r="C29" s="39" t="s">
        <v>8</v>
      </c>
      <c r="D29" s="40">
        <v>43355</v>
      </c>
      <c r="E29" s="40">
        <v>43363</v>
      </c>
      <c r="F29" s="41" t="s">
        <v>36</v>
      </c>
      <c r="G29" s="42" t="s">
        <v>37</v>
      </c>
      <c r="H29" s="43" t="s">
        <v>38</v>
      </c>
      <c r="I29" s="42" t="s">
        <v>39</v>
      </c>
      <c r="J29" s="44" t="s">
        <v>40</v>
      </c>
      <c r="K29" s="45" t="s">
        <v>41</v>
      </c>
      <c r="L29" s="46">
        <v>0</v>
      </c>
      <c r="M29" s="46">
        <v>0</v>
      </c>
      <c r="N29" s="46">
        <v>0</v>
      </c>
      <c r="O29" s="46">
        <v>0</v>
      </c>
      <c r="P29" s="47"/>
      <c r="Q29" s="29"/>
      <c r="R29" s="47"/>
      <c r="S29" s="47"/>
      <c r="T29" s="47"/>
      <c r="U29" s="47"/>
      <c r="V29" s="47"/>
      <c r="W29" s="47"/>
      <c r="X29" s="47"/>
      <c r="Y29" s="47"/>
    </row>
    <row r="30" spans="1:25" ht="49.5" customHeight="1" x14ac:dyDescent="0.4">
      <c r="A30" s="34"/>
      <c r="B30" s="66"/>
      <c r="C30" s="65"/>
      <c r="D30" s="65"/>
      <c r="E30" s="65"/>
      <c r="F30" s="65"/>
      <c r="G30" s="65"/>
      <c r="H30" s="65"/>
      <c r="I30" s="65"/>
      <c r="J30" s="48"/>
      <c r="K30" s="49"/>
      <c r="L30" s="50"/>
      <c r="M30" s="51"/>
      <c r="N30" s="51"/>
      <c r="O30" s="51"/>
      <c r="P30" s="47"/>
      <c r="Q30" s="29"/>
      <c r="R30" s="47"/>
      <c r="S30" s="47"/>
      <c r="T30" s="47"/>
      <c r="U30" s="47"/>
      <c r="V30" s="47"/>
      <c r="W30" s="47"/>
      <c r="X30" s="47"/>
      <c r="Y30" s="47"/>
    </row>
  </sheetData>
  <mergeCells count="22">
    <mergeCell ref="B23:I23"/>
    <mergeCell ref="J23:K23"/>
    <mergeCell ref="L23:N23"/>
    <mergeCell ref="B25:I25"/>
    <mergeCell ref="B30:I30"/>
    <mergeCell ref="A1:F1"/>
    <mergeCell ref="J15:K15"/>
    <mergeCell ref="L15:N15"/>
    <mergeCell ref="B17:I17"/>
    <mergeCell ref="B22:I22"/>
    <mergeCell ref="D5:G5"/>
    <mergeCell ref="B7:I7"/>
    <mergeCell ref="J7:K7"/>
    <mergeCell ref="L7:N7"/>
    <mergeCell ref="B9:I9"/>
    <mergeCell ref="B14:I14"/>
    <mergeCell ref="B15:I15"/>
    <mergeCell ref="B3:C3"/>
    <mergeCell ref="D3:G3"/>
    <mergeCell ref="B4:C4"/>
    <mergeCell ref="D4:G4"/>
    <mergeCell ref="B5:C5"/>
  </mergeCells>
  <conditionalFormatting sqref="B2">
    <cfRule type="notContainsBlanks" dxfId="1" priority="1">
      <formula>LEN(TRIM(B2))&gt;0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Example!$S$2:$S$5</xm:f>
          </x14:formula1>
          <xm:sqref>C10:C13 C18:C21 C26:C29</xm:sqref>
        </x14:dataValidation>
        <x14:dataValidation type="list" allowBlank="1" xr:uid="{00000000-0002-0000-0000-000001000000}">
          <x14:formula1>
            <xm:f>Example!$Q$2:$Q$5</xm:f>
          </x14:formula1>
          <xm:sqref>B10:B13 B18:B21 B26:B29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D85C6"/>
    <outlinePr summaryBelow="0" summaryRight="0"/>
  </sheetPr>
  <dimension ref="A1:Y14"/>
  <sheetViews>
    <sheetView showGridLines="0" workbookViewId="0">
      <selection sqref="A1:F1"/>
    </sheetView>
  </sheetViews>
  <sheetFormatPr baseColWidth="10" defaultColWidth="12.6640625" defaultRowHeight="15.75" customHeight="1" x14ac:dyDescent="0.15"/>
  <cols>
    <col min="1" max="1" width="4.1640625" customWidth="1"/>
    <col min="2" max="2" width="15.1640625" customWidth="1"/>
    <col min="3" max="6" width="13.1640625" customWidth="1"/>
    <col min="7" max="7" width="26.83203125" bestFit="1" customWidth="1"/>
    <col min="8" max="8" width="13.1640625" customWidth="1"/>
    <col min="9" max="9" width="51.33203125" bestFit="1" customWidth="1"/>
    <col min="10" max="11" width="13.1640625" customWidth="1"/>
    <col min="12" max="12" width="15.33203125" customWidth="1"/>
    <col min="13" max="13" width="14.1640625" customWidth="1"/>
    <col min="14" max="15" width="14" customWidth="1"/>
    <col min="16" max="16" width="2.83203125" customWidth="1"/>
    <col min="17" max="17" width="15" customWidth="1"/>
    <col min="18" max="18" width="2.83203125" customWidth="1"/>
    <col min="19" max="19" width="15" customWidth="1"/>
    <col min="20" max="25" width="2.83203125" customWidth="1"/>
  </cols>
  <sheetData>
    <row r="1" spans="1:25" ht="55.5" customHeight="1" x14ac:dyDescent="0.45">
      <c r="A1" s="61" t="s">
        <v>0</v>
      </c>
      <c r="B1" s="59"/>
      <c r="C1" s="59"/>
      <c r="D1" s="59"/>
      <c r="E1" s="59"/>
      <c r="F1" s="59"/>
      <c r="G1" s="1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 customHeight="1" x14ac:dyDescent="0.15">
      <c r="A2" s="4"/>
      <c r="B2" s="5"/>
      <c r="C2" s="6"/>
      <c r="D2" s="7"/>
      <c r="E2" s="7"/>
      <c r="F2" s="8"/>
      <c r="G2" s="9"/>
      <c r="H2" s="9"/>
      <c r="I2" s="10"/>
      <c r="J2" s="11"/>
      <c r="K2" s="11"/>
      <c r="L2" s="11"/>
      <c r="M2" s="12"/>
      <c r="N2" s="12"/>
      <c r="O2" s="12"/>
      <c r="P2" s="13"/>
      <c r="Q2" s="14" t="s">
        <v>1</v>
      </c>
      <c r="R2" s="15"/>
      <c r="S2" s="14" t="s">
        <v>2</v>
      </c>
      <c r="T2" s="13"/>
      <c r="U2" s="13"/>
      <c r="V2" s="13"/>
      <c r="W2" s="13"/>
      <c r="X2" s="13"/>
      <c r="Y2" s="13"/>
    </row>
    <row r="3" spans="1:25" ht="21" customHeight="1" x14ac:dyDescent="0.15">
      <c r="A3" s="4"/>
      <c r="B3" s="55" t="s">
        <v>3</v>
      </c>
      <c r="C3" s="56"/>
      <c r="D3" s="57" t="s">
        <v>44</v>
      </c>
      <c r="E3" s="56"/>
      <c r="F3" s="56"/>
      <c r="G3" s="56"/>
      <c r="H3" s="17"/>
      <c r="I3" s="16" t="s">
        <v>5</v>
      </c>
      <c r="J3" s="18" t="s">
        <v>45</v>
      </c>
      <c r="K3" s="19"/>
      <c r="L3" s="19"/>
      <c r="M3" s="19"/>
      <c r="N3" s="19"/>
      <c r="O3" s="19"/>
      <c r="P3" s="13"/>
      <c r="Q3" s="14" t="s">
        <v>7</v>
      </c>
      <c r="R3" s="15"/>
      <c r="S3" s="14" t="s">
        <v>8</v>
      </c>
      <c r="T3" s="13"/>
      <c r="U3" s="13"/>
      <c r="V3" s="13"/>
      <c r="W3" s="13"/>
      <c r="X3" s="13"/>
      <c r="Y3" s="13"/>
    </row>
    <row r="4" spans="1:25" ht="21" customHeight="1" x14ac:dyDescent="0.15">
      <c r="A4" s="4"/>
      <c r="B4" s="55" t="s">
        <v>9</v>
      </c>
      <c r="C4" s="56"/>
      <c r="D4" s="68" t="s">
        <v>46</v>
      </c>
      <c r="E4" s="56"/>
      <c r="F4" s="56"/>
      <c r="G4" s="56"/>
      <c r="H4" s="21"/>
      <c r="I4" s="16" t="s">
        <v>11</v>
      </c>
      <c r="J4" s="52">
        <v>43171</v>
      </c>
      <c r="K4" s="19"/>
      <c r="L4" s="19"/>
      <c r="M4" s="19"/>
      <c r="N4" s="19"/>
      <c r="O4" s="19"/>
      <c r="P4" s="13"/>
      <c r="Q4" s="14" t="s">
        <v>13</v>
      </c>
      <c r="R4" s="15"/>
      <c r="S4" s="14" t="s">
        <v>14</v>
      </c>
      <c r="T4" s="13"/>
      <c r="U4" s="13"/>
      <c r="V4" s="13"/>
      <c r="W4" s="13"/>
      <c r="X4" s="13"/>
      <c r="Y4" s="13"/>
    </row>
    <row r="5" spans="1:25" ht="21" customHeight="1" x14ac:dyDescent="0.15">
      <c r="A5" s="23"/>
      <c r="B5" s="24"/>
      <c r="C5" s="24"/>
      <c r="D5" s="25"/>
      <c r="E5" s="25"/>
      <c r="F5" s="26"/>
      <c r="G5" s="24"/>
      <c r="H5" s="24"/>
      <c r="I5" s="16" t="s">
        <v>47</v>
      </c>
      <c r="J5" s="22" t="s">
        <v>48</v>
      </c>
      <c r="K5" s="19"/>
      <c r="L5" s="19"/>
      <c r="M5" s="19"/>
      <c r="N5" s="19"/>
      <c r="O5" s="23"/>
      <c r="P5" s="13"/>
      <c r="Q5" s="14" t="s">
        <v>17</v>
      </c>
      <c r="R5" s="15"/>
      <c r="S5" s="14"/>
      <c r="T5" s="13"/>
      <c r="U5" s="13"/>
      <c r="V5" s="13"/>
      <c r="W5" s="13"/>
      <c r="X5" s="13"/>
      <c r="Y5" s="13"/>
    </row>
    <row r="6" spans="1:25" ht="21" customHeight="1" x14ac:dyDescent="0.15">
      <c r="A6" s="23"/>
      <c r="B6" s="24"/>
      <c r="C6" s="24"/>
      <c r="D6" s="25"/>
      <c r="E6" s="25"/>
      <c r="F6" s="26"/>
      <c r="G6" s="24"/>
      <c r="H6" s="24"/>
      <c r="I6" s="24"/>
      <c r="J6" s="25"/>
      <c r="K6" s="25"/>
      <c r="L6" s="25"/>
      <c r="M6" s="23"/>
      <c r="N6" s="23"/>
      <c r="O6" s="23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1" customHeight="1" x14ac:dyDescent="0.15">
      <c r="A7" s="28"/>
      <c r="B7" s="67" t="s">
        <v>18</v>
      </c>
      <c r="C7" s="59"/>
      <c r="D7" s="59"/>
      <c r="E7" s="59"/>
      <c r="F7" s="59"/>
      <c r="G7" s="59"/>
      <c r="H7" s="59"/>
      <c r="I7" s="59"/>
      <c r="J7" s="62" t="s">
        <v>19</v>
      </c>
      <c r="K7" s="59"/>
      <c r="L7" s="63" t="s">
        <v>20</v>
      </c>
      <c r="M7" s="59"/>
      <c r="N7" s="59"/>
      <c r="O7" s="1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21" customHeight="1" x14ac:dyDescent="0.15">
      <c r="A8" s="30"/>
      <c r="B8" s="31" t="s">
        <v>21</v>
      </c>
      <c r="C8" s="31" t="s">
        <v>22</v>
      </c>
      <c r="D8" s="31" t="s">
        <v>23</v>
      </c>
      <c r="E8" s="31" t="s">
        <v>24</v>
      </c>
      <c r="F8" s="31" t="s">
        <v>25</v>
      </c>
      <c r="G8" s="31" t="s">
        <v>26</v>
      </c>
      <c r="H8" s="31" t="s">
        <v>27</v>
      </c>
      <c r="I8" s="31" t="s">
        <v>28</v>
      </c>
      <c r="J8" s="32" t="s">
        <v>29</v>
      </c>
      <c r="K8" s="32" t="s">
        <v>30</v>
      </c>
      <c r="L8" s="33" t="s">
        <v>49</v>
      </c>
      <c r="M8" s="33" t="s">
        <v>50</v>
      </c>
      <c r="N8" s="33" t="s">
        <v>51</v>
      </c>
      <c r="O8" s="33" t="s">
        <v>52</v>
      </c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49.5" customHeight="1" x14ac:dyDescent="0.4">
      <c r="A9" s="34"/>
      <c r="B9" s="66" t="s">
        <v>53</v>
      </c>
      <c r="C9" s="65"/>
      <c r="D9" s="65"/>
      <c r="E9" s="65"/>
      <c r="F9" s="65"/>
      <c r="G9" s="65"/>
      <c r="H9" s="65"/>
      <c r="I9" s="65"/>
      <c r="J9" s="35"/>
      <c r="K9" s="36">
        <f>AVERAGE(K10:K13)</f>
        <v>0.6875</v>
      </c>
      <c r="L9" s="37">
        <f t="shared" ref="L9:O9" si="0">SUM(L10:L13)</f>
        <v>10300</v>
      </c>
      <c r="M9" s="37">
        <f t="shared" si="0"/>
        <v>345</v>
      </c>
      <c r="N9" s="37">
        <f t="shared" si="0"/>
        <v>390</v>
      </c>
      <c r="O9" s="37">
        <f t="shared" si="0"/>
        <v>11035</v>
      </c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21" customHeight="1" x14ac:dyDescent="0.15">
      <c r="A10" s="38"/>
      <c r="B10" s="39" t="s">
        <v>17</v>
      </c>
      <c r="C10" s="39" t="s">
        <v>14</v>
      </c>
      <c r="D10" s="40">
        <v>43352</v>
      </c>
      <c r="E10" s="40">
        <v>43353</v>
      </c>
      <c r="F10" s="41">
        <f>DAYS360(D10,E10)</f>
        <v>1</v>
      </c>
      <c r="G10" s="42" t="s">
        <v>54</v>
      </c>
      <c r="H10" s="43" t="s">
        <v>55</v>
      </c>
      <c r="I10" s="39" t="s">
        <v>56</v>
      </c>
      <c r="J10" s="53" t="s">
        <v>57</v>
      </c>
      <c r="K10" s="54">
        <v>1</v>
      </c>
      <c r="L10" s="46">
        <v>0</v>
      </c>
      <c r="M10" s="46">
        <v>60</v>
      </c>
      <c r="N10" s="46">
        <v>0</v>
      </c>
      <c r="O10" s="46">
        <f t="shared" ref="O10:O13" si="1">SUM(L10:N10)</f>
        <v>60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21" customHeight="1" x14ac:dyDescent="0.15">
      <c r="A11" s="38"/>
      <c r="B11" s="39" t="s">
        <v>17</v>
      </c>
      <c r="C11" s="39" t="s">
        <v>14</v>
      </c>
      <c r="D11" s="40">
        <v>43353</v>
      </c>
      <c r="E11" s="40">
        <v>43357</v>
      </c>
      <c r="F11" s="41">
        <v>1</v>
      </c>
      <c r="G11" s="42" t="s">
        <v>58</v>
      </c>
      <c r="H11" s="43" t="s">
        <v>55</v>
      </c>
      <c r="I11" s="39" t="s">
        <v>59</v>
      </c>
      <c r="J11" s="53" t="s">
        <v>60</v>
      </c>
      <c r="K11" s="54">
        <v>1</v>
      </c>
      <c r="L11" s="46">
        <v>0</v>
      </c>
      <c r="M11" s="46">
        <v>90</v>
      </c>
      <c r="N11" s="46">
        <v>0</v>
      </c>
      <c r="O11" s="46">
        <f t="shared" si="1"/>
        <v>90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21" customHeight="1" x14ac:dyDescent="0.15">
      <c r="A12" s="38"/>
      <c r="B12" s="39" t="s">
        <v>13</v>
      </c>
      <c r="C12" s="39" t="s">
        <v>14</v>
      </c>
      <c r="D12" s="40">
        <v>43354</v>
      </c>
      <c r="E12" s="40">
        <v>43363</v>
      </c>
      <c r="F12" s="41">
        <v>3</v>
      </c>
      <c r="G12" s="42" t="s">
        <v>61</v>
      </c>
      <c r="H12" s="43" t="s">
        <v>55</v>
      </c>
      <c r="I12" s="39" t="s">
        <v>62</v>
      </c>
      <c r="J12" s="53" t="s">
        <v>63</v>
      </c>
      <c r="K12" s="54">
        <v>0.75</v>
      </c>
      <c r="L12" s="46">
        <v>10000</v>
      </c>
      <c r="M12" s="46">
        <v>135</v>
      </c>
      <c r="N12" s="46">
        <v>300</v>
      </c>
      <c r="O12" s="46">
        <f t="shared" si="1"/>
        <v>10435</v>
      </c>
      <c r="P12" s="47"/>
      <c r="Q12" s="29"/>
      <c r="R12" s="47"/>
      <c r="S12" s="47"/>
      <c r="T12" s="47"/>
      <c r="U12" s="47"/>
      <c r="V12" s="47"/>
      <c r="W12" s="47"/>
      <c r="X12" s="47"/>
      <c r="Y12" s="47"/>
    </row>
    <row r="13" spans="1:25" ht="21" customHeight="1" x14ac:dyDescent="0.15">
      <c r="A13" s="38"/>
      <c r="B13" s="39" t="s">
        <v>7</v>
      </c>
      <c r="C13" s="39" t="s">
        <v>8</v>
      </c>
      <c r="D13" s="40">
        <v>43355</v>
      </c>
      <c r="E13" s="40">
        <v>43363</v>
      </c>
      <c r="F13" s="41">
        <f>DAYS360(D13,E13)</f>
        <v>8</v>
      </c>
      <c r="G13" s="42" t="s">
        <v>64</v>
      </c>
      <c r="H13" s="43" t="s">
        <v>55</v>
      </c>
      <c r="I13" s="39" t="s">
        <v>65</v>
      </c>
      <c r="J13" s="53" t="s">
        <v>66</v>
      </c>
      <c r="K13" s="54">
        <v>0</v>
      </c>
      <c r="L13" s="46">
        <v>300</v>
      </c>
      <c r="M13" s="46">
        <v>60</v>
      </c>
      <c r="N13" s="46">
        <v>90</v>
      </c>
      <c r="O13" s="46">
        <f t="shared" si="1"/>
        <v>450</v>
      </c>
      <c r="P13" s="47"/>
      <c r="Q13" s="29"/>
      <c r="R13" s="47"/>
      <c r="S13" s="47"/>
      <c r="T13" s="47"/>
      <c r="U13" s="47"/>
      <c r="V13" s="47"/>
      <c r="W13" s="47"/>
      <c r="X13" s="47"/>
      <c r="Y13" s="47"/>
    </row>
    <row r="14" spans="1:25" ht="49.5" customHeight="1" x14ac:dyDescent="0.4">
      <c r="A14" s="34"/>
      <c r="B14" s="66"/>
      <c r="C14" s="65"/>
      <c r="D14" s="65"/>
      <c r="E14" s="65"/>
      <c r="F14" s="65"/>
      <c r="G14" s="65"/>
      <c r="H14" s="65"/>
      <c r="I14" s="65"/>
      <c r="J14" s="48"/>
      <c r="K14" s="49"/>
      <c r="L14" s="50"/>
      <c r="M14" s="51"/>
      <c r="N14" s="51"/>
      <c r="O14" s="51"/>
      <c r="P14" s="47"/>
      <c r="Q14" s="29"/>
      <c r="R14" s="47"/>
      <c r="S14" s="47"/>
      <c r="T14" s="47"/>
      <c r="U14" s="47"/>
      <c r="V14" s="47"/>
      <c r="W14" s="47"/>
      <c r="X14" s="47"/>
      <c r="Y14" s="47"/>
    </row>
  </sheetData>
  <mergeCells count="10">
    <mergeCell ref="A1:F1"/>
    <mergeCell ref="J7:K7"/>
    <mergeCell ref="L7:N7"/>
    <mergeCell ref="B9:I9"/>
    <mergeCell ref="B14:I14"/>
    <mergeCell ref="B3:C3"/>
    <mergeCell ref="D3:G3"/>
    <mergeCell ref="B4:C4"/>
    <mergeCell ref="D4:G4"/>
    <mergeCell ref="B7:I7"/>
  </mergeCells>
  <conditionalFormatting sqref="B2">
    <cfRule type="notContainsBlanks" dxfId="0" priority="1">
      <formula>LEN(TRIM(B2))&gt;0</formula>
    </cfRule>
  </conditionalFormatting>
  <dataValidations count="2">
    <dataValidation type="list" allowBlank="1" sqref="C10:C13" xr:uid="{00000000-0002-0000-0100-000000000000}">
      <formula1>$S$2:$S$5</formula1>
    </dataValidation>
    <dataValidation type="list" allowBlank="1" sqref="B10:B13" xr:uid="{00000000-0002-0000-0100-000001000000}">
      <formula1>$Q$2:$Q$5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Management Spreadsheet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Brenna Gilmartin</cp:lastModifiedBy>
  <dcterms:modified xsi:type="dcterms:W3CDTF">2024-06-17T14:27:37Z</dcterms:modified>
</cp:coreProperties>
</file>