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helenkaostrum/Desktop/"/>
    </mc:Choice>
  </mc:AlternateContent>
  <xr:revisionPtr revIDLastSave="0" documentId="13_ncr:1_{DC13E242-8B50-9940-A3F4-48DD737B4C57}" xr6:coauthVersionLast="47" xr6:coauthVersionMax="47" xr10:uidLastSave="{00000000-0000-0000-0000-000000000000}"/>
  <bookViews>
    <workbookView xWindow="0" yWindow="660" windowWidth="29400" windowHeight="16860" xr2:uid="{00000000-000D-0000-FFFF-FFFF00000000}"/>
  </bookViews>
  <sheets>
    <sheet name="Revenue Proje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 i="1" l="1"/>
  <c r="M59" i="1"/>
  <c r="I59" i="1"/>
  <c r="E59" i="1"/>
  <c r="D59" i="1"/>
  <c r="C59" i="1"/>
  <c r="R58" i="1"/>
  <c r="S58" i="1" s="1"/>
  <c r="AA63" i="1" s="1"/>
  <c r="O58" i="1"/>
  <c r="Z63" i="1" s="1"/>
  <c r="N58" i="1"/>
  <c r="J58" i="1"/>
  <c r="K58" i="1" s="1"/>
  <c r="Y63" i="1" s="1"/>
  <c r="G58" i="1"/>
  <c r="X63" i="1" s="1"/>
  <c r="F58" i="1"/>
  <c r="S57" i="1"/>
  <c r="AA61" i="1" s="1"/>
  <c r="R57" i="1"/>
  <c r="N57" i="1"/>
  <c r="O57" i="1" s="1"/>
  <c r="Z61" i="1" s="1"/>
  <c r="K57" i="1"/>
  <c r="Y61" i="1" s="1"/>
  <c r="J57" i="1"/>
  <c r="F57" i="1"/>
  <c r="G57" i="1" s="1"/>
  <c r="X61" i="1" s="1"/>
  <c r="R56" i="1"/>
  <c r="S56" i="1" s="1"/>
  <c r="AA59" i="1" s="1"/>
  <c r="O56" i="1"/>
  <c r="Z59" i="1" s="1"/>
  <c r="N56" i="1"/>
  <c r="J56" i="1"/>
  <c r="K56" i="1" s="1"/>
  <c r="Y59" i="1" s="1"/>
  <c r="G56" i="1"/>
  <c r="X59" i="1" s="1"/>
  <c r="F56" i="1"/>
  <c r="S55" i="1"/>
  <c r="AA57" i="1" s="1"/>
  <c r="R55" i="1"/>
  <c r="N55" i="1"/>
  <c r="O55" i="1" s="1"/>
  <c r="Z57" i="1" s="1"/>
  <c r="K55" i="1"/>
  <c r="Y57" i="1" s="1"/>
  <c r="J55" i="1"/>
  <c r="F55" i="1"/>
  <c r="G55" i="1" s="1"/>
  <c r="X57" i="1" s="1"/>
  <c r="R54" i="1"/>
  <c r="S54" i="1" s="1"/>
  <c r="AA55" i="1" s="1"/>
  <c r="O54" i="1"/>
  <c r="Z55" i="1" s="1"/>
  <c r="N54" i="1"/>
  <c r="J54" i="1"/>
  <c r="K54" i="1" s="1"/>
  <c r="Y55" i="1" s="1"/>
  <c r="G54" i="1"/>
  <c r="X55" i="1" s="1"/>
  <c r="F54" i="1"/>
  <c r="X47" i="1"/>
  <c r="W47" i="1"/>
  <c r="S47" i="1"/>
  <c r="R47" i="1"/>
  <c r="T46" i="1"/>
  <c r="M46" i="1"/>
  <c r="Z39" i="1"/>
  <c r="Z47" i="1" s="1"/>
  <c r="U39" i="1"/>
  <c r="U38" i="1"/>
  <c r="T38" i="1"/>
  <c r="T39" i="1" s="1"/>
  <c r="T47" i="1" s="1"/>
  <c r="P38" i="1"/>
  <c r="O38" i="1"/>
  <c r="N38" i="1"/>
  <c r="M38" i="1"/>
  <c r="H38" i="1"/>
  <c r="H37" i="1"/>
  <c r="H36" i="1"/>
  <c r="H35" i="1"/>
  <c r="Z34" i="1"/>
  <c r="Y34" i="1"/>
  <c r="Y39" i="1" s="1"/>
  <c r="Y47" i="1" s="1"/>
  <c r="U34" i="1"/>
  <c r="T34" i="1"/>
  <c r="P34" i="1"/>
  <c r="P39" i="1" s="1"/>
  <c r="O34" i="1"/>
  <c r="O39" i="1" s="1"/>
  <c r="N34" i="1"/>
  <c r="N39" i="1" s="1"/>
  <c r="M34" i="1"/>
  <c r="M39" i="1" s="1"/>
  <c r="H34" i="1"/>
  <c r="H33" i="1"/>
  <c r="H32" i="1"/>
  <c r="H31" i="1"/>
  <c r="AY27" i="1"/>
  <c r="AZ27" i="1" s="1"/>
  <c r="BA27" i="1" s="1"/>
  <c r="AA34" i="1" s="1"/>
  <c r="AA39" i="1" s="1"/>
  <c r="AA47" i="1" s="1"/>
  <c r="AS27" i="1"/>
  <c r="AT27" i="1" s="1"/>
  <c r="AU27" i="1" s="1"/>
  <c r="AP27" i="1"/>
  <c r="AQ27" i="1" s="1"/>
  <c r="AR27" i="1" s="1"/>
  <c r="AO27" i="1"/>
  <c r="AN27" i="1"/>
  <c r="AM27" i="1"/>
  <c r="AL27" i="1"/>
  <c r="AK27" i="1"/>
  <c r="AJ27" i="1"/>
  <c r="V47" i="1" s="1"/>
  <c r="AE27" i="1"/>
  <c r="AF27" i="1" s="1"/>
  <c r="AD27" i="1"/>
  <c r="AB27" i="1"/>
  <c r="AC27" i="1" s="1"/>
  <c r="AA27" i="1"/>
  <c r="X27" i="1"/>
  <c r="Y27" i="1" s="1"/>
  <c r="Z27" i="1" s="1"/>
  <c r="W27" i="1"/>
  <c r="V27" i="1"/>
  <c r="U27" i="1"/>
  <c r="Q47" i="1" s="1"/>
  <c r="O27" i="1"/>
  <c r="P27" i="1" s="1"/>
  <c r="Q27" i="1" s="1"/>
  <c r="L27" i="1"/>
  <c r="M27" i="1" s="1"/>
  <c r="N27" i="1" s="1"/>
  <c r="J27" i="1"/>
  <c r="K27" i="1" s="1"/>
  <c r="I27" i="1"/>
  <c r="H27" i="1"/>
  <c r="G27" i="1"/>
  <c r="AZ26" i="1"/>
  <c r="BA26" i="1" s="1"/>
  <c r="AV26" i="1"/>
  <c r="AW26" i="1" s="1"/>
  <c r="AX26" i="1" s="1"/>
  <c r="AT26" i="1"/>
  <c r="AU26" i="1" s="1"/>
  <c r="AQ26" i="1"/>
  <c r="AR26" i="1" s="1"/>
  <c r="AN26" i="1"/>
  <c r="AO26" i="1" s="1"/>
  <c r="AH26" i="1"/>
  <c r="AI26" i="1" s="1"/>
  <c r="AG26" i="1"/>
  <c r="AE26" i="1"/>
  <c r="AF26" i="1" s="1"/>
  <c r="AC26" i="1"/>
  <c r="AB26" i="1"/>
  <c r="Z26" i="1"/>
  <c r="Y26" i="1"/>
  <c r="R26" i="1"/>
  <c r="S26" i="1" s="1"/>
  <c r="T26" i="1" s="1"/>
  <c r="P26" i="1"/>
  <c r="Q26" i="1" s="1"/>
  <c r="M26" i="1"/>
  <c r="N26" i="1" s="1"/>
  <c r="J26" i="1"/>
  <c r="K26" i="1" s="1"/>
  <c r="AZ25" i="1"/>
  <c r="BA25" i="1" s="1"/>
  <c r="AW25" i="1"/>
  <c r="AX25" i="1" s="1"/>
  <c r="AV25" i="1"/>
  <c r="AT25" i="1"/>
  <c r="AU25" i="1" s="1"/>
  <c r="AR25" i="1"/>
  <c r="AQ25" i="1"/>
  <c r="AO25" i="1"/>
  <c r="AN25" i="1"/>
  <c r="AG25" i="1"/>
  <c r="AH25" i="1" s="1"/>
  <c r="AI25" i="1" s="1"/>
  <c r="AE25" i="1"/>
  <c r="AF25" i="1" s="1"/>
  <c r="AC25" i="1"/>
  <c r="AB25" i="1"/>
  <c r="Y25" i="1"/>
  <c r="Z25" i="1" s="1"/>
  <c r="R25" i="1"/>
  <c r="S25" i="1" s="1"/>
  <c r="T25" i="1" s="1"/>
  <c r="Q25" i="1"/>
  <c r="P25" i="1"/>
  <c r="M25" i="1"/>
  <c r="N25" i="1" s="1"/>
  <c r="K25" i="1"/>
  <c r="J25" i="1"/>
  <c r="BA24" i="1"/>
  <c r="AZ24" i="1"/>
  <c r="AV24" i="1"/>
  <c r="AW24" i="1" s="1"/>
  <c r="AX24" i="1" s="1"/>
  <c r="AT24" i="1"/>
  <c r="AU24" i="1" s="1"/>
  <c r="AQ24" i="1"/>
  <c r="AR24" i="1" s="1"/>
  <c r="AN24" i="1"/>
  <c r="AO24" i="1" s="1"/>
  <c r="AG24" i="1"/>
  <c r="AH24" i="1" s="1"/>
  <c r="AI24" i="1" s="1"/>
  <c r="AF24" i="1"/>
  <c r="AE24" i="1"/>
  <c r="AB24" i="1"/>
  <c r="AC24" i="1" s="1"/>
  <c r="Z24" i="1"/>
  <c r="Y24" i="1"/>
  <c r="R24" i="1"/>
  <c r="S24" i="1" s="1"/>
  <c r="T24" i="1" s="1"/>
  <c r="P24" i="1"/>
  <c r="Q24" i="1" s="1"/>
  <c r="M24" i="1"/>
  <c r="N24" i="1" s="1"/>
  <c r="J24" i="1"/>
  <c r="K24" i="1" s="1"/>
  <c r="AZ23" i="1"/>
  <c r="BA23" i="1" s="1"/>
  <c r="AV23" i="1"/>
  <c r="AW23" i="1" s="1"/>
  <c r="AX23" i="1" s="1"/>
  <c r="AU23" i="1"/>
  <c r="AT23" i="1"/>
  <c r="AQ23" i="1"/>
  <c r="AR23" i="1" s="1"/>
  <c r="AO23" i="1"/>
  <c r="AN23" i="1"/>
  <c r="AG23" i="1"/>
  <c r="AH23" i="1" s="1"/>
  <c r="AI23" i="1" s="1"/>
  <c r="AE23" i="1"/>
  <c r="AF23" i="1" s="1"/>
  <c r="AB23" i="1"/>
  <c r="AC23" i="1" s="1"/>
  <c r="Y23" i="1"/>
  <c r="Z23" i="1" s="1"/>
  <c r="S23" i="1"/>
  <c r="T23" i="1" s="1"/>
  <c r="R23" i="1"/>
  <c r="P23" i="1"/>
  <c r="Q23" i="1" s="1"/>
  <c r="N23" i="1"/>
  <c r="M23" i="1"/>
  <c r="J23" i="1"/>
  <c r="K23" i="1" s="1"/>
  <c r="BA22" i="1"/>
  <c r="AZ22" i="1"/>
  <c r="AV22" i="1"/>
  <c r="AW22" i="1" s="1"/>
  <c r="AX22" i="1" s="1"/>
  <c r="AT22" i="1"/>
  <c r="AU22" i="1" s="1"/>
  <c r="AQ22" i="1"/>
  <c r="AR22" i="1" s="1"/>
  <c r="AO22" i="1"/>
  <c r="AN22" i="1"/>
  <c r="AH22" i="1"/>
  <c r="AI22" i="1" s="1"/>
  <c r="AG22" i="1"/>
  <c r="AE22" i="1"/>
  <c r="AF22" i="1" s="1"/>
  <c r="AC22" i="1"/>
  <c r="AB22" i="1"/>
  <c r="Y22" i="1"/>
  <c r="Z22" i="1" s="1"/>
  <c r="T22" i="1"/>
  <c r="R22" i="1"/>
  <c r="S22" i="1" s="1"/>
  <c r="P22" i="1"/>
  <c r="Q22" i="1" s="1"/>
  <c r="M22" i="1"/>
  <c r="N22" i="1" s="1"/>
  <c r="J22" i="1"/>
  <c r="K22" i="1" s="1"/>
  <c r="AZ21" i="1"/>
  <c r="BA21" i="1" s="1"/>
  <c r="AW21" i="1"/>
  <c r="AX21" i="1" s="1"/>
  <c r="AV21" i="1"/>
  <c r="AT21" i="1"/>
  <c r="AU21" i="1" s="1"/>
  <c r="AR21" i="1"/>
  <c r="AQ21" i="1"/>
  <c r="AN21" i="1"/>
  <c r="AO21" i="1" s="1"/>
  <c r="AG21" i="1"/>
  <c r="AH21" i="1" s="1"/>
  <c r="AI21" i="1" s="1"/>
  <c r="AE21" i="1"/>
  <c r="AF21" i="1" s="1"/>
  <c r="AB21" i="1"/>
  <c r="AC21" i="1" s="1"/>
  <c r="Y21" i="1"/>
  <c r="Z21" i="1" s="1"/>
  <c r="T21" i="1"/>
  <c r="S21" i="1"/>
  <c r="R21" i="1"/>
  <c r="Q21" i="1"/>
  <c r="P21" i="1"/>
  <c r="M21" i="1"/>
  <c r="N21" i="1" s="1"/>
  <c r="K21" i="1"/>
  <c r="J21" i="1"/>
  <c r="AZ20" i="1"/>
  <c r="BA20" i="1" s="1"/>
  <c r="AV20" i="1"/>
  <c r="AW20" i="1" s="1"/>
  <c r="AX20" i="1" s="1"/>
  <c r="AT20" i="1"/>
  <c r="AU20" i="1" s="1"/>
  <c r="AQ20" i="1"/>
  <c r="AR20" i="1" s="1"/>
  <c r="AN20" i="1"/>
  <c r="AO20" i="1" s="1"/>
  <c r="AI20" i="1"/>
  <c r="AH20" i="1"/>
  <c r="AG20" i="1"/>
  <c r="AF20" i="1"/>
  <c r="AE20" i="1"/>
  <c r="AB20" i="1"/>
  <c r="AC20" i="1" s="1"/>
  <c r="Z20" i="1"/>
  <c r="Y20" i="1"/>
  <c r="S20" i="1"/>
  <c r="T20" i="1" s="1"/>
  <c r="R20" i="1"/>
  <c r="P20" i="1"/>
  <c r="Q20" i="1" s="1"/>
  <c r="M20" i="1"/>
  <c r="N20" i="1" s="1"/>
  <c r="J20" i="1"/>
  <c r="K20" i="1" s="1"/>
  <c r="AZ19" i="1"/>
  <c r="BA19" i="1" s="1"/>
  <c r="AW19" i="1"/>
  <c r="AX19" i="1" s="1"/>
  <c r="AV19" i="1"/>
  <c r="AU19" i="1"/>
  <c r="AT19" i="1"/>
  <c r="AQ19" i="1"/>
  <c r="AR19" i="1" s="1"/>
  <c r="AO19" i="1"/>
  <c r="AN19" i="1"/>
  <c r="AG19" i="1"/>
  <c r="AH19" i="1" s="1"/>
  <c r="AI19" i="1" s="1"/>
  <c r="AE19" i="1"/>
  <c r="AF19" i="1" s="1"/>
  <c r="AB19" i="1"/>
  <c r="AC19" i="1" s="1"/>
  <c r="Y19" i="1"/>
  <c r="Z19" i="1" s="1"/>
  <c r="R19" i="1"/>
  <c r="S19" i="1" s="1"/>
  <c r="T19" i="1" s="1"/>
  <c r="Q19" i="1"/>
  <c r="P19" i="1"/>
  <c r="N19" i="1"/>
  <c r="M19" i="1"/>
  <c r="J19" i="1"/>
  <c r="K19" i="1" s="1"/>
  <c r="BA18" i="1"/>
  <c r="AZ18" i="1"/>
  <c r="AV18" i="1"/>
  <c r="AW18" i="1" s="1"/>
  <c r="AX18" i="1" s="1"/>
  <c r="AT18" i="1"/>
  <c r="AU18" i="1" s="1"/>
  <c r="AQ18" i="1"/>
  <c r="AR18" i="1" s="1"/>
  <c r="AN18" i="1"/>
  <c r="AO18" i="1" s="1"/>
  <c r="AG18" i="1"/>
  <c r="AH18" i="1" s="1"/>
  <c r="AI18" i="1" s="1"/>
  <c r="AF18" i="1"/>
  <c r="AE18" i="1"/>
  <c r="AC18" i="1"/>
  <c r="AB18" i="1"/>
  <c r="Y18" i="1"/>
  <c r="Z18" i="1" s="1"/>
  <c r="R18" i="1"/>
  <c r="S18" i="1" s="1"/>
  <c r="T18" i="1" s="1"/>
  <c r="P18" i="1"/>
  <c r="Q18" i="1" s="1"/>
  <c r="M18" i="1"/>
  <c r="N18" i="1" s="1"/>
  <c r="J18" i="1"/>
  <c r="K18" i="1" s="1"/>
  <c r="AZ17" i="1"/>
  <c r="BA17" i="1" s="1"/>
  <c r="AV17" i="1"/>
  <c r="AW17" i="1" s="1"/>
  <c r="AX17" i="1" s="1"/>
  <c r="AU17" i="1"/>
  <c r="AT17" i="1"/>
  <c r="AR17" i="1"/>
  <c r="AQ17" i="1"/>
  <c r="AN17" i="1"/>
  <c r="AO17" i="1" s="1"/>
  <c r="AG17" i="1"/>
  <c r="AH17" i="1" s="1"/>
  <c r="AI17" i="1" s="1"/>
  <c r="AF17" i="1"/>
  <c r="AE17" i="1"/>
  <c r="AB17" i="1"/>
  <c r="AC17" i="1" s="1"/>
  <c r="Y17" i="1"/>
  <c r="Z17" i="1" s="1"/>
  <c r="S17" i="1"/>
  <c r="T17" i="1" s="1"/>
  <c r="R17" i="1"/>
  <c r="P17" i="1"/>
  <c r="Q17" i="1" s="1"/>
  <c r="N17" i="1"/>
  <c r="M17" i="1"/>
  <c r="K17" i="1"/>
  <c r="J17" i="1"/>
  <c r="AZ16" i="1"/>
  <c r="BA16" i="1" s="1"/>
  <c r="AV16" i="1"/>
  <c r="AW16" i="1" s="1"/>
  <c r="AX16" i="1" s="1"/>
  <c r="AT16" i="1"/>
  <c r="AU16" i="1" s="1"/>
  <c r="AQ16" i="1"/>
  <c r="AR16" i="1" s="1"/>
  <c r="AN16" i="1"/>
  <c r="AO16" i="1" s="1"/>
  <c r="AH16" i="1"/>
  <c r="AI16" i="1" s="1"/>
  <c r="AG16" i="1"/>
  <c r="AE16" i="1"/>
  <c r="AF16" i="1" s="1"/>
  <c r="AC16" i="1"/>
  <c r="AB16" i="1"/>
  <c r="Z16" i="1"/>
  <c r="Y16" i="1"/>
  <c r="R16" i="1"/>
  <c r="S16" i="1" s="1"/>
  <c r="T16" i="1" s="1"/>
  <c r="P16" i="1"/>
  <c r="Q16" i="1" s="1"/>
  <c r="N16" i="1"/>
  <c r="M16" i="1"/>
  <c r="J16" i="1"/>
  <c r="K16" i="1" s="1"/>
  <c r="AZ15" i="1"/>
  <c r="BA15" i="1" s="1"/>
  <c r="AW15" i="1"/>
  <c r="AX15" i="1" s="1"/>
  <c r="AV15" i="1"/>
  <c r="AT15" i="1"/>
  <c r="AU15" i="1" s="1"/>
  <c r="AR15" i="1"/>
  <c r="AQ15" i="1"/>
  <c r="AO15" i="1"/>
  <c r="AN15" i="1"/>
  <c r="AG15" i="1"/>
  <c r="AH15" i="1" s="1"/>
  <c r="AI15" i="1" s="1"/>
  <c r="AE15" i="1"/>
  <c r="AF15" i="1" s="1"/>
  <c r="AC15" i="1"/>
  <c r="AB15" i="1"/>
  <c r="Y15" i="1"/>
  <c r="Z15" i="1" s="1"/>
  <c r="R15" i="1"/>
  <c r="S15" i="1" s="1"/>
  <c r="T15" i="1" s="1"/>
  <c r="Q15" i="1"/>
  <c r="P15" i="1"/>
  <c r="M15" i="1"/>
  <c r="N15" i="1" s="1"/>
  <c r="K15" i="1"/>
  <c r="J15" i="1"/>
  <c r="BA14" i="1"/>
  <c r="AZ14" i="1"/>
  <c r="AV14" i="1"/>
  <c r="AW14" i="1" s="1"/>
  <c r="AX14" i="1" s="1"/>
  <c r="AT14" i="1"/>
  <c r="AU14" i="1" s="1"/>
  <c r="AQ14" i="1"/>
  <c r="AR14" i="1" s="1"/>
  <c r="AN14" i="1"/>
  <c r="AO14" i="1" s="1"/>
  <c r="AG14" i="1"/>
  <c r="AH14" i="1" s="1"/>
  <c r="AI14" i="1" s="1"/>
  <c r="AF14" i="1"/>
  <c r="AE14" i="1"/>
  <c r="AB14" i="1"/>
  <c r="AC14" i="1" s="1"/>
  <c r="Z14" i="1"/>
  <c r="Y14" i="1"/>
  <c r="R14" i="1"/>
  <c r="S14" i="1" s="1"/>
  <c r="T14" i="1" s="1"/>
  <c r="P14" i="1"/>
  <c r="Q14" i="1" s="1"/>
  <c r="M14" i="1"/>
  <c r="N14" i="1" s="1"/>
  <c r="J14" i="1"/>
  <c r="K14" i="1" s="1"/>
  <c r="AZ13" i="1"/>
  <c r="BA13" i="1" s="1"/>
  <c r="AV13" i="1"/>
  <c r="AW13" i="1" s="1"/>
  <c r="AX13" i="1" s="1"/>
  <c r="AU13" i="1"/>
  <c r="AT13" i="1"/>
  <c r="AQ13" i="1"/>
  <c r="AR13" i="1" s="1"/>
  <c r="AO13" i="1"/>
  <c r="AN13" i="1"/>
  <c r="AG13" i="1"/>
  <c r="AH13" i="1" s="1"/>
  <c r="AI13" i="1" s="1"/>
  <c r="AE13" i="1"/>
  <c r="AF13" i="1" s="1"/>
  <c r="AB13" i="1"/>
  <c r="AC13" i="1" s="1"/>
  <c r="Z13" i="1"/>
  <c r="Y13" i="1"/>
  <c r="S13" i="1"/>
  <c r="T13" i="1" s="1"/>
  <c r="R13" i="1"/>
  <c r="P13" i="1"/>
  <c r="Q13" i="1" s="1"/>
  <c r="N13" i="1"/>
  <c r="M13" i="1"/>
  <c r="J13" i="1"/>
  <c r="K13" i="1" s="1"/>
  <c r="BA12" i="1"/>
  <c r="AZ12" i="1"/>
  <c r="AV12" i="1"/>
  <c r="AW12" i="1" s="1"/>
  <c r="AX12" i="1" s="1"/>
  <c r="AT12" i="1"/>
  <c r="AU12" i="1" s="1"/>
  <c r="AQ12" i="1"/>
  <c r="AR12" i="1" s="1"/>
  <c r="AO12" i="1"/>
  <c r="AN12" i="1"/>
  <c r="AH12" i="1"/>
  <c r="AI12" i="1" s="1"/>
  <c r="AG12" i="1"/>
  <c r="AE12" i="1"/>
  <c r="AF12" i="1" s="1"/>
  <c r="AC12" i="1"/>
  <c r="AB12" i="1"/>
  <c r="Y12" i="1"/>
  <c r="Z12" i="1" s="1"/>
  <c r="R12" i="1"/>
  <c r="S12" i="1" s="1"/>
  <c r="T12" i="1" s="1"/>
  <c r="P12" i="1"/>
  <c r="Q12" i="1" s="1"/>
  <c r="M12" i="1"/>
  <c r="N12" i="1" s="1"/>
  <c r="J12" i="1"/>
  <c r="K12" i="1" s="1"/>
  <c r="AZ11" i="1"/>
  <c r="BA11" i="1" s="1"/>
  <c r="AW11" i="1"/>
  <c r="AX11" i="1" s="1"/>
  <c r="AV11" i="1"/>
  <c r="AT11" i="1"/>
  <c r="AU11" i="1" s="1"/>
  <c r="AR11" i="1"/>
  <c r="AQ11" i="1"/>
  <c r="AN11" i="1"/>
  <c r="AO11" i="1" s="1"/>
  <c r="AI11" i="1"/>
  <c r="AG11" i="1"/>
  <c r="AH11" i="1" s="1"/>
  <c r="AE11" i="1"/>
  <c r="AF11" i="1" s="1"/>
  <c r="AB11" i="1"/>
  <c r="AC11" i="1" s="1"/>
  <c r="Y11" i="1"/>
  <c r="Z11" i="1" s="1"/>
  <c r="S11" i="1"/>
  <c r="T11" i="1" s="1"/>
  <c r="R11" i="1"/>
  <c r="Q11" i="1"/>
  <c r="P11" i="1"/>
  <c r="M11" i="1"/>
  <c r="N11" i="1" s="1"/>
  <c r="K11" i="1"/>
  <c r="J11" i="1"/>
  <c r="AZ10" i="1"/>
  <c r="BA10" i="1" s="1"/>
  <c r="AV10" i="1"/>
  <c r="AW10" i="1" s="1"/>
  <c r="AX10" i="1" s="1"/>
  <c r="AT10" i="1"/>
  <c r="AU10" i="1" s="1"/>
  <c r="AQ10" i="1"/>
  <c r="AR10" i="1" s="1"/>
  <c r="AN10" i="1"/>
  <c r="AO10" i="1" s="1"/>
  <c r="AI10" i="1"/>
  <c r="AH10" i="1"/>
  <c r="AG10" i="1"/>
  <c r="AF10" i="1"/>
  <c r="AE10" i="1"/>
  <c r="AB10" i="1"/>
  <c r="AC10" i="1" s="1"/>
  <c r="Z10" i="1"/>
  <c r="Y10" i="1"/>
  <c r="R10" i="1"/>
  <c r="S10" i="1" s="1"/>
  <c r="T10" i="1" s="1"/>
  <c r="P10" i="1"/>
  <c r="Q10" i="1" s="1"/>
  <c r="M10" i="1"/>
  <c r="N10" i="1" s="1"/>
  <c r="J10" i="1"/>
  <c r="K10" i="1" s="1"/>
  <c r="AZ9" i="1"/>
  <c r="BA9" i="1" s="1"/>
  <c r="AW9" i="1"/>
  <c r="AX9" i="1" s="1"/>
  <c r="AV9" i="1"/>
  <c r="AU9" i="1"/>
  <c r="AT9" i="1"/>
  <c r="AQ9" i="1"/>
  <c r="AR9" i="1" s="1"/>
  <c r="AO9" i="1"/>
  <c r="AN9" i="1"/>
  <c r="AG9" i="1"/>
  <c r="AH9" i="1" s="1"/>
  <c r="AI9" i="1" s="1"/>
  <c r="AE9" i="1"/>
  <c r="AF9" i="1" s="1"/>
  <c r="AB9" i="1"/>
  <c r="AC9" i="1" s="1"/>
  <c r="Y9" i="1"/>
  <c r="Z9" i="1" s="1"/>
  <c r="R9" i="1"/>
  <c r="S9" i="1" s="1"/>
  <c r="T9" i="1" s="1"/>
  <c r="Q9" i="1"/>
  <c r="P9" i="1"/>
  <c r="N9" i="1"/>
  <c r="M9" i="1"/>
  <c r="J9" i="1"/>
  <c r="K9" i="1" s="1"/>
  <c r="BA8" i="1"/>
  <c r="AZ8" i="1"/>
  <c r="AV8" i="1"/>
  <c r="AW8" i="1" s="1"/>
  <c r="AX8" i="1" s="1"/>
  <c r="AT8" i="1"/>
  <c r="AU8" i="1" s="1"/>
  <c r="AQ8" i="1"/>
  <c r="AR8" i="1" s="1"/>
  <c r="AN8" i="1"/>
  <c r="AO8" i="1" s="1"/>
  <c r="AG8" i="1"/>
  <c r="AH8" i="1" s="1"/>
  <c r="AI8" i="1" s="1"/>
  <c r="AF8" i="1"/>
  <c r="AE8" i="1"/>
  <c r="AC8" i="1"/>
  <c r="AB8" i="1"/>
  <c r="Y8" i="1"/>
  <c r="Z8" i="1" s="1"/>
  <c r="R8" i="1"/>
  <c r="S8" i="1" s="1"/>
  <c r="T8" i="1" s="1"/>
  <c r="P8" i="1"/>
  <c r="Q8" i="1" s="1"/>
  <c r="M8" i="1"/>
  <c r="N8" i="1" s="1"/>
  <c r="J8" i="1"/>
  <c r="K8" i="1" s="1"/>
  <c r="AZ7" i="1"/>
  <c r="BA7" i="1" s="1"/>
  <c r="AV7" i="1"/>
  <c r="AU7" i="1"/>
  <c r="AT7" i="1"/>
  <c r="AR7" i="1"/>
  <c r="AQ7" i="1"/>
  <c r="AN7" i="1"/>
  <c r="AO7" i="1" s="1"/>
  <c r="AG7" i="1"/>
  <c r="AG27" i="1" s="1"/>
  <c r="AH27" i="1" s="1"/>
  <c r="AI27" i="1" s="1"/>
  <c r="AF7" i="1"/>
  <c r="AE7" i="1"/>
  <c r="AB7" i="1"/>
  <c r="AC7" i="1" s="1"/>
  <c r="Y7" i="1"/>
  <c r="Z7" i="1" s="1"/>
  <c r="S7" i="1"/>
  <c r="T7" i="1" s="1"/>
  <c r="R7" i="1"/>
  <c r="P7" i="1"/>
  <c r="Q7" i="1" s="1"/>
  <c r="N7" i="1"/>
  <c r="M7" i="1"/>
  <c r="K7" i="1"/>
  <c r="J7" i="1"/>
  <c r="R27" i="1" l="1"/>
  <c r="S27" i="1" s="1"/>
  <c r="T27" i="1" s="1"/>
  <c r="X64" i="1"/>
  <c r="AB64" i="1" s="1"/>
  <c r="AV27" i="1"/>
  <c r="AW27" i="1" s="1"/>
  <c r="AX27" i="1" s="1"/>
  <c r="AW7" i="1"/>
  <c r="AX7" i="1" s="1"/>
  <c r="Y64" i="1"/>
  <c r="M47" i="1"/>
  <c r="Z64" i="1"/>
  <c r="AA64" i="1"/>
  <c r="AH7" i="1"/>
  <c r="AI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<sst xmlns="http://schemas.openxmlformats.org/spreadsheetml/2006/main" count="155" uniqueCount="122">
  <si>
    <t>Revenue Projection Tool</t>
  </si>
  <si>
    <t>Please see instructions below for meal projections and revenue projections in green.</t>
  </si>
  <si>
    <t>District Name</t>
  </si>
  <si>
    <t>Year (Upcoming)</t>
  </si>
  <si>
    <t>School Site</t>
  </si>
  <si>
    <t>CEP or Not CEP</t>
  </si>
  <si>
    <t>CEP Group</t>
  </si>
  <si>
    <t>Projected Severe or Non-Severe Breakfast</t>
  </si>
  <si>
    <t>Area Eligible or Not Area Eligible</t>
  </si>
  <si>
    <t>Grade Level</t>
  </si>
  <si>
    <t>Prior Year Enrollment</t>
  </si>
  <si>
    <t>Projected Enrollment for Upcoming School Year</t>
  </si>
  <si>
    <t>Breakfast ADP</t>
  </si>
  <si>
    <t>Prior Year Lunch ADP</t>
  </si>
  <si>
    <t>Snack ADP</t>
  </si>
  <si>
    <t>Supper ADP</t>
  </si>
  <si>
    <t>&lt;-Total days in upcoming SY</t>
  </si>
  <si>
    <t>Prior Year Free Bkfst ADP</t>
  </si>
  <si>
    <t>Prior Year % Participation Free</t>
  </si>
  <si>
    <t>Projected ADP Free</t>
  </si>
  <si>
    <t>Prior Year Reduced Bkfst ADP</t>
  </si>
  <si>
    <t>Prior Year % Participation Reduced</t>
  </si>
  <si>
    <t>Projected ADP Reduced</t>
  </si>
  <si>
    <t>Paid Bkfst ADP</t>
  </si>
  <si>
    <t>Prior Year % Participation Paid</t>
  </si>
  <si>
    <t>Projected ADP Paid</t>
  </si>
  <si>
    <t>Prior Year Total Bkfst</t>
  </si>
  <si>
    <t>Prior Year % Participation Total</t>
  </si>
  <si>
    <t>Projected ADP Total</t>
  </si>
  <si>
    <t>Prior Year Adult Paid ADP</t>
  </si>
  <si>
    <t>Prior Year Student A la Carte $</t>
  </si>
  <si>
    <t>Prior Year Adult A la Carte $</t>
  </si>
  <si>
    <t>Prior Year Free Lunch</t>
  </si>
  <si>
    <t>Prior Year Reduced Lunch</t>
  </si>
  <si>
    <t>Prior Year Paid Lunch</t>
  </si>
  <si>
    <t>Prior Year Total Lunch</t>
  </si>
  <si>
    <t>Prior Year Student A la Carte $ Per Day</t>
  </si>
  <si>
    <t>Prior Year Adult A la Carte $ Per Day</t>
  </si>
  <si>
    <t>Prior Year Free Snack ADP</t>
  </si>
  <si>
    <t>Prior Year Reduced Lunch ADP</t>
  </si>
  <si>
    <t>Prior Year Paid Snack ADP</t>
  </si>
  <si>
    <t>Prior Year Total Snack</t>
  </si>
  <si>
    <t>Prior Year Supper ADP</t>
  </si>
  <si>
    <t xml:space="preserve">Prior Year % Participation </t>
  </si>
  <si>
    <t>Total ADP</t>
  </si>
  <si>
    <t>Disitrict Revenue Tracker</t>
  </si>
  <si>
    <r>
      <rPr>
        <b/>
        <sz val="11"/>
        <color theme="1"/>
        <rFont val="Calibri"/>
        <family val="2"/>
      </rPr>
      <t>Instructions:</t>
    </r>
    <r>
      <rPr>
        <sz val="11"/>
        <color theme="1"/>
        <rFont val="Calibri"/>
        <family val="2"/>
      </rPr>
      <t xml:space="preserve">
</t>
    </r>
    <r>
      <rPr>
        <b/>
        <sz val="11"/>
        <color theme="1"/>
        <rFont val="Calibri"/>
        <family val="2"/>
      </rPr>
      <t>NOTE:</t>
    </r>
    <r>
      <rPr>
        <sz val="11"/>
        <color theme="1"/>
        <rFont val="Calibri"/>
        <family val="2"/>
      </rPr>
      <t xml:space="preserve"> All light blue cells are for data entry. All white cells have formulas and will automatically populate. </t>
    </r>
    <r>
      <rPr>
        <b/>
        <sz val="11"/>
        <color theme="1"/>
        <rFont val="Calibri"/>
        <family val="2"/>
      </rPr>
      <t>Please do not edit the white cells.</t>
    </r>
    <r>
      <rPr>
        <sz val="11"/>
        <color theme="1"/>
        <rFont val="Calibri"/>
        <family val="2"/>
      </rPr>
      <t xml:space="preserve">
1. Using the drop down menu, indicate if the school site will be CEP or Not CEP in the upcoming school year. 
2. Using the drop down menu, indicate which CEP group the site is part of. If all CEP sites are part of the same group, select 1 for each of them. If none are CEP, select "Not CEP".
3. Using the drop down menu, indicate if the school site will be severe or nonsevere breakfast in the upcoming school year.
4. Enter the projected enrollment for the upcoming school year for each site in column F, starting in cell F7.
5. Enter the number of service days for the upcoming school year for each meal service type in cells G5, V5, AK5, and AW5.
6. Enter the prior year Average Daily Participation (ADP) for each eligibility type and meal service for each site. This will include ADP for free breakfast, reduced breakfast, paid breakfast, adult paid breakfast, student breakfast a la carte, and adult breakfast a la carte (if applicable). ADP for lunch will follow the same pattern. Enter ADP for free snack, reduced snack, and paid snack, and enter the ADP for suppers. You can pull these directly from the meal count and revenue tracker if it is already filled out. If a site is CEP, if the district is CEP as a whole, or if the district's state has Universal Meals, enter all ADP data into the free eligibility category.
7. Review Total ADP numbers for each meal service at each site in column P, AE, AT, and AW. Make adjustments to prior year meal counts, if needed to reflect new programming or other changes to change the total ADP projection. For example, at a school starting BIC, increase ADP to 85%. 
8. The revenue projecting tool is directly to the right of these instructions, starting in cell F29. Use instructions below the tool to complete.</t>
    </r>
  </si>
  <si>
    <t>CEP Group Number</t>
  </si>
  <si>
    <t>CEP Free Claiming %</t>
  </si>
  <si>
    <t>CEP Paid Claiming %</t>
  </si>
  <si>
    <t>Projected Federal Revenue (breakfast and lunch)</t>
  </si>
  <si>
    <t>Non-Severe Breakfast
CEP</t>
  </si>
  <si>
    <t>Non-Severe Breakfast 
Not CEP</t>
  </si>
  <si>
    <t>Severe Breakfast
CEP</t>
  </si>
  <si>
    <t>Severe Breakfast
Not CEP</t>
  </si>
  <si>
    <t>Adult Paid Breakfast</t>
  </si>
  <si>
    <t>Student A La Carte $</t>
  </si>
  <si>
    <t>Adult A La Carte $</t>
  </si>
  <si>
    <t>Lunch
CEP</t>
  </si>
  <si>
    <t>Lunch
Not CEP</t>
  </si>
  <si>
    <t>Adult Paid Lunch</t>
  </si>
  <si>
    <t>Snack CEP</t>
  </si>
  <si>
    <t>Snack Not CEP</t>
  </si>
  <si>
    <t>Supper</t>
  </si>
  <si>
    <t>1</t>
  </si>
  <si>
    <t>Federal Free Reimbursement Rate</t>
  </si>
  <si>
    <t>2</t>
  </si>
  <si>
    <t>Federal Reduced Reimbursement Rate</t>
  </si>
  <si>
    <t>3</t>
  </si>
  <si>
    <t>Federal Paid Reimbursement Rate</t>
  </si>
  <si>
    <t>4</t>
  </si>
  <si>
    <t>Total Projected Federal Revenue</t>
  </si>
  <si>
    <t>5</t>
  </si>
  <si>
    <t>State Free Reimbursement Rate</t>
  </si>
  <si>
    <t>6</t>
  </si>
  <si>
    <t>State Reduced Reimbursement Rate</t>
  </si>
  <si>
    <t>7</t>
  </si>
  <si>
    <t>State Paid Reimbursement Rate</t>
  </si>
  <si>
    <t>8</t>
  </si>
  <si>
    <t>Total Projected State Revenue</t>
  </si>
  <si>
    <r>
      <rPr>
        <b/>
        <sz val="11"/>
        <rFont val="Calibri"/>
        <family val="2"/>
      </rPr>
      <t>Instructions:</t>
    </r>
    <r>
      <rPr>
        <sz val="11"/>
        <rFont val="Calibri"/>
        <family val="2"/>
      </rPr>
      <t xml:space="preserve">  If the district is all-CEP or partial CEP, enter the CEP Free Claiming % and CEP Paid Claiming % for each CEP grouping above. If there is one group, simply leave the others blank and ensure all sites have the correct CEP group selected (cells C7 - C26).
If the district is interested in changing CEP status, open </t>
    </r>
    <r>
      <rPr>
        <u/>
        <sz val="11"/>
        <color rgb="FF1155CC"/>
        <rFont val="Calibri"/>
        <family val="2"/>
      </rPr>
      <t>Meals Count</t>
    </r>
    <r>
      <rPr>
        <sz val="11"/>
        <rFont val="Calibri"/>
        <family val="2"/>
      </rPr>
      <t xml:space="preserve"> in another tab or window. Click 'Find Your District' and follow the prompts in order to find your district's optimized CEP grouping, meant to maximize reimbursement. Update the CEP status and grouping selections (B7-B26 and C7-C26).</t>
    </r>
  </si>
  <si>
    <t>Total Reimbursement Revenue</t>
  </si>
  <si>
    <t>Breakfast</t>
  </si>
  <si>
    <t>Lunch</t>
  </si>
  <si>
    <t>Snack</t>
  </si>
  <si>
    <t>Paid Meal Price: Elementary</t>
  </si>
  <si>
    <t>Paid Meal Price: Middle</t>
  </si>
  <si>
    <t>Paid Meal Price: High</t>
  </si>
  <si>
    <t>Paid Meal Price: Reduced Meal</t>
  </si>
  <si>
    <t>Paid Meal Price: Adult</t>
  </si>
  <si>
    <t>Total Cash Sales</t>
  </si>
  <si>
    <t>Total Projected Revenue</t>
  </si>
  <si>
    <r>
      <rPr>
        <b/>
        <sz val="11"/>
        <color theme="1"/>
        <rFont val="Calibri"/>
        <family val="2"/>
      </rPr>
      <t xml:space="preserve">Instructions: </t>
    </r>
    <r>
      <rPr>
        <sz val="11"/>
        <color theme="1"/>
        <rFont val="Calibri"/>
        <family val="2"/>
      </rPr>
      <t xml:space="preserve">Fill in the reimbursement rates and paid meal prices in the blue shaded cells above for each meal type and eligibility category. If any of the programs or reimbursement rates do not apply to your district, leave them blank. If the district is in a state with Universal Meals, ensure the state reimbursement rates are included (cells L35 - T38).
</t>
    </r>
    <r>
      <rPr>
        <b/>
        <sz val="11"/>
        <color theme="1"/>
        <rFont val="Calibri"/>
        <family val="2"/>
      </rPr>
      <t xml:space="preserve">Note: </t>
    </r>
    <r>
      <rPr>
        <sz val="11"/>
        <color theme="1"/>
        <rFont val="Calibri"/>
        <family val="2"/>
      </rPr>
      <t>If you earn the performance-based reimbursement, add that amount to the regular reimbursements.</t>
    </r>
  </si>
  <si>
    <t>Vended Program Revenue Tracker</t>
  </si>
  <si>
    <t>Vended Program School Site</t>
  </si>
  <si>
    <t>Vended Program</t>
  </si>
  <si>
    <t>Prior Year Breakfast ADP</t>
  </si>
  <si>
    <t>Prior Year % Breakfast Participation</t>
  </si>
  <si>
    <t>Projected ADP Breakfast</t>
  </si>
  <si>
    <t>Projected Breakfast Serving Days</t>
  </si>
  <si>
    <t>Prior Year % Lunch Participation</t>
  </si>
  <si>
    <t>Projected ADP Lunch</t>
  </si>
  <si>
    <t>Projected Lunch Serving Days</t>
  </si>
  <si>
    <t>Prior Year Snack ADP</t>
  </si>
  <si>
    <t>Prior Year % Snack Participation</t>
  </si>
  <si>
    <t>Projected ADP Snack</t>
  </si>
  <si>
    <t>Projected Snack Serving Days</t>
  </si>
  <si>
    <t>Prior Year % Supper Participation</t>
  </si>
  <si>
    <t>Projected ADP Supper</t>
  </si>
  <si>
    <t>Projected Supper Serving Days</t>
  </si>
  <si>
    <t>Vended Program 1 Rates</t>
  </si>
  <si>
    <t>Total Projected Vended Program 1 Revenue</t>
  </si>
  <si>
    <t>Vended Program 2 Rates</t>
  </si>
  <si>
    <t>Total Projected Vended Program 2 Revenue</t>
  </si>
  <si>
    <t>Vended Program 3 Rates</t>
  </si>
  <si>
    <t>Vended Program Total</t>
  </si>
  <si>
    <t>Total Projected Vended Program 3 Revenue</t>
  </si>
  <si>
    <t>Vended Program 4 Rates</t>
  </si>
  <si>
    <t>Total Vended Program Projected Revenue</t>
  </si>
  <si>
    <t>Total Projected Vended Program 4 Revenue</t>
  </si>
  <si>
    <t>Vended Program 5 Rates</t>
  </si>
  <si>
    <t>Total Projected Vended Program 5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</si>
</sst>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6" x14ac:knownFonts="1">
    <font>
      <sz val="10"/>
      <color rgb="FF000000"/>
      <name val="Arial"/>
      <scheme val="minor"/>
    </font>
    <font>
      <b/>
      <sz val="14"/>
      <color rgb="FFFFFFFF"/>
      <name val="Calibri"/>
      <family val="2"/>
    </font>
    <font>
      <b/>
      <sz val="11"/>
      <color theme="1"/>
      <name val="Calibri"/>
      <family val="2"/>
    </font>
    <font>
      <sz val="11"/>
      <color theme="1"/>
      <name val="Calibri"/>
      <family val="2"/>
    </font>
    <font>
      <b/>
      <sz val="11"/>
      <color rgb="FFFFFFFF"/>
      <name val="Calibri"/>
      <family val="2"/>
    </font>
    <font>
      <b/>
      <sz val="10"/>
      <color theme="1"/>
      <name val="Calibri"/>
      <family val="2"/>
    </font>
    <font>
      <sz val="10"/>
      <name val="Arial"/>
      <family val="2"/>
    </font>
    <font>
      <sz val="10"/>
      <color theme="1"/>
      <name val="Calibri"/>
      <family val="2"/>
    </font>
    <font>
      <b/>
      <sz val="10"/>
      <color theme="1"/>
      <name val="Calibri"/>
      <family val="2"/>
    </font>
    <font>
      <sz val="10"/>
      <color theme="1"/>
      <name val="Arial"/>
      <family val="2"/>
    </font>
    <font>
      <sz val="10"/>
      <color theme="1"/>
      <name val="Calibri"/>
      <family val="2"/>
    </font>
    <font>
      <u/>
      <sz val="11"/>
      <color rgb="FF0000FF"/>
      <name val="Calibri"/>
      <family val="2"/>
    </font>
    <font>
      <sz val="11"/>
      <color rgb="FF000000"/>
      <name val="Calibri"/>
      <family val="2"/>
    </font>
    <font>
      <b/>
      <sz val="11"/>
      <name val="Calibri"/>
      <family val="2"/>
    </font>
    <font>
      <sz val="11"/>
      <name val="Calibri"/>
      <family val="2"/>
    </font>
    <font>
      <u/>
      <sz val="11"/>
      <color rgb="FF1155CC"/>
      <name val="Calibri"/>
      <family val="2"/>
    </font>
  </fonts>
  <fills count="9">
    <fill>
      <patternFill patternType="none"/>
    </fill>
    <fill>
      <patternFill patternType="gray125"/>
    </fill>
    <fill>
      <patternFill patternType="solid">
        <fgColor rgb="FFD14600"/>
        <bgColor rgb="FFD14600"/>
      </patternFill>
    </fill>
    <fill>
      <patternFill patternType="solid">
        <fgColor rgb="FFDAD9D7"/>
        <bgColor rgb="FFDAD9D7"/>
      </patternFill>
    </fill>
    <fill>
      <patternFill patternType="solid">
        <fgColor rgb="FF326195"/>
        <bgColor rgb="FF326195"/>
      </patternFill>
    </fill>
    <fill>
      <patternFill patternType="solid">
        <fgColor rgb="FFDBE5F1"/>
        <bgColor rgb="FFDBE5F1"/>
      </patternFill>
    </fill>
    <fill>
      <patternFill patternType="solid">
        <fgColor rgb="FFFFFFFF"/>
        <bgColor rgb="FFFFFFFF"/>
      </patternFill>
    </fill>
    <fill>
      <patternFill patternType="solid">
        <fgColor rgb="FFE4F4D3"/>
        <bgColor rgb="FFE4F4D3"/>
      </patternFill>
    </fill>
    <fill>
      <patternFill patternType="solid">
        <fgColor rgb="FFD9D9D9"/>
        <bgColor rgb="FFD9D9D9"/>
      </patternFill>
    </fill>
  </fills>
  <borders count="4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5">
    <xf numFmtId="0" fontId="0" fillId="0" borderId="0" xfId="0"/>
    <xf numFmtId="0" fontId="3" fillId="0" borderId="0" xfId="0" applyFont="1" applyAlignment="1">
      <alignment horizontal="center"/>
    </xf>
    <xf numFmtId="0" fontId="3" fillId="0" borderId="0" xfId="0" applyFont="1"/>
    <xf numFmtId="0" fontId="2" fillId="0" borderId="0" xfId="0" applyFont="1" applyAlignment="1">
      <alignment horizontal="center"/>
    </xf>
    <xf numFmtId="0" fontId="2" fillId="5" borderId="15" xfId="0" applyFont="1" applyFill="1" applyBorder="1" applyAlignment="1">
      <alignment horizontal="right"/>
    </xf>
    <xf numFmtId="0" fontId="2" fillId="0" borderId="16" xfId="0" applyFont="1" applyBorder="1"/>
    <xf numFmtId="0" fontId="2" fillId="0" borderId="15" xfId="0" applyFont="1" applyBorder="1"/>
    <xf numFmtId="0" fontId="2" fillId="0" borderId="15" xfId="0" applyFont="1" applyBorder="1" applyAlignment="1">
      <alignment horizontal="right"/>
    </xf>
    <xf numFmtId="0" fontId="2" fillId="0" borderId="16" xfId="0" applyFont="1" applyBorder="1" applyAlignment="1">
      <alignment horizontal="right"/>
    </xf>
    <xf numFmtId="1" fontId="2" fillId="5" borderId="17" xfId="0" applyNumberFormat="1" applyFont="1" applyFill="1" applyBorder="1" applyAlignment="1">
      <alignment horizontal="right"/>
    </xf>
    <xf numFmtId="1" fontId="2" fillId="0" borderId="15" xfId="0" applyNumberFormat="1" applyFont="1" applyBorder="1"/>
    <xf numFmtId="0" fontId="2" fillId="5" borderId="18" xfId="0" applyFont="1" applyFill="1" applyBorder="1"/>
    <xf numFmtId="0" fontId="2" fillId="6" borderId="15" xfId="0" applyFont="1" applyFill="1" applyBorder="1"/>
    <xf numFmtId="0" fontId="2" fillId="6" borderId="19" xfId="0" applyFont="1" applyFill="1" applyBorder="1"/>
    <xf numFmtId="0" fontId="2" fillId="0" borderId="20" xfId="0" applyFont="1" applyBorder="1" applyAlignment="1">
      <alignment horizontal="center"/>
    </xf>
    <xf numFmtId="0" fontId="5" fillId="0" borderId="18" xfId="0" applyFont="1" applyBorder="1" applyAlignment="1">
      <alignment horizontal="center" wrapText="1"/>
    </xf>
    <xf numFmtId="0" fontId="5" fillId="0" borderId="15" xfId="0" applyFont="1" applyBorder="1" applyAlignment="1">
      <alignment horizontal="center" wrapText="1"/>
    </xf>
    <xf numFmtId="0" fontId="5" fillId="0" borderId="0" xfId="0" applyFont="1" applyAlignment="1">
      <alignment horizontal="center" wrapText="1"/>
    </xf>
    <xf numFmtId="44" fontId="5" fillId="0" borderId="0" xfId="0" applyNumberFormat="1" applyFont="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20" xfId="0" applyFont="1" applyBorder="1" applyAlignment="1">
      <alignment horizontal="center" wrapText="1"/>
    </xf>
    <xf numFmtId="0" fontId="3" fillId="5" borderId="12" xfId="0" applyFont="1" applyFill="1" applyBorder="1" applyAlignment="1">
      <alignment horizontal="center"/>
    </xf>
    <xf numFmtId="0" fontId="3" fillId="5" borderId="12" xfId="0" applyFont="1" applyFill="1" applyBorder="1"/>
    <xf numFmtId="0" fontId="3" fillId="5" borderId="11" xfId="0" applyFont="1" applyFill="1" applyBorder="1"/>
    <xf numFmtId="0" fontId="3" fillId="5" borderId="13" xfId="0" applyFont="1" applyFill="1" applyBorder="1"/>
    <xf numFmtId="0" fontId="3" fillId="5" borderId="0" xfId="0" applyFont="1" applyFill="1"/>
    <xf numFmtId="1" fontId="7" fillId="5" borderId="27" xfId="0" applyNumberFormat="1" applyFont="1" applyFill="1" applyBorder="1" applyAlignment="1">
      <alignment horizontal="center"/>
    </xf>
    <xf numFmtId="10" fontId="7" fillId="0" borderId="0" xfId="0" applyNumberFormat="1" applyFont="1"/>
    <xf numFmtId="4" fontId="7" fillId="0" borderId="0" xfId="0" applyNumberFormat="1" applyFont="1"/>
    <xf numFmtId="1" fontId="7" fillId="5" borderId="5" xfId="0" applyNumberFormat="1" applyFont="1" applyFill="1" applyBorder="1" applyAlignment="1">
      <alignment horizontal="center"/>
    </xf>
    <xf numFmtId="1" fontId="7" fillId="0" borderId="5" xfId="0" applyNumberFormat="1" applyFont="1" applyBorder="1" applyAlignment="1">
      <alignment horizontal="center"/>
    </xf>
    <xf numFmtId="44" fontId="7" fillId="5" borderId="5" xfId="0" applyNumberFormat="1" applyFont="1" applyFill="1" applyBorder="1"/>
    <xf numFmtId="44" fontId="7" fillId="5" borderId="7" xfId="0" applyNumberFormat="1" applyFont="1" applyFill="1" applyBorder="1"/>
    <xf numFmtId="10" fontId="7" fillId="0" borderId="0" xfId="0" applyNumberFormat="1" applyFont="1" applyAlignment="1">
      <alignment horizontal="center"/>
    </xf>
    <xf numFmtId="4" fontId="7" fillId="0" borderId="0" xfId="0" applyNumberFormat="1" applyFont="1" applyAlignment="1">
      <alignment horizontal="center"/>
    </xf>
    <xf numFmtId="1" fontId="7" fillId="5" borderId="0" xfId="0" applyNumberFormat="1" applyFont="1" applyFill="1" applyAlignment="1">
      <alignment horizontal="center"/>
    </xf>
    <xf numFmtId="1" fontId="7" fillId="0" borderId="0" xfId="0" applyNumberFormat="1" applyFont="1" applyAlignment="1">
      <alignment horizontal="center"/>
    </xf>
    <xf numFmtId="4" fontId="7" fillId="0" borderId="19" xfId="0" applyNumberFormat="1" applyFont="1" applyBorder="1" applyAlignment="1">
      <alignment horizontal="center"/>
    </xf>
    <xf numFmtId="44" fontId="7" fillId="5" borderId="0" xfId="0" applyNumberFormat="1" applyFont="1" applyFill="1"/>
    <xf numFmtId="44" fontId="7" fillId="5" borderId="19" xfId="0" applyNumberFormat="1" applyFont="1" applyFill="1" applyBorder="1"/>
    <xf numFmtId="0" fontId="3" fillId="5" borderId="22" xfId="0" applyFont="1" applyFill="1" applyBorder="1"/>
    <xf numFmtId="0" fontId="3" fillId="5" borderId="21" xfId="0" applyFont="1" applyFill="1" applyBorder="1"/>
    <xf numFmtId="0" fontId="3" fillId="5" borderId="23" xfId="0" applyFont="1" applyFill="1" applyBorder="1"/>
    <xf numFmtId="1" fontId="7" fillId="5" borderId="15" xfId="0" applyNumberFormat="1" applyFont="1" applyFill="1" applyBorder="1" applyAlignment="1">
      <alignment horizontal="center"/>
    </xf>
    <xf numFmtId="1" fontId="7" fillId="0" borderId="15" xfId="0" applyNumberFormat="1" applyFont="1" applyBorder="1" applyAlignment="1">
      <alignment horizontal="center"/>
    </xf>
    <xf numFmtId="44" fontId="7" fillId="5" borderId="15" xfId="0" applyNumberFormat="1" applyFont="1" applyFill="1" applyBorder="1"/>
    <xf numFmtId="44" fontId="7" fillId="5" borderId="20" xfId="0" applyNumberFormat="1" applyFont="1" applyFill="1" applyBorder="1"/>
    <xf numFmtId="0" fontId="2" fillId="0" borderId="28" xfId="0" applyFont="1" applyBorder="1"/>
    <xf numFmtId="0" fontId="3" fillId="0" borderId="15" xfId="0" applyFont="1" applyBorder="1" applyAlignment="1">
      <alignment horizontal="center"/>
    </xf>
    <xf numFmtId="49" fontId="3" fillId="0" borderId="25" xfId="0" applyNumberFormat="1" applyFont="1" applyBorder="1"/>
    <xf numFmtId="0" fontId="2" fillId="0" borderId="25" xfId="0" applyFont="1" applyBorder="1" applyAlignment="1">
      <alignment horizontal="center"/>
    </xf>
    <xf numFmtId="0" fontId="2" fillId="0" borderId="29" xfId="0" applyFont="1" applyBorder="1" applyAlignment="1">
      <alignment horizontal="center"/>
    </xf>
    <xf numFmtId="3" fontId="2" fillId="0" borderId="25" xfId="0" applyNumberFormat="1" applyFont="1" applyBorder="1" applyAlignment="1">
      <alignment horizontal="center"/>
    </xf>
    <xf numFmtId="10" fontId="2" fillId="0" borderId="25" xfId="0" applyNumberFormat="1" applyFont="1" applyBorder="1" applyAlignment="1">
      <alignment horizontal="center"/>
    </xf>
    <xf numFmtId="4" fontId="2" fillId="0" borderId="25" xfId="0" applyNumberFormat="1" applyFont="1" applyBorder="1" applyAlignment="1">
      <alignment horizontal="center"/>
    </xf>
    <xf numFmtId="44" fontId="2" fillId="0" borderId="25" xfId="0" applyNumberFormat="1" applyFont="1" applyBorder="1" applyAlignment="1">
      <alignment horizontal="right"/>
    </xf>
    <xf numFmtId="3" fontId="2" fillId="0" borderId="26" xfId="0" applyNumberFormat="1" applyFont="1" applyBorder="1" applyAlignment="1">
      <alignment horizontal="center"/>
    </xf>
    <xf numFmtId="10" fontId="8" fillId="0" borderId="25" xfId="0" applyNumberFormat="1" applyFont="1" applyBorder="1" applyAlignment="1">
      <alignment horizontal="center"/>
    </xf>
    <xf numFmtId="4" fontId="8" fillId="0" borderId="25" xfId="0" applyNumberFormat="1" applyFont="1" applyBorder="1" applyAlignment="1">
      <alignment horizontal="center"/>
    </xf>
    <xf numFmtId="4" fontId="2" fillId="0" borderId="30" xfId="0" applyNumberFormat="1" applyFont="1" applyBorder="1" applyAlignment="1">
      <alignment horizontal="center"/>
    </xf>
    <xf numFmtId="4" fontId="2" fillId="0" borderId="0" xfId="0" applyNumberFormat="1" applyFont="1" applyAlignment="1">
      <alignment horizontal="center"/>
    </xf>
    <xf numFmtId="0" fontId="3" fillId="0" borderId="12" xfId="0" applyFont="1" applyBorder="1"/>
    <xf numFmtId="44" fontId="3" fillId="0" borderId="0" xfId="0" applyNumberFormat="1" applyFont="1"/>
    <xf numFmtId="0" fontId="3" fillId="0" borderId="0" xfId="0" applyFont="1" applyAlignment="1">
      <alignment horizontal="center" wrapText="1"/>
    </xf>
    <xf numFmtId="44" fontId="2" fillId="0" borderId="31" xfId="0" applyNumberFormat="1" applyFont="1" applyBorder="1" applyAlignment="1">
      <alignment horizontal="center" wrapText="1"/>
    </xf>
    <xf numFmtId="44" fontId="2" fillId="0" borderId="32" xfId="0" applyNumberFormat="1" applyFont="1" applyBorder="1" applyAlignment="1">
      <alignment horizontal="center" wrapText="1"/>
    </xf>
    <xf numFmtId="44" fontId="2" fillId="0" borderId="33" xfId="0" applyNumberFormat="1" applyFont="1" applyBorder="1" applyAlignment="1">
      <alignment horizontal="center" wrapText="1"/>
    </xf>
    <xf numFmtId="2" fontId="9" fillId="0" borderId="0" xfId="0" applyNumberFormat="1" applyFont="1"/>
    <xf numFmtId="0" fontId="3" fillId="0" borderId="13" xfId="0" applyFont="1" applyBorder="1"/>
    <xf numFmtId="0" fontId="3" fillId="0" borderId="34" xfId="0" applyFont="1" applyBorder="1" applyAlignment="1">
      <alignment horizontal="center" wrapText="1"/>
    </xf>
    <xf numFmtId="44" fontId="3" fillId="0" borderId="34" xfId="0" applyNumberFormat="1" applyFont="1" applyBorder="1" applyAlignment="1">
      <alignment horizontal="center" wrapText="1"/>
    </xf>
    <xf numFmtId="44" fontId="3" fillId="0" borderId="34" xfId="0" applyNumberFormat="1" applyFont="1" applyBorder="1" applyAlignment="1">
      <alignment horizontal="center"/>
    </xf>
    <xf numFmtId="0" fontId="10" fillId="0" borderId="0" xfId="0" applyFont="1"/>
    <xf numFmtId="0" fontId="3" fillId="0" borderId="0" xfId="0" applyFont="1" applyAlignment="1">
      <alignment horizontal="right"/>
    </xf>
    <xf numFmtId="49" fontId="3" fillId="0" borderId="11" xfId="0" applyNumberFormat="1" applyFont="1" applyBorder="1" applyAlignment="1">
      <alignment horizontal="center"/>
    </xf>
    <xf numFmtId="10" fontId="3" fillId="5" borderId="2" xfId="0" applyNumberFormat="1" applyFont="1" applyFill="1" applyBorder="1"/>
    <xf numFmtId="10" fontId="3" fillId="5" borderId="3" xfId="0" applyNumberFormat="1" applyFont="1" applyFill="1" applyBorder="1"/>
    <xf numFmtId="44" fontId="3" fillId="0" borderId="11" xfId="0" applyNumberFormat="1" applyFont="1" applyBorder="1"/>
    <xf numFmtId="0" fontId="9" fillId="0" borderId="0" xfId="0" applyFont="1"/>
    <xf numFmtId="44" fontId="3" fillId="0" borderId="13" xfId="0" applyNumberFormat="1" applyFont="1" applyBorder="1" applyAlignment="1">
      <alignment horizontal="right"/>
    </xf>
    <xf numFmtId="44" fontId="3" fillId="5" borderId="13" xfId="0" applyNumberFormat="1" applyFont="1" applyFill="1" applyBorder="1"/>
    <xf numFmtId="44" fontId="3" fillId="8" borderId="13" xfId="0" applyNumberFormat="1" applyFont="1" applyFill="1" applyBorder="1"/>
    <xf numFmtId="44" fontId="10" fillId="0" borderId="0" xfId="0" applyNumberFormat="1" applyFont="1"/>
    <xf numFmtId="10" fontId="3" fillId="5" borderId="12" xfId="0" applyNumberFormat="1" applyFont="1" applyFill="1" applyBorder="1"/>
    <xf numFmtId="10" fontId="3" fillId="5" borderId="13" xfId="0" applyNumberFormat="1" applyFont="1" applyFill="1" applyBorder="1"/>
    <xf numFmtId="10" fontId="3" fillId="5" borderId="12" xfId="0" applyNumberFormat="1" applyFont="1" applyFill="1" applyBorder="1" applyAlignment="1">
      <alignment vertical="top" wrapText="1"/>
    </xf>
    <xf numFmtId="10" fontId="3" fillId="5" borderId="13" xfId="0" applyNumberFormat="1" applyFont="1" applyFill="1" applyBorder="1" applyAlignment="1">
      <alignment vertical="top" wrapText="1"/>
    </xf>
    <xf numFmtId="0" fontId="3" fillId="0" borderId="13" xfId="0" applyFont="1" applyBorder="1" applyAlignment="1">
      <alignment horizontal="right"/>
    </xf>
    <xf numFmtId="44" fontId="3" fillId="0" borderId="0" xfId="0" applyNumberFormat="1" applyFont="1" applyAlignment="1">
      <alignment horizontal="right"/>
    </xf>
    <xf numFmtId="44" fontId="3" fillId="0" borderId="35" xfId="0" applyNumberFormat="1" applyFont="1" applyBorder="1" applyAlignment="1">
      <alignment horizontal="right"/>
    </xf>
    <xf numFmtId="44" fontId="3" fillId="8" borderId="35" xfId="0" applyNumberFormat="1" applyFont="1" applyFill="1" applyBorder="1"/>
    <xf numFmtId="44" fontId="3" fillId="5" borderId="1" xfId="0" applyNumberFormat="1" applyFont="1" applyFill="1" applyBorder="1"/>
    <xf numFmtId="44" fontId="3" fillId="5" borderId="3" xfId="0" applyNumberFormat="1" applyFont="1" applyFill="1" applyBorder="1"/>
    <xf numFmtId="44" fontId="2" fillId="8" borderId="13" xfId="0" applyNumberFormat="1" applyFont="1" applyFill="1" applyBorder="1" applyAlignment="1">
      <alignment horizontal="center"/>
    </xf>
    <xf numFmtId="44" fontId="3" fillId="8" borderId="11" xfId="0" applyNumberFormat="1" applyFont="1" applyFill="1" applyBorder="1"/>
    <xf numFmtId="164" fontId="10" fillId="0" borderId="0" xfId="0" applyNumberFormat="1" applyFont="1"/>
    <xf numFmtId="44" fontId="3" fillId="5" borderId="11" xfId="0" applyNumberFormat="1" applyFont="1" applyFill="1" applyBorder="1"/>
    <xf numFmtId="49" fontId="3" fillId="0" borderId="36" xfId="0" applyNumberFormat="1" applyFont="1" applyBorder="1" applyAlignment="1">
      <alignment horizontal="center"/>
    </xf>
    <xf numFmtId="10" fontId="3" fillId="5" borderId="37" xfId="0" applyNumberFormat="1" applyFont="1" applyFill="1" applyBorder="1" applyAlignment="1">
      <alignment vertical="top" wrapText="1"/>
    </xf>
    <xf numFmtId="10" fontId="3" fillId="5" borderId="35" xfId="0" applyNumberFormat="1" applyFont="1" applyFill="1" applyBorder="1" applyAlignment="1">
      <alignment vertical="top" wrapText="1"/>
    </xf>
    <xf numFmtId="44" fontId="3" fillId="0" borderId="36" xfId="0" applyNumberFormat="1" applyFont="1" applyBorder="1"/>
    <xf numFmtId="44" fontId="3" fillId="0" borderId="11" xfId="0" applyNumberFormat="1" applyFont="1" applyBorder="1" applyAlignment="1">
      <alignment horizontal="center"/>
    </xf>
    <xf numFmtId="44" fontId="3" fillId="0" borderId="13" xfId="0" applyNumberFormat="1" applyFont="1" applyBorder="1" applyAlignment="1">
      <alignment horizontal="center"/>
    </xf>
    <xf numFmtId="44" fontId="3" fillId="8" borderId="13" xfId="0" applyNumberFormat="1" applyFont="1" applyFill="1" applyBorder="1" applyAlignment="1">
      <alignment horizontal="center"/>
    </xf>
    <xf numFmtId="44" fontId="2" fillId="8" borderId="11" xfId="0" applyNumberFormat="1" applyFont="1" applyFill="1" applyBorder="1" applyAlignment="1">
      <alignment horizontal="center"/>
    </xf>
    <xf numFmtId="0" fontId="2" fillId="0" borderId="0" xfId="0" applyFont="1"/>
    <xf numFmtId="44" fontId="3" fillId="0" borderId="33" xfId="0" applyNumberFormat="1" applyFont="1" applyBorder="1" applyAlignment="1">
      <alignment horizontal="center"/>
    </xf>
    <xf numFmtId="44" fontId="3" fillId="8" borderId="33" xfId="0" applyNumberFormat="1" applyFont="1" applyFill="1" applyBorder="1" applyAlignment="1">
      <alignment horizontal="center"/>
    </xf>
    <xf numFmtId="44" fontId="3" fillId="0" borderId="33" xfId="0" applyNumberFormat="1" applyFont="1" applyBorder="1" applyAlignment="1">
      <alignment horizontal="right"/>
    </xf>
    <xf numFmtId="44" fontId="2" fillId="8" borderId="33" xfId="0" applyNumberFormat="1" applyFont="1" applyFill="1" applyBorder="1" applyAlignment="1">
      <alignment horizontal="center"/>
    </xf>
    <xf numFmtId="0" fontId="9" fillId="0" borderId="0" xfId="0" applyFont="1" applyAlignment="1">
      <alignment horizontal="right"/>
    </xf>
    <xf numFmtId="44" fontId="3" fillId="0" borderId="23" xfId="0" applyNumberFormat="1" applyFont="1" applyBorder="1" applyAlignment="1">
      <alignment horizontal="center"/>
    </xf>
    <xf numFmtId="44" fontId="3" fillId="8" borderId="0" xfId="0" applyNumberFormat="1" applyFont="1" applyFill="1"/>
    <xf numFmtId="0" fontId="2" fillId="0" borderId="0" xfId="0" applyFont="1" applyAlignment="1">
      <alignment horizontal="right"/>
    </xf>
    <xf numFmtId="0" fontId="2" fillId="0" borderId="13" xfId="0" applyFont="1" applyBorder="1" applyAlignment="1">
      <alignment horizontal="right"/>
    </xf>
    <xf numFmtId="44" fontId="2" fillId="0" borderId="33" xfId="0" applyNumberFormat="1" applyFont="1" applyBorder="1" applyAlignment="1">
      <alignment horizontal="right"/>
    </xf>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applyAlignment="1">
      <alignment vertical="top" wrapText="1"/>
    </xf>
    <xf numFmtId="0" fontId="2" fillId="0" borderId="30" xfId="0" applyFont="1" applyBorder="1" applyAlignment="1">
      <alignment horizontal="center"/>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41" xfId="0" applyFont="1" applyBorder="1" applyAlignment="1">
      <alignment horizontal="center"/>
    </xf>
    <xf numFmtId="0" fontId="3" fillId="0" borderId="42" xfId="0" applyFont="1" applyBorder="1" applyAlignment="1">
      <alignment horizontal="center"/>
    </xf>
    <xf numFmtId="0" fontId="3" fillId="0" borderId="34" xfId="0" applyFont="1" applyBorder="1" applyAlignment="1">
      <alignment horizontal="center"/>
    </xf>
    <xf numFmtId="0" fontId="3" fillId="5" borderId="19" xfId="0" applyFont="1" applyFill="1" applyBorder="1"/>
    <xf numFmtId="0" fontId="3" fillId="5" borderId="12" xfId="0" applyFont="1" applyFill="1" applyBorder="1" applyAlignment="1">
      <alignment vertical="top" wrapText="1"/>
    </xf>
    <xf numFmtId="0" fontId="3" fillId="5" borderId="14" xfId="0" applyFont="1" applyFill="1" applyBorder="1"/>
    <xf numFmtId="0" fontId="3" fillId="0" borderId="11" xfId="0" applyFont="1" applyBorder="1"/>
    <xf numFmtId="44" fontId="3" fillId="0" borderId="43" xfId="0" applyNumberFormat="1" applyFont="1" applyBorder="1"/>
    <xf numFmtId="44" fontId="3" fillId="0" borderId="35" xfId="0" applyNumberFormat="1" applyFont="1" applyBorder="1"/>
    <xf numFmtId="0" fontId="2" fillId="0" borderId="25" xfId="0" applyFont="1" applyBorder="1" applyAlignment="1">
      <alignment horizontal="center" vertical="top" wrapText="1"/>
    </xf>
    <xf numFmtId="0" fontId="2" fillId="0" borderId="28" xfId="0" applyFont="1" applyBorder="1" applyAlignment="1">
      <alignment horizontal="center" vertical="top" wrapText="1"/>
    </xf>
    <xf numFmtId="0" fontId="3" fillId="0" borderId="25" xfId="0" applyFont="1" applyBorder="1"/>
    <xf numFmtId="0" fontId="3" fillId="8" borderId="40" xfId="0" applyFont="1" applyFill="1" applyBorder="1"/>
    <xf numFmtId="0" fontId="3" fillId="8" borderId="25" xfId="0" applyFont="1" applyFill="1" applyBorder="1"/>
    <xf numFmtId="0" fontId="3" fillId="8" borderId="29" xfId="0" applyFont="1" applyFill="1" applyBorder="1"/>
    <xf numFmtId="44" fontId="3" fillId="0" borderId="12" xfId="0" applyNumberFormat="1" applyFont="1" applyBorder="1"/>
    <xf numFmtId="44" fontId="3" fillId="0" borderId="13" xfId="0" applyNumberFormat="1" applyFont="1" applyBorder="1"/>
    <xf numFmtId="44" fontId="2" fillId="0" borderId="44" xfId="0" applyNumberFormat="1" applyFont="1" applyBorder="1"/>
    <xf numFmtId="0" fontId="2" fillId="0" borderId="45" xfId="0" applyFont="1" applyBorder="1"/>
    <xf numFmtId="44" fontId="3" fillId="5" borderId="0" xfId="0" applyNumberFormat="1" applyFont="1" applyFill="1"/>
    <xf numFmtId="0" fontId="0" fillId="0" borderId="0" xfId="0"/>
    <xf numFmtId="0" fontId="6" fillId="0" borderId="13" xfId="0" applyFont="1" applyBorder="1"/>
    <xf numFmtId="44" fontId="3" fillId="5" borderId="12" xfId="0" applyNumberFormat="1" applyFont="1" applyFill="1" applyBorder="1"/>
    <xf numFmtId="44" fontId="3" fillId="8" borderId="0" xfId="0" applyNumberFormat="1" applyFont="1" applyFill="1"/>
    <xf numFmtId="44" fontId="3" fillId="8" borderId="12" xfId="0" applyNumberFormat="1" applyFont="1" applyFill="1" applyBorder="1"/>
    <xf numFmtId="44" fontId="3" fillId="0" borderId="0" xfId="0" applyNumberFormat="1" applyFont="1" applyAlignment="1">
      <alignment horizontal="right"/>
    </xf>
    <xf numFmtId="44" fontId="2" fillId="0" borderId="32" xfId="0" applyNumberFormat="1" applyFont="1" applyBorder="1" applyAlignment="1">
      <alignment horizontal="right"/>
    </xf>
    <xf numFmtId="0" fontId="6" fillId="0" borderId="32" xfId="0" applyFont="1" applyBorder="1"/>
    <xf numFmtId="0" fontId="6" fillId="0" borderId="33" xfId="0" applyFont="1" applyBorder="1"/>
    <xf numFmtId="0" fontId="2" fillId="7" borderId="0" xfId="0" applyFont="1" applyFill="1" applyAlignment="1">
      <alignment vertical="top" wrapText="1"/>
    </xf>
    <xf numFmtId="0" fontId="2" fillId="0" borderId="0" xfId="0" applyFont="1" applyAlignment="1">
      <alignment horizontal="center" vertical="top" wrapText="1"/>
    </xf>
    <xf numFmtId="0" fontId="2" fillId="0" borderId="0" xfId="0" applyFont="1" applyAlignment="1">
      <alignment horizontal="center" wrapText="1"/>
    </xf>
    <xf numFmtId="44" fontId="12" fillId="6" borderId="0" xfId="0" applyNumberFormat="1" applyFont="1" applyFill="1" applyAlignment="1">
      <alignment horizontal="left"/>
    </xf>
    <xf numFmtId="44" fontId="3" fillId="5" borderId="38" xfId="0" applyNumberFormat="1" applyFont="1" applyFill="1" applyBorder="1" applyAlignment="1">
      <alignment horizontal="right"/>
    </xf>
    <xf numFmtId="0" fontId="6" fillId="0" borderId="39" xfId="0" applyFont="1" applyBorder="1"/>
    <xf numFmtId="44" fontId="3" fillId="5" borderId="12" xfId="0" applyNumberFormat="1" applyFont="1" applyFill="1" applyBorder="1" applyAlignment="1">
      <alignment horizontal="right"/>
    </xf>
    <xf numFmtId="0" fontId="6" fillId="0" borderId="23" xfId="0" applyFont="1" applyBorder="1"/>
    <xf numFmtId="0" fontId="6" fillId="0" borderId="15" xfId="0" applyFont="1" applyBorder="1"/>
    <xf numFmtId="0" fontId="2" fillId="0" borderId="0" xfId="0" applyFont="1" applyAlignment="1">
      <alignment horizontal="center" vertical="center"/>
    </xf>
    <xf numFmtId="44" fontId="3" fillId="0" borderId="15" xfId="0" applyNumberFormat="1" applyFont="1" applyBorder="1" applyAlignment="1">
      <alignment horizontal="center"/>
    </xf>
    <xf numFmtId="44" fontId="3" fillId="5" borderId="0" xfId="0" applyNumberFormat="1" applyFont="1" applyFill="1" applyAlignment="1">
      <alignment horizontal="right"/>
    </xf>
    <xf numFmtId="44" fontId="2" fillId="5" borderId="0" xfId="0" applyNumberFormat="1" applyFont="1" applyFill="1" applyAlignment="1">
      <alignment horizontal="right"/>
    </xf>
    <xf numFmtId="0" fontId="2" fillId="0" borderId="5" xfId="0" applyFont="1" applyBorder="1" applyAlignment="1">
      <alignment horizontal="center"/>
    </xf>
    <xf numFmtId="0" fontId="6" fillId="0" borderId="5" xfId="0" applyFont="1" applyBorder="1"/>
    <xf numFmtId="0" fontId="2" fillId="0" borderId="6" xfId="0" applyFont="1" applyBorder="1" applyAlignment="1">
      <alignment horizontal="center"/>
    </xf>
    <xf numFmtId="0" fontId="6" fillId="0" borderId="7" xfId="0" applyFont="1" applyBorder="1"/>
    <xf numFmtId="0" fontId="2" fillId="0" borderId="8" xfId="0" applyFont="1" applyBorder="1" applyAlignment="1">
      <alignment horizontal="center"/>
    </xf>
    <xf numFmtId="0" fontId="6" fillId="0" borderId="9" xfId="0" applyFont="1" applyBorder="1"/>
    <xf numFmtId="0" fontId="6" fillId="0" borderId="10" xfId="0" applyFont="1" applyBorder="1"/>
    <xf numFmtId="0" fontId="1" fillId="2" borderId="46" xfId="0" applyFont="1" applyFill="1" applyBorder="1" applyAlignment="1">
      <alignment horizontal="center"/>
    </xf>
    <xf numFmtId="0" fontId="0" fillId="0" borderId="46" xfId="0" applyBorder="1"/>
    <xf numFmtId="0" fontId="2" fillId="0" borderId="1" xfId="0" applyFont="1" applyBorder="1" applyAlignment="1">
      <alignment horizontal="center" wrapText="1"/>
    </xf>
    <xf numFmtId="0" fontId="6" fillId="0" borderId="11" xfId="0" applyFont="1" applyBorder="1"/>
    <xf numFmtId="0" fontId="6" fillId="0" borderId="21" xfId="0" applyFont="1" applyBorder="1"/>
    <xf numFmtId="0" fontId="4" fillId="4" borderId="46" xfId="0" applyFont="1" applyFill="1" applyBorder="1" applyAlignment="1">
      <alignment horizontal="center"/>
    </xf>
    <xf numFmtId="0" fontId="3" fillId="2" borderId="0" xfId="0" applyFont="1" applyFill="1" applyAlignment="1">
      <alignment horizontal="center"/>
    </xf>
    <xf numFmtId="0" fontId="2" fillId="3" borderId="0" xfId="0" applyFont="1" applyFill="1" applyAlignment="1">
      <alignment horizontal="center" vertical="center" wrapText="1"/>
    </xf>
    <xf numFmtId="0" fontId="6" fillId="0" borderId="12" xfId="0" applyFont="1" applyBorder="1"/>
    <xf numFmtId="0" fontId="6" fillId="0" borderId="22" xfId="0" applyFont="1" applyBorder="1"/>
    <xf numFmtId="0" fontId="3" fillId="7" borderId="0" xfId="0" applyFont="1" applyFill="1" applyAlignment="1">
      <alignment vertical="top" wrapText="1"/>
    </xf>
    <xf numFmtId="0" fontId="11" fillId="7" borderId="0" xfId="0" applyFont="1" applyFill="1" applyAlignment="1">
      <alignment vertical="top" wrapText="1"/>
    </xf>
    <xf numFmtId="0" fontId="2" fillId="0" borderId="4" xfId="0" applyFont="1" applyBorder="1" applyAlignment="1">
      <alignment horizontal="center" wrapText="1"/>
    </xf>
    <xf numFmtId="0" fontId="6" fillId="0" borderId="14" xfId="0" applyFont="1" applyBorder="1"/>
    <xf numFmtId="0" fontId="6" fillId="0" borderId="24" xfId="0" applyFont="1" applyBorder="1"/>
    <xf numFmtId="0" fontId="2" fillId="0" borderId="11" xfId="0" applyFont="1" applyBorder="1" applyAlignment="1">
      <alignment horizontal="center" wrapText="1"/>
    </xf>
    <xf numFmtId="49" fontId="5" fillId="0" borderId="0" xfId="0" applyNumberFormat="1" applyFont="1" applyBorder="1" applyAlignment="1">
      <alignment horizontal="center" wrapText="1"/>
    </xf>
    <xf numFmtId="49" fontId="2" fillId="0" borderId="12" xfId="0" applyNumberFormat="1" applyFont="1" applyBorder="1" applyAlignment="1">
      <alignment horizontal="center" wrapText="1"/>
    </xf>
    <xf numFmtId="49" fontId="5" fillId="0" borderId="11" xfId="0" applyNumberFormat="1" applyFont="1" applyBorder="1" applyAlignment="1">
      <alignment horizontal="center" wrapText="1"/>
    </xf>
    <xf numFmtId="49" fontId="2" fillId="0" borderId="13"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mealscou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6B26B"/>
    <outlinePr summaryBelow="0" summaryRight="0"/>
    <pageSetUpPr fitToPage="1"/>
  </sheetPr>
  <dimension ref="A1:BJ1026"/>
  <sheetViews>
    <sheetView tabSelected="1" workbookViewId="0">
      <selection activeCell="N2" sqref="N2"/>
    </sheetView>
  </sheetViews>
  <sheetFormatPr baseColWidth="10" defaultColWidth="12.6640625" defaultRowHeight="15.75" customHeight="1" x14ac:dyDescent="0.15"/>
  <cols>
    <col min="1" max="1" width="38.1640625" customWidth="1"/>
    <col min="2" max="4" width="12.6640625" customWidth="1"/>
  </cols>
  <sheetData>
    <row r="1" spans="1:62" ht="19" customHeight="1" x14ac:dyDescent="0.25">
      <c r="A1" s="175" t="s">
        <v>0</v>
      </c>
      <c r="B1" s="176"/>
      <c r="C1" s="176"/>
      <c r="D1" s="176"/>
      <c r="E1" s="176"/>
      <c r="F1" s="176"/>
      <c r="G1" s="182" t="s">
        <v>1</v>
      </c>
      <c r="H1" s="182"/>
      <c r="I1" s="182"/>
      <c r="J1" s="182"/>
      <c r="K1" s="181" t="e" vm="1">
        <v>#VALUE!</v>
      </c>
      <c r="L1" s="146"/>
      <c r="M1" s="1"/>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ht="15" x14ac:dyDescent="0.2">
      <c r="A2" s="180" t="s">
        <v>2</v>
      </c>
      <c r="B2" s="176"/>
      <c r="C2" s="176"/>
      <c r="D2" s="176"/>
      <c r="E2" s="176"/>
      <c r="F2" s="176"/>
      <c r="G2" s="182"/>
      <c r="H2" s="182"/>
      <c r="I2" s="182"/>
      <c r="J2" s="182"/>
      <c r="K2" s="146"/>
      <c r="L2" s="146"/>
      <c r="M2" s="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ht="16" thickBot="1" x14ac:dyDescent="0.25">
      <c r="A3" s="180" t="s">
        <v>3</v>
      </c>
      <c r="B3" s="176"/>
      <c r="C3" s="176"/>
      <c r="D3" s="176"/>
      <c r="E3" s="176"/>
      <c r="F3" s="176"/>
      <c r="G3" s="182"/>
      <c r="H3" s="182"/>
      <c r="I3" s="182"/>
      <c r="J3" s="182"/>
      <c r="K3" s="146"/>
      <c r="L3" s="146"/>
      <c r="M3" s="1"/>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35.25" customHeight="1" x14ac:dyDescent="0.2">
      <c r="A4" s="190" t="s">
        <v>4</v>
      </c>
      <c r="B4" s="191" t="s">
        <v>5</v>
      </c>
      <c r="C4" s="192" t="s">
        <v>6</v>
      </c>
      <c r="D4" s="193" t="s">
        <v>7</v>
      </c>
      <c r="E4" s="194" t="s">
        <v>8</v>
      </c>
      <c r="F4" s="191" t="s">
        <v>9</v>
      </c>
      <c r="G4" s="177" t="s">
        <v>10</v>
      </c>
      <c r="H4" s="187" t="s">
        <v>11</v>
      </c>
      <c r="I4" s="168" t="s">
        <v>12</v>
      </c>
      <c r="J4" s="169"/>
      <c r="K4" s="169"/>
      <c r="L4" s="169"/>
      <c r="M4" s="169"/>
      <c r="N4" s="169"/>
      <c r="O4" s="169"/>
      <c r="P4" s="169"/>
      <c r="Q4" s="169"/>
      <c r="R4" s="169"/>
      <c r="S4" s="169"/>
      <c r="T4" s="169"/>
      <c r="U4" s="169"/>
      <c r="V4" s="169"/>
      <c r="W4" s="169"/>
      <c r="X4" s="170" t="s">
        <v>13</v>
      </c>
      <c r="Y4" s="169"/>
      <c r="Z4" s="169"/>
      <c r="AA4" s="169"/>
      <c r="AB4" s="169"/>
      <c r="AC4" s="169"/>
      <c r="AD4" s="169"/>
      <c r="AE4" s="169"/>
      <c r="AF4" s="169"/>
      <c r="AG4" s="169"/>
      <c r="AH4" s="169"/>
      <c r="AI4" s="169"/>
      <c r="AJ4" s="169"/>
      <c r="AK4" s="169"/>
      <c r="AL4" s="171"/>
      <c r="AM4" s="172" t="s">
        <v>14</v>
      </c>
      <c r="AN4" s="173"/>
      <c r="AO4" s="173"/>
      <c r="AP4" s="173"/>
      <c r="AQ4" s="173"/>
      <c r="AR4" s="173"/>
      <c r="AS4" s="173"/>
      <c r="AT4" s="173"/>
      <c r="AU4" s="173"/>
      <c r="AV4" s="173"/>
      <c r="AW4" s="173"/>
      <c r="AX4" s="174"/>
      <c r="AY4" s="168" t="s">
        <v>15</v>
      </c>
      <c r="AZ4" s="169"/>
      <c r="BA4" s="171"/>
      <c r="BB4" s="3"/>
      <c r="BC4" s="3"/>
      <c r="BD4" s="3"/>
      <c r="BE4" s="3"/>
      <c r="BF4" s="3"/>
      <c r="BG4" s="3"/>
      <c r="BH4" s="3"/>
      <c r="BI4" s="3"/>
      <c r="BJ4" s="3"/>
    </row>
    <row r="5" spans="1:62" ht="15" x14ac:dyDescent="0.2">
      <c r="A5" s="178"/>
      <c r="B5" s="146"/>
      <c r="C5" s="183"/>
      <c r="D5" s="178"/>
      <c r="E5" s="147"/>
      <c r="F5" s="146"/>
      <c r="G5" s="178"/>
      <c r="H5" s="188"/>
      <c r="I5" s="4"/>
      <c r="J5" s="5" t="s">
        <v>16</v>
      </c>
      <c r="K5" s="6"/>
      <c r="L5" s="7"/>
      <c r="M5" s="7"/>
      <c r="N5" s="7"/>
      <c r="O5" s="7"/>
      <c r="P5" s="7"/>
      <c r="Q5" s="7"/>
      <c r="R5" s="7"/>
      <c r="S5" s="8"/>
      <c r="T5" s="8"/>
      <c r="U5" s="5"/>
      <c r="V5" s="6"/>
      <c r="W5" s="6"/>
      <c r="X5" s="9"/>
      <c r="Y5" s="5" t="s">
        <v>16</v>
      </c>
      <c r="Z5" s="10"/>
      <c r="AA5" s="10"/>
      <c r="AB5" s="10"/>
      <c r="AC5" s="10"/>
      <c r="AD5" s="10"/>
      <c r="AE5" s="10"/>
      <c r="AF5" s="10"/>
      <c r="AG5" s="10"/>
      <c r="AH5" s="10"/>
      <c r="AI5" s="10"/>
      <c r="AJ5" s="10"/>
      <c r="AK5" s="10"/>
      <c r="AL5" s="10"/>
      <c r="AM5" s="11"/>
      <c r="AN5" s="6" t="s">
        <v>16</v>
      </c>
      <c r="AO5" s="6"/>
      <c r="AP5" s="6"/>
      <c r="AQ5" s="6"/>
      <c r="AR5" s="6"/>
      <c r="AS5" s="6"/>
      <c r="AT5" s="6"/>
      <c r="AU5" s="12"/>
      <c r="AV5" s="12"/>
      <c r="AW5" s="12"/>
      <c r="AX5" s="13"/>
      <c r="AY5" s="11"/>
      <c r="AZ5" s="6" t="s">
        <v>16</v>
      </c>
      <c r="BA5" s="14"/>
      <c r="BB5" s="3"/>
      <c r="BC5" s="3"/>
      <c r="BD5" s="3"/>
      <c r="BE5" s="3"/>
      <c r="BF5" s="3"/>
      <c r="BG5" s="3"/>
      <c r="BH5" s="3"/>
      <c r="BI5" s="3"/>
      <c r="BJ5" s="3"/>
    </row>
    <row r="6" spans="1:62" ht="45" customHeight="1" x14ac:dyDescent="0.2">
      <c r="A6" s="179"/>
      <c r="B6" s="163"/>
      <c r="C6" s="184"/>
      <c r="D6" s="179"/>
      <c r="E6" s="162"/>
      <c r="F6" s="163"/>
      <c r="G6" s="179"/>
      <c r="H6" s="189"/>
      <c r="I6" s="15" t="s">
        <v>17</v>
      </c>
      <c r="J6" s="16" t="s">
        <v>18</v>
      </c>
      <c r="K6" s="16" t="s">
        <v>19</v>
      </c>
      <c r="L6" s="17" t="s">
        <v>20</v>
      </c>
      <c r="M6" s="16" t="s">
        <v>21</v>
      </c>
      <c r="N6" s="16" t="s">
        <v>22</v>
      </c>
      <c r="O6" s="17" t="s">
        <v>23</v>
      </c>
      <c r="P6" s="16" t="s">
        <v>24</v>
      </c>
      <c r="Q6" s="16" t="s">
        <v>25</v>
      </c>
      <c r="R6" s="17" t="s">
        <v>26</v>
      </c>
      <c r="S6" s="16" t="s">
        <v>27</v>
      </c>
      <c r="T6" s="16" t="s">
        <v>28</v>
      </c>
      <c r="U6" s="17" t="s">
        <v>29</v>
      </c>
      <c r="V6" s="18" t="s">
        <v>30</v>
      </c>
      <c r="W6" s="18" t="s">
        <v>31</v>
      </c>
      <c r="X6" s="15" t="s">
        <v>32</v>
      </c>
      <c r="Y6" s="16" t="s">
        <v>18</v>
      </c>
      <c r="Z6" s="16" t="s">
        <v>19</v>
      </c>
      <c r="AA6" s="17" t="s">
        <v>33</v>
      </c>
      <c r="AB6" s="16" t="s">
        <v>21</v>
      </c>
      <c r="AC6" s="16" t="s">
        <v>22</v>
      </c>
      <c r="AD6" s="17" t="s">
        <v>34</v>
      </c>
      <c r="AE6" s="16" t="s">
        <v>24</v>
      </c>
      <c r="AF6" s="16" t="s">
        <v>25</v>
      </c>
      <c r="AG6" s="17" t="s">
        <v>35</v>
      </c>
      <c r="AH6" s="16" t="s">
        <v>27</v>
      </c>
      <c r="AI6" s="16" t="s">
        <v>28</v>
      </c>
      <c r="AJ6" s="17" t="s">
        <v>29</v>
      </c>
      <c r="AK6" s="18" t="s">
        <v>36</v>
      </c>
      <c r="AL6" s="18" t="s">
        <v>37</v>
      </c>
      <c r="AM6" s="15" t="s">
        <v>38</v>
      </c>
      <c r="AN6" s="16" t="s">
        <v>18</v>
      </c>
      <c r="AO6" s="16" t="s">
        <v>19</v>
      </c>
      <c r="AP6" s="16" t="s">
        <v>39</v>
      </c>
      <c r="AQ6" s="16" t="s">
        <v>21</v>
      </c>
      <c r="AR6" s="16" t="s">
        <v>22</v>
      </c>
      <c r="AS6" s="16" t="s">
        <v>40</v>
      </c>
      <c r="AT6" s="16" t="s">
        <v>24</v>
      </c>
      <c r="AU6" s="16" t="s">
        <v>25</v>
      </c>
      <c r="AV6" s="16" t="s">
        <v>41</v>
      </c>
      <c r="AW6" s="16" t="s">
        <v>27</v>
      </c>
      <c r="AX6" s="19" t="s">
        <v>28</v>
      </c>
      <c r="AY6" s="20" t="s">
        <v>42</v>
      </c>
      <c r="AZ6" s="16" t="s">
        <v>43</v>
      </c>
      <c r="BA6" s="21" t="s">
        <v>28</v>
      </c>
      <c r="BB6" s="17"/>
      <c r="BC6" s="17"/>
      <c r="BD6" s="17"/>
      <c r="BE6" s="17"/>
      <c r="BF6" s="17"/>
      <c r="BG6" s="17"/>
      <c r="BH6" s="17"/>
      <c r="BI6" s="17"/>
      <c r="BJ6" s="17"/>
    </row>
    <row r="7" spans="1:62" ht="15" x14ac:dyDescent="0.2">
      <c r="A7" s="22"/>
      <c r="B7" s="23"/>
      <c r="C7" s="23"/>
      <c r="D7" s="24"/>
      <c r="E7" s="25"/>
      <c r="F7" s="25"/>
      <c r="G7" s="26"/>
      <c r="H7" s="23"/>
      <c r="I7" s="27"/>
      <c r="J7" s="28" t="e">
        <f t="shared" ref="J7:J27" si="0">I7/$G7</f>
        <v>#DIV/0!</v>
      </c>
      <c r="K7" s="29" t="e">
        <f t="shared" ref="K7:K27" si="1">J7*$H7</f>
        <v>#DIV/0!</v>
      </c>
      <c r="L7" s="30"/>
      <c r="M7" s="28" t="e">
        <f t="shared" ref="M7:M27" si="2">L7/$G7</f>
        <v>#DIV/0!</v>
      </c>
      <c r="N7" s="29" t="e">
        <f t="shared" ref="N7:N27" si="3">M7*$H7</f>
        <v>#DIV/0!</v>
      </c>
      <c r="O7" s="30"/>
      <c r="P7" s="28" t="e">
        <f t="shared" ref="P7:P27" si="4">O7/$G7</f>
        <v>#DIV/0!</v>
      </c>
      <c r="Q7" s="29" t="e">
        <f t="shared" ref="Q7:Q27" si="5">P7*$H7</f>
        <v>#DIV/0!</v>
      </c>
      <c r="R7" s="31">
        <f t="shared" ref="R7:R26" si="6">I7+L7+O7</f>
        <v>0</v>
      </c>
      <c r="S7" s="28" t="e">
        <f t="shared" ref="S7:S27" si="7">R7/$G7</f>
        <v>#DIV/0!</v>
      </c>
      <c r="T7" s="29" t="e">
        <f t="shared" ref="T7:T27" si="8">S7*$H7</f>
        <v>#DIV/0!</v>
      </c>
      <c r="U7" s="30"/>
      <c r="V7" s="32"/>
      <c r="W7" s="33"/>
      <c r="X7" s="27"/>
      <c r="Y7" s="28" t="e">
        <f t="shared" ref="Y7:Y27" si="9">X7/$G7</f>
        <v>#DIV/0!</v>
      </c>
      <c r="Z7" s="29" t="e">
        <f t="shared" ref="Z7:Z27" si="10">Y7*$H7</f>
        <v>#DIV/0!</v>
      </c>
      <c r="AA7" s="30"/>
      <c r="AB7" s="28" t="e">
        <f t="shared" ref="AB7:AB27" si="11">AA7/$G7</f>
        <v>#DIV/0!</v>
      </c>
      <c r="AC7" s="29" t="e">
        <f t="shared" ref="AC7:AC27" si="12">AB7*$H7</f>
        <v>#DIV/0!</v>
      </c>
      <c r="AD7" s="30"/>
      <c r="AE7" s="28" t="e">
        <f t="shared" ref="AE7:AE27" si="13">AD7/$G7</f>
        <v>#DIV/0!</v>
      </c>
      <c r="AF7" s="29" t="e">
        <f t="shared" ref="AF7:AF27" si="14">AE7*$H7</f>
        <v>#DIV/0!</v>
      </c>
      <c r="AG7" s="31">
        <f t="shared" ref="AG7:AG26" si="15">X7+AA7+AD7</f>
        <v>0</v>
      </c>
      <c r="AH7" s="28" t="e">
        <f t="shared" ref="AH7:AH27" si="16">AG7/$G7</f>
        <v>#DIV/0!</v>
      </c>
      <c r="AI7" s="29" t="e">
        <f t="shared" ref="AI7:AI27" si="17">AH7*$H7</f>
        <v>#DIV/0!</v>
      </c>
      <c r="AJ7" s="30"/>
      <c r="AK7" s="32"/>
      <c r="AL7" s="32"/>
      <c r="AM7" s="27"/>
      <c r="AN7" s="34" t="e">
        <f t="shared" ref="AN7:AN27" si="18">AM7/$G7</f>
        <v>#DIV/0!</v>
      </c>
      <c r="AO7" s="35" t="e">
        <f t="shared" ref="AO7:AO27" si="19">AN7*$H7</f>
        <v>#DIV/0!</v>
      </c>
      <c r="AP7" s="36"/>
      <c r="AQ7" s="34" t="e">
        <f t="shared" ref="AQ7:AQ27" si="20">AP7/$G7</f>
        <v>#DIV/0!</v>
      </c>
      <c r="AR7" s="35" t="e">
        <f t="shared" ref="AR7:AR27" si="21">AQ7*$H7</f>
        <v>#DIV/0!</v>
      </c>
      <c r="AS7" s="36"/>
      <c r="AT7" s="34" t="e">
        <f t="shared" ref="AT7:AT27" si="22">AS7/$G7</f>
        <v>#DIV/0!</v>
      </c>
      <c r="AU7" s="35" t="e">
        <f t="shared" ref="AU7:AU27" si="23">AT7*$H7</f>
        <v>#DIV/0!</v>
      </c>
      <c r="AV7" s="37">
        <f t="shared" ref="AV7:AV26" si="24">AM7+AP7+AS7</f>
        <v>0</v>
      </c>
      <c r="AW7" s="34" t="e">
        <f t="shared" ref="AW7:AW27" si="25">AV7/G7</f>
        <v>#DIV/0!</v>
      </c>
      <c r="AX7" s="35" t="e">
        <f t="shared" ref="AX7:AX27" si="26">AW7*H7</f>
        <v>#DIV/0!</v>
      </c>
      <c r="AY7" s="27"/>
      <c r="AZ7" s="34" t="e">
        <f t="shared" ref="AZ7:AZ27" si="27">AY7/G7</f>
        <v>#DIV/0!</v>
      </c>
      <c r="BA7" s="38" t="e">
        <f t="shared" ref="BA7:BA27" si="28">AZ7*H7</f>
        <v>#DIV/0!</v>
      </c>
      <c r="BB7" s="35"/>
      <c r="BC7" s="35"/>
      <c r="BD7" s="35"/>
      <c r="BE7" s="35"/>
      <c r="BF7" s="35"/>
      <c r="BG7" s="35"/>
      <c r="BH7" s="35"/>
      <c r="BI7" s="35"/>
      <c r="BJ7" s="35"/>
    </row>
    <row r="8" spans="1:62" ht="15" x14ac:dyDescent="0.2">
      <c r="A8" s="22"/>
      <c r="B8" s="23"/>
      <c r="C8" s="23"/>
      <c r="D8" s="24"/>
      <c r="E8" s="25"/>
      <c r="F8" s="25"/>
      <c r="G8" s="26"/>
      <c r="H8" s="23"/>
      <c r="I8" s="27"/>
      <c r="J8" s="28" t="e">
        <f t="shared" si="0"/>
        <v>#DIV/0!</v>
      </c>
      <c r="K8" s="29" t="e">
        <f t="shared" si="1"/>
        <v>#DIV/0!</v>
      </c>
      <c r="L8" s="36"/>
      <c r="M8" s="28" t="e">
        <f t="shared" si="2"/>
        <v>#DIV/0!</v>
      </c>
      <c r="N8" s="29" t="e">
        <f t="shared" si="3"/>
        <v>#DIV/0!</v>
      </c>
      <c r="O8" s="36"/>
      <c r="P8" s="28" t="e">
        <f t="shared" si="4"/>
        <v>#DIV/0!</v>
      </c>
      <c r="Q8" s="29" t="e">
        <f t="shared" si="5"/>
        <v>#DIV/0!</v>
      </c>
      <c r="R8" s="37">
        <f t="shared" si="6"/>
        <v>0</v>
      </c>
      <c r="S8" s="28" t="e">
        <f t="shared" si="7"/>
        <v>#DIV/0!</v>
      </c>
      <c r="T8" s="29" t="e">
        <f t="shared" si="8"/>
        <v>#DIV/0!</v>
      </c>
      <c r="U8" s="36"/>
      <c r="V8" s="39"/>
      <c r="W8" s="40"/>
      <c r="X8" s="27"/>
      <c r="Y8" s="28" t="e">
        <f t="shared" si="9"/>
        <v>#DIV/0!</v>
      </c>
      <c r="Z8" s="29" t="e">
        <f t="shared" si="10"/>
        <v>#DIV/0!</v>
      </c>
      <c r="AA8" s="36"/>
      <c r="AB8" s="28" t="e">
        <f t="shared" si="11"/>
        <v>#DIV/0!</v>
      </c>
      <c r="AC8" s="29" t="e">
        <f t="shared" si="12"/>
        <v>#DIV/0!</v>
      </c>
      <c r="AD8" s="36"/>
      <c r="AE8" s="28" t="e">
        <f t="shared" si="13"/>
        <v>#DIV/0!</v>
      </c>
      <c r="AF8" s="29" t="e">
        <f t="shared" si="14"/>
        <v>#DIV/0!</v>
      </c>
      <c r="AG8" s="37">
        <f t="shared" si="15"/>
        <v>0</v>
      </c>
      <c r="AH8" s="28" t="e">
        <f t="shared" si="16"/>
        <v>#DIV/0!</v>
      </c>
      <c r="AI8" s="29" t="e">
        <f t="shared" si="17"/>
        <v>#DIV/0!</v>
      </c>
      <c r="AJ8" s="36"/>
      <c r="AK8" s="39"/>
      <c r="AL8" s="39"/>
      <c r="AM8" s="27"/>
      <c r="AN8" s="34" t="e">
        <f t="shared" si="18"/>
        <v>#DIV/0!</v>
      </c>
      <c r="AO8" s="35" t="e">
        <f t="shared" si="19"/>
        <v>#DIV/0!</v>
      </c>
      <c r="AP8" s="36"/>
      <c r="AQ8" s="34" t="e">
        <f t="shared" si="20"/>
        <v>#DIV/0!</v>
      </c>
      <c r="AR8" s="35" t="e">
        <f t="shared" si="21"/>
        <v>#DIV/0!</v>
      </c>
      <c r="AS8" s="36"/>
      <c r="AT8" s="34" t="e">
        <f t="shared" si="22"/>
        <v>#DIV/0!</v>
      </c>
      <c r="AU8" s="35" t="e">
        <f t="shared" si="23"/>
        <v>#DIV/0!</v>
      </c>
      <c r="AV8" s="37">
        <f t="shared" si="24"/>
        <v>0</v>
      </c>
      <c r="AW8" s="34" t="e">
        <f t="shared" si="25"/>
        <v>#DIV/0!</v>
      </c>
      <c r="AX8" s="35" t="e">
        <f t="shared" si="26"/>
        <v>#DIV/0!</v>
      </c>
      <c r="AY8" s="27"/>
      <c r="AZ8" s="34" t="e">
        <f t="shared" si="27"/>
        <v>#DIV/0!</v>
      </c>
      <c r="BA8" s="38" t="e">
        <f t="shared" si="28"/>
        <v>#DIV/0!</v>
      </c>
      <c r="BB8" s="35"/>
      <c r="BC8" s="35"/>
      <c r="BD8" s="35"/>
      <c r="BE8" s="35"/>
      <c r="BF8" s="35"/>
      <c r="BG8" s="35"/>
      <c r="BH8" s="35"/>
      <c r="BI8" s="35"/>
      <c r="BJ8" s="35"/>
    </row>
    <row r="9" spans="1:62" ht="15" x14ac:dyDescent="0.2">
      <c r="A9" s="22"/>
      <c r="B9" s="23"/>
      <c r="C9" s="23"/>
      <c r="D9" s="24"/>
      <c r="E9" s="25"/>
      <c r="F9" s="25"/>
      <c r="G9" s="26"/>
      <c r="H9" s="22"/>
      <c r="I9" s="27"/>
      <c r="J9" s="28" t="e">
        <f t="shared" si="0"/>
        <v>#DIV/0!</v>
      </c>
      <c r="K9" s="29" t="e">
        <f t="shared" si="1"/>
        <v>#DIV/0!</v>
      </c>
      <c r="L9" s="36"/>
      <c r="M9" s="28" t="e">
        <f t="shared" si="2"/>
        <v>#DIV/0!</v>
      </c>
      <c r="N9" s="29" t="e">
        <f t="shared" si="3"/>
        <v>#DIV/0!</v>
      </c>
      <c r="O9" s="36"/>
      <c r="P9" s="28" t="e">
        <f t="shared" si="4"/>
        <v>#DIV/0!</v>
      </c>
      <c r="Q9" s="29" t="e">
        <f t="shared" si="5"/>
        <v>#DIV/0!</v>
      </c>
      <c r="R9" s="37">
        <f t="shared" si="6"/>
        <v>0</v>
      </c>
      <c r="S9" s="28" t="e">
        <f t="shared" si="7"/>
        <v>#DIV/0!</v>
      </c>
      <c r="T9" s="29" t="e">
        <f t="shared" si="8"/>
        <v>#DIV/0!</v>
      </c>
      <c r="U9" s="36"/>
      <c r="V9" s="39"/>
      <c r="W9" s="40"/>
      <c r="X9" s="27"/>
      <c r="Y9" s="28" t="e">
        <f t="shared" si="9"/>
        <v>#DIV/0!</v>
      </c>
      <c r="Z9" s="29" t="e">
        <f t="shared" si="10"/>
        <v>#DIV/0!</v>
      </c>
      <c r="AA9" s="36"/>
      <c r="AB9" s="28" t="e">
        <f t="shared" si="11"/>
        <v>#DIV/0!</v>
      </c>
      <c r="AC9" s="29" t="e">
        <f t="shared" si="12"/>
        <v>#DIV/0!</v>
      </c>
      <c r="AD9" s="36"/>
      <c r="AE9" s="28" t="e">
        <f t="shared" si="13"/>
        <v>#DIV/0!</v>
      </c>
      <c r="AF9" s="29" t="e">
        <f t="shared" si="14"/>
        <v>#DIV/0!</v>
      </c>
      <c r="AG9" s="37">
        <f t="shared" si="15"/>
        <v>0</v>
      </c>
      <c r="AH9" s="28" t="e">
        <f t="shared" si="16"/>
        <v>#DIV/0!</v>
      </c>
      <c r="AI9" s="29" t="e">
        <f t="shared" si="17"/>
        <v>#DIV/0!</v>
      </c>
      <c r="AJ9" s="36"/>
      <c r="AK9" s="39"/>
      <c r="AL9" s="39"/>
      <c r="AM9" s="27"/>
      <c r="AN9" s="34" t="e">
        <f t="shared" si="18"/>
        <v>#DIV/0!</v>
      </c>
      <c r="AO9" s="35" t="e">
        <f t="shared" si="19"/>
        <v>#DIV/0!</v>
      </c>
      <c r="AP9" s="36"/>
      <c r="AQ9" s="34" t="e">
        <f t="shared" si="20"/>
        <v>#DIV/0!</v>
      </c>
      <c r="AR9" s="35" t="e">
        <f t="shared" si="21"/>
        <v>#DIV/0!</v>
      </c>
      <c r="AS9" s="36"/>
      <c r="AT9" s="34" t="e">
        <f t="shared" si="22"/>
        <v>#DIV/0!</v>
      </c>
      <c r="AU9" s="35" t="e">
        <f t="shared" si="23"/>
        <v>#DIV/0!</v>
      </c>
      <c r="AV9" s="37">
        <f t="shared" si="24"/>
        <v>0</v>
      </c>
      <c r="AW9" s="34" t="e">
        <f t="shared" si="25"/>
        <v>#DIV/0!</v>
      </c>
      <c r="AX9" s="35" t="e">
        <f t="shared" si="26"/>
        <v>#DIV/0!</v>
      </c>
      <c r="AY9" s="27"/>
      <c r="AZ9" s="34" t="e">
        <f t="shared" si="27"/>
        <v>#DIV/0!</v>
      </c>
      <c r="BA9" s="38" t="e">
        <f t="shared" si="28"/>
        <v>#DIV/0!</v>
      </c>
      <c r="BB9" s="35"/>
      <c r="BC9" s="35"/>
      <c r="BD9" s="35"/>
      <c r="BE9" s="35"/>
      <c r="BF9" s="35"/>
      <c r="BG9" s="35"/>
      <c r="BH9" s="35"/>
      <c r="BI9" s="35"/>
      <c r="BJ9" s="35"/>
    </row>
    <row r="10" spans="1:62" ht="15" x14ac:dyDescent="0.2">
      <c r="A10" s="22"/>
      <c r="B10" s="23"/>
      <c r="C10" s="23"/>
      <c r="D10" s="24"/>
      <c r="E10" s="25"/>
      <c r="F10" s="25"/>
      <c r="G10" s="26"/>
      <c r="H10" s="22"/>
      <c r="I10" s="27"/>
      <c r="J10" s="28" t="e">
        <f t="shared" si="0"/>
        <v>#DIV/0!</v>
      </c>
      <c r="K10" s="29" t="e">
        <f t="shared" si="1"/>
        <v>#DIV/0!</v>
      </c>
      <c r="L10" s="36"/>
      <c r="M10" s="28" t="e">
        <f t="shared" si="2"/>
        <v>#DIV/0!</v>
      </c>
      <c r="N10" s="29" t="e">
        <f t="shared" si="3"/>
        <v>#DIV/0!</v>
      </c>
      <c r="O10" s="36"/>
      <c r="P10" s="28" t="e">
        <f t="shared" si="4"/>
        <v>#DIV/0!</v>
      </c>
      <c r="Q10" s="29" t="e">
        <f t="shared" si="5"/>
        <v>#DIV/0!</v>
      </c>
      <c r="R10" s="37">
        <f t="shared" si="6"/>
        <v>0</v>
      </c>
      <c r="S10" s="28" t="e">
        <f t="shared" si="7"/>
        <v>#DIV/0!</v>
      </c>
      <c r="T10" s="29" t="e">
        <f t="shared" si="8"/>
        <v>#DIV/0!</v>
      </c>
      <c r="U10" s="36"/>
      <c r="V10" s="39"/>
      <c r="W10" s="40"/>
      <c r="X10" s="27"/>
      <c r="Y10" s="28" t="e">
        <f t="shared" si="9"/>
        <v>#DIV/0!</v>
      </c>
      <c r="Z10" s="29" t="e">
        <f t="shared" si="10"/>
        <v>#DIV/0!</v>
      </c>
      <c r="AA10" s="36"/>
      <c r="AB10" s="28" t="e">
        <f t="shared" si="11"/>
        <v>#DIV/0!</v>
      </c>
      <c r="AC10" s="29" t="e">
        <f t="shared" si="12"/>
        <v>#DIV/0!</v>
      </c>
      <c r="AD10" s="36"/>
      <c r="AE10" s="28" t="e">
        <f t="shared" si="13"/>
        <v>#DIV/0!</v>
      </c>
      <c r="AF10" s="29" t="e">
        <f t="shared" si="14"/>
        <v>#DIV/0!</v>
      </c>
      <c r="AG10" s="37">
        <f t="shared" si="15"/>
        <v>0</v>
      </c>
      <c r="AH10" s="28" t="e">
        <f t="shared" si="16"/>
        <v>#DIV/0!</v>
      </c>
      <c r="AI10" s="29" t="e">
        <f t="shared" si="17"/>
        <v>#DIV/0!</v>
      </c>
      <c r="AJ10" s="36"/>
      <c r="AK10" s="39"/>
      <c r="AL10" s="39"/>
      <c r="AM10" s="27"/>
      <c r="AN10" s="34" t="e">
        <f t="shared" si="18"/>
        <v>#DIV/0!</v>
      </c>
      <c r="AO10" s="35" t="e">
        <f t="shared" si="19"/>
        <v>#DIV/0!</v>
      </c>
      <c r="AP10" s="36"/>
      <c r="AQ10" s="34" t="e">
        <f t="shared" si="20"/>
        <v>#DIV/0!</v>
      </c>
      <c r="AR10" s="35" t="e">
        <f t="shared" si="21"/>
        <v>#DIV/0!</v>
      </c>
      <c r="AS10" s="36"/>
      <c r="AT10" s="34" t="e">
        <f t="shared" si="22"/>
        <v>#DIV/0!</v>
      </c>
      <c r="AU10" s="35" t="e">
        <f t="shared" si="23"/>
        <v>#DIV/0!</v>
      </c>
      <c r="AV10" s="37">
        <f t="shared" si="24"/>
        <v>0</v>
      </c>
      <c r="AW10" s="34" t="e">
        <f t="shared" si="25"/>
        <v>#DIV/0!</v>
      </c>
      <c r="AX10" s="35" t="e">
        <f t="shared" si="26"/>
        <v>#DIV/0!</v>
      </c>
      <c r="AY10" s="27"/>
      <c r="AZ10" s="34" t="e">
        <f t="shared" si="27"/>
        <v>#DIV/0!</v>
      </c>
      <c r="BA10" s="38" t="e">
        <f t="shared" si="28"/>
        <v>#DIV/0!</v>
      </c>
      <c r="BB10" s="35"/>
      <c r="BC10" s="35"/>
      <c r="BD10" s="35"/>
      <c r="BE10" s="35"/>
      <c r="BF10" s="35"/>
      <c r="BG10" s="35"/>
      <c r="BH10" s="35"/>
      <c r="BI10" s="35"/>
      <c r="BJ10" s="35"/>
    </row>
    <row r="11" spans="1:62" ht="15" x14ac:dyDescent="0.2">
      <c r="A11" s="22"/>
      <c r="B11" s="23"/>
      <c r="C11" s="23"/>
      <c r="D11" s="24"/>
      <c r="E11" s="25"/>
      <c r="F11" s="25"/>
      <c r="G11" s="26"/>
      <c r="H11" s="23"/>
      <c r="I11" s="27"/>
      <c r="J11" s="28" t="e">
        <f t="shared" si="0"/>
        <v>#DIV/0!</v>
      </c>
      <c r="K11" s="29" t="e">
        <f t="shared" si="1"/>
        <v>#DIV/0!</v>
      </c>
      <c r="L11" s="36"/>
      <c r="M11" s="28" t="e">
        <f t="shared" si="2"/>
        <v>#DIV/0!</v>
      </c>
      <c r="N11" s="29" t="e">
        <f t="shared" si="3"/>
        <v>#DIV/0!</v>
      </c>
      <c r="O11" s="36"/>
      <c r="P11" s="28" t="e">
        <f t="shared" si="4"/>
        <v>#DIV/0!</v>
      </c>
      <c r="Q11" s="29" t="e">
        <f t="shared" si="5"/>
        <v>#DIV/0!</v>
      </c>
      <c r="R11" s="37">
        <f t="shared" si="6"/>
        <v>0</v>
      </c>
      <c r="S11" s="28" t="e">
        <f t="shared" si="7"/>
        <v>#DIV/0!</v>
      </c>
      <c r="T11" s="29" t="e">
        <f t="shared" si="8"/>
        <v>#DIV/0!</v>
      </c>
      <c r="U11" s="36"/>
      <c r="V11" s="39"/>
      <c r="W11" s="40"/>
      <c r="X11" s="27"/>
      <c r="Y11" s="28" t="e">
        <f t="shared" si="9"/>
        <v>#DIV/0!</v>
      </c>
      <c r="Z11" s="29" t="e">
        <f t="shared" si="10"/>
        <v>#DIV/0!</v>
      </c>
      <c r="AA11" s="36"/>
      <c r="AB11" s="28" t="e">
        <f t="shared" si="11"/>
        <v>#DIV/0!</v>
      </c>
      <c r="AC11" s="29" t="e">
        <f t="shared" si="12"/>
        <v>#DIV/0!</v>
      </c>
      <c r="AD11" s="36"/>
      <c r="AE11" s="28" t="e">
        <f t="shared" si="13"/>
        <v>#DIV/0!</v>
      </c>
      <c r="AF11" s="29" t="e">
        <f t="shared" si="14"/>
        <v>#DIV/0!</v>
      </c>
      <c r="AG11" s="37">
        <f t="shared" si="15"/>
        <v>0</v>
      </c>
      <c r="AH11" s="28" t="e">
        <f t="shared" si="16"/>
        <v>#DIV/0!</v>
      </c>
      <c r="AI11" s="29" t="e">
        <f t="shared" si="17"/>
        <v>#DIV/0!</v>
      </c>
      <c r="AJ11" s="36"/>
      <c r="AK11" s="39"/>
      <c r="AL11" s="39"/>
      <c r="AM11" s="27"/>
      <c r="AN11" s="34" t="e">
        <f t="shared" si="18"/>
        <v>#DIV/0!</v>
      </c>
      <c r="AO11" s="35" t="e">
        <f t="shared" si="19"/>
        <v>#DIV/0!</v>
      </c>
      <c r="AP11" s="36"/>
      <c r="AQ11" s="34" t="e">
        <f t="shared" si="20"/>
        <v>#DIV/0!</v>
      </c>
      <c r="AR11" s="35" t="e">
        <f t="shared" si="21"/>
        <v>#DIV/0!</v>
      </c>
      <c r="AS11" s="36"/>
      <c r="AT11" s="34" t="e">
        <f t="shared" si="22"/>
        <v>#DIV/0!</v>
      </c>
      <c r="AU11" s="35" t="e">
        <f t="shared" si="23"/>
        <v>#DIV/0!</v>
      </c>
      <c r="AV11" s="37">
        <f t="shared" si="24"/>
        <v>0</v>
      </c>
      <c r="AW11" s="34" t="e">
        <f t="shared" si="25"/>
        <v>#DIV/0!</v>
      </c>
      <c r="AX11" s="35" t="e">
        <f t="shared" si="26"/>
        <v>#DIV/0!</v>
      </c>
      <c r="AY11" s="27"/>
      <c r="AZ11" s="34" t="e">
        <f t="shared" si="27"/>
        <v>#DIV/0!</v>
      </c>
      <c r="BA11" s="38" t="e">
        <f t="shared" si="28"/>
        <v>#DIV/0!</v>
      </c>
      <c r="BB11" s="35"/>
      <c r="BC11" s="35"/>
      <c r="BD11" s="35"/>
      <c r="BE11" s="35"/>
      <c r="BF11" s="35"/>
      <c r="BG11" s="35"/>
      <c r="BH11" s="35"/>
      <c r="BI11" s="35"/>
      <c r="BJ11" s="35"/>
    </row>
    <row r="12" spans="1:62" ht="15" x14ac:dyDescent="0.2">
      <c r="A12" s="22"/>
      <c r="B12" s="23"/>
      <c r="C12" s="23"/>
      <c r="D12" s="24"/>
      <c r="E12" s="25"/>
      <c r="F12" s="25"/>
      <c r="G12" s="26"/>
      <c r="H12" s="22"/>
      <c r="I12" s="27"/>
      <c r="J12" s="28" t="e">
        <f t="shared" si="0"/>
        <v>#DIV/0!</v>
      </c>
      <c r="K12" s="29" t="e">
        <f t="shared" si="1"/>
        <v>#DIV/0!</v>
      </c>
      <c r="L12" s="36"/>
      <c r="M12" s="28" t="e">
        <f t="shared" si="2"/>
        <v>#DIV/0!</v>
      </c>
      <c r="N12" s="29" t="e">
        <f t="shared" si="3"/>
        <v>#DIV/0!</v>
      </c>
      <c r="O12" s="36"/>
      <c r="P12" s="28" t="e">
        <f t="shared" si="4"/>
        <v>#DIV/0!</v>
      </c>
      <c r="Q12" s="29" t="e">
        <f t="shared" si="5"/>
        <v>#DIV/0!</v>
      </c>
      <c r="R12" s="37">
        <f t="shared" si="6"/>
        <v>0</v>
      </c>
      <c r="S12" s="28" t="e">
        <f t="shared" si="7"/>
        <v>#DIV/0!</v>
      </c>
      <c r="T12" s="29" t="e">
        <f t="shared" si="8"/>
        <v>#DIV/0!</v>
      </c>
      <c r="U12" s="36"/>
      <c r="V12" s="39"/>
      <c r="W12" s="40"/>
      <c r="X12" s="27"/>
      <c r="Y12" s="28" t="e">
        <f t="shared" si="9"/>
        <v>#DIV/0!</v>
      </c>
      <c r="Z12" s="29" t="e">
        <f t="shared" si="10"/>
        <v>#DIV/0!</v>
      </c>
      <c r="AA12" s="36"/>
      <c r="AB12" s="28" t="e">
        <f t="shared" si="11"/>
        <v>#DIV/0!</v>
      </c>
      <c r="AC12" s="29" t="e">
        <f t="shared" si="12"/>
        <v>#DIV/0!</v>
      </c>
      <c r="AD12" s="36"/>
      <c r="AE12" s="28" t="e">
        <f t="shared" si="13"/>
        <v>#DIV/0!</v>
      </c>
      <c r="AF12" s="29" t="e">
        <f t="shared" si="14"/>
        <v>#DIV/0!</v>
      </c>
      <c r="AG12" s="37">
        <f t="shared" si="15"/>
        <v>0</v>
      </c>
      <c r="AH12" s="28" t="e">
        <f t="shared" si="16"/>
        <v>#DIV/0!</v>
      </c>
      <c r="AI12" s="29" t="e">
        <f t="shared" si="17"/>
        <v>#DIV/0!</v>
      </c>
      <c r="AJ12" s="36"/>
      <c r="AK12" s="39"/>
      <c r="AL12" s="39"/>
      <c r="AM12" s="27"/>
      <c r="AN12" s="34" t="e">
        <f t="shared" si="18"/>
        <v>#DIV/0!</v>
      </c>
      <c r="AO12" s="35" t="e">
        <f t="shared" si="19"/>
        <v>#DIV/0!</v>
      </c>
      <c r="AP12" s="36"/>
      <c r="AQ12" s="34" t="e">
        <f t="shared" si="20"/>
        <v>#DIV/0!</v>
      </c>
      <c r="AR12" s="35" t="e">
        <f t="shared" si="21"/>
        <v>#DIV/0!</v>
      </c>
      <c r="AS12" s="36"/>
      <c r="AT12" s="34" t="e">
        <f t="shared" si="22"/>
        <v>#DIV/0!</v>
      </c>
      <c r="AU12" s="35" t="e">
        <f t="shared" si="23"/>
        <v>#DIV/0!</v>
      </c>
      <c r="AV12" s="37">
        <f t="shared" si="24"/>
        <v>0</v>
      </c>
      <c r="AW12" s="34" t="e">
        <f t="shared" si="25"/>
        <v>#DIV/0!</v>
      </c>
      <c r="AX12" s="35" t="e">
        <f t="shared" si="26"/>
        <v>#DIV/0!</v>
      </c>
      <c r="AY12" s="27"/>
      <c r="AZ12" s="34" t="e">
        <f t="shared" si="27"/>
        <v>#DIV/0!</v>
      </c>
      <c r="BA12" s="38" t="e">
        <f t="shared" si="28"/>
        <v>#DIV/0!</v>
      </c>
      <c r="BB12" s="35"/>
      <c r="BC12" s="35"/>
      <c r="BD12" s="35"/>
      <c r="BE12" s="35"/>
      <c r="BF12" s="35"/>
      <c r="BG12" s="35"/>
      <c r="BH12" s="35"/>
      <c r="BI12" s="35"/>
      <c r="BJ12" s="35"/>
    </row>
    <row r="13" spans="1:62" ht="15" x14ac:dyDescent="0.2">
      <c r="A13" s="22"/>
      <c r="B13" s="23"/>
      <c r="C13" s="23"/>
      <c r="D13" s="24"/>
      <c r="E13" s="25"/>
      <c r="F13" s="25"/>
      <c r="G13" s="26"/>
      <c r="H13" s="23"/>
      <c r="I13" s="27"/>
      <c r="J13" s="28" t="e">
        <f t="shared" si="0"/>
        <v>#DIV/0!</v>
      </c>
      <c r="K13" s="29" t="e">
        <f t="shared" si="1"/>
        <v>#DIV/0!</v>
      </c>
      <c r="L13" s="36"/>
      <c r="M13" s="28" t="e">
        <f t="shared" si="2"/>
        <v>#DIV/0!</v>
      </c>
      <c r="N13" s="29" t="e">
        <f t="shared" si="3"/>
        <v>#DIV/0!</v>
      </c>
      <c r="O13" s="36"/>
      <c r="P13" s="28" t="e">
        <f t="shared" si="4"/>
        <v>#DIV/0!</v>
      </c>
      <c r="Q13" s="29" t="e">
        <f t="shared" si="5"/>
        <v>#DIV/0!</v>
      </c>
      <c r="R13" s="37">
        <f t="shared" si="6"/>
        <v>0</v>
      </c>
      <c r="S13" s="28" t="e">
        <f t="shared" si="7"/>
        <v>#DIV/0!</v>
      </c>
      <c r="T13" s="29" t="e">
        <f t="shared" si="8"/>
        <v>#DIV/0!</v>
      </c>
      <c r="U13" s="36"/>
      <c r="V13" s="39"/>
      <c r="W13" s="40"/>
      <c r="X13" s="27"/>
      <c r="Y13" s="28" t="e">
        <f t="shared" si="9"/>
        <v>#DIV/0!</v>
      </c>
      <c r="Z13" s="29" t="e">
        <f t="shared" si="10"/>
        <v>#DIV/0!</v>
      </c>
      <c r="AA13" s="36"/>
      <c r="AB13" s="28" t="e">
        <f t="shared" si="11"/>
        <v>#DIV/0!</v>
      </c>
      <c r="AC13" s="29" t="e">
        <f t="shared" si="12"/>
        <v>#DIV/0!</v>
      </c>
      <c r="AD13" s="36"/>
      <c r="AE13" s="28" t="e">
        <f t="shared" si="13"/>
        <v>#DIV/0!</v>
      </c>
      <c r="AF13" s="29" t="e">
        <f t="shared" si="14"/>
        <v>#DIV/0!</v>
      </c>
      <c r="AG13" s="37">
        <f t="shared" si="15"/>
        <v>0</v>
      </c>
      <c r="AH13" s="28" t="e">
        <f t="shared" si="16"/>
        <v>#DIV/0!</v>
      </c>
      <c r="AI13" s="29" t="e">
        <f t="shared" si="17"/>
        <v>#DIV/0!</v>
      </c>
      <c r="AJ13" s="36"/>
      <c r="AK13" s="39"/>
      <c r="AL13" s="39"/>
      <c r="AM13" s="27"/>
      <c r="AN13" s="34" t="e">
        <f t="shared" si="18"/>
        <v>#DIV/0!</v>
      </c>
      <c r="AO13" s="35" t="e">
        <f t="shared" si="19"/>
        <v>#DIV/0!</v>
      </c>
      <c r="AP13" s="36"/>
      <c r="AQ13" s="34" t="e">
        <f t="shared" si="20"/>
        <v>#DIV/0!</v>
      </c>
      <c r="AR13" s="35" t="e">
        <f t="shared" si="21"/>
        <v>#DIV/0!</v>
      </c>
      <c r="AS13" s="36"/>
      <c r="AT13" s="34" t="e">
        <f t="shared" si="22"/>
        <v>#DIV/0!</v>
      </c>
      <c r="AU13" s="35" t="e">
        <f t="shared" si="23"/>
        <v>#DIV/0!</v>
      </c>
      <c r="AV13" s="37">
        <f t="shared" si="24"/>
        <v>0</v>
      </c>
      <c r="AW13" s="34" t="e">
        <f t="shared" si="25"/>
        <v>#DIV/0!</v>
      </c>
      <c r="AX13" s="35" t="e">
        <f t="shared" si="26"/>
        <v>#DIV/0!</v>
      </c>
      <c r="AY13" s="27"/>
      <c r="AZ13" s="34" t="e">
        <f t="shared" si="27"/>
        <v>#DIV/0!</v>
      </c>
      <c r="BA13" s="38" t="e">
        <f t="shared" si="28"/>
        <v>#DIV/0!</v>
      </c>
      <c r="BB13" s="35"/>
      <c r="BC13" s="35"/>
      <c r="BD13" s="35"/>
      <c r="BE13" s="35"/>
      <c r="BF13" s="35"/>
      <c r="BG13" s="35"/>
      <c r="BH13" s="35"/>
      <c r="BI13" s="35"/>
      <c r="BJ13" s="35"/>
    </row>
    <row r="14" spans="1:62" ht="15" x14ac:dyDescent="0.2">
      <c r="A14" s="22"/>
      <c r="B14" s="23"/>
      <c r="C14" s="23"/>
      <c r="D14" s="24"/>
      <c r="E14" s="25"/>
      <c r="F14" s="25"/>
      <c r="G14" s="26"/>
      <c r="H14" s="23"/>
      <c r="I14" s="27"/>
      <c r="J14" s="28" t="e">
        <f t="shared" si="0"/>
        <v>#DIV/0!</v>
      </c>
      <c r="K14" s="29" t="e">
        <f t="shared" si="1"/>
        <v>#DIV/0!</v>
      </c>
      <c r="L14" s="36"/>
      <c r="M14" s="28" t="e">
        <f t="shared" si="2"/>
        <v>#DIV/0!</v>
      </c>
      <c r="N14" s="29" t="e">
        <f t="shared" si="3"/>
        <v>#DIV/0!</v>
      </c>
      <c r="O14" s="36"/>
      <c r="P14" s="28" t="e">
        <f t="shared" si="4"/>
        <v>#DIV/0!</v>
      </c>
      <c r="Q14" s="29" t="e">
        <f t="shared" si="5"/>
        <v>#DIV/0!</v>
      </c>
      <c r="R14" s="37">
        <f t="shared" si="6"/>
        <v>0</v>
      </c>
      <c r="S14" s="28" t="e">
        <f t="shared" si="7"/>
        <v>#DIV/0!</v>
      </c>
      <c r="T14" s="29" t="e">
        <f t="shared" si="8"/>
        <v>#DIV/0!</v>
      </c>
      <c r="U14" s="36"/>
      <c r="V14" s="39"/>
      <c r="W14" s="40"/>
      <c r="X14" s="27"/>
      <c r="Y14" s="28" t="e">
        <f t="shared" si="9"/>
        <v>#DIV/0!</v>
      </c>
      <c r="Z14" s="29" t="e">
        <f t="shared" si="10"/>
        <v>#DIV/0!</v>
      </c>
      <c r="AA14" s="36"/>
      <c r="AB14" s="28" t="e">
        <f t="shared" si="11"/>
        <v>#DIV/0!</v>
      </c>
      <c r="AC14" s="29" t="e">
        <f t="shared" si="12"/>
        <v>#DIV/0!</v>
      </c>
      <c r="AD14" s="36"/>
      <c r="AE14" s="28" t="e">
        <f t="shared" si="13"/>
        <v>#DIV/0!</v>
      </c>
      <c r="AF14" s="29" t="e">
        <f t="shared" si="14"/>
        <v>#DIV/0!</v>
      </c>
      <c r="AG14" s="37">
        <f t="shared" si="15"/>
        <v>0</v>
      </c>
      <c r="AH14" s="28" t="e">
        <f t="shared" si="16"/>
        <v>#DIV/0!</v>
      </c>
      <c r="AI14" s="29" t="e">
        <f t="shared" si="17"/>
        <v>#DIV/0!</v>
      </c>
      <c r="AJ14" s="36"/>
      <c r="AK14" s="39"/>
      <c r="AL14" s="39"/>
      <c r="AM14" s="27"/>
      <c r="AN14" s="34" t="e">
        <f t="shared" si="18"/>
        <v>#DIV/0!</v>
      </c>
      <c r="AO14" s="35" t="e">
        <f t="shared" si="19"/>
        <v>#DIV/0!</v>
      </c>
      <c r="AP14" s="36"/>
      <c r="AQ14" s="34" t="e">
        <f t="shared" si="20"/>
        <v>#DIV/0!</v>
      </c>
      <c r="AR14" s="35" t="e">
        <f t="shared" si="21"/>
        <v>#DIV/0!</v>
      </c>
      <c r="AS14" s="36"/>
      <c r="AT14" s="34" t="e">
        <f t="shared" si="22"/>
        <v>#DIV/0!</v>
      </c>
      <c r="AU14" s="35" t="e">
        <f t="shared" si="23"/>
        <v>#DIV/0!</v>
      </c>
      <c r="AV14" s="37">
        <f t="shared" si="24"/>
        <v>0</v>
      </c>
      <c r="AW14" s="34" t="e">
        <f t="shared" si="25"/>
        <v>#DIV/0!</v>
      </c>
      <c r="AX14" s="35" t="e">
        <f t="shared" si="26"/>
        <v>#DIV/0!</v>
      </c>
      <c r="AY14" s="27"/>
      <c r="AZ14" s="34" t="e">
        <f t="shared" si="27"/>
        <v>#DIV/0!</v>
      </c>
      <c r="BA14" s="38" t="e">
        <f t="shared" si="28"/>
        <v>#DIV/0!</v>
      </c>
      <c r="BB14" s="35"/>
      <c r="BC14" s="35"/>
      <c r="BD14" s="35"/>
      <c r="BE14" s="35"/>
      <c r="BF14" s="35"/>
      <c r="BG14" s="35"/>
      <c r="BH14" s="35"/>
      <c r="BI14" s="35"/>
      <c r="BJ14" s="35"/>
    </row>
    <row r="15" spans="1:62" ht="15" x14ac:dyDescent="0.2">
      <c r="A15" s="22"/>
      <c r="B15" s="23"/>
      <c r="C15" s="23"/>
      <c r="D15" s="24"/>
      <c r="E15" s="25"/>
      <c r="F15" s="25"/>
      <c r="G15" s="26"/>
      <c r="H15" s="22"/>
      <c r="I15" s="27"/>
      <c r="J15" s="28" t="e">
        <f t="shared" si="0"/>
        <v>#DIV/0!</v>
      </c>
      <c r="K15" s="29" t="e">
        <f t="shared" si="1"/>
        <v>#DIV/0!</v>
      </c>
      <c r="L15" s="36"/>
      <c r="M15" s="28" t="e">
        <f t="shared" si="2"/>
        <v>#DIV/0!</v>
      </c>
      <c r="N15" s="29" t="e">
        <f t="shared" si="3"/>
        <v>#DIV/0!</v>
      </c>
      <c r="O15" s="36"/>
      <c r="P15" s="28" t="e">
        <f t="shared" si="4"/>
        <v>#DIV/0!</v>
      </c>
      <c r="Q15" s="29" t="e">
        <f t="shared" si="5"/>
        <v>#DIV/0!</v>
      </c>
      <c r="R15" s="37">
        <f t="shared" si="6"/>
        <v>0</v>
      </c>
      <c r="S15" s="28" t="e">
        <f t="shared" si="7"/>
        <v>#DIV/0!</v>
      </c>
      <c r="T15" s="29" t="e">
        <f t="shared" si="8"/>
        <v>#DIV/0!</v>
      </c>
      <c r="U15" s="36"/>
      <c r="V15" s="39"/>
      <c r="W15" s="40"/>
      <c r="X15" s="27"/>
      <c r="Y15" s="28" t="e">
        <f t="shared" si="9"/>
        <v>#DIV/0!</v>
      </c>
      <c r="Z15" s="29" t="e">
        <f t="shared" si="10"/>
        <v>#DIV/0!</v>
      </c>
      <c r="AA15" s="36"/>
      <c r="AB15" s="28" t="e">
        <f t="shared" si="11"/>
        <v>#DIV/0!</v>
      </c>
      <c r="AC15" s="29" t="e">
        <f t="shared" si="12"/>
        <v>#DIV/0!</v>
      </c>
      <c r="AD15" s="36"/>
      <c r="AE15" s="28" t="e">
        <f t="shared" si="13"/>
        <v>#DIV/0!</v>
      </c>
      <c r="AF15" s="29" t="e">
        <f t="shared" si="14"/>
        <v>#DIV/0!</v>
      </c>
      <c r="AG15" s="37">
        <f t="shared" si="15"/>
        <v>0</v>
      </c>
      <c r="AH15" s="28" t="e">
        <f t="shared" si="16"/>
        <v>#DIV/0!</v>
      </c>
      <c r="AI15" s="29" t="e">
        <f t="shared" si="17"/>
        <v>#DIV/0!</v>
      </c>
      <c r="AJ15" s="36"/>
      <c r="AK15" s="39"/>
      <c r="AL15" s="39"/>
      <c r="AM15" s="27"/>
      <c r="AN15" s="34" t="e">
        <f t="shared" si="18"/>
        <v>#DIV/0!</v>
      </c>
      <c r="AO15" s="35" t="e">
        <f t="shared" si="19"/>
        <v>#DIV/0!</v>
      </c>
      <c r="AP15" s="36"/>
      <c r="AQ15" s="34" t="e">
        <f t="shared" si="20"/>
        <v>#DIV/0!</v>
      </c>
      <c r="AR15" s="35" t="e">
        <f t="shared" si="21"/>
        <v>#DIV/0!</v>
      </c>
      <c r="AS15" s="36"/>
      <c r="AT15" s="34" t="e">
        <f t="shared" si="22"/>
        <v>#DIV/0!</v>
      </c>
      <c r="AU15" s="35" t="e">
        <f t="shared" si="23"/>
        <v>#DIV/0!</v>
      </c>
      <c r="AV15" s="37">
        <f t="shared" si="24"/>
        <v>0</v>
      </c>
      <c r="AW15" s="34" t="e">
        <f t="shared" si="25"/>
        <v>#DIV/0!</v>
      </c>
      <c r="AX15" s="35" t="e">
        <f t="shared" si="26"/>
        <v>#DIV/0!</v>
      </c>
      <c r="AY15" s="27"/>
      <c r="AZ15" s="34" t="e">
        <f t="shared" si="27"/>
        <v>#DIV/0!</v>
      </c>
      <c r="BA15" s="38" t="e">
        <f t="shared" si="28"/>
        <v>#DIV/0!</v>
      </c>
      <c r="BB15" s="35"/>
      <c r="BC15" s="35"/>
      <c r="BD15" s="35"/>
      <c r="BE15" s="35"/>
      <c r="BF15" s="35"/>
      <c r="BG15" s="35"/>
      <c r="BH15" s="35"/>
      <c r="BI15" s="35"/>
      <c r="BJ15" s="35"/>
    </row>
    <row r="16" spans="1:62" ht="15" x14ac:dyDescent="0.2">
      <c r="A16" s="22"/>
      <c r="B16" s="23"/>
      <c r="C16" s="23"/>
      <c r="D16" s="24"/>
      <c r="E16" s="25"/>
      <c r="F16" s="25"/>
      <c r="G16" s="26"/>
      <c r="H16" s="22"/>
      <c r="I16" s="27"/>
      <c r="J16" s="28" t="e">
        <f t="shared" si="0"/>
        <v>#DIV/0!</v>
      </c>
      <c r="K16" s="29" t="e">
        <f t="shared" si="1"/>
        <v>#DIV/0!</v>
      </c>
      <c r="L16" s="36"/>
      <c r="M16" s="28" t="e">
        <f t="shared" si="2"/>
        <v>#DIV/0!</v>
      </c>
      <c r="N16" s="29" t="e">
        <f t="shared" si="3"/>
        <v>#DIV/0!</v>
      </c>
      <c r="O16" s="36"/>
      <c r="P16" s="28" t="e">
        <f t="shared" si="4"/>
        <v>#DIV/0!</v>
      </c>
      <c r="Q16" s="29" t="e">
        <f t="shared" si="5"/>
        <v>#DIV/0!</v>
      </c>
      <c r="R16" s="37">
        <f t="shared" si="6"/>
        <v>0</v>
      </c>
      <c r="S16" s="28" t="e">
        <f t="shared" si="7"/>
        <v>#DIV/0!</v>
      </c>
      <c r="T16" s="29" t="e">
        <f t="shared" si="8"/>
        <v>#DIV/0!</v>
      </c>
      <c r="U16" s="36"/>
      <c r="V16" s="39"/>
      <c r="W16" s="40"/>
      <c r="X16" s="27"/>
      <c r="Y16" s="28" t="e">
        <f t="shared" si="9"/>
        <v>#DIV/0!</v>
      </c>
      <c r="Z16" s="29" t="e">
        <f t="shared" si="10"/>
        <v>#DIV/0!</v>
      </c>
      <c r="AA16" s="36"/>
      <c r="AB16" s="28" t="e">
        <f t="shared" si="11"/>
        <v>#DIV/0!</v>
      </c>
      <c r="AC16" s="29" t="e">
        <f t="shared" si="12"/>
        <v>#DIV/0!</v>
      </c>
      <c r="AD16" s="36"/>
      <c r="AE16" s="28" t="e">
        <f t="shared" si="13"/>
        <v>#DIV/0!</v>
      </c>
      <c r="AF16" s="29" t="e">
        <f t="shared" si="14"/>
        <v>#DIV/0!</v>
      </c>
      <c r="AG16" s="37">
        <f t="shared" si="15"/>
        <v>0</v>
      </c>
      <c r="AH16" s="28" t="e">
        <f t="shared" si="16"/>
        <v>#DIV/0!</v>
      </c>
      <c r="AI16" s="29" t="e">
        <f t="shared" si="17"/>
        <v>#DIV/0!</v>
      </c>
      <c r="AJ16" s="36"/>
      <c r="AK16" s="39"/>
      <c r="AL16" s="39"/>
      <c r="AM16" s="27"/>
      <c r="AN16" s="34" t="e">
        <f t="shared" si="18"/>
        <v>#DIV/0!</v>
      </c>
      <c r="AO16" s="35" t="e">
        <f t="shared" si="19"/>
        <v>#DIV/0!</v>
      </c>
      <c r="AP16" s="36"/>
      <c r="AQ16" s="34" t="e">
        <f t="shared" si="20"/>
        <v>#DIV/0!</v>
      </c>
      <c r="AR16" s="35" t="e">
        <f t="shared" si="21"/>
        <v>#DIV/0!</v>
      </c>
      <c r="AS16" s="36"/>
      <c r="AT16" s="34" t="e">
        <f t="shared" si="22"/>
        <v>#DIV/0!</v>
      </c>
      <c r="AU16" s="35" t="e">
        <f t="shared" si="23"/>
        <v>#DIV/0!</v>
      </c>
      <c r="AV16" s="37">
        <f t="shared" si="24"/>
        <v>0</v>
      </c>
      <c r="AW16" s="34" t="e">
        <f t="shared" si="25"/>
        <v>#DIV/0!</v>
      </c>
      <c r="AX16" s="35" t="e">
        <f t="shared" si="26"/>
        <v>#DIV/0!</v>
      </c>
      <c r="AY16" s="27"/>
      <c r="AZ16" s="34" t="e">
        <f t="shared" si="27"/>
        <v>#DIV/0!</v>
      </c>
      <c r="BA16" s="38" t="e">
        <f t="shared" si="28"/>
        <v>#DIV/0!</v>
      </c>
      <c r="BB16" s="35"/>
      <c r="BC16" s="35"/>
      <c r="BD16" s="35"/>
      <c r="BE16" s="35"/>
      <c r="BF16" s="35"/>
      <c r="BG16" s="35"/>
      <c r="BH16" s="35"/>
      <c r="BI16" s="35"/>
      <c r="BJ16" s="35"/>
    </row>
    <row r="17" spans="1:62" ht="15" x14ac:dyDescent="0.2">
      <c r="A17" s="22"/>
      <c r="B17" s="23"/>
      <c r="C17" s="23"/>
      <c r="D17" s="24"/>
      <c r="E17" s="25"/>
      <c r="F17" s="25"/>
      <c r="G17" s="26"/>
      <c r="H17" s="22"/>
      <c r="I17" s="27"/>
      <c r="J17" s="28" t="e">
        <f t="shared" si="0"/>
        <v>#DIV/0!</v>
      </c>
      <c r="K17" s="29" t="e">
        <f t="shared" si="1"/>
        <v>#DIV/0!</v>
      </c>
      <c r="L17" s="36"/>
      <c r="M17" s="28" t="e">
        <f t="shared" si="2"/>
        <v>#DIV/0!</v>
      </c>
      <c r="N17" s="29" t="e">
        <f t="shared" si="3"/>
        <v>#DIV/0!</v>
      </c>
      <c r="O17" s="36"/>
      <c r="P17" s="28" t="e">
        <f t="shared" si="4"/>
        <v>#DIV/0!</v>
      </c>
      <c r="Q17" s="29" t="e">
        <f t="shared" si="5"/>
        <v>#DIV/0!</v>
      </c>
      <c r="R17" s="37">
        <f t="shared" si="6"/>
        <v>0</v>
      </c>
      <c r="S17" s="28" t="e">
        <f t="shared" si="7"/>
        <v>#DIV/0!</v>
      </c>
      <c r="T17" s="29" t="e">
        <f t="shared" si="8"/>
        <v>#DIV/0!</v>
      </c>
      <c r="U17" s="36"/>
      <c r="V17" s="39"/>
      <c r="W17" s="40"/>
      <c r="X17" s="27"/>
      <c r="Y17" s="28" t="e">
        <f t="shared" si="9"/>
        <v>#DIV/0!</v>
      </c>
      <c r="Z17" s="29" t="e">
        <f t="shared" si="10"/>
        <v>#DIV/0!</v>
      </c>
      <c r="AA17" s="36"/>
      <c r="AB17" s="28" t="e">
        <f t="shared" si="11"/>
        <v>#DIV/0!</v>
      </c>
      <c r="AC17" s="29" t="e">
        <f t="shared" si="12"/>
        <v>#DIV/0!</v>
      </c>
      <c r="AD17" s="36"/>
      <c r="AE17" s="28" t="e">
        <f t="shared" si="13"/>
        <v>#DIV/0!</v>
      </c>
      <c r="AF17" s="29" t="e">
        <f t="shared" si="14"/>
        <v>#DIV/0!</v>
      </c>
      <c r="AG17" s="37">
        <f t="shared" si="15"/>
        <v>0</v>
      </c>
      <c r="AH17" s="28" t="e">
        <f t="shared" si="16"/>
        <v>#DIV/0!</v>
      </c>
      <c r="AI17" s="29" t="e">
        <f t="shared" si="17"/>
        <v>#DIV/0!</v>
      </c>
      <c r="AJ17" s="36"/>
      <c r="AK17" s="39"/>
      <c r="AL17" s="39"/>
      <c r="AM17" s="27"/>
      <c r="AN17" s="34" t="e">
        <f t="shared" si="18"/>
        <v>#DIV/0!</v>
      </c>
      <c r="AO17" s="35" t="e">
        <f t="shared" si="19"/>
        <v>#DIV/0!</v>
      </c>
      <c r="AP17" s="36"/>
      <c r="AQ17" s="34" t="e">
        <f t="shared" si="20"/>
        <v>#DIV/0!</v>
      </c>
      <c r="AR17" s="35" t="e">
        <f t="shared" si="21"/>
        <v>#DIV/0!</v>
      </c>
      <c r="AS17" s="36"/>
      <c r="AT17" s="34" t="e">
        <f t="shared" si="22"/>
        <v>#DIV/0!</v>
      </c>
      <c r="AU17" s="35" t="e">
        <f t="shared" si="23"/>
        <v>#DIV/0!</v>
      </c>
      <c r="AV17" s="37">
        <f t="shared" si="24"/>
        <v>0</v>
      </c>
      <c r="AW17" s="34" t="e">
        <f t="shared" si="25"/>
        <v>#DIV/0!</v>
      </c>
      <c r="AX17" s="35" t="e">
        <f t="shared" si="26"/>
        <v>#DIV/0!</v>
      </c>
      <c r="AY17" s="27"/>
      <c r="AZ17" s="34" t="e">
        <f t="shared" si="27"/>
        <v>#DIV/0!</v>
      </c>
      <c r="BA17" s="38" t="e">
        <f t="shared" si="28"/>
        <v>#DIV/0!</v>
      </c>
      <c r="BB17" s="35"/>
      <c r="BC17" s="35"/>
      <c r="BD17" s="35"/>
      <c r="BE17" s="35"/>
      <c r="BF17" s="35"/>
      <c r="BG17" s="35"/>
      <c r="BH17" s="35"/>
      <c r="BI17" s="35"/>
      <c r="BJ17" s="35"/>
    </row>
    <row r="18" spans="1:62" ht="15" x14ac:dyDescent="0.2">
      <c r="A18" s="22"/>
      <c r="B18" s="23"/>
      <c r="C18" s="23"/>
      <c r="D18" s="24"/>
      <c r="E18" s="25"/>
      <c r="F18" s="25"/>
      <c r="G18" s="26"/>
      <c r="H18" s="23"/>
      <c r="I18" s="27"/>
      <c r="J18" s="28" t="e">
        <f t="shared" si="0"/>
        <v>#DIV/0!</v>
      </c>
      <c r="K18" s="29" t="e">
        <f t="shared" si="1"/>
        <v>#DIV/0!</v>
      </c>
      <c r="L18" s="36"/>
      <c r="M18" s="28" t="e">
        <f t="shared" si="2"/>
        <v>#DIV/0!</v>
      </c>
      <c r="N18" s="29" t="e">
        <f t="shared" si="3"/>
        <v>#DIV/0!</v>
      </c>
      <c r="O18" s="36"/>
      <c r="P18" s="28" t="e">
        <f t="shared" si="4"/>
        <v>#DIV/0!</v>
      </c>
      <c r="Q18" s="29" t="e">
        <f t="shared" si="5"/>
        <v>#DIV/0!</v>
      </c>
      <c r="R18" s="37">
        <f t="shared" si="6"/>
        <v>0</v>
      </c>
      <c r="S18" s="28" t="e">
        <f t="shared" si="7"/>
        <v>#DIV/0!</v>
      </c>
      <c r="T18" s="29" t="e">
        <f t="shared" si="8"/>
        <v>#DIV/0!</v>
      </c>
      <c r="U18" s="36"/>
      <c r="V18" s="39"/>
      <c r="W18" s="40"/>
      <c r="X18" s="27"/>
      <c r="Y18" s="28" t="e">
        <f t="shared" si="9"/>
        <v>#DIV/0!</v>
      </c>
      <c r="Z18" s="29" t="e">
        <f t="shared" si="10"/>
        <v>#DIV/0!</v>
      </c>
      <c r="AA18" s="36"/>
      <c r="AB18" s="28" t="e">
        <f t="shared" si="11"/>
        <v>#DIV/0!</v>
      </c>
      <c r="AC18" s="29" t="e">
        <f t="shared" si="12"/>
        <v>#DIV/0!</v>
      </c>
      <c r="AD18" s="36"/>
      <c r="AE18" s="28" t="e">
        <f t="shared" si="13"/>
        <v>#DIV/0!</v>
      </c>
      <c r="AF18" s="29" t="e">
        <f t="shared" si="14"/>
        <v>#DIV/0!</v>
      </c>
      <c r="AG18" s="37">
        <f t="shared" si="15"/>
        <v>0</v>
      </c>
      <c r="AH18" s="28" t="e">
        <f t="shared" si="16"/>
        <v>#DIV/0!</v>
      </c>
      <c r="AI18" s="29" t="e">
        <f t="shared" si="17"/>
        <v>#DIV/0!</v>
      </c>
      <c r="AJ18" s="36"/>
      <c r="AK18" s="39"/>
      <c r="AL18" s="39"/>
      <c r="AM18" s="27"/>
      <c r="AN18" s="34" t="e">
        <f t="shared" si="18"/>
        <v>#DIV/0!</v>
      </c>
      <c r="AO18" s="35" t="e">
        <f t="shared" si="19"/>
        <v>#DIV/0!</v>
      </c>
      <c r="AP18" s="36"/>
      <c r="AQ18" s="34" t="e">
        <f t="shared" si="20"/>
        <v>#DIV/0!</v>
      </c>
      <c r="AR18" s="35" t="e">
        <f t="shared" si="21"/>
        <v>#DIV/0!</v>
      </c>
      <c r="AS18" s="36"/>
      <c r="AT18" s="34" t="e">
        <f t="shared" si="22"/>
        <v>#DIV/0!</v>
      </c>
      <c r="AU18" s="35" t="e">
        <f t="shared" si="23"/>
        <v>#DIV/0!</v>
      </c>
      <c r="AV18" s="37">
        <f t="shared" si="24"/>
        <v>0</v>
      </c>
      <c r="AW18" s="34" t="e">
        <f t="shared" si="25"/>
        <v>#DIV/0!</v>
      </c>
      <c r="AX18" s="35" t="e">
        <f t="shared" si="26"/>
        <v>#DIV/0!</v>
      </c>
      <c r="AY18" s="27"/>
      <c r="AZ18" s="34" t="e">
        <f t="shared" si="27"/>
        <v>#DIV/0!</v>
      </c>
      <c r="BA18" s="38" t="e">
        <f t="shared" si="28"/>
        <v>#DIV/0!</v>
      </c>
      <c r="BB18" s="35"/>
      <c r="BC18" s="35"/>
      <c r="BD18" s="35"/>
      <c r="BE18" s="35"/>
      <c r="BF18" s="35"/>
      <c r="BG18" s="35"/>
      <c r="BH18" s="35"/>
      <c r="BI18" s="35"/>
      <c r="BJ18" s="35"/>
    </row>
    <row r="19" spans="1:62" ht="15" x14ac:dyDescent="0.2">
      <c r="A19" s="22"/>
      <c r="B19" s="23"/>
      <c r="C19" s="23"/>
      <c r="D19" s="24"/>
      <c r="E19" s="25"/>
      <c r="F19" s="25"/>
      <c r="G19" s="26"/>
      <c r="H19" s="23"/>
      <c r="I19" s="27"/>
      <c r="J19" s="28" t="e">
        <f t="shared" si="0"/>
        <v>#DIV/0!</v>
      </c>
      <c r="K19" s="29" t="e">
        <f t="shared" si="1"/>
        <v>#DIV/0!</v>
      </c>
      <c r="L19" s="36"/>
      <c r="M19" s="28" t="e">
        <f t="shared" si="2"/>
        <v>#DIV/0!</v>
      </c>
      <c r="N19" s="29" t="e">
        <f t="shared" si="3"/>
        <v>#DIV/0!</v>
      </c>
      <c r="O19" s="36"/>
      <c r="P19" s="28" t="e">
        <f t="shared" si="4"/>
        <v>#DIV/0!</v>
      </c>
      <c r="Q19" s="29" t="e">
        <f t="shared" si="5"/>
        <v>#DIV/0!</v>
      </c>
      <c r="R19" s="37">
        <f t="shared" si="6"/>
        <v>0</v>
      </c>
      <c r="S19" s="28" t="e">
        <f t="shared" si="7"/>
        <v>#DIV/0!</v>
      </c>
      <c r="T19" s="29" t="e">
        <f t="shared" si="8"/>
        <v>#DIV/0!</v>
      </c>
      <c r="U19" s="36"/>
      <c r="V19" s="39"/>
      <c r="W19" s="40"/>
      <c r="X19" s="27"/>
      <c r="Y19" s="28" t="e">
        <f t="shared" si="9"/>
        <v>#DIV/0!</v>
      </c>
      <c r="Z19" s="29" t="e">
        <f t="shared" si="10"/>
        <v>#DIV/0!</v>
      </c>
      <c r="AA19" s="36"/>
      <c r="AB19" s="28" t="e">
        <f t="shared" si="11"/>
        <v>#DIV/0!</v>
      </c>
      <c r="AC19" s="29" t="e">
        <f t="shared" si="12"/>
        <v>#DIV/0!</v>
      </c>
      <c r="AD19" s="36"/>
      <c r="AE19" s="28" t="e">
        <f t="shared" si="13"/>
        <v>#DIV/0!</v>
      </c>
      <c r="AF19" s="29" t="e">
        <f t="shared" si="14"/>
        <v>#DIV/0!</v>
      </c>
      <c r="AG19" s="37">
        <f t="shared" si="15"/>
        <v>0</v>
      </c>
      <c r="AH19" s="28" t="e">
        <f t="shared" si="16"/>
        <v>#DIV/0!</v>
      </c>
      <c r="AI19" s="29" t="e">
        <f t="shared" si="17"/>
        <v>#DIV/0!</v>
      </c>
      <c r="AJ19" s="36"/>
      <c r="AK19" s="39"/>
      <c r="AL19" s="39"/>
      <c r="AM19" s="27"/>
      <c r="AN19" s="34" t="e">
        <f t="shared" si="18"/>
        <v>#DIV/0!</v>
      </c>
      <c r="AO19" s="35" t="e">
        <f t="shared" si="19"/>
        <v>#DIV/0!</v>
      </c>
      <c r="AP19" s="36"/>
      <c r="AQ19" s="34" t="e">
        <f t="shared" si="20"/>
        <v>#DIV/0!</v>
      </c>
      <c r="AR19" s="35" t="e">
        <f t="shared" si="21"/>
        <v>#DIV/0!</v>
      </c>
      <c r="AS19" s="36"/>
      <c r="AT19" s="34" t="e">
        <f t="shared" si="22"/>
        <v>#DIV/0!</v>
      </c>
      <c r="AU19" s="35" t="e">
        <f t="shared" si="23"/>
        <v>#DIV/0!</v>
      </c>
      <c r="AV19" s="37">
        <f t="shared" si="24"/>
        <v>0</v>
      </c>
      <c r="AW19" s="34" t="e">
        <f t="shared" si="25"/>
        <v>#DIV/0!</v>
      </c>
      <c r="AX19" s="35" t="e">
        <f t="shared" si="26"/>
        <v>#DIV/0!</v>
      </c>
      <c r="AY19" s="27"/>
      <c r="AZ19" s="34" t="e">
        <f t="shared" si="27"/>
        <v>#DIV/0!</v>
      </c>
      <c r="BA19" s="38" t="e">
        <f t="shared" si="28"/>
        <v>#DIV/0!</v>
      </c>
      <c r="BB19" s="35"/>
      <c r="BC19" s="35"/>
      <c r="BD19" s="35"/>
      <c r="BE19" s="35"/>
      <c r="BF19" s="35"/>
      <c r="BG19" s="35"/>
      <c r="BH19" s="35"/>
      <c r="BI19" s="35"/>
      <c r="BJ19" s="35"/>
    </row>
    <row r="20" spans="1:62" ht="15" x14ac:dyDescent="0.2">
      <c r="A20" s="22"/>
      <c r="B20" s="23"/>
      <c r="C20" s="23"/>
      <c r="D20" s="24"/>
      <c r="E20" s="25"/>
      <c r="F20" s="25"/>
      <c r="G20" s="26"/>
      <c r="H20" s="23"/>
      <c r="I20" s="27"/>
      <c r="J20" s="28" t="e">
        <f t="shared" si="0"/>
        <v>#DIV/0!</v>
      </c>
      <c r="K20" s="29" t="e">
        <f t="shared" si="1"/>
        <v>#DIV/0!</v>
      </c>
      <c r="L20" s="36"/>
      <c r="M20" s="28" t="e">
        <f t="shared" si="2"/>
        <v>#DIV/0!</v>
      </c>
      <c r="N20" s="29" t="e">
        <f t="shared" si="3"/>
        <v>#DIV/0!</v>
      </c>
      <c r="O20" s="36"/>
      <c r="P20" s="28" t="e">
        <f t="shared" si="4"/>
        <v>#DIV/0!</v>
      </c>
      <c r="Q20" s="29" t="e">
        <f t="shared" si="5"/>
        <v>#DIV/0!</v>
      </c>
      <c r="R20" s="37">
        <f t="shared" si="6"/>
        <v>0</v>
      </c>
      <c r="S20" s="28" t="e">
        <f t="shared" si="7"/>
        <v>#DIV/0!</v>
      </c>
      <c r="T20" s="29" t="e">
        <f t="shared" si="8"/>
        <v>#DIV/0!</v>
      </c>
      <c r="U20" s="36"/>
      <c r="V20" s="39"/>
      <c r="W20" s="40"/>
      <c r="X20" s="27"/>
      <c r="Y20" s="28" t="e">
        <f t="shared" si="9"/>
        <v>#DIV/0!</v>
      </c>
      <c r="Z20" s="29" t="e">
        <f t="shared" si="10"/>
        <v>#DIV/0!</v>
      </c>
      <c r="AA20" s="36"/>
      <c r="AB20" s="28" t="e">
        <f t="shared" si="11"/>
        <v>#DIV/0!</v>
      </c>
      <c r="AC20" s="29" t="e">
        <f t="shared" si="12"/>
        <v>#DIV/0!</v>
      </c>
      <c r="AD20" s="36"/>
      <c r="AE20" s="28" t="e">
        <f t="shared" si="13"/>
        <v>#DIV/0!</v>
      </c>
      <c r="AF20" s="29" t="e">
        <f t="shared" si="14"/>
        <v>#DIV/0!</v>
      </c>
      <c r="AG20" s="37">
        <f t="shared" si="15"/>
        <v>0</v>
      </c>
      <c r="AH20" s="28" t="e">
        <f t="shared" si="16"/>
        <v>#DIV/0!</v>
      </c>
      <c r="AI20" s="29" t="e">
        <f t="shared" si="17"/>
        <v>#DIV/0!</v>
      </c>
      <c r="AJ20" s="36"/>
      <c r="AK20" s="39"/>
      <c r="AL20" s="39"/>
      <c r="AM20" s="27"/>
      <c r="AN20" s="34" t="e">
        <f t="shared" si="18"/>
        <v>#DIV/0!</v>
      </c>
      <c r="AO20" s="35" t="e">
        <f t="shared" si="19"/>
        <v>#DIV/0!</v>
      </c>
      <c r="AP20" s="36"/>
      <c r="AQ20" s="34" t="e">
        <f t="shared" si="20"/>
        <v>#DIV/0!</v>
      </c>
      <c r="AR20" s="35" t="e">
        <f t="shared" si="21"/>
        <v>#DIV/0!</v>
      </c>
      <c r="AS20" s="36"/>
      <c r="AT20" s="34" t="e">
        <f t="shared" si="22"/>
        <v>#DIV/0!</v>
      </c>
      <c r="AU20" s="35" t="e">
        <f t="shared" si="23"/>
        <v>#DIV/0!</v>
      </c>
      <c r="AV20" s="37">
        <f t="shared" si="24"/>
        <v>0</v>
      </c>
      <c r="AW20" s="34" t="e">
        <f t="shared" si="25"/>
        <v>#DIV/0!</v>
      </c>
      <c r="AX20" s="35" t="e">
        <f t="shared" si="26"/>
        <v>#DIV/0!</v>
      </c>
      <c r="AY20" s="27"/>
      <c r="AZ20" s="34" t="e">
        <f t="shared" si="27"/>
        <v>#DIV/0!</v>
      </c>
      <c r="BA20" s="38" t="e">
        <f t="shared" si="28"/>
        <v>#DIV/0!</v>
      </c>
      <c r="BB20" s="35"/>
      <c r="BC20" s="35"/>
      <c r="BD20" s="35"/>
      <c r="BE20" s="35"/>
      <c r="BF20" s="35"/>
      <c r="BG20" s="35"/>
      <c r="BH20" s="35"/>
      <c r="BI20" s="35"/>
      <c r="BJ20" s="35"/>
    </row>
    <row r="21" spans="1:62" ht="15" x14ac:dyDescent="0.2">
      <c r="A21" s="22"/>
      <c r="B21" s="23"/>
      <c r="C21" s="23"/>
      <c r="D21" s="24"/>
      <c r="E21" s="25"/>
      <c r="F21" s="25"/>
      <c r="G21" s="26"/>
      <c r="H21" s="23"/>
      <c r="I21" s="27"/>
      <c r="J21" s="28" t="e">
        <f t="shared" si="0"/>
        <v>#DIV/0!</v>
      </c>
      <c r="K21" s="29" t="e">
        <f t="shared" si="1"/>
        <v>#DIV/0!</v>
      </c>
      <c r="L21" s="36"/>
      <c r="M21" s="28" t="e">
        <f t="shared" si="2"/>
        <v>#DIV/0!</v>
      </c>
      <c r="N21" s="29" t="e">
        <f t="shared" si="3"/>
        <v>#DIV/0!</v>
      </c>
      <c r="O21" s="36"/>
      <c r="P21" s="28" t="e">
        <f t="shared" si="4"/>
        <v>#DIV/0!</v>
      </c>
      <c r="Q21" s="29" t="e">
        <f t="shared" si="5"/>
        <v>#DIV/0!</v>
      </c>
      <c r="R21" s="37">
        <f t="shared" si="6"/>
        <v>0</v>
      </c>
      <c r="S21" s="28" t="e">
        <f t="shared" si="7"/>
        <v>#DIV/0!</v>
      </c>
      <c r="T21" s="29" t="e">
        <f t="shared" si="8"/>
        <v>#DIV/0!</v>
      </c>
      <c r="U21" s="36"/>
      <c r="V21" s="39"/>
      <c r="W21" s="40"/>
      <c r="X21" s="27"/>
      <c r="Y21" s="28" t="e">
        <f t="shared" si="9"/>
        <v>#DIV/0!</v>
      </c>
      <c r="Z21" s="29" t="e">
        <f t="shared" si="10"/>
        <v>#DIV/0!</v>
      </c>
      <c r="AA21" s="36"/>
      <c r="AB21" s="28" t="e">
        <f t="shared" si="11"/>
        <v>#DIV/0!</v>
      </c>
      <c r="AC21" s="29" t="e">
        <f t="shared" si="12"/>
        <v>#DIV/0!</v>
      </c>
      <c r="AD21" s="36"/>
      <c r="AE21" s="28" t="e">
        <f t="shared" si="13"/>
        <v>#DIV/0!</v>
      </c>
      <c r="AF21" s="29" t="e">
        <f t="shared" si="14"/>
        <v>#DIV/0!</v>
      </c>
      <c r="AG21" s="37">
        <f t="shared" si="15"/>
        <v>0</v>
      </c>
      <c r="AH21" s="28" t="e">
        <f t="shared" si="16"/>
        <v>#DIV/0!</v>
      </c>
      <c r="AI21" s="29" t="e">
        <f t="shared" si="17"/>
        <v>#DIV/0!</v>
      </c>
      <c r="AJ21" s="36"/>
      <c r="AK21" s="39"/>
      <c r="AL21" s="39"/>
      <c r="AM21" s="27"/>
      <c r="AN21" s="34" t="e">
        <f t="shared" si="18"/>
        <v>#DIV/0!</v>
      </c>
      <c r="AO21" s="35" t="e">
        <f t="shared" si="19"/>
        <v>#DIV/0!</v>
      </c>
      <c r="AP21" s="36"/>
      <c r="AQ21" s="34" t="e">
        <f t="shared" si="20"/>
        <v>#DIV/0!</v>
      </c>
      <c r="AR21" s="35" t="e">
        <f t="shared" si="21"/>
        <v>#DIV/0!</v>
      </c>
      <c r="AS21" s="36"/>
      <c r="AT21" s="34" t="e">
        <f t="shared" si="22"/>
        <v>#DIV/0!</v>
      </c>
      <c r="AU21" s="35" t="e">
        <f t="shared" si="23"/>
        <v>#DIV/0!</v>
      </c>
      <c r="AV21" s="37">
        <f t="shared" si="24"/>
        <v>0</v>
      </c>
      <c r="AW21" s="34" t="e">
        <f t="shared" si="25"/>
        <v>#DIV/0!</v>
      </c>
      <c r="AX21" s="35" t="e">
        <f t="shared" si="26"/>
        <v>#DIV/0!</v>
      </c>
      <c r="AY21" s="27"/>
      <c r="AZ21" s="34" t="e">
        <f t="shared" si="27"/>
        <v>#DIV/0!</v>
      </c>
      <c r="BA21" s="38" t="e">
        <f t="shared" si="28"/>
        <v>#DIV/0!</v>
      </c>
      <c r="BB21" s="35"/>
      <c r="BC21" s="35"/>
      <c r="BD21" s="35"/>
      <c r="BE21" s="35"/>
      <c r="BF21" s="35"/>
      <c r="BG21" s="35"/>
      <c r="BH21" s="35"/>
      <c r="BI21" s="35"/>
      <c r="BJ21" s="35"/>
    </row>
    <row r="22" spans="1:62" ht="15" x14ac:dyDescent="0.2">
      <c r="A22" s="22"/>
      <c r="B22" s="23"/>
      <c r="C22" s="23"/>
      <c r="D22" s="24"/>
      <c r="E22" s="25"/>
      <c r="F22" s="25"/>
      <c r="G22" s="26"/>
      <c r="H22" s="22"/>
      <c r="I22" s="27"/>
      <c r="J22" s="28" t="e">
        <f t="shared" si="0"/>
        <v>#DIV/0!</v>
      </c>
      <c r="K22" s="29" t="e">
        <f t="shared" si="1"/>
        <v>#DIV/0!</v>
      </c>
      <c r="L22" s="36"/>
      <c r="M22" s="28" t="e">
        <f t="shared" si="2"/>
        <v>#DIV/0!</v>
      </c>
      <c r="N22" s="29" t="e">
        <f t="shared" si="3"/>
        <v>#DIV/0!</v>
      </c>
      <c r="O22" s="36"/>
      <c r="P22" s="28" t="e">
        <f t="shared" si="4"/>
        <v>#DIV/0!</v>
      </c>
      <c r="Q22" s="29" t="e">
        <f t="shared" si="5"/>
        <v>#DIV/0!</v>
      </c>
      <c r="R22" s="37">
        <f t="shared" si="6"/>
        <v>0</v>
      </c>
      <c r="S22" s="28" t="e">
        <f t="shared" si="7"/>
        <v>#DIV/0!</v>
      </c>
      <c r="T22" s="29" t="e">
        <f t="shared" si="8"/>
        <v>#DIV/0!</v>
      </c>
      <c r="U22" s="36"/>
      <c r="V22" s="39"/>
      <c r="W22" s="40"/>
      <c r="X22" s="27"/>
      <c r="Y22" s="28" t="e">
        <f t="shared" si="9"/>
        <v>#DIV/0!</v>
      </c>
      <c r="Z22" s="29" t="e">
        <f t="shared" si="10"/>
        <v>#DIV/0!</v>
      </c>
      <c r="AA22" s="36"/>
      <c r="AB22" s="28" t="e">
        <f t="shared" si="11"/>
        <v>#DIV/0!</v>
      </c>
      <c r="AC22" s="29" t="e">
        <f t="shared" si="12"/>
        <v>#DIV/0!</v>
      </c>
      <c r="AD22" s="36"/>
      <c r="AE22" s="28" t="e">
        <f t="shared" si="13"/>
        <v>#DIV/0!</v>
      </c>
      <c r="AF22" s="29" t="e">
        <f t="shared" si="14"/>
        <v>#DIV/0!</v>
      </c>
      <c r="AG22" s="37">
        <f t="shared" si="15"/>
        <v>0</v>
      </c>
      <c r="AH22" s="28" t="e">
        <f t="shared" si="16"/>
        <v>#DIV/0!</v>
      </c>
      <c r="AI22" s="29" t="e">
        <f t="shared" si="17"/>
        <v>#DIV/0!</v>
      </c>
      <c r="AJ22" s="36"/>
      <c r="AK22" s="39"/>
      <c r="AL22" s="39"/>
      <c r="AM22" s="27"/>
      <c r="AN22" s="34" t="e">
        <f t="shared" si="18"/>
        <v>#DIV/0!</v>
      </c>
      <c r="AO22" s="35" t="e">
        <f t="shared" si="19"/>
        <v>#DIV/0!</v>
      </c>
      <c r="AP22" s="36"/>
      <c r="AQ22" s="34" t="e">
        <f t="shared" si="20"/>
        <v>#DIV/0!</v>
      </c>
      <c r="AR22" s="35" t="e">
        <f t="shared" si="21"/>
        <v>#DIV/0!</v>
      </c>
      <c r="AS22" s="36"/>
      <c r="AT22" s="34" t="e">
        <f t="shared" si="22"/>
        <v>#DIV/0!</v>
      </c>
      <c r="AU22" s="35" t="e">
        <f t="shared" si="23"/>
        <v>#DIV/0!</v>
      </c>
      <c r="AV22" s="37">
        <f t="shared" si="24"/>
        <v>0</v>
      </c>
      <c r="AW22" s="34" t="e">
        <f t="shared" si="25"/>
        <v>#DIV/0!</v>
      </c>
      <c r="AX22" s="35" t="e">
        <f t="shared" si="26"/>
        <v>#DIV/0!</v>
      </c>
      <c r="AY22" s="27"/>
      <c r="AZ22" s="34" t="e">
        <f t="shared" si="27"/>
        <v>#DIV/0!</v>
      </c>
      <c r="BA22" s="38" t="e">
        <f t="shared" si="28"/>
        <v>#DIV/0!</v>
      </c>
      <c r="BB22" s="35"/>
      <c r="BC22" s="35"/>
      <c r="BD22" s="35"/>
      <c r="BE22" s="35"/>
      <c r="BF22" s="35"/>
      <c r="BG22" s="35"/>
      <c r="BH22" s="35"/>
      <c r="BI22" s="35"/>
      <c r="BJ22" s="35"/>
    </row>
    <row r="23" spans="1:62" ht="15" x14ac:dyDescent="0.2">
      <c r="A23" s="22"/>
      <c r="B23" s="23"/>
      <c r="C23" s="23"/>
      <c r="D23" s="24"/>
      <c r="E23" s="25"/>
      <c r="F23" s="25"/>
      <c r="G23" s="26"/>
      <c r="H23" s="22"/>
      <c r="I23" s="27"/>
      <c r="J23" s="28" t="e">
        <f t="shared" si="0"/>
        <v>#DIV/0!</v>
      </c>
      <c r="K23" s="29" t="e">
        <f t="shared" si="1"/>
        <v>#DIV/0!</v>
      </c>
      <c r="L23" s="36"/>
      <c r="M23" s="28" t="e">
        <f t="shared" si="2"/>
        <v>#DIV/0!</v>
      </c>
      <c r="N23" s="29" t="e">
        <f t="shared" si="3"/>
        <v>#DIV/0!</v>
      </c>
      <c r="O23" s="36"/>
      <c r="P23" s="28" t="e">
        <f t="shared" si="4"/>
        <v>#DIV/0!</v>
      </c>
      <c r="Q23" s="29" t="e">
        <f t="shared" si="5"/>
        <v>#DIV/0!</v>
      </c>
      <c r="R23" s="37">
        <f t="shared" si="6"/>
        <v>0</v>
      </c>
      <c r="S23" s="28" t="e">
        <f t="shared" si="7"/>
        <v>#DIV/0!</v>
      </c>
      <c r="T23" s="29" t="e">
        <f t="shared" si="8"/>
        <v>#DIV/0!</v>
      </c>
      <c r="U23" s="36"/>
      <c r="V23" s="39"/>
      <c r="W23" s="40"/>
      <c r="X23" s="27"/>
      <c r="Y23" s="28" t="e">
        <f t="shared" si="9"/>
        <v>#DIV/0!</v>
      </c>
      <c r="Z23" s="29" t="e">
        <f t="shared" si="10"/>
        <v>#DIV/0!</v>
      </c>
      <c r="AA23" s="36"/>
      <c r="AB23" s="28" t="e">
        <f t="shared" si="11"/>
        <v>#DIV/0!</v>
      </c>
      <c r="AC23" s="29" t="e">
        <f t="shared" si="12"/>
        <v>#DIV/0!</v>
      </c>
      <c r="AD23" s="36"/>
      <c r="AE23" s="28" t="e">
        <f t="shared" si="13"/>
        <v>#DIV/0!</v>
      </c>
      <c r="AF23" s="29" t="e">
        <f t="shared" si="14"/>
        <v>#DIV/0!</v>
      </c>
      <c r="AG23" s="37">
        <f t="shared" si="15"/>
        <v>0</v>
      </c>
      <c r="AH23" s="28" t="e">
        <f t="shared" si="16"/>
        <v>#DIV/0!</v>
      </c>
      <c r="AI23" s="29" t="e">
        <f t="shared" si="17"/>
        <v>#DIV/0!</v>
      </c>
      <c r="AJ23" s="36"/>
      <c r="AK23" s="39"/>
      <c r="AL23" s="39"/>
      <c r="AM23" s="27"/>
      <c r="AN23" s="34" t="e">
        <f t="shared" si="18"/>
        <v>#DIV/0!</v>
      </c>
      <c r="AO23" s="35" t="e">
        <f t="shared" si="19"/>
        <v>#DIV/0!</v>
      </c>
      <c r="AP23" s="36"/>
      <c r="AQ23" s="34" t="e">
        <f t="shared" si="20"/>
        <v>#DIV/0!</v>
      </c>
      <c r="AR23" s="35" t="e">
        <f t="shared" si="21"/>
        <v>#DIV/0!</v>
      </c>
      <c r="AS23" s="36"/>
      <c r="AT23" s="34" t="e">
        <f t="shared" si="22"/>
        <v>#DIV/0!</v>
      </c>
      <c r="AU23" s="35" t="e">
        <f t="shared" si="23"/>
        <v>#DIV/0!</v>
      </c>
      <c r="AV23" s="37">
        <f t="shared" si="24"/>
        <v>0</v>
      </c>
      <c r="AW23" s="34" t="e">
        <f t="shared" si="25"/>
        <v>#DIV/0!</v>
      </c>
      <c r="AX23" s="35" t="e">
        <f t="shared" si="26"/>
        <v>#DIV/0!</v>
      </c>
      <c r="AY23" s="27"/>
      <c r="AZ23" s="34" t="e">
        <f t="shared" si="27"/>
        <v>#DIV/0!</v>
      </c>
      <c r="BA23" s="38" t="e">
        <f t="shared" si="28"/>
        <v>#DIV/0!</v>
      </c>
      <c r="BB23" s="35"/>
      <c r="BC23" s="35"/>
      <c r="BD23" s="35"/>
      <c r="BE23" s="35"/>
      <c r="BF23" s="35"/>
      <c r="BG23" s="35"/>
      <c r="BH23" s="35"/>
      <c r="BI23" s="35"/>
      <c r="BJ23" s="35"/>
    </row>
    <row r="24" spans="1:62" ht="15" x14ac:dyDescent="0.2">
      <c r="A24" s="22"/>
      <c r="B24" s="23"/>
      <c r="C24" s="23"/>
      <c r="D24" s="24"/>
      <c r="E24" s="25"/>
      <c r="F24" s="25"/>
      <c r="G24" s="26"/>
      <c r="H24" s="22"/>
      <c r="I24" s="27"/>
      <c r="J24" s="28" t="e">
        <f t="shared" si="0"/>
        <v>#DIV/0!</v>
      </c>
      <c r="K24" s="29" t="e">
        <f t="shared" si="1"/>
        <v>#DIV/0!</v>
      </c>
      <c r="L24" s="36"/>
      <c r="M24" s="28" t="e">
        <f t="shared" si="2"/>
        <v>#DIV/0!</v>
      </c>
      <c r="N24" s="29" t="e">
        <f t="shared" si="3"/>
        <v>#DIV/0!</v>
      </c>
      <c r="O24" s="36"/>
      <c r="P24" s="28" t="e">
        <f t="shared" si="4"/>
        <v>#DIV/0!</v>
      </c>
      <c r="Q24" s="29" t="e">
        <f t="shared" si="5"/>
        <v>#DIV/0!</v>
      </c>
      <c r="R24" s="37">
        <f t="shared" si="6"/>
        <v>0</v>
      </c>
      <c r="S24" s="28" t="e">
        <f t="shared" si="7"/>
        <v>#DIV/0!</v>
      </c>
      <c r="T24" s="29" t="e">
        <f t="shared" si="8"/>
        <v>#DIV/0!</v>
      </c>
      <c r="U24" s="36"/>
      <c r="V24" s="39"/>
      <c r="W24" s="40"/>
      <c r="X24" s="27"/>
      <c r="Y24" s="28" t="e">
        <f t="shared" si="9"/>
        <v>#DIV/0!</v>
      </c>
      <c r="Z24" s="29" t="e">
        <f t="shared" si="10"/>
        <v>#DIV/0!</v>
      </c>
      <c r="AA24" s="36"/>
      <c r="AB24" s="28" t="e">
        <f t="shared" si="11"/>
        <v>#DIV/0!</v>
      </c>
      <c r="AC24" s="29" t="e">
        <f t="shared" si="12"/>
        <v>#DIV/0!</v>
      </c>
      <c r="AD24" s="36"/>
      <c r="AE24" s="28" t="e">
        <f t="shared" si="13"/>
        <v>#DIV/0!</v>
      </c>
      <c r="AF24" s="29" t="e">
        <f t="shared" si="14"/>
        <v>#DIV/0!</v>
      </c>
      <c r="AG24" s="37">
        <f t="shared" si="15"/>
        <v>0</v>
      </c>
      <c r="AH24" s="28" t="e">
        <f t="shared" si="16"/>
        <v>#DIV/0!</v>
      </c>
      <c r="AI24" s="29" t="e">
        <f t="shared" si="17"/>
        <v>#DIV/0!</v>
      </c>
      <c r="AJ24" s="36"/>
      <c r="AK24" s="39"/>
      <c r="AL24" s="39"/>
      <c r="AM24" s="27"/>
      <c r="AN24" s="34" t="e">
        <f t="shared" si="18"/>
        <v>#DIV/0!</v>
      </c>
      <c r="AO24" s="35" t="e">
        <f t="shared" si="19"/>
        <v>#DIV/0!</v>
      </c>
      <c r="AP24" s="36"/>
      <c r="AQ24" s="34" t="e">
        <f t="shared" si="20"/>
        <v>#DIV/0!</v>
      </c>
      <c r="AR24" s="35" t="e">
        <f t="shared" si="21"/>
        <v>#DIV/0!</v>
      </c>
      <c r="AS24" s="36"/>
      <c r="AT24" s="34" t="e">
        <f t="shared" si="22"/>
        <v>#DIV/0!</v>
      </c>
      <c r="AU24" s="35" t="e">
        <f t="shared" si="23"/>
        <v>#DIV/0!</v>
      </c>
      <c r="AV24" s="37">
        <f t="shared" si="24"/>
        <v>0</v>
      </c>
      <c r="AW24" s="34" t="e">
        <f t="shared" si="25"/>
        <v>#DIV/0!</v>
      </c>
      <c r="AX24" s="35" t="e">
        <f t="shared" si="26"/>
        <v>#DIV/0!</v>
      </c>
      <c r="AY24" s="27"/>
      <c r="AZ24" s="34" t="e">
        <f t="shared" si="27"/>
        <v>#DIV/0!</v>
      </c>
      <c r="BA24" s="38" t="e">
        <f t="shared" si="28"/>
        <v>#DIV/0!</v>
      </c>
      <c r="BB24" s="35"/>
      <c r="BC24" s="35"/>
      <c r="BD24" s="35"/>
      <c r="BE24" s="35"/>
      <c r="BF24" s="35"/>
      <c r="BG24" s="35"/>
      <c r="BH24" s="35"/>
      <c r="BI24" s="35"/>
      <c r="BJ24" s="35"/>
    </row>
    <row r="25" spans="1:62" ht="15" x14ac:dyDescent="0.2">
      <c r="A25" s="22"/>
      <c r="B25" s="23"/>
      <c r="C25" s="23"/>
      <c r="D25" s="24"/>
      <c r="E25" s="25"/>
      <c r="F25" s="25"/>
      <c r="G25" s="26"/>
      <c r="H25" s="22"/>
      <c r="I25" s="27"/>
      <c r="J25" s="28" t="e">
        <f t="shared" si="0"/>
        <v>#DIV/0!</v>
      </c>
      <c r="K25" s="29" t="e">
        <f t="shared" si="1"/>
        <v>#DIV/0!</v>
      </c>
      <c r="L25" s="36"/>
      <c r="M25" s="28" t="e">
        <f t="shared" si="2"/>
        <v>#DIV/0!</v>
      </c>
      <c r="N25" s="29" t="e">
        <f t="shared" si="3"/>
        <v>#DIV/0!</v>
      </c>
      <c r="O25" s="36"/>
      <c r="P25" s="28" t="e">
        <f t="shared" si="4"/>
        <v>#DIV/0!</v>
      </c>
      <c r="Q25" s="29" t="e">
        <f t="shared" si="5"/>
        <v>#DIV/0!</v>
      </c>
      <c r="R25" s="37">
        <f t="shared" si="6"/>
        <v>0</v>
      </c>
      <c r="S25" s="28" t="e">
        <f t="shared" si="7"/>
        <v>#DIV/0!</v>
      </c>
      <c r="T25" s="29" t="e">
        <f t="shared" si="8"/>
        <v>#DIV/0!</v>
      </c>
      <c r="U25" s="36"/>
      <c r="V25" s="39"/>
      <c r="W25" s="40"/>
      <c r="X25" s="27"/>
      <c r="Y25" s="28" t="e">
        <f t="shared" si="9"/>
        <v>#DIV/0!</v>
      </c>
      <c r="Z25" s="29" t="e">
        <f t="shared" si="10"/>
        <v>#DIV/0!</v>
      </c>
      <c r="AA25" s="36"/>
      <c r="AB25" s="28" t="e">
        <f t="shared" si="11"/>
        <v>#DIV/0!</v>
      </c>
      <c r="AC25" s="29" t="e">
        <f t="shared" si="12"/>
        <v>#DIV/0!</v>
      </c>
      <c r="AD25" s="36"/>
      <c r="AE25" s="28" t="e">
        <f t="shared" si="13"/>
        <v>#DIV/0!</v>
      </c>
      <c r="AF25" s="29" t="e">
        <f t="shared" si="14"/>
        <v>#DIV/0!</v>
      </c>
      <c r="AG25" s="37">
        <f t="shared" si="15"/>
        <v>0</v>
      </c>
      <c r="AH25" s="28" t="e">
        <f t="shared" si="16"/>
        <v>#DIV/0!</v>
      </c>
      <c r="AI25" s="29" t="e">
        <f t="shared" si="17"/>
        <v>#DIV/0!</v>
      </c>
      <c r="AJ25" s="36"/>
      <c r="AK25" s="39"/>
      <c r="AL25" s="39"/>
      <c r="AM25" s="27"/>
      <c r="AN25" s="34" t="e">
        <f t="shared" si="18"/>
        <v>#DIV/0!</v>
      </c>
      <c r="AO25" s="35" t="e">
        <f t="shared" si="19"/>
        <v>#DIV/0!</v>
      </c>
      <c r="AP25" s="36"/>
      <c r="AQ25" s="34" t="e">
        <f t="shared" si="20"/>
        <v>#DIV/0!</v>
      </c>
      <c r="AR25" s="35" t="e">
        <f t="shared" si="21"/>
        <v>#DIV/0!</v>
      </c>
      <c r="AS25" s="36"/>
      <c r="AT25" s="34" t="e">
        <f t="shared" si="22"/>
        <v>#DIV/0!</v>
      </c>
      <c r="AU25" s="35" t="e">
        <f t="shared" si="23"/>
        <v>#DIV/0!</v>
      </c>
      <c r="AV25" s="37">
        <f t="shared" si="24"/>
        <v>0</v>
      </c>
      <c r="AW25" s="34" t="e">
        <f t="shared" si="25"/>
        <v>#DIV/0!</v>
      </c>
      <c r="AX25" s="35" t="e">
        <f t="shared" si="26"/>
        <v>#DIV/0!</v>
      </c>
      <c r="AY25" s="27"/>
      <c r="AZ25" s="34" t="e">
        <f t="shared" si="27"/>
        <v>#DIV/0!</v>
      </c>
      <c r="BA25" s="38" t="e">
        <f t="shared" si="28"/>
        <v>#DIV/0!</v>
      </c>
      <c r="BB25" s="35"/>
      <c r="BC25" s="35"/>
      <c r="BD25" s="35"/>
      <c r="BE25" s="35"/>
      <c r="BF25" s="35"/>
      <c r="BG25" s="35"/>
      <c r="BH25" s="35"/>
      <c r="BI25" s="35"/>
      <c r="BJ25" s="35"/>
    </row>
    <row r="26" spans="1:62" ht="15" x14ac:dyDescent="0.2">
      <c r="A26" s="22"/>
      <c r="B26" s="41"/>
      <c r="C26" s="23"/>
      <c r="D26" s="42"/>
      <c r="E26" s="43"/>
      <c r="F26" s="43"/>
      <c r="G26" s="26"/>
      <c r="H26" s="22"/>
      <c r="I26" s="27"/>
      <c r="J26" s="28" t="e">
        <f t="shared" si="0"/>
        <v>#DIV/0!</v>
      </c>
      <c r="K26" s="29" t="e">
        <f t="shared" si="1"/>
        <v>#DIV/0!</v>
      </c>
      <c r="L26" s="36"/>
      <c r="M26" s="28" t="e">
        <f t="shared" si="2"/>
        <v>#DIV/0!</v>
      </c>
      <c r="N26" s="29" t="e">
        <f t="shared" si="3"/>
        <v>#DIV/0!</v>
      </c>
      <c r="O26" s="44"/>
      <c r="P26" s="28" t="e">
        <f t="shared" si="4"/>
        <v>#DIV/0!</v>
      </c>
      <c r="Q26" s="29" t="e">
        <f t="shared" si="5"/>
        <v>#DIV/0!</v>
      </c>
      <c r="R26" s="45">
        <f t="shared" si="6"/>
        <v>0</v>
      </c>
      <c r="S26" s="28" t="e">
        <f t="shared" si="7"/>
        <v>#DIV/0!</v>
      </c>
      <c r="T26" s="29" t="e">
        <f t="shared" si="8"/>
        <v>#DIV/0!</v>
      </c>
      <c r="U26" s="36"/>
      <c r="V26" s="46"/>
      <c r="W26" s="47"/>
      <c r="X26" s="27"/>
      <c r="Y26" s="28" t="e">
        <f t="shared" si="9"/>
        <v>#DIV/0!</v>
      </c>
      <c r="Z26" s="29" t="e">
        <f t="shared" si="10"/>
        <v>#DIV/0!</v>
      </c>
      <c r="AA26" s="44"/>
      <c r="AB26" s="28" t="e">
        <f t="shared" si="11"/>
        <v>#DIV/0!</v>
      </c>
      <c r="AC26" s="29" t="e">
        <f t="shared" si="12"/>
        <v>#DIV/0!</v>
      </c>
      <c r="AD26" s="44"/>
      <c r="AE26" s="28" t="e">
        <f t="shared" si="13"/>
        <v>#DIV/0!</v>
      </c>
      <c r="AF26" s="29" t="e">
        <f t="shared" si="14"/>
        <v>#DIV/0!</v>
      </c>
      <c r="AG26" s="45">
        <f t="shared" si="15"/>
        <v>0</v>
      </c>
      <c r="AH26" s="28" t="e">
        <f t="shared" si="16"/>
        <v>#DIV/0!</v>
      </c>
      <c r="AI26" s="29" t="e">
        <f t="shared" si="17"/>
        <v>#DIV/0!</v>
      </c>
      <c r="AJ26" s="44"/>
      <c r="AK26" s="46"/>
      <c r="AL26" s="46"/>
      <c r="AM26" s="27"/>
      <c r="AN26" s="34" t="e">
        <f t="shared" si="18"/>
        <v>#DIV/0!</v>
      </c>
      <c r="AO26" s="35" t="e">
        <f t="shared" si="19"/>
        <v>#DIV/0!</v>
      </c>
      <c r="AP26" s="36"/>
      <c r="AQ26" s="34" t="e">
        <f t="shared" si="20"/>
        <v>#DIV/0!</v>
      </c>
      <c r="AR26" s="35" t="e">
        <f t="shared" si="21"/>
        <v>#DIV/0!</v>
      </c>
      <c r="AS26" s="36"/>
      <c r="AT26" s="34" t="e">
        <f t="shared" si="22"/>
        <v>#DIV/0!</v>
      </c>
      <c r="AU26" s="35" t="e">
        <f t="shared" si="23"/>
        <v>#DIV/0!</v>
      </c>
      <c r="AV26" s="37">
        <f t="shared" si="24"/>
        <v>0</v>
      </c>
      <c r="AW26" s="34" t="e">
        <f t="shared" si="25"/>
        <v>#DIV/0!</v>
      </c>
      <c r="AX26" s="35" t="e">
        <f t="shared" si="26"/>
        <v>#DIV/0!</v>
      </c>
      <c r="AY26" s="27"/>
      <c r="AZ26" s="34" t="e">
        <f t="shared" si="27"/>
        <v>#DIV/0!</v>
      </c>
      <c r="BA26" s="38" t="e">
        <f t="shared" si="28"/>
        <v>#DIV/0!</v>
      </c>
      <c r="BB26" s="35"/>
      <c r="BC26" s="35"/>
      <c r="BD26" s="35"/>
      <c r="BE26" s="35"/>
      <c r="BF26" s="35"/>
      <c r="BG26" s="35"/>
      <c r="BH26" s="35"/>
      <c r="BI26" s="35"/>
      <c r="BJ26" s="35"/>
    </row>
    <row r="27" spans="1:62" ht="15" x14ac:dyDescent="0.2">
      <c r="A27" s="48" t="s">
        <v>44</v>
      </c>
      <c r="B27" s="49"/>
      <c r="C27" s="50"/>
      <c r="D27" s="49"/>
      <c r="E27" s="49"/>
      <c r="F27" s="49"/>
      <c r="G27" s="51">
        <f t="shared" ref="G27:I27" si="29">SUM(G7:G26)</f>
        <v>0</v>
      </c>
      <c r="H27" s="52">
        <f t="shared" si="29"/>
        <v>0</v>
      </c>
      <c r="I27" s="53">
        <f t="shared" si="29"/>
        <v>0</v>
      </c>
      <c r="J27" s="54" t="e">
        <f t="shared" si="0"/>
        <v>#DIV/0!</v>
      </c>
      <c r="K27" s="55" t="e">
        <f t="shared" si="1"/>
        <v>#DIV/0!</v>
      </c>
      <c r="L27" s="53">
        <f>SUM(L7:L26)</f>
        <v>0</v>
      </c>
      <c r="M27" s="54" t="e">
        <f t="shared" si="2"/>
        <v>#DIV/0!</v>
      </c>
      <c r="N27" s="55" t="e">
        <f t="shared" si="3"/>
        <v>#DIV/0!</v>
      </c>
      <c r="O27" s="53">
        <f>SUM(O7:O26)</f>
        <v>0</v>
      </c>
      <c r="P27" s="54" t="e">
        <f t="shared" si="4"/>
        <v>#DIV/0!</v>
      </c>
      <c r="Q27" s="55" t="e">
        <f t="shared" si="5"/>
        <v>#DIV/0!</v>
      </c>
      <c r="R27" s="53">
        <f>SUM(R7:R26)</f>
        <v>0</v>
      </c>
      <c r="S27" s="54" t="e">
        <f t="shared" si="7"/>
        <v>#DIV/0!</v>
      </c>
      <c r="T27" s="55" t="e">
        <f t="shared" si="8"/>
        <v>#DIV/0!</v>
      </c>
      <c r="U27" s="53">
        <f t="shared" ref="U27:X27" si="30">SUM(U7:U26)</f>
        <v>0</v>
      </c>
      <c r="V27" s="56">
        <f t="shared" si="30"/>
        <v>0</v>
      </c>
      <c r="W27" s="56">
        <f t="shared" si="30"/>
        <v>0</v>
      </c>
      <c r="X27" s="57">
        <f t="shared" si="30"/>
        <v>0</v>
      </c>
      <c r="Y27" s="58" t="e">
        <f t="shared" si="9"/>
        <v>#DIV/0!</v>
      </c>
      <c r="Z27" s="59" t="e">
        <f t="shared" si="10"/>
        <v>#DIV/0!</v>
      </c>
      <c r="AA27" s="53">
        <f>SUM(AA7:AA26)</f>
        <v>0</v>
      </c>
      <c r="AB27" s="58" t="e">
        <f t="shared" si="11"/>
        <v>#DIV/0!</v>
      </c>
      <c r="AC27" s="59" t="e">
        <f t="shared" si="12"/>
        <v>#DIV/0!</v>
      </c>
      <c r="AD27" s="53">
        <f>SUM(AD7:AD26)</f>
        <v>0</v>
      </c>
      <c r="AE27" s="58" t="e">
        <f t="shared" si="13"/>
        <v>#DIV/0!</v>
      </c>
      <c r="AF27" s="59" t="e">
        <f t="shared" si="14"/>
        <v>#DIV/0!</v>
      </c>
      <c r="AG27" s="53">
        <f>SUM(AG7:AG26)</f>
        <v>0</v>
      </c>
      <c r="AH27" s="58" t="e">
        <f t="shared" si="16"/>
        <v>#DIV/0!</v>
      </c>
      <c r="AI27" s="59" t="e">
        <f t="shared" si="17"/>
        <v>#DIV/0!</v>
      </c>
      <c r="AJ27" s="53">
        <f t="shared" ref="AJ27:AM27" si="31">SUM(AJ7:AJ26)</f>
        <v>0</v>
      </c>
      <c r="AK27" s="56">
        <f t="shared" si="31"/>
        <v>0</v>
      </c>
      <c r="AL27" s="56">
        <f t="shared" si="31"/>
        <v>0</v>
      </c>
      <c r="AM27" s="57">
        <f t="shared" si="31"/>
        <v>0</v>
      </c>
      <c r="AN27" s="54" t="e">
        <f t="shared" si="18"/>
        <v>#DIV/0!</v>
      </c>
      <c r="AO27" s="55" t="e">
        <f t="shared" si="19"/>
        <v>#DIV/0!</v>
      </c>
      <c r="AP27" s="53">
        <f>SUM(AP7:AP26)</f>
        <v>0</v>
      </c>
      <c r="AQ27" s="54" t="e">
        <f t="shared" si="20"/>
        <v>#DIV/0!</v>
      </c>
      <c r="AR27" s="55" t="e">
        <f t="shared" si="21"/>
        <v>#DIV/0!</v>
      </c>
      <c r="AS27" s="53">
        <f>SUM(AS7:AS26)</f>
        <v>0</v>
      </c>
      <c r="AT27" s="54" t="e">
        <f t="shared" si="22"/>
        <v>#DIV/0!</v>
      </c>
      <c r="AU27" s="55" t="e">
        <f t="shared" si="23"/>
        <v>#DIV/0!</v>
      </c>
      <c r="AV27" s="53">
        <f>SUM(AV7:AV26)</f>
        <v>0</v>
      </c>
      <c r="AW27" s="54" t="e">
        <f t="shared" si="25"/>
        <v>#DIV/0!</v>
      </c>
      <c r="AX27" s="55" t="e">
        <f t="shared" si="26"/>
        <v>#DIV/0!</v>
      </c>
      <c r="AY27" s="57">
        <f>SUM(AY7:AY26)</f>
        <v>0</v>
      </c>
      <c r="AZ27" s="54" t="e">
        <f t="shared" si="27"/>
        <v>#DIV/0!</v>
      </c>
      <c r="BA27" s="60" t="e">
        <f t="shared" si="28"/>
        <v>#DIV/0!</v>
      </c>
      <c r="BB27" s="61"/>
      <c r="BC27" s="61"/>
      <c r="BD27" s="61"/>
      <c r="BE27" s="61"/>
      <c r="BF27" s="61"/>
      <c r="BG27" s="61"/>
      <c r="BH27" s="61"/>
      <c r="BI27" s="61"/>
      <c r="BJ27" s="61"/>
    </row>
    <row r="28" spans="1:62" ht="15" x14ac:dyDescent="0.2">
      <c r="A28" s="62"/>
      <c r="B28" s="2"/>
      <c r="C28" s="2"/>
      <c r="D28" s="2"/>
      <c r="E28" s="2"/>
      <c r="F28" s="2"/>
      <c r="G28" s="2"/>
      <c r="H28" s="2"/>
      <c r="I28" s="2"/>
      <c r="J28" s="2"/>
      <c r="K28" s="2"/>
      <c r="L28" s="2"/>
      <c r="M28" s="2"/>
      <c r="N28" s="2"/>
      <c r="O28" s="2"/>
      <c r="P28" s="2"/>
      <c r="Q28" s="2"/>
      <c r="R28" s="2"/>
      <c r="S28" s="2"/>
      <c r="T28" s="2"/>
      <c r="U28" s="63"/>
      <c r="V28" s="63"/>
      <c r="W28" s="63"/>
      <c r="X28" s="63"/>
      <c r="Y28" s="63"/>
      <c r="Z28" s="63"/>
      <c r="AA28" s="63"/>
      <c r="AB28" s="63"/>
      <c r="AC28" s="63"/>
      <c r="AD28" s="63"/>
      <c r="AE28" s="63"/>
      <c r="AF28" s="63"/>
      <c r="AG28" s="63"/>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62" ht="15" x14ac:dyDescent="0.2">
      <c r="A29" s="2"/>
      <c r="B29" s="2"/>
      <c r="C29" s="2"/>
      <c r="D29" s="2"/>
      <c r="E29" s="2"/>
      <c r="F29" s="2"/>
      <c r="G29" s="2"/>
      <c r="H29" s="2"/>
      <c r="I29" s="2"/>
      <c r="J29" s="2"/>
      <c r="K29" s="2"/>
      <c r="L29" s="2"/>
      <c r="M29" s="164" t="s">
        <v>45</v>
      </c>
      <c r="N29" s="146"/>
      <c r="O29" s="146"/>
      <c r="P29" s="146"/>
      <c r="Q29" s="146"/>
      <c r="R29" s="146"/>
      <c r="S29" s="146"/>
      <c r="T29" s="146"/>
      <c r="U29" s="146"/>
      <c r="V29" s="146"/>
      <c r="W29" s="146"/>
      <c r="X29" s="146"/>
      <c r="Y29" s="146"/>
      <c r="Z29" s="146"/>
      <c r="AA29" s="146"/>
      <c r="AB29" s="63"/>
      <c r="AC29" s="63"/>
      <c r="AD29" s="63"/>
      <c r="AE29" s="63"/>
      <c r="AF29" s="63"/>
      <c r="AG29" s="63"/>
      <c r="AH29" s="63"/>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row>
    <row r="30" spans="1:62" ht="80" x14ac:dyDescent="0.2">
      <c r="A30" s="185" t="s">
        <v>46</v>
      </c>
      <c r="B30" s="146"/>
      <c r="C30" s="146"/>
      <c r="D30" s="64"/>
      <c r="E30" s="65" t="s">
        <v>47</v>
      </c>
      <c r="F30" s="66" t="s">
        <v>48</v>
      </c>
      <c r="G30" s="67" t="s">
        <v>49</v>
      </c>
      <c r="H30" s="65" t="s">
        <v>50</v>
      </c>
      <c r="I30" s="68"/>
      <c r="J30" s="63"/>
      <c r="K30" s="63"/>
      <c r="L30" s="69"/>
      <c r="M30" s="70" t="s">
        <v>51</v>
      </c>
      <c r="N30" s="71" t="s">
        <v>52</v>
      </c>
      <c r="O30" s="71" t="s">
        <v>53</v>
      </c>
      <c r="P30" s="71" t="s">
        <v>54</v>
      </c>
      <c r="Q30" s="71" t="s">
        <v>55</v>
      </c>
      <c r="R30" s="71" t="s">
        <v>56</v>
      </c>
      <c r="S30" s="71" t="s">
        <v>57</v>
      </c>
      <c r="T30" s="71" t="s">
        <v>58</v>
      </c>
      <c r="U30" s="71" t="s">
        <v>59</v>
      </c>
      <c r="V30" s="71" t="s">
        <v>60</v>
      </c>
      <c r="W30" s="71" t="s">
        <v>56</v>
      </c>
      <c r="X30" s="71" t="s">
        <v>57</v>
      </c>
      <c r="Y30" s="72" t="s">
        <v>61</v>
      </c>
      <c r="Z30" s="72" t="s">
        <v>62</v>
      </c>
      <c r="AA30" s="72" t="s">
        <v>63</v>
      </c>
      <c r="AB30" s="63"/>
      <c r="AC30" s="63"/>
      <c r="AD30" s="63"/>
      <c r="AE30" s="63"/>
      <c r="AF30" s="63"/>
      <c r="AG30" s="63"/>
      <c r="AH30" s="63"/>
      <c r="AI30" s="63"/>
      <c r="AJ30" s="63"/>
      <c r="AK30" s="63"/>
      <c r="AL30" s="2"/>
      <c r="AM30" s="2"/>
      <c r="AN30" s="2"/>
      <c r="AO30" s="2"/>
      <c r="AP30" s="2"/>
      <c r="AQ30" s="2"/>
      <c r="AR30" s="2"/>
      <c r="AS30" s="2"/>
      <c r="AT30" s="2"/>
      <c r="AU30" s="2"/>
      <c r="AV30" s="2"/>
      <c r="AW30" s="2"/>
      <c r="AX30" s="2"/>
      <c r="AY30" s="2"/>
      <c r="AZ30" s="2"/>
      <c r="BA30" s="63"/>
      <c r="BB30" s="63"/>
      <c r="BC30" s="73"/>
      <c r="BD30" s="73"/>
      <c r="BE30" s="73"/>
      <c r="BF30" s="73"/>
      <c r="BG30" s="73"/>
      <c r="BH30" s="73"/>
      <c r="BI30" s="73"/>
      <c r="BJ30" s="73"/>
    </row>
    <row r="31" spans="1:62" ht="15" x14ac:dyDescent="0.2">
      <c r="A31" s="146"/>
      <c r="B31" s="146"/>
      <c r="C31" s="146"/>
      <c r="D31" s="74"/>
      <c r="E31" s="75" t="s">
        <v>64</v>
      </c>
      <c r="F31" s="76"/>
      <c r="G31" s="77"/>
      <c r="H31" s="78">
        <f t="shared" ref="H31:H38" si="32">(((SUMIFS(T$7:T$26,D$7:D$26,"NS",B$7:B$26,"CEP",C$7:C$26,E31)*M$31*F31*I$5)+(SUMIFS(T$7:T$26,D$7:D$26,"NS",B$7:B$26,"CEP",C$7:C$26,E31)*M$33*G31*I$5))+(SUMIFS(T$7:T$26,D$7:D$26,"S",B$7:B$26,"CEP",C$7:C$26,E31)*O$31*F31*I$5)+(SUMIFS(T$7:T$26,D$7:D$26,"S",B$7:B$26,"CEP",C$7:C$26,E31)*O$33*G31*I$5))+((SUMIFS(AI$7:AI$26,B$7:B$26,"CEP",C$7:C$26,E31)*T$31*F31*X$5)+(SUMIFS(AI$7:AI$26,B$7:B$26,"CEP",C$7:C$26,E31)*T$33*G31*X$5))</f>
        <v>0</v>
      </c>
      <c r="I31" s="79"/>
      <c r="J31" s="63"/>
      <c r="K31" s="63"/>
      <c r="L31" s="80" t="s">
        <v>65</v>
      </c>
      <c r="M31" s="81"/>
      <c r="N31" s="81"/>
      <c r="O31" s="81"/>
      <c r="P31" s="81"/>
      <c r="Q31" s="82"/>
      <c r="R31" s="82"/>
      <c r="S31" s="82"/>
      <c r="T31" s="81"/>
      <c r="U31" s="81"/>
      <c r="V31" s="82"/>
      <c r="W31" s="82"/>
      <c r="X31" s="82"/>
      <c r="Y31" s="81"/>
      <c r="Z31" s="81"/>
      <c r="AA31" s="81"/>
      <c r="AB31" s="83"/>
      <c r="AC31" s="83"/>
      <c r="AD31" s="83"/>
      <c r="AE31" s="83"/>
      <c r="AF31" s="83"/>
      <c r="AG31" s="83"/>
      <c r="AH31" s="83"/>
      <c r="AI31" s="83"/>
      <c r="AJ31" s="83"/>
      <c r="AK31" s="83"/>
      <c r="AL31" s="83"/>
      <c r="AM31" s="83"/>
      <c r="AN31" s="83"/>
      <c r="AO31" s="63"/>
      <c r="AP31" s="73"/>
      <c r="AQ31" s="73"/>
      <c r="AR31" s="73"/>
      <c r="AS31" s="73"/>
      <c r="AT31" s="73"/>
      <c r="AU31" s="73"/>
      <c r="AV31" s="73"/>
      <c r="AW31" s="73"/>
      <c r="AX31" s="73"/>
      <c r="AY31" s="73"/>
      <c r="AZ31" s="73"/>
      <c r="BA31" s="73"/>
      <c r="BB31" s="73"/>
      <c r="BC31" s="73"/>
      <c r="BD31" s="73"/>
      <c r="BE31" s="73"/>
      <c r="BF31" s="73"/>
      <c r="BG31" s="73"/>
      <c r="BH31" s="73"/>
      <c r="BI31" s="73"/>
      <c r="BJ31" s="73"/>
    </row>
    <row r="32" spans="1:62" ht="15" x14ac:dyDescent="0.2">
      <c r="A32" s="146"/>
      <c r="B32" s="146"/>
      <c r="C32" s="146"/>
      <c r="D32" s="2"/>
      <c r="E32" s="75" t="s">
        <v>66</v>
      </c>
      <c r="F32" s="84"/>
      <c r="G32" s="85"/>
      <c r="H32" s="78">
        <f t="shared" si="32"/>
        <v>0</v>
      </c>
      <c r="I32" s="79"/>
      <c r="J32" s="63"/>
      <c r="K32" s="63"/>
      <c r="L32" s="80" t="s">
        <v>67</v>
      </c>
      <c r="M32" s="82"/>
      <c r="N32" s="81"/>
      <c r="O32" s="82"/>
      <c r="P32" s="81"/>
      <c r="Q32" s="82"/>
      <c r="R32" s="82"/>
      <c r="S32" s="82"/>
      <c r="T32" s="82"/>
      <c r="U32" s="81"/>
      <c r="V32" s="82"/>
      <c r="W32" s="82"/>
      <c r="X32" s="82"/>
      <c r="Y32" s="82"/>
      <c r="Z32" s="81"/>
      <c r="AA32" s="82"/>
      <c r="AB32" s="83"/>
      <c r="AC32" s="83"/>
      <c r="AD32" s="83"/>
      <c r="AE32" s="83"/>
      <c r="AF32" s="83"/>
      <c r="AG32" s="83"/>
      <c r="AH32" s="83"/>
      <c r="AI32" s="83"/>
      <c r="AJ32" s="83"/>
      <c r="AK32" s="83"/>
      <c r="AL32" s="83"/>
      <c r="AM32" s="83"/>
      <c r="AN32" s="83"/>
      <c r="AO32" s="63"/>
      <c r="AP32" s="73"/>
      <c r="AQ32" s="73"/>
      <c r="AR32" s="73"/>
      <c r="AS32" s="73"/>
      <c r="AT32" s="73"/>
      <c r="AU32" s="73"/>
      <c r="AV32" s="73"/>
      <c r="AW32" s="73"/>
      <c r="AX32" s="73"/>
      <c r="AY32" s="73"/>
      <c r="AZ32" s="73"/>
      <c r="BA32" s="73"/>
      <c r="BB32" s="73"/>
      <c r="BC32" s="73"/>
      <c r="BD32" s="73"/>
      <c r="BE32" s="73"/>
      <c r="BF32" s="73"/>
      <c r="BG32" s="73"/>
      <c r="BH32" s="73"/>
      <c r="BI32" s="73"/>
      <c r="BJ32" s="73"/>
    </row>
    <row r="33" spans="1:62" ht="15" x14ac:dyDescent="0.2">
      <c r="A33" s="146"/>
      <c r="B33" s="146"/>
      <c r="C33" s="146"/>
      <c r="D33" s="2"/>
      <c r="E33" s="75" t="s">
        <v>68</v>
      </c>
      <c r="F33" s="86"/>
      <c r="G33" s="87"/>
      <c r="H33" s="78">
        <f t="shared" si="32"/>
        <v>0</v>
      </c>
      <c r="I33" s="74"/>
      <c r="J33" s="74"/>
      <c r="K33" s="74"/>
      <c r="L33" s="88" t="s">
        <v>69</v>
      </c>
      <c r="M33" s="81"/>
      <c r="N33" s="81"/>
      <c r="O33" s="81"/>
      <c r="P33" s="81"/>
      <c r="Q33" s="82"/>
      <c r="R33" s="82"/>
      <c r="S33" s="82"/>
      <c r="T33" s="81"/>
      <c r="U33" s="81"/>
      <c r="V33" s="82"/>
      <c r="W33" s="82"/>
      <c r="X33" s="82"/>
      <c r="Y33" s="81"/>
      <c r="Z33" s="81"/>
      <c r="AA33" s="82"/>
      <c r="AB33" s="83"/>
      <c r="AC33" s="83"/>
      <c r="AD33" s="83"/>
      <c r="AE33" s="83"/>
      <c r="AF33" s="83"/>
      <c r="AG33" s="83"/>
      <c r="AH33" s="83"/>
      <c r="AI33" s="83"/>
      <c r="AJ33" s="83"/>
      <c r="AK33" s="83"/>
      <c r="AL33" s="83"/>
      <c r="AM33" s="83"/>
      <c r="AN33" s="83"/>
      <c r="AO33" s="63"/>
      <c r="AP33" s="73"/>
      <c r="AQ33" s="73"/>
      <c r="AR33" s="73"/>
      <c r="AS33" s="73"/>
      <c r="AT33" s="73"/>
      <c r="AU33" s="73"/>
      <c r="AV33" s="73"/>
      <c r="AW33" s="73"/>
      <c r="AX33" s="73"/>
      <c r="AY33" s="73"/>
      <c r="AZ33" s="73"/>
      <c r="BA33" s="73"/>
      <c r="BB33" s="73"/>
      <c r="BC33" s="73"/>
      <c r="BD33" s="73"/>
      <c r="BE33" s="73"/>
      <c r="BF33" s="73"/>
      <c r="BG33" s="73"/>
      <c r="BH33" s="73"/>
      <c r="BI33" s="73"/>
      <c r="BJ33" s="73"/>
    </row>
    <row r="34" spans="1:62" ht="15" x14ac:dyDescent="0.2">
      <c r="A34" s="146"/>
      <c r="B34" s="146"/>
      <c r="C34" s="146"/>
      <c r="D34" s="2"/>
      <c r="E34" s="75" t="s">
        <v>70</v>
      </c>
      <c r="F34" s="86"/>
      <c r="G34" s="87"/>
      <c r="H34" s="78">
        <f t="shared" si="32"/>
        <v>0</v>
      </c>
      <c r="I34" s="89"/>
      <c r="J34" s="74"/>
      <c r="K34" s="74"/>
      <c r="L34" s="88" t="s">
        <v>71</v>
      </c>
      <c r="M34" s="90">
        <f>((SUMIFS(T$7:T$26,D$7:D$26,"NS",B$7:B$26,"CEP",C$7:C$26,E31)*M$31*F31*I$5)+(SUMIFS(T$7:T$26,D$7:D$26,"NS",B$7:B$26,"CEP",C$7:C$26,E31)*M$33*G31*I$5))+((SUMIFS(T$7:T$26,D$7:D$26,"NS",B$7:B$26,"CEP",C$7:C$26,E32)*M$31*F32*I$5)+(SUMIFS(T$7:T$26,D$7:D$26,"NS",B$7:B$26,"CEP",C$7:C$26,E32)*M$33*G32*I$5))+((SUMIFS(T$7:T$26,D$7:D$26,"NS",B$7:B$26,"CEP",C$7:C$26,E33)*M$31*F33*I$5)+(SUMIFS(T$7:T$26,D$7:D$26,"NS",B$7:B$26,"CEP",C$7:C$26,E33)*M$33*G33*I$5))+((SUMIFS(T$7:T$26,D$7:D$26,"NS",B$7:B$26,"CEP",C$7:C$26,E34)*M$31*F34*I$5)+(SUMIFS(T$7:T$26,D$7:D$26,"NS",B$7:B$26,"CEP",C$7:C$26,E34)*M$33*G34*I$5))+((SUMIFS(T$7:T$26,D$7:D$26,"NS",B$7:B$26,"CEP",C$7:C$26,E35)*M$31*F35*I$5)+(SUMIFS(T$7:T$26,D$7:D$26,"NS",B$7:B$26,"CEP",C$7:C$26,E35)*M$33*G35*I$5))+((SUMIFS(T$7:T$26,D$7:D$26,"NS",B$7:B$26,"CEP",C$7:C$26,E36)*M$31*F36*I$5)+(SUMIFS(T$7:T$26,D$7:D$26,"NS",B$7:B$26,"CEP",C$7:C$26,E36)*M$33*G36*I$5))+((SUMIFS(T$7:T$26,D$7:D$26,"NS",B$7:B$26,"CEP",C$7:C$26,E37)*M$31*F37*I$5)+(SUMIFS(T$7:T$26,D$7:D$26,"NS",B$7:B$26,"CEP",C$7:C$26,E37)*M$33*G37*I$5))+((SUMIFS(T$7:T$26,D$7:D$26,"NS",B$7:B$26,"CEP",C$7:C$26,E38)*M$31*F38*I$5)+(SUMIFS(T$7:T$26,D$7:D$26,"NS",B$7:B$26,"CEP",C$7:C$26,E38)*M$33*G38*I$5))</f>
        <v>0</v>
      </c>
      <c r="N34" s="90">
        <f>(SUMIFS(K7:K26,D7:D26,"NS",B7:B26,"Not CEP")*N31*I5)+(SUMIFS(N7:N26,D7:D26,"NS",B7:B26,"Not CEP")*N32*I5)+(SUMIFS(Q7:Q26,D7:D26,"NS",B7:B26,"Not CEP")*N33*I5)</f>
        <v>0</v>
      </c>
      <c r="O34" s="90">
        <f>((SUMIFS(T$7:T$26,D$7:D$26,"S",B$7:B$26,"CEP",C$7:C$26,E31)*O$31*F31*I$5)+(SUMIFS(T$7:T$26,D$7:D$26,"S",B$7:B$26,"CEP",C$7:C$26,E31)*O$33*G31*I$5))+(SUMIFS(T$7:T$26,D$7:D$26,"S",B$7:B$26,"CEP",C$7:C$26,E32)*O$31*F32*I$5)+(SUMIFS(T$7:T$26,D$7:D$26,"S",B$7:B$26,"CEP",C$7:C$26,E32)*O$33*G32*I$5)+(SUMIFS(T$7:T$26,D$7:D$26,"S",B$7:B$26,"CEP",C$7:C$26,E33)*O$31*F33*I$5)+(SUMIFS(T$7:T$26,D$7:D$26,"S",B$7:B$26,"CEP",C$7:C$26,E33)*O$33*G33*I$5)+(SUMIFS(T$7:T$26,D$7:D$26,"S",B$7:B$26,"CEP",C$7:C$26,E34)*O$31*F34*I$5)+(SUMIFS(T$7:T$26,D$7:D$26,"S",B$7:B$26,"CEP",C$7:C$26,E34)*O$33*G34*I$5)+(SUMIFS(T$7:T$26,D$7:D$26,"S",B$7:B$26,"CEP",C$7:C$26,E35)*O$31*F35*I$5)+(SUMIFS(T$7:T$26,D$7:D$26,"S",B$7:B$26,"CEP",C$7:C$26,E35)*O$33*G35*I$5)+(SUMIFS(T$7:T$26,D$7:D$26,"S",B$7:B$26,"CEP",C$7:C$26,E36)*O$31*F36*I$5)+(SUMIFS(T$7:T$26,D$7:D$26,"S",B$7:B$26,"CEP",C$7:C$26,E36)*O$33*G36*I$5)+(SUMIFS(T$7:T$26,D$7:D$26,"S",B$7:B$26,"CEP",C$7:C$26,E37)*O$31*F37*I$5)+(SUMIFS(T$7:T$26,D$7:D$26,"S",B$7:B$26,"CEP",C$7:C$26,E37)*O$33*G37*I$5)+(SUMIFS(T$7:T$26,D$7:D$26,"S",B$7:B$26,"CEP",C$7:C$26,E38)*O$31*F38*I$5)+(SUMIFS(T$7:T$26,D$7:D$26,"S",B$7:B$26,"CEP",C$7:C$26,E38)*O$33*G38*I$5)</f>
        <v>0</v>
      </c>
      <c r="P34" s="90">
        <f>(SUMIFS(K7:K26,D7:D26,"S",B7:B26,"Not CEP")*P31*I5)+(SUMIFS(N7:N26,D7:D26,"S",B7:B26,"Not CEP")*P32*I5)+(SUMIFS(Q7:Q26,D7:D26,"S",B7:B26,"Not CEP")*P33*I5)</f>
        <v>0</v>
      </c>
      <c r="Q34" s="91"/>
      <c r="R34" s="91"/>
      <c r="S34" s="91"/>
      <c r="T34" s="90">
        <f>((SUMIFS(AI$7:AI$26,B$7:B$26,"CEP",C$7:C$26,E31)*T$31*F31*X$5)+(SUMIFS(AI$7:AI$26,B$7:B$26,"CEP",C$7:C$26,E31)*T$33*G31*X$5))+((SUMIFS(AI$7:AI$26,B$7:B$26,"CEP",C$7:C$26,E32)*T$31*F32*X$5)+(SUMIFS(AI$7:AI$26,B$7:B$26,"CEP",C$7:C$26,E32)*T$33*G32*X$5))+((SUMIFS(AI$7:AI$26,B$7:B$26,"CEP",C$7:C$26,E33)*T$31*F33*X$5)+(SUMIFS(AI$7:AI$26,B$7:B$26,"CEP",C$7:C$26,E33)*T$33*G33*X$5))+((SUMIFS(AI$7:AI$26,B$7:B$26,"CEP",C$7:C$26,E34)*T$31*F34*X$5)+(SUMIFS(AI$7:AI$26,B$7:B$26,"CEP",C$7:C$26,E34)*T$33*G34*X$5))+((SUMIFS(AI$7:AI$26,B$7:B$26,"CEP",C$7:C$26,E35)*T$31*F35*X$5)+(SUMIFS(AI$7:AI$26,B$7:B$26,"CEP",C$7:C$26,E35)*T$33*G35*X$5))+((SUMIFS(AI$7:AI$26,B$7:B$26,"CEP",C$7:C$26,E36)*T$31*F36*X$5)+(SUMIFS(AI$7:AI$26,B$7:B$26,"CEP",C$7:C$26,E36)*T$33*G36*X$5))+((SUMIFS(AI$7:AI$26,B$7:B$26,"CEP",C$7:C$26,E37)*T$31*F37*X$5)+(SUMIFS(AI$7:AI$26,B$7:B$26,"CEP",C$7:C$26,E37)*T$33*G37*X$5))+((SUMIFS(AI$7:AI$26,B$7:B$26,"CEP",C$7:C$26,E38)*T$31*F38*X$5)+(SUMIFS(AI$7:AI$26,B$7:B$26,"CEP",C$7:C$26,E38)*T$33*G38*X$5))</f>
        <v>0</v>
      </c>
      <c r="U34" s="90">
        <f>(SUMIF(B7:B26,"Not CEP",Z7:Z26)*U31*X5)+(SUMIF(B7:B26,"Not CEP",AC7:AC26)*U32*X5)+(SUMIF(B7:B26,"Not CEP",AF7:AF26)*U33*X5)</f>
        <v>0</v>
      </c>
      <c r="V34" s="91"/>
      <c r="W34" s="91"/>
      <c r="X34" s="91"/>
      <c r="Y34" s="90">
        <f>((SUMIFS(AO7:AO26,B7:B26,"CEP",E7:E26,"Area Eligible")*Y31*AM5)+((SUMIFS(AO7:AO26,B7:B26,"CEP",E7:E26,"Not Area Eligible",C7:C26,"1")*F31*Y31*AM5)+(SUMIFS(AO7:AO26,B7:B26,"CEP",E7:E26,"Not Area Eligible",C7:C26,"1")*G31*Y33*AM5))+((SUMIFS(AO7:AO26,B7:B26,"CEP",E7:E26,"Not Area Eligible",C7:C26,"2")*F32*Y31*AM5)+(SUMIFS(AO7:AO26,B7:B26,"CEP",E7:E26,"Not Area Eligible",C7:C26,"2")*G32*Y33*AM5))+((SUMIFS(AO7:AO26,B7:B26,"CEP",E7:E26,"Not Area Eligible",C7:C26,"3")*F33*Y31*AM5)+(SUMIFS(AO7:AO26,B7:B26,"CEP",E7:E26,"Not Area Eligible",C7:C26,"3")*G33*Y33*AM5))+((SUMIFS(AO7:AO26,B7:B26,"CEP",E7:E26,"Not Area Eligible",C7:C26,"4")*F34*Y31*AM5)+(SUMIFS(AO7:AO26,B7:B26,"CEP",E7:E26,"Not Area Eligible",C7:C26,"4")*G34*Y33*AM5))+((SUMIFS(AO7:AO26,B7:B26,"CEP",E7:E26,"Not Area Eligible",C7:C26,"5")*F35*Y31*AM5)+(SUMIFS(AO7:AO26,B7:B26,"CEP",E7:E26,"Not Area Eligible",C7:C26,"5")*G35*Y33*AM5))+((SUMIFS(AO7:AO26,B7:B26,"CEP",E7:E26,"Not Area Eligible",C7:C26,"6")*F36*Y31*AM5)+(SUMIFS(AO7:AO26,B7:B26,"CEP",E7:E26,"Not Area Eligible",C7:C26,"6")*G36*Y33*AM5))+((SUMIFS(AO7:AO26,B7:B26,"CEP",E7:E26,"Not Area Eligible",C7:C26,"7")*F37*Y31*AM5)+(SUMIFS(AO7:AO26,B7:B26,"CEP",E7:E26,"Not Area Eligible",C7:C26,"7")*G37*Y33*AM5))+((SUMIFS(AO7:AO26,B7:B26,"CEP",E7:E26,"Not Area Eligible",C7:C26,"8")*F38*Y31*AM5)+(SUMIFS(AO7:AO26,B7:B26,"CEP",E7:E26,"Not Area Eligible",C7:C26,"8")*G38*Y33*AM5)))</f>
        <v>0</v>
      </c>
      <c r="Z34" s="90">
        <f>((SUMIFS(AO7:AO26,B7:B26,"Not CEP",E7:E26,"Not Area Eligible")*Z31*AM5)+(SUMIFS(AR7:AR26,B7:B26,"Not CEP",E7:E26,"Not Area Eligible")*Z32*AM5)+(SUMIFS(AU7:AU26,B7:B26,"Not CEP",E7:E26,"Not Area Eligible")*Z33*AM5))</f>
        <v>0</v>
      </c>
      <c r="AA34" s="90" t="e">
        <f>(BA27*AA31*AY5)</f>
        <v>#DIV/0!</v>
      </c>
      <c r="AB34" s="83"/>
      <c r="AC34" s="83"/>
      <c r="AD34" s="83"/>
      <c r="AE34" s="83"/>
      <c r="AF34" s="83"/>
      <c r="AG34" s="83"/>
      <c r="AH34" s="73"/>
      <c r="AI34" s="73"/>
      <c r="AJ34" s="73"/>
      <c r="AK34" s="83"/>
      <c r="AL34" s="83"/>
      <c r="AM34" s="83"/>
      <c r="AN34" s="83"/>
      <c r="AO34" s="63"/>
      <c r="AP34" s="73"/>
      <c r="AQ34" s="73"/>
      <c r="AR34" s="73"/>
      <c r="AS34" s="73"/>
      <c r="AT34" s="73"/>
      <c r="AU34" s="73"/>
      <c r="AV34" s="73"/>
      <c r="AW34" s="73"/>
      <c r="AX34" s="73"/>
      <c r="AY34" s="73"/>
      <c r="AZ34" s="73"/>
      <c r="BA34" s="73"/>
      <c r="BB34" s="73"/>
      <c r="BC34" s="73"/>
      <c r="BD34" s="73"/>
      <c r="BE34" s="73"/>
      <c r="BF34" s="73"/>
      <c r="BG34" s="73"/>
      <c r="BH34" s="73"/>
      <c r="BI34" s="73"/>
      <c r="BJ34" s="73"/>
    </row>
    <row r="35" spans="1:62" ht="15" x14ac:dyDescent="0.2">
      <c r="A35" s="146"/>
      <c r="B35" s="146"/>
      <c r="C35" s="146"/>
      <c r="D35" s="74"/>
      <c r="E35" s="75" t="s">
        <v>72</v>
      </c>
      <c r="F35" s="86"/>
      <c r="G35" s="87"/>
      <c r="H35" s="78">
        <f t="shared" si="32"/>
        <v>0</v>
      </c>
      <c r="I35" s="74"/>
      <c r="J35" s="74"/>
      <c r="K35" s="74"/>
      <c r="L35" s="88" t="s">
        <v>73</v>
      </c>
      <c r="M35" s="92"/>
      <c r="N35" s="93"/>
      <c r="O35" s="93"/>
      <c r="P35" s="93"/>
      <c r="Q35" s="82"/>
      <c r="R35" s="82"/>
      <c r="S35" s="82"/>
      <c r="T35" s="93"/>
      <c r="U35" s="93"/>
      <c r="V35" s="82"/>
      <c r="W35" s="82"/>
      <c r="X35" s="82"/>
      <c r="Y35" s="82"/>
      <c r="Z35" s="82"/>
      <c r="AA35" s="94"/>
      <c r="AB35" s="83"/>
      <c r="AC35" s="83"/>
      <c r="AD35" s="83"/>
      <c r="AE35" s="83"/>
      <c r="AF35" s="83"/>
      <c r="AG35" s="83"/>
      <c r="AH35" s="73"/>
      <c r="AI35" s="73"/>
      <c r="AJ35" s="73"/>
      <c r="AK35" s="73"/>
      <c r="AL35" s="73"/>
      <c r="AM35" s="73"/>
      <c r="AN35" s="73"/>
      <c r="AO35" s="63"/>
      <c r="AP35" s="63"/>
      <c r="AQ35" s="63"/>
      <c r="AR35" s="63"/>
      <c r="AS35" s="63"/>
      <c r="AT35" s="63"/>
      <c r="AU35" s="63"/>
      <c r="AV35" s="63"/>
      <c r="AW35" s="63"/>
      <c r="AX35" s="63"/>
      <c r="AY35" s="73"/>
      <c r="AZ35" s="73"/>
      <c r="BA35" s="73"/>
      <c r="BB35" s="73"/>
      <c r="BC35" s="73"/>
      <c r="BD35" s="73"/>
      <c r="BE35" s="73"/>
      <c r="BF35" s="73"/>
      <c r="BG35" s="73"/>
      <c r="BH35" s="73"/>
      <c r="BI35" s="73"/>
      <c r="BJ35" s="73"/>
    </row>
    <row r="36" spans="1:62" ht="15" x14ac:dyDescent="0.2">
      <c r="A36" s="146"/>
      <c r="B36" s="146"/>
      <c r="C36" s="146"/>
      <c r="D36" s="2"/>
      <c r="E36" s="75" t="s">
        <v>74</v>
      </c>
      <c r="F36" s="86"/>
      <c r="G36" s="87"/>
      <c r="H36" s="78">
        <f t="shared" si="32"/>
        <v>0</v>
      </c>
      <c r="I36" s="74"/>
      <c r="J36" s="74"/>
      <c r="K36" s="74"/>
      <c r="L36" s="88" t="s">
        <v>75</v>
      </c>
      <c r="M36" s="95"/>
      <c r="N36" s="81"/>
      <c r="O36" s="82"/>
      <c r="P36" s="81"/>
      <c r="Q36" s="82"/>
      <c r="R36" s="82"/>
      <c r="S36" s="82"/>
      <c r="T36" s="82"/>
      <c r="U36" s="81"/>
      <c r="V36" s="82"/>
      <c r="W36" s="82"/>
      <c r="X36" s="82"/>
      <c r="Y36" s="82"/>
      <c r="Z36" s="82"/>
      <c r="AA36" s="94"/>
      <c r="AB36" s="83"/>
      <c r="AC36" s="83"/>
      <c r="AD36" s="83"/>
      <c r="AE36" s="83"/>
      <c r="AF36" s="83"/>
      <c r="AG36" s="83"/>
      <c r="AH36" s="73"/>
      <c r="AI36" s="73"/>
      <c r="AJ36" s="73"/>
      <c r="AK36" s="96"/>
      <c r="AL36" s="96"/>
      <c r="AM36" s="96"/>
      <c r="AN36" s="96"/>
      <c r="AO36" s="63"/>
      <c r="AP36" s="63"/>
      <c r="AQ36" s="63"/>
      <c r="AR36" s="63"/>
      <c r="AS36" s="63"/>
      <c r="AT36" s="63"/>
      <c r="AU36" s="63"/>
      <c r="AV36" s="63"/>
      <c r="AW36" s="63"/>
      <c r="AX36" s="63"/>
      <c r="AY36" s="73"/>
      <c r="AZ36" s="73"/>
      <c r="BA36" s="73"/>
      <c r="BB36" s="73"/>
      <c r="BC36" s="73"/>
      <c r="BD36" s="73"/>
      <c r="BE36" s="73"/>
      <c r="BF36" s="73"/>
      <c r="BG36" s="73"/>
      <c r="BH36" s="73"/>
      <c r="BI36" s="73"/>
      <c r="BJ36" s="73"/>
    </row>
    <row r="37" spans="1:62" ht="15" x14ac:dyDescent="0.2">
      <c r="A37" s="146"/>
      <c r="B37" s="146"/>
      <c r="C37" s="146"/>
      <c r="D37" s="2"/>
      <c r="E37" s="75" t="s">
        <v>76</v>
      </c>
      <c r="F37" s="86"/>
      <c r="G37" s="87"/>
      <c r="H37" s="78">
        <f t="shared" si="32"/>
        <v>0</v>
      </c>
      <c r="I37" s="74"/>
      <c r="J37" s="74"/>
      <c r="K37" s="74"/>
      <c r="L37" s="88" t="s">
        <v>77</v>
      </c>
      <c r="M37" s="97"/>
      <c r="N37" s="81"/>
      <c r="O37" s="81"/>
      <c r="P37" s="81"/>
      <c r="Q37" s="82"/>
      <c r="R37" s="82"/>
      <c r="S37" s="82"/>
      <c r="T37" s="81"/>
      <c r="U37" s="81"/>
      <c r="V37" s="82"/>
      <c r="W37" s="82"/>
      <c r="X37" s="82"/>
      <c r="Y37" s="82"/>
      <c r="Z37" s="82"/>
      <c r="AA37" s="94"/>
      <c r="AB37" s="73"/>
      <c r="AC37" s="73"/>
      <c r="AD37" s="83"/>
      <c r="AE37" s="83"/>
      <c r="AF37" s="8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row>
    <row r="38" spans="1:62" ht="15" x14ac:dyDescent="0.2">
      <c r="A38" s="146"/>
      <c r="B38" s="146"/>
      <c r="C38" s="146"/>
      <c r="D38" s="74"/>
      <c r="E38" s="98" t="s">
        <v>78</v>
      </c>
      <c r="F38" s="99"/>
      <c r="G38" s="100"/>
      <c r="H38" s="101">
        <f t="shared" si="32"/>
        <v>0</v>
      </c>
      <c r="I38" s="74"/>
      <c r="J38" s="74"/>
      <c r="K38" s="74"/>
      <c r="L38" s="88" t="s">
        <v>79</v>
      </c>
      <c r="M38" s="102">
        <f>((SUMIFS(T$7:T$26,D$7:D$26,"NS",B$7:B$26,"CEP",C$7:C$26,E31)*M$35*F31*I$5)+(SUMIFS(T$7:T$26,D$7:D$26,"NS",B$7:B$26,"CEP",C$7:C$26,E31)*M$37*G31*I$5))+((SUMIFS(T$7:T$26,D$7:D$26,"NS",B$7:B$26,"CEP",C$7:C$26,E32)*M$35*F32*I$5)+(SUMIFS(T$7:T$26,D$7:D$26,"NS",B$7:B$26,"CEP",C$7:C$26,E32)*M$37*G32*I$5))+((SUMIFS(T$7:T$26,D$7:D$26,"NS",B$7:B$26,"CEP",C$7:C$26,E33)*M$35*F33*I$5)+(SUMIFS(T$7:T$26,D$7:D$26,"NS",B$7:B$26,"CEP",C$7:C$26,E33)*M$37*G33*I$5))+((SUMIFS(T$7:T$26,D$7:D$26,"NS",B$7:B$26,"CEP",C$7:C$26,E34)*M$35*F34*I$5)+(SUMIFS(T$7:T$26,D$7:D$26,"NS",B$7:B$26,"CEP",C$7:C$26,E34)*M$37*G34*I$5))+((SUMIFS(T$7:T$26,D$7:D$26,"NS",B$7:B$26,"CEP",C$7:C$26,E35)*M$35*F35*I$5)+(SUMIFS(T$7:T$26,D$7:D$26,"NS",B$7:B$26,"CEP",C$7:C$26,E35)*M$37*G35*I$5))+((SUMIFS(T$7:T$26,D$7:D$26,"NS",B$7:B$26,"CEP",C$7:C$26,E36)*M$35*F36*I$5)+(SUMIFS(T$7:T$26,D$7:D$26,"NS",B$7:B$26,"CEP",C$7:C$26,E36)*M$37*G36*I$5))+((SUMIFS(T$7:T$26,D$7:D$26,"NS",B$7:B$26,"CEP",C$7:C$26,E37)*M$35*F37*I$5)+(SUMIFS(T$7:T$26,D$7:D$26,"NS",B$7:B$26,"CEP",C$7:C$26,E37)*M$37*G37*I$5))+((SUMIFS(T$7:T$26,D$7:D$26,"NS",B$7:B$26,"CEP",C$7:C$26,E38)*M$35*F38*I$5)+(SUMIFS(T$7:T$26,D$7:D$26,"NS",B$7:B$26,"CEP",C$7:C$26,E38)*M$37*G38*I$5))</f>
        <v>0</v>
      </c>
      <c r="N38" s="103">
        <f>(SUMIFS(K7:K26,D7:D26,"NS",B7:B26,"Not CEP")*N35*I5)+(SUMIFS(N7:N26,D7:D26,"NS",B7:B26,"Not CEP")*N36*I5)+(SUMIFS(Q7:Q26,D7:D26,"NS",B7:B26,"Not CEP")*N37*I5)</f>
        <v>0</v>
      </c>
      <c r="O38" s="103">
        <f>((SUMIFS(T$7:T$26,D$7:D$26,"S",B$7:B$26,"CEP",C$7:C$26,E31)*O$35*F31*I$5)+(SUMIFS(T$7:T$26,D$7:D$26,"S",B$7:B$26,"CEP",C$7:C$26,E31)*O$37*G31*I$5))+(SUMIFS(T$7:T$26,D$7:D$26,"S",B$7:B$26,"CEP",C$7:C$26,E32)*O$35*F32*I$5)+(SUMIFS(T$7:T$26,D$7:D$26,"S",B$7:B$26,"CEP",C$7:C$26,E32)*O$37*G32*I$5)+(SUMIFS(T$7:T$26,D$7:D$26,"S",B$7:B$26,"CEP",C$7:C$26,E33)*O$35*F33*I$5)+(SUMIFS(T$7:T$26,D$7:D$26,"S",B$7:B$26,"CEP",C$7:C$26,E33)*O$37*G33*I$5)+(SUMIFS(T$7:T$26,D$7:D$26,"S",B$7:B$26,"CEP",C$7:C$26,E34)*O$35*F34*I$5)+(SUMIFS(T$7:T$26,D$7:D$26,"S",B$7:B$26,"CEP",C$7:C$26,E34)*O$37*G34*I$5)+(SUMIFS(T$7:T$26,D$7:D$26,"S",B$7:B$26,"CEP",C$7:C$26,E35)*O$35*F35*I$5)+(SUMIFS(T$7:T$26,D$7:D$26,"S",B$7:B$26,"CEP",C$7:C$26,E35)*O$37*G35*I$5)+(SUMIFS(T$7:T$26,D$7:D$26,"S",B$7:B$26,"CEP",C$7:C$26,E36)*O$35*F36*I$5)+(SUMIFS(T$7:T$26,D$7:D$26,"S",B$7:B$26,"CEP",C$7:C$26,E36)*O$37*G36*I$5)+(SUMIFS(T$7:T$26,D$7:D$26,"S",B$7:B$26,"CEP",C$7:C$26,E37)*O$35*F37*I$5)+(SUMIFS(T$7:T$26,D$7:D$26,"S",B$7:B$26,"CEP",C$7:C$26,E37)*O$37*G37*I$5)+(SUMIFS(T$7:T$26,D$7:D$26,"S",B$7:B$26,"CEP",C$7:C$26,E38)*O$35*F38*I$5)+(SUMIFS(T$7:T$26,D$7:D$26,"S",B$7:B$26,"CEP",C$7:C$26,E38)*O$37*G38*I$5)</f>
        <v>0</v>
      </c>
      <c r="P38" s="103">
        <f>(SUMIFS(K7:K26,D7:D26,"S",B7:B26,"Not CEP")*P35*I5)+(SUMIFS(N7:N26,D7:D26,"S",B7:B26,"Not CEP")*P36*I5)+(SUMIFS(Q7:Q26,D7:D26,"S",B7:B26,"Not CEP")*P37*I5)</f>
        <v>0</v>
      </c>
      <c r="Q38" s="82"/>
      <c r="R38" s="82"/>
      <c r="S38" s="82"/>
      <c r="T38" s="80">
        <f>((SUMIFS(AI$7:AI$26,B$7:B$26,"CEP",C$7:C$26,E31)*T$35*F31*X$5)+(SUMIFS(AI$7:AI$26,B$7:B$26,"CEP",C$7:C$26,E31)*T$37*G31*X$5))+((SUMIFS(AI$7:AI$26,B$7:B$26,"CEP",C$7:C$26,E32)*T$35*F32*X$5)+(SUMIFS(AI$7:AI$26,B$7:B$26,"CEP",C$7:C$26,E32)*T$37*G32*X$5))+((SUMIFS(AI$7:AI$26,B$7:B$26,"CEP",C$7:C$26,E33)*T$35*F33*X$5)+(SUMIFS(AI$7:AI$26,B$7:B$26,"CEP",C$7:C$26,E33)*T$37*G33*X$5))+((SUMIFS(AI$7:AI$26,B$7:B$26,"CEP",C$7:C$26,E34)*T$35*F34*X$5)+(SUMIFS(AI$7:AI$26,B$7:B$26,"CEP",C$7:C$26,E34)*T$37*G34*X$5))+((SUMIFS(AI$7:AI$26,B$7:B$26,"CEP",C$7:C$26,E35)*T$35*F35*X$5)+(SUMIFS(AI$7:AI$26,B$7:B$26,"CEP",C$7:C$26,E35)*T$37*G35*X$5))+((SUMIFS(AI$7:AI$26,B$7:B$26,"CEP",C$7:C$26,E36)*T$35*F36*X$5)+(SUMIFS(AI$7:AI$26,B$7:B$26,"CEP",C$7:C$26,E36)*T$37*G36*X$5))+((SUMIFS(AI$7:AI$26,B$7:B$26,"CEP",C$7:C$26,E37)*T$35*F37*X$5)+(SUMIFS(AI$7:AI$26,B$7:B$26,"CEP",C$7:C$26,E37)*T$37*G37*X$5))+((SUMIFS(AI$7:AI$26,B$7:B$26,"CEP",C$7:C$26,E38)*T$35*F38*X$5)+(SUMIFS(AI$7:AI$26,B$7:B$26,"CEP",C$7:C$26,E38)*T$37*G38*X$5))</f>
        <v>0</v>
      </c>
      <c r="U38" s="80">
        <f>(SUMIF(B7:B26,"Not CEP",Z7:Z26)*U35*X5)+(SUMIF(B7:B26,"Not CEP",AC7:AC26)*U36*X5)+(SUMIF(B7:B26,"Not CEP",AF7:AF26)*U37*X5)</f>
        <v>0</v>
      </c>
      <c r="V38" s="82"/>
      <c r="W38" s="82"/>
      <c r="X38" s="82"/>
      <c r="Y38" s="104"/>
      <c r="Z38" s="82"/>
      <c r="AA38" s="105"/>
      <c r="AB38" s="73"/>
      <c r="AC38" s="73"/>
      <c r="AD38" s="83"/>
      <c r="AE38" s="83"/>
      <c r="AF38" s="8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row>
    <row r="39" spans="1:62" ht="15" x14ac:dyDescent="0.2">
      <c r="A39" s="146"/>
      <c r="B39" s="146"/>
      <c r="C39" s="146"/>
      <c r="D39" s="2"/>
      <c r="E39" s="186" t="s">
        <v>80</v>
      </c>
      <c r="F39" s="146"/>
      <c r="G39" s="146"/>
      <c r="H39" s="146"/>
      <c r="I39" s="74"/>
      <c r="J39" s="106"/>
      <c r="K39" s="106"/>
      <c r="L39" s="88" t="s">
        <v>81</v>
      </c>
      <c r="M39" s="107">
        <f t="shared" ref="M39:P39" si="33">M34+M38</f>
        <v>0</v>
      </c>
      <c r="N39" s="107">
        <f t="shared" si="33"/>
        <v>0</v>
      </c>
      <c r="O39" s="107">
        <f t="shared" si="33"/>
        <v>0</v>
      </c>
      <c r="P39" s="107">
        <f t="shared" si="33"/>
        <v>0</v>
      </c>
      <c r="Q39" s="108"/>
      <c r="R39" s="108"/>
      <c r="S39" s="108"/>
      <c r="T39" s="109">
        <f t="shared" ref="T39:U39" si="34">T34+T38</f>
        <v>0</v>
      </c>
      <c r="U39" s="109">
        <f t="shared" si="34"/>
        <v>0</v>
      </c>
      <c r="V39" s="110"/>
      <c r="W39" s="110"/>
      <c r="X39" s="110"/>
      <c r="Y39" s="107">
        <f t="shared" ref="Y39:AA39" si="35">Y34</f>
        <v>0</v>
      </c>
      <c r="Z39" s="107">
        <f t="shared" si="35"/>
        <v>0</v>
      </c>
      <c r="AA39" s="107" t="e">
        <f t="shared" si="35"/>
        <v>#DIV/0!</v>
      </c>
      <c r="AB39" s="73"/>
      <c r="AC39" s="73"/>
      <c r="AD39" s="83"/>
      <c r="AE39" s="83"/>
      <c r="AF39" s="8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row>
    <row r="40" spans="1:62" ht="15" x14ac:dyDescent="0.2">
      <c r="A40" s="146"/>
      <c r="B40" s="146"/>
      <c r="C40" s="146"/>
      <c r="D40" s="2"/>
      <c r="E40" s="146"/>
      <c r="F40" s="146"/>
      <c r="G40" s="146"/>
      <c r="H40" s="146"/>
      <c r="I40" s="111"/>
      <c r="J40" s="106"/>
      <c r="K40" s="106"/>
      <c r="L40" s="80"/>
      <c r="M40" s="165" t="s">
        <v>82</v>
      </c>
      <c r="N40" s="163"/>
      <c r="O40" s="163"/>
      <c r="P40" s="163"/>
      <c r="Q40" s="163"/>
      <c r="R40" s="163"/>
      <c r="S40" s="162"/>
      <c r="T40" s="165" t="s">
        <v>83</v>
      </c>
      <c r="U40" s="163"/>
      <c r="V40" s="163"/>
      <c r="W40" s="163"/>
      <c r="X40" s="162"/>
      <c r="Y40" s="112"/>
      <c r="Z40" s="112" t="s">
        <v>84</v>
      </c>
      <c r="AA40" s="112" t="s">
        <v>63</v>
      </c>
      <c r="AB40" s="73"/>
      <c r="AC40" s="73"/>
      <c r="AD40" s="83"/>
      <c r="AE40" s="83"/>
      <c r="AF40" s="8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row>
    <row r="41" spans="1:62" ht="15" x14ac:dyDescent="0.2">
      <c r="A41" s="146"/>
      <c r="B41" s="146"/>
      <c r="C41" s="146"/>
      <c r="D41" s="2"/>
      <c r="E41" s="146"/>
      <c r="F41" s="146"/>
      <c r="G41" s="146"/>
      <c r="H41" s="146"/>
      <c r="I41" s="74"/>
      <c r="J41" s="106"/>
      <c r="K41" s="106"/>
      <c r="L41" s="80" t="s">
        <v>85</v>
      </c>
      <c r="M41" s="166"/>
      <c r="N41" s="146"/>
      <c r="O41" s="146"/>
      <c r="P41" s="147"/>
      <c r="Q41" s="82"/>
      <c r="R41" s="82"/>
      <c r="S41" s="113"/>
      <c r="T41" s="159"/>
      <c r="U41" s="160"/>
      <c r="V41" s="82"/>
      <c r="W41" s="82"/>
      <c r="X41" s="82"/>
      <c r="Y41" s="82"/>
      <c r="Z41" s="82"/>
      <c r="AA41" s="82"/>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row>
    <row r="42" spans="1:62" ht="15" x14ac:dyDescent="0.2">
      <c r="A42" s="146"/>
      <c r="B42" s="146"/>
      <c r="C42" s="146"/>
      <c r="D42" s="2"/>
      <c r="E42" s="146"/>
      <c r="F42" s="146"/>
      <c r="G42" s="146"/>
      <c r="H42" s="146"/>
      <c r="I42" s="74"/>
      <c r="J42" s="63"/>
      <c r="K42" s="63"/>
      <c r="L42" s="80" t="s">
        <v>86</v>
      </c>
      <c r="M42" s="167"/>
      <c r="N42" s="146"/>
      <c r="O42" s="146"/>
      <c r="P42" s="147"/>
      <c r="Q42" s="82"/>
      <c r="R42" s="82"/>
      <c r="S42" s="113"/>
      <c r="T42" s="161"/>
      <c r="U42" s="147"/>
      <c r="V42" s="82"/>
      <c r="W42" s="82"/>
      <c r="X42" s="82"/>
      <c r="Y42" s="82"/>
      <c r="Z42" s="82"/>
      <c r="AA42" s="82"/>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row>
    <row r="43" spans="1:62" ht="15" x14ac:dyDescent="0.2">
      <c r="A43" s="146"/>
      <c r="B43" s="146"/>
      <c r="C43" s="146"/>
      <c r="D43" s="2"/>
      <c r="E43" s="146"/>
      <c r="F43" s="146"/>
      <c r="G43" s="146"/>
      <c r="H43" s="146"/>
      <c r="I43" s="74"/>
      <c r="J43" s="63"/>
      <c r="K43" s="63"/>
      <c r="L43" s="80" t="s">
        <v>87</v>
      </c>
      <c r="M43" s="145"/>
      <c r="N43" s="146"/>
      <c r="O43" s="146"/>
      <c r="P43" s="147"/>
      <c r="Q43" s="82"/>
      <c r="R43" s="82"/>
      <c r="S43" s="113"/>
      <c r="T43" s="148"/>
      <c r="U43" s="147"/>
      <c r="V43" s="82"/>
      <c r="W43" s="82"/>
      <c r="X43" s="82"/>
      <c r="Y43" s="82"/>
      <c r="Z43" s="82"/>
      <c r="AA43" s="82"/>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row>
    <row r="44" spans="1:62" ht="15" x14ac:dyDescent="0.2">
      <c r="A44" s="146"/>
      <c r="B44" s="146"/>
      <c r="C44" s="146"/>
      <c r="D44" s="2"/>
      <c r="E44" s="146"/>
      <c r="F44" s="146"/>
      <c r="G44" s="146"/>
      <c r="H44" s="146"/>
      <c r="I44" s="74"/>
      <c r="J44" s="63"/>
      <c r="K44" s="63"/>
      <c r="L44" s="88" t="s">
        <v>88</v>
      </c>
      <c r="M44" s="145"/>
      <c r="N44" s="146"/>
      <c r="O44" s="146"/>
      <c r="P44" s="147"/>
      <c r="Q44" s="82"/>
      <c r="R44" s="82"/>
      <c r="S44" s="113"/>
      <c r="T44" s="148"/>
      <c r="U44" s="147"/>
      <c r="V44" s="82"/>
      <c r="W44" s="82"/>
      <c r="X44" s="82"/>
      <c r="Y44" s="82"/>
      <c r="Z44" s="82"/>
      <c r="AA44" s="8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73"/>
      <c r="BE44" s="73"/>
      <c r="BF44" s="73"/>
      <c r="BG44" s="73"/>
      <c r="BH44" s="73"/>
      <c r="BI44" s="73"/>
      <c r="BJ44" s="73"/>
    </row>
    <row r="45" spans="1:62" ht="15" x14ac:dyDescent="0.2">
      <c r="A45" s="146"/>
      <c r="B45" s="146"/>
      <c r="C45" s="146"/>
      <c r="D45" s="2"/>
      <c r="E45" s="146"/>
      <c r="F45" s="146"/>
      <c r="G45" s="146"/>
      <c r="H45" s="146"/>
      <c r="I45" s="74"/>
      <c r="J45" s="63"/>
      <c r="K45" s="63"/>
      <c r="L45" s="88" t="s">
        <v>89</v>
      </c>
      <c r="M45" s="149"/>
      <c r="N45" s="146"/>
      <c r="O45" s="146"/>
      <c r="P45" s="147"/>
      <c r="Q45" s="81"/>
      <c r="R45" s="82"/>
      <c r="S45" s="113"/>
      <c r="T45" s="150"/>
      <c r="U45" s="147"/>
      <c r="V45" s="81"/>
      <c r="W45" s="82"/>
      <c r="X45" s="82"/>
      <c r="Y45" s="82"/>
      <c r="Z45" s="82"/>
      <c r="AA45" s="8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row>
    <row r="46" spans="1:62" ht="15" x14ac:dyDescent="0.2">
      <c r="A46" s="146"/>
      <c r="B46" s="146"/>
      <c r="C46" s="146"/>
      <c r="D46" s="2"/>
      <c r="E46" s="146"/>
      <c r="F46" s="146"/>
      <c r="G46" s="146"/>
      <c r="H46" s="146"/>
      <c r="I46" s="74"/>
      <c r="J46" s="2"/>
      <c r="K46" s="2"/>
      <c r="L46" s="88" t="s">
        <v>90</v>
      </c>
      <c r="M46" s="151">
        <f>(SUMIFS(Q7:Q26,F7:F26,"ES",B7:B26,"Not CEP")*M41*I5)+(SUMIFS(Q7:Q26,F7:F26,"MS",B7:B26,"Not CEP")*M42*I5)+(SUMIFS(Q7:Q26,F7:F26,"HS",B7:B26,"Not CEP")*M43*I5)+(SUMIF(B7:B26,"Not CEP",N7:N26)*M44*I5)</f>
        <v>0</v>
      </c>
      <c r="N46" s="146"/>
      <c r="O46" s="146"/>
      <c r="P46" s="147"/>
      <c r="Q46" s="82"/>
      <c r="R46" s="82"/>
      <c r="S46" s="82"/>
      <c r="T46" s="158">
        <f>(SUMIFS(AF7:AF26,F7:F26,"ES",B7:B26,"Not CEP")*T41*X5)+(SUMIFS(AF7:AF26,F7:F26,"MS",B7:B26,"Not CEP")*T42*X5)+(SUMIFS(AF7:AF26,F7:F26,"HS",B7:B26,"Not CEP")*T43*X5)+(SUMIF(B7:B26,"Not CEP",AC7:AC26)*T44*X5)</f>
        <v>0</v>
      </c>
      <c r="U46" s="147"/>
      <c r="V46" s="82"/>
      <c r="W46" s="82"/>
      <c r="X46" s="82"/>
      <c r="Y46" s="82"/>
      <c r="Z46" s="82"/>
      <c r="AA46" s="8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row r="47" spans="1:62" ht="38" customHeight="1" x14ac:dyDescent="0.2">
      <c r="A47" s="146"/>
      <c r="B47" s="146"/>
      <c r="C47" s="146"/>
      <c r="D47" s="2"/>
      <c r="E47" s="146"/>
      <c r="F47" s="146"/>
      <c r="G47" s="146"/>
      <c r="H47" s="146"/>
      <c r="I47" s="114"/>
      <c r="J47" s="2"/>
      <c r="K47" s="2"/>
      <c r="L47" s="115" t="s">
        <v>91</v>
      </c>
      <c r="M47" s="152">
        <f>M39+N39+O39+P39+M46</f>
        <v>0</v>
      </c>
      <c r="N47" s="153"/>
      <c r="O47" s="153"/>
      <c r="P47" s="154"/>
      <c r="Q47" s="116">
        <f>U27*Q45*I5</f>
        <v>0</v>
      </c>
      <c r="R47" s="116">
        <f>V27*I5</f>
        <v>0</v>
      </c>
      <c r="S47" s="116">
        <f>W27*I5</f>
        <v>0</v>
      </c>
      <c r="T47" s="152">
        <f>T39+U39+T46</f>
        <v>0</v>
      </c>
      <c r="U47" s="154"/>
      <c r="V47" s="116">
        <f>AJ27*V45*X5</f>
        <v>0</v>
      </c>
      <c r="W47" s="116">
        <f>AK27*X5</f>
        <v>0</v>
      </c>
      <c r="X47" s="116">
        <f>AL27*X5</f>
        <v>0</v>
      </c>
      <c r="Y47" s="116">
        <f t="shared" ref="Y47:AA47" si="36">Y39</f>
        <v>0</v>
      </c>
      <c r="Z47" s="116">
        <f t="shared" si="36"/>
        <v>0</v>
      </c>
      <c r="AA47" s="116" t="e">
        <f t="shared" si="36"/>
        <v>#DIV/0!</v>
      </c>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row>
    <row r="48" spans="1:62" ht="15" x14ac:dyDescent="0.2">
      <c r="A48" s="146"/>
      <c r="B48" s="146"/>
      <c r="C48" s="146"/>
      <c r="D48" s="2"/>
      <c r="E48" s="2"/>
      <c r="F48" s="2"/>
      <c r="G48" s="2"/>
      <c r="H48" s="2"/>
      <c r="I48" s="79"/>
      <c r="J48" s="2"/>
      <c r="K48" s="2"/>
      <c r="L48" s="2"/>
      <c r="M48" s="155" t="s">
        <v>92</v>
      </c>
      <c r="N48" s="146"/>
      <c r="O48" s="146"/>
      <c r="P48" s="146"/>
      <c r="Q48" s="146"/>
      <c r="R48" s="146"/>
      <c r="S48" s="146"/>
      <c r="T48" s="146"/>
      <c r="U48" s="146"/>
      <c r="V48" s="146"/>
      <c r="W48" s="146"/>
      <c r="X48" s="146"/>
      <c r="Y48" s="146"/>
      <c r="Z48" s="146"/>
      <c r="AA48" s="146"/>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row>
    <row r="49" spans="1:62" ht="15" x14ac:dyDescent="0.2">
      <c r="A49" s="146"/>
      <c r="B49" s="146"/>
      <c r="C49" s="146"/>
      <c r="D49" s="2"/>
      <c r="E49" s="2"/>
      <c r="F49" s="2"/>
      <c r="G49" s="2"/>
      <c r="H49" s="2"/>
      <c r="I49" s="79"/>
      <c r="J49" s="2"/>
      <c r="K49" s="2"/>
      <c r="L49" s="2"/>
      <c r="M49" s="146"/>
      <c r="N49" s="146"/>
      <c r="O49" s="146"/>
      <c r="P49" s="146"/>
      <c r="Q49" s="146"/>
      <c r="R49" s="146"/>
      <c r="S49" s="146"/>
      <c r="T49" s="146"/>
      <c r="U49" s="146"/>
      <c r="V49" s="146"/>
      <c r="W49" s="146"/>
      <c r="X49" s="146"/>
      <c r="Y49" s="146"/>
      <c r="Z49" s="146"/>
      <c r="AA49" s="146"/>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row>
    <row r="50" spans="1:62" ht="23" customHeight="1" x14ac:dyDescent="0.2">
      <c r="A50" s="146"/>
      <c r="B50" s="146"/>
      <c r="C50" s="146"/>
      <c r="D50" s="2"/>
      <c r="E50" s="2"/>
      <c r="F50" s="2"/>
      <c r="G50" s="2"/>
      <c r="H50" s="2"/>
      <c r="I50" s="79"/>
      <c r="J50" s="2"/>
      <c r="K50" s="2"/>
      <c r="L50" s="2"/>
      <c r="M50" s="146"/>
      <c r="N50" s="146"/>
      <c r="O50" s="146"/>
      <c r="P50" s="146"/>
      <c r="Q50" s="146"/>
      <c r="R50" s="146"/>
      <c r="S50" s="146"/>
      <c r="T50" s="146"/>
      <c r="U50" s="146"/>
      <c r="V50" s="146"/>
      <c r="W50" s="146"/>
      <c r="X50" s="146"/>
      <c r="Y50" s="146"/>
      <c r="Z50" s="146"/>
      <c r="AA50" s="146"/>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row>
    <row r="51" spans="1:62" ht="36" customHeight="1" x14ac:dyDescent="0.2">
      <c r="A51" s="146"/>
      <c r="B51" s="146"/>
      <c r="C51" s="146"/>
      <c r="D51" s="2"/>
      <c r="E51" s="2"/>
      <c r="F51" s="2"/>
      <c r="G51" s="2"/>
      <c r="H51" s="2"/>
      <c r="I51" s="2"/>
      <c r="J51" s="2"/>
      <c r="K51" s="2"/>
      <c r="L51" s="2"/>
      <c r="M51" s="2"/>
      <c r="N51" s="2"/>
      <c r="O51" s="2"/>
      <c r="P51" s="2"/>
      <c r="Q51" s="2"/>
      <c r="R51" s="2"/>
      <c r="S51" s="2"/>
      <c r="T51" s="2"/>
      <c r="U51" s="2"/>
      <c r="V51" s="2"/>
      <c r="W51" s="117"/>
      <c r="X51" s="117"/>
      <c r="Y51" s="118"/>
      <c r="Z51" s="118"/>
      <c r="AA51" s="118"/>
      <c r="AB51" s="118"/>
      <c r="AC51" s="117"/>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row>
    <row r="52" spans="1:62" ht="16" thickBot="1" x14ac:dyDescent="0.25">
      <c r="A52" s="119"/>
      <c r="B52" s="119"/>
      <c r="C52" s="2"/>
      <c r="D52" s="2"/>
      <c r="E52" s="2"/>
      <c r="F52" s="2"/>
      <c r="G52" s="2"/>
      <c r="H52" s="2"/>
      <c r="I52" s="2"/>
      <c r="J52" s="2"/>
      <c r="K52" s="2"/>
      <c r="L52" s="2"/>
      <c r="M52" s="2"/>
      <c r="N52" s="2"/>
      <c r="O52" s="2"/>
      <c r="P52" s="2"/>
      <c r="Q52" s="2"/>
      <c r="R52" s="2"/>
      <c r="S52" s="2"/>
      <c r="T52" s="2"/>
      <c r="U52" s="2"/>
      <c r="V52" s="117"/>
      <c r="W52" s="117"/>
      <c r="X52" s="156" t="s">
        <v>93</v>
      </c>
      <c r="Y52" s="146"/>
      <c r="Z52" s="146"/>
      <c r="AA52" s="146"/>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2" ht="64" x14ac:dyDescent="0.2">
      <c r="A53" s="120" t="s">
        <v>94</v>
      </c>
      <c r="B53" s="121" t="s">
        <v>95</v>
      </c>
      <c r="C53" s="122" t="s">
        <v>10</v>
      </c>
      <c r="D53" s="123" t="s">
        <v>11</v>
      </c>
      <c r="E53" s="124" t="s">
        <v>96</v>
      </c>
      <c r="F53" s="125" t="s">
        <v>97</v>
      </c>
      <c r="G53" s="121" t="s">
        <v>98</v>
      </c>
      <c r="H53" s="123" t="s">
        <v>99</v>
      </c>
      <c r="I53" s="124" t="s">
        <v>13</v>
      </c>
      <c r="J53" s="125" t="s">
        <v>100</v>
      </c>
      <c r="K53" s="121" t="s">
        <v>101</v>
      </c>
      <c r="L53" s="123" t="s">
        <v>102</v>
      </c>
      <c r="M53" s="124" t="s">
        <v>103</v>
      </c>
      <c r="N53" s="125" t="s">
        <v>104</v>
      </c>
      <c r="O53" s="121" t="s">
        <v>105</v>
      </c>
      <c r="P53" s="123" t="s">
        <v>106</v>
      </c>
      <c r="Q53" s="124" t="s">
        <v>42</v>
      </c>
      <c r="R53" s="125" t="s">
        <v>107</v>
      </c>
      <c r="S53" s="121" t="s">
        <v>108</v>
      </c>
      <c r="T53" s="123" t="s">
        <v>109</v>
      </c>
      <c r="U53" s="2"/>
      <c r="V53" s="2"/>
      <c r="W53" s="2"/>
      <c r="X53" s="126" t="s">
        <v>82</v>
      </c>
      <c r="Y53" s="127" t="s">
        <v>83</v>
      </c>
      <c r="Z53" s="128" t="s">
        <v>84</v>
      </c>
      <c r="AA53" s="128" t="s">
        <v>63</v>
      </c>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row>
    <row r="54" spans="1:62" ht="15" x14ac:dyDescent="0.2">
      <c r="A54" s="129"/>
      <c r="B54" s="119">
        <v>1</v>
      </c>
      <c r="C54" s="130"/>
      <c r="D54" s="131"/>
      <c r="E54" s="26"/>
      <c r="F54" s="132" t="e">
        <f t="shared" ref="F54:F58" si="37">E54/C54</f>
        <v>#DIV/0!</v>
      </c>
      <c r="G54" s="2" t="e">
        <f t="shared" ref="G54:G58" si="38">F54*D54</f>
        <v>#DIV/0!</v>
      </c>
      <c r="H54" s="131"/>
      <c r="I54" s="26"/>
      <c r="J54" s="132" t="e">
        <f t="shared" ref="J54:J58" si="39">I54/C54</f>
        <v>#DIV/0!</v>
      </c>
      <c r="K54" s="2" t="e">
        <f t="shared" ref="K54:K58" si="40">J54*D54</f>
        <v>#DIV/0!</v>
      </c>
      <c r="L54" s="131"/>
      <c r="M54" s="26"/>
      <c r="N54" s="132" t="e">
        <f t="shared" ref="N54:N58" si="41">M54/C54</f>
        <v>#DIV/0!</v>
      </c>
      <c r="O54" s="2" t="e">
        <f t="shared" ref="O54:O58" si="42">N54*D54</f>
        <v>#DIV/0!</v>
      </c>
      <c r="P54" s="131"/>
      <c r="Q54" s="26"/>
      <c r="R54" s="132" t="e">
        <f t="shared" ref="R54:R58" si="43">Q54/C54</f>
        <v>#DIV/0!</v>
      </c>
      <c r="S54" s="2" t="e">
        <f t="shared" ref="S54:S58" si="44">R54*D54</f>
        <v>#DIV/0!</v>
      </c>
      <c r="T54" s="131"/>
      <c r="U54" s="2"/>
      <c r="V54" s="74"/>
      <c r="W54" s="74" t="s">
        <v>110</v>
      </c>
      <c r="X54" s="24"/>
      <c r="Y54" s="26"/>
      <c r="Z54" s="24"/>
      <c r="AA54" s="25"/>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row>
    <row r="55" spans="1:62" ht="15" x14ac:dyDescent="0.2">
      <c r="A55" s="129"/>
      <c r="B55" s="119">
        <v>2</v>
      </c>
      <c r="C55" s="130"/>
      <c r="D55" s="131"/>
      <c r="E55" s="26"/>
      <c r="F55" s="132" t="e">
        <f t="shared" si="37"/>
        <v>#DIV/0!</v>
      </c>
      <c r="G55" s="2" t="e">
        <f t="shared" si="38"/>
        <v>#DIV/0!</v>
      </c>
      <c r="H55" s="131"/>
      <c r="I55" s="26"/>
      <c r="J55" s="132" t="e">
        <f t="shared" si="39"/>
        <v>#DIV/0!</v>
      </c>
      <c r="K55" s="2" t="e">
        <f t="shared" si="40"/>
        <v>#DIV/0!</v>
      </c>
      <c r="L55" s="131"/>
      <c r="M55" s="26"/>
      <c r="N55" s="132" t="e">
        <f t="shared" si="41"/>
        <v>#DIV/0!</v>
      </c>
      <c r="O55" s="2" t="e">
        <f t="shared" si="42"/>
        <v>#DIV/0!</v>
      </c>
      <c r="P55" s="131"/>
      <c r="Q55" s="26"/>
      <c r="R55" s="132" t="e">
        <f t="shared" si="43"/>
        <v>#DIV/0!</v>
      </c>
      <c r="S55" s="2" t="e">
        <f t="shared" si="44"/>
        <v>#DIV/0!</v>
      </c>
      <c r="T55" s="131"/>
      <c r="U55" s="2"/>
      <c r="V55" s="74"/>
      <c r="W55" s="74" t="s">
        <v>111</v>
      </c>
      <c r="X55" s="101" t="e">
        <f>X54*G54*H54</f>
        <v>#DIV/0!</v>
      </c>
      <c r="Y55" s="133" t="e">
        <f>Y54*L54*K54</f>
        <v>#DIV/0!</v>
      </c>
      <c r="Z55" s="101" t="e">
        <f>Z54*P54*O54</f>
        <v>#DIV/0!</v>
      </c>
      <c r="AA55" s="134" t="e">
        <f>AA54*T54*S54</f>
        <v>#DIV/0!</v>
      </c>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row>
    <row r="56" spans="1:62" ht="15" x14ac:dyDescent="0.2">
      <c r="A56" s="129"/>
      <c r="B56" s="119">
        <v>3</v>
      </c>
      <c r="C56" s="130"/>
      <c r="D56" s="131"/>
      <c r="E56" s="26"/>
      <c r="F56" s="132" t="e">
        <f t="shared" si="37"/>
        <v>#DIV/0!</v>
      </c>
      <c r="G56" s="2" t="e">
        <f t="shared" si="38"/>
        <v>#DIV/0!</v>
      </c>
      <c r="H56" s="131"/>
      <c r="I56" s="26"/>
      <c r="J56" s="132" t="e">
        <f t="shared" si="39"/>
        <v>#DIV/0!</v>
      </c>
      <c r="K56" s="2" t="e">
        <f t="shared" si="40"/>
        <v>#DIV/0!</v>
      </c>
      <c r="L56" s="131"/>
      <c r="M56" s="26"/>
      <c r="N56" s="132" t="e">
        <f t="shared" si="41"/>
        <v>#DIV/0!</v>
      </c>
      <c r="O56" s="2" t="e">
        <f t="shared" si="42"/>
        <v>#DIV/0!</v>
      </c>
      <c r="P56" s="131"/>
      <c r="Q56" s="26"/>
      <c r="R56" s="132" t="e">
        <f t="shared" si="43"/>
        <v>#DIV/0!</v>
      </c>
      <c r="S56" s="2" t="e">
        <f t="shared" si="44"/>
        <v>#DIV/0!</v>
      </c>
      <c r="T56" s="131"/>
      <c r="U56" s="2"/>
      <c r="V56" s="74"/>
      <c r="W56" s="74" t="s">
        <v>112</v>
      </c>
      <c r="X56" s="24"/>
      <c r="Y56" s="26"/>
      <c r="Z56" s="24"/>
      <c r="AA56" s="25"/>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row>
    <row r="57" spans="1:62" ht="15" x14ac:dyDescent="0.2">
      <c r="A57" s="129"/>
      <c r="B57" s="119">
        <v>4</v>
      </c>
      <c r="C57" s="130"/>
      <c r="D57" s="131"/>
      <c r="E57" s="26"/>
      <c r="F57" s="132" t="e">
        <f t="shared" si="37"/>
        <v>#DIV/0!</v>
      </c>
      <c r="G57" s="2" t="e">
        <f t="shared" si="38"/>
        <v>#DIV/0!</v>
      </c>
      <c r="H57" s="131"/>
      <c r="I57" s="26"/>
      <c r="J57" s="132" t="e">
        <f t="shared" si="39"/>
        <v>#DIV/0!</v>
      </c>
      <c r="K57" s="2" t="e">
        <f t="shared" si="40"/>
        <v>#DIV/0!</v>
      </c>
      <c r="L57" s="131"/>
      <c r="M57" s="26"/>
      <c r="N57" s="132" t="e">
        <f t="shared" si="41"/>
        <v>#DIV/0!</v>
      </c>
      <c r="O57" s="2" t="e">
        <f t="shared" si="42"/>
        <v>#DIV/0!</v>
      </c>
      <c r="P57" s="131"/>
      <c r="Q57" s="26"/>
      <c r="R57" s="132" t="e">
        <f t="shared" si="43"/>
        <v>#DIV/0!</v>
      </c>
      <c r="S57" s="2" t="e">
        <f t="shared" si="44"/>
        <v>#DIV/0!</v>
      </c>
      <c r="T57" s="131"/>
      <c r="U57" s="2"/>
      <c r="V57" s="74"/>
      <c r="W57" s="74" t="s">
        <v>113</v>
      </c>
      <c r="X57" s="101" t="e">
        <f>X56*H55*G55</f>
        <v>#DIV/0!</v>
      </c>
      <c r="Y57" s="133" t="e">
        <f>Y56*L55*K55</f>
        <v>#DIV/0!</v>
      </c>
      <c r="Z57" s="101" t="e">
        <f>Z56*P55*O55</f>
        <v>#DIV/0!</v>
      </c>
      <c r="AA57" s="134" t="e">
        <f>AA56*T55*S55</f>
        <v>#DIV/0!</v>
      </c>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ht="15" x14ac:dyDescent="0.2">
      <c r="A58" s="129"/>
      <c r="B58" s="119">
        <v>5</v>
      </c>
      <c r="C58" s="130"/>
      <c r="D58" s="131"/>
      <c r="E58" s="26"/>
      <c r="F58" s="132" t="e">
        <f t="shared" si="37"/>
        <v>#DIV/0!</v>
      </c>
      <c r="G58" s="2" t="e">
        <f t="shared" si="38"/>
        <v>#DIV/0!</v>
      </c>
      <c r="H58" s="131"/>
      <c r="I58" s="26"/>
      <c r="J58" s="132" t="e">
        <f t="shared" si="39"/>
        <v>#DIV/0!</v>
      </c>
      <c r="K58" s="2" t="e">
        <f t="shared" si="40"/>
        <v>#DIV/0!</v>
      </c>
      <c r="L58" s="131"/>
      <c r="M58" s="26"/>
      <c r="N58" s="132" t="e">
        <f t="shared" si="41"/>
        <v>#DIV/0!</v>
      </c>
      <c r="O58" s="2" t="e">
        <f t="shared" si="42"/>
        <v>#DIV/0!</v>
      </c>
      <c r="P58" s="131"/>
      <c r="Q58" s="26"/>
      <c r="R58" s="132" t="e">
        <f t="shared" si="43"/>
        <v>#DIV/0!</v>
      </c>
      <c r="S58" s="2" t="e">
        <f t="shared" si="44"/>
        <v>#DIV/0!</v>
      </c>
      <c r="T58" s="131"/>
      <c r="U58" s="2"/>
      <c r="V58" s="74"/>
      <c r="W58" s="74" t="s">
        <v>114</v>
      </c>
      <c r="X58" s="24"/>
      <c r="Y58" s="26"/>
      <c r="Z58" s="24"/>
      <c r="AA58" s="25"/>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1:62" ht="15" x14ac:dyDescent="0.2">
      <c r="A59" s="120" t="s">
        <v>115</v>
      </c>
      <c r="B59" s="135"/>
      <c r="C59" s="136">
        <f t="shared" ref="C59:E59" si="45">SUM(C54:C58)</f>
        <v>0</v>
      </c>
      <c r="D59" s="52">
        <f t="shared" si="45"/>
        <v>0</v>
      </c>
      <c r="E59" s="137">
        <f t="shared" si="45"/>
        <v>0</v>
      </c>
      <c r="F59" s="138"/>
      <c r="G59" s="139"/>
      <c r="H59" s="140"/>
      <c r="I59" s="137">
        <f>SUM(I54:I58)</f>
        <v>0</v>
      </c>
      <c r="J59" s="138"/>
      <c r="K59" s="139"/>
      <c r="L59" s="140"/>
      <c r="M59" s="137">
        <f>SUM(M54:M58)</f>
        <v>0</v>
      </c>
      <c r="N59" s="138"/>
      <c r="O59" s="139"/>
      <c r="P59" s="140"/>
      <c r="Q59" s="137">
        <f>SUM(Q54:Q58)</f>
        <v>0</v>
      </c>
      <c r="R59" s="138"/>
      <c r="S59" s="139"/>
      <c r="T59" s="140"/>
      <c r="U59" s="2"/>
      <c r="V59" s="74"/>
      <c r="W59" s="74" t="s">
        <v>116</v>
      </c>
      <c r="X59" s="101" t="e">
        <f>X58*H56*G56</f>
        <v>#DIV/0!</v>
      </c>
      <c r="Y59" s="133" t="e">
        <f>Y58*L56*K56</f>
        <v>#DIV/0!</v>
      </c>
      <c r="Z59" s="101" t="e">
        <f>Z58*P56*O56</f>
        <v>#DIV/0!</v>
      </c>
      <c r="AA59" s="134" t="e">
        <f>AA58*T56*S56</f>
        <v>#DIV/0!</v>
      </c>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row>
    <row r="60" spans="1:62" ht="15" x14ac:dyDescent="0.2">
      <c r="A60" s="119"/>
      <c r="B60" s="119"/>
      <c r="C60" s="2"/>
      <c r="D60" s="2"/>
      <c r="E60" s="2"/>
      <c r="F60" s="2"/>
      <c r="G60" s="2"/>
      <c r="H60" s="2"/>
      <c r="I60" s="2"/>
      <c r="J60" s="2"/>
      <c r="K60" s="2"/>
      <c r="L60" s="2"/>
      <c r="M60" s="2"/>
      <c r="N60" s="2"/>
      <c r="O60" s="2"/>
      <c r="P60" s="2"/>
      <c r="Q60" s="2"/>
      <c r="R60" s="2"/>
      <c r="S60" s="2"/>
      <c r="T60" s="2"/>
      <c r="U60" s="2"/>
      <c r="V60" s="74"/>
      <c r="W60" s="74" t="s">
        <v>117</v>
      </c>
      <c r="X60" s="24"/>
      <c r="Y60" s="26"/>
      <c r="Z60" s="24"/>
      <c r="AA60" s="25"/>
      <c r="AB60" s="157" t="s">
        <v>118</v>
      </c>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row>
    <row r="61" spans="1:62" ht="15" x14ac:dyDescent="0.2">
      <c r="A61" s="119"/>
      <c r="B61" s="119"/>
      <c r="C61" s="2"/>
      <c r="D61" s="2"/>
      <c r="E61" s="2"/>
      <c r="F61" s="2"/>
      <c r="G61" s="2"/>
      <c r="H61" s="2"/>
      <c r="I61" s="2"/>
      <c r="J61" s="2"/>
      <c r="K61" s="2"/>
      <c r="L61" s="2"/>
      <c r="M61" s="2"/>
      <c r="N61" s="2"/>
      <c r="O61" s="2"/>
      <c r="P61" s="2"/>
      <c r="Q61" s="2"/>
      <c r="R61" s="2"/>
      <c r="S61" s="2"/>
      <c r="T61" s="2"/>
      <c r="U61" s="2"/>
      <c r="V61" s="74"/>
      <c r="W61" s="74" t="s">
        <v>119</v>
      </c>
      <c r="X61" s="101" t="e">
        <f>X60*H57*G57</f>
        <v>#DIV/0!</v>
      </c>
      <c r="Y61" s="133" t="e">
        <f>Y60*L57*K57</f>
        <v>#DIV/0!</v>
      </c>
      <c r="Z61" s="101" t="e">
        <f>Z60*P57*O57</f>
        <v>#DIV/0!</v>
      </c>
      <c r="AA61" s="134" t="e">
        <f>AA60*T57*S57</f>
        <v>#DIV/0!</v>
      </c>
      <c r="AB61" s="146"/>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row>
    <row r="62" spans="1:62" ht="15" x14ac:dyDescent="0.2">
      <c r="A62" s="119"/>
      <c r="B62" s="119"/>
      <c r="C62" s="2"/>
      <c r="D62" s="2"/>
      <c r="E62" s="2"/>
      <c r="F62" s="2"/>
      <c r="G62" s="2"/>
      <c r="H62" s="2"/>
      <c r="I62" s="2"/>
      <c r="J62" s="2"/>
      <c r="K62" s="2"/>
      <c r="L62" s="2"/>
      <c r="M62" s="2"/>
      <c r="N62" s="2"/>
      <c r="O62" s="2"/>
      <c r="P62" s="2"/>
      <c r="Q62" s="2"/>
      <c r="R62" s="2"/>
      <c r="S62" s="2"/>
      <c r="T62" s="2"/>
      <c r="U62" s="2"/>
      <c r="V62" s="74"/>
      <c r="W62" s="74" t="s">
        <v>120</v>
      </c>
      <c r="X62" s="24"/>
      <c r="Y62" s="26"/>
      <c r="Z62" s="24"/>
      <c r="AA62" s="25"/>
      <c r="AB62" s="146"/>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row>
    <row r="63" spans="1:62" ht="15" x14ac:dyDescent="0.2">
      <c r="A63" s="2"/>
      <c r="B63" s="2"/>
      <c r="C63" s="2"/>
      <c r="D63" s="2"/>
      <c r="E63" s="2"/>
      <c r="F63" s="2"/>
      <c r="G63" s="2"/>
      <c r="H63" s="2"/>
      <c r="I63" s="2"/>
      <c r="J63" s="2"/>
      <c r="K63" s="2"/>
      <c r="L63" s="2"/>
      <c r="M63" s="2"/>
      <c r="N63" s="2"/>
      <c r="O63" s="2"/>
      <c r="P63" s="2"/>
      <c r="Q63" s="2"/>
      <c r="R63" s="2"/>
      <c r="S63" s="2"/>
      <c r="T63" s="2"/>
      <c r="U63" s="2"/>
      <c r="V63" s="74"/>
      <c r="W63" s="74" t="s">
        <v>121</v>
      </c>
      <c r="X63" s="141" t="e">
        <f>X62*H58*G58</f>
        <v>#DIV/0!</v>
      </c>
      <c r="Y63" s="78" t="e">
        <f>Y62*L58*K58</f>
        <v>#DIV/0!</v>
      </c>
      <c r="Z63" s="142" t="e">
        <f>Z62*P58*O58</f>
        <v>#DIV/0!</v>
      </c>
      <c r="AA63" s="142" t="e">
        <f>AA62*T58*S58</f>
        <v>#DIV/0!</v>
      </c>
      <c r="AB63" s="146"/>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row>
    <row r="64" spans="1:62" ht="15" x14ac:dyDescent="0.2">
      <c r="A64" s="2"/>
      <c r="B64" s="2"/>
      <c r="C64" s="2"/>
      <c r="D64" s="2"/>
      <c r="E64" s="2"/>
      <c r="F64" s="2"/>
      <c r="G64" s="2"/>
      <c r="H64" s="2"/>
      <c r="I64" s="2"/>
      <c r="J64" s="2"/>
      <c r="K64" s="2"/>
      <c r="L64" s="2"/>
      <c r="M64" s="2"/>
      <c r="N64" s="2"/>
      <c r="O64" s="2"/>
      <c r="P64" s="2"/>
      <c r="Q64" s="2"/>
      <c r="R64" s="2"/>
      <c r="S64" s="2"/>
      <c r="T64" s="2"/>
      <c r="U64" s="2"/>
      <c r="V64" s="114"/>
      <c r="W64" s="114" t="s">
        <v>91</v>
      </c>
      <c r="X64" s="143" t="e">
        <f t="shared" ref="X64:AA64" si="46">X55+X57+X59+X61+X63</f>
        <v>#DIV/0!</v>
      </c>
      <c r="Y64" s="143" t="e">
        <f t="shared" si="46"/>
        <v>#DIV/0!</v>
      </c>
      <c r="Z64" s="143" t="e">
        <f t="shared" si="46"/>
        <v>#DIV/0!</v>
      </c>
      <c r="AA64" s="143" t="e">
        <f t="shared" si="46"/>
        <v>#DIV/0!</v>
      </c>
      <c r="AB64" s="144" t="e">
        <f>SUM(X64:AA64)</f>
        <v>#DIV/0!</v>
      </c>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row>
    <row r="65" spans="1:62" ht="15"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row>
    <row r="66" spans="1:62" ht="15"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row>
    <row r="67" spans="1:62" ht="15"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row>
    <row r="68" spans="1:62" ht="15"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row>
    <row r="69" spans="1:62" ht="1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row>
    <row r="70" spans="1:62" ht="1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row>
    <row r="71" spans="1:62" ht="1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row>
    <row r="72" spans="1:62" ht="1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row>
    <row r="73" spans="1:62" ht="1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row>
    <row r="74" spans="1:62" ht="1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row>
    <row r="75" spans="1:62" ht="1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row>
    <row r="76" spans="1:62" ht="1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row>
    <row r="77" spans="1:62" ht="1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row>
    <row r="78" spans="1:62" ht="1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row>
    <row r="79" spans="1:62" ht="1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row>
    <row r="80" spans="1:62" ht="1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row>
    <row r="81" spans="1:62" ht="1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row>
    <row r="82" spans="1:62" ht="1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ht="1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row>
    <row r="84" spans="1:62" ht="1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row>
    <row r="85" spans="1:62" ht="1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row>
    <row r="86" spans="1:62" ht="1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row>
    <row r="87" spans="1:62" ht="1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row>
    <row r="88" spans="1:62" ht="1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row>
    <row r="89" spans="1:62" ht="1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row>
    <row r="90" spans="1:62" ht="1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row>
    <row r="91" spans="1:62" ht="1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row>
    <row r="92" spans="1:62" ht="1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row>
    <row r="93" spans="1:62" ht="1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row>
    <row r="94" spans="1:62" ht="1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row>
    <row r="95" spans="1:62" ht="1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row>
    <row r="96" spans="1:62" ht="1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row>
    <row r="97" spans="1:62" ht="1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row>
    <row r="98" spans="1:62" ht="1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row>
    <row r="99" spans="1:62" ht="1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row>
    <row r="100" spans="1:62" ht="1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1:62" ht="1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row>
    <row r="102" spans="1:62" ht="1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row>
    <row r="103" spans="1:62" ht="1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row>
    <row r="104" spans="1:62" ht="1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row>
    <row r="105" spans="1:62" ht="1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row>
    <row r="106" spans="1:62" ht="1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row>
    <row r="107" spans="1:62" ht="1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row>
    <row r="108" spans="1:62" ht="1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row>
    <row r="109" spans="1:62" ht="1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row>
    <row r="110" spans="1:62" ht="1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row>
    <row r="111" spans="1:62" ht="1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row>
    <row r="112" spans="1:62" ht="1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row>
    <row r="113" spans="1:62" ht="1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row>
    <row r="114" spans="1:62" ht="1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row>
    <row r="115" spans="1:62" ht="1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row>
    <row r="116" spans="1:62" ht="1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row>
    <row r="117" spans="1:62" ht="1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row>
    <row r="118" spans="1:62" ht="1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row>
    <row r="119" spans="1:62" ht="1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row>
    <row r="120" spans="1:62" ht="1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row>
    <row r="121" spans="1:62" ht="1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row>
    <row r="122" spans="1:62" ht="1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row>
    <row r="123" spans="1:62" ht="1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row>
    <row r="124" spans="1:62" ht="1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row>
    <row r="125" spans="1:62" ht="1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row>
    <row r="126" spans="1:62" ht="1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row>
    <row r="127" spans="1:62" ht="1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row>
    <row r="128" spans="1:62" ht="1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row>
    <row r="129" spans="1:62" ht="1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row>
    <row r="130" spans="1:62" ht="1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row>
    <row r="131" spans="1:62" ht="1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row>
    <row r="132" spans="1:62" ht="1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row>
    <row r="133" spans="1:62" ht="1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row>
    <row r="134" spans="1:62" ht="1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row>
    <row r="135" spans="1:62" ht="1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row>
    <row r="136" spans="1:62" ht="1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row>
    <row r="137" spans="1:62" ht="1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row>
    <row r="138" spans="1:62" ht="1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row>
    <row r="139" spans="1:62" ht="1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row>
    <row r="140" spans="1:62" ht="1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row>
    <row r="141" spans="1:62" ht="1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row>
    <row r="142" spans="1:62" ht="1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row>
    <row r="143" spans="1:62" ht="1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row>
    <row r="144" spans="1:62" ht="1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row>
    <row r="145" spans="1:62" ht="1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row>
    <row r="146" spans="1:62" ht="1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row>
    <row r="147" spans="1:62" ht="1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row>
    <row r="148" spans="1:62" ht="1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row>
    <row r="149" spans="1:62" ht="1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row>
    <row r="150" spans="1:62" ht="1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row>
    <row r="151" spans="1:62" ht="1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row>
    <row r="152" spans="1:62" ht="1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row>
    <row r="153" spans="1:62" ht="1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row>
    <row r="154" spans="1:62" ht="1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row>
    <row r="155" spans="1:62" ht="1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row>
    <row r="156" spans="1:62" ht="1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row>
    <row r="157" spans="1:62" ht="1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row>
    <row r="158" spans="1:62" ht="1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row>
    <row r="159" spans="1:62" ht="1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row>
    <row r="160" spans="1:62" ht="1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row>
    <row r="161" spans="1:62" ht="1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row>
    <row r="162" spans="1:62" ht="1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row>
    <row r="163" spans="1:62" ht="1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row>
    <row r="164" spans="1:62" ht="1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row>
    <row r="165" spans="1:62" ht="1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row>
    <row r="166" spans="1:62" ht="1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row>
    <row r="167" spans="1:62" ht="1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row>
    <row r="168" spans="1:62" ht="1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row>
    <row r="169" spans="1:62" ht="1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row>
    <row r="170" spans="1:62" ht="1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row>
    <row r="171" spans="1:62" ht="1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row>
    <row r="172" spans="1:62" ht="1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row>
    <row r="173" spans="1:62" ht="1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row>
    <row r="174" spans="1:62" ht="1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row>
    <row r="175" spans="1:62" ht="1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row>
    <row r="176" spans="1:62" ht="1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row>
    <row r="177" spans="1:62" ht="1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row>
    <row r="178" spans="1:62" ht="1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row>
    <row r="179" spans="1:62" ht="1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row>
    <row r="180" spans="1:62" ht="1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row>
    <row r="181" spans="1:62" ht="1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row>
    <row r="182" spans="1:62" ht="1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row>
    <row r="183" spans="1:62" ht="1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row>
    <row r="184" spans="1:62" ht="1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row>
    <row r="185" spans="1:62" ht="1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row>
    <row r="186" spans="1:62" ht="1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row>
    <row r="187" spans="1:62" ht="1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row>
    <row r="188" spans="1:62" ht="1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row>
    <row r="189" spans="1:62" ht="1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row>
    <row r="190" spans="1:62" ht="1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row>
    <row r="191" spans="1:62" ht="1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row>
    <row r="192" spans="1:62" ht="1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row>
    <row r="193" spans="1:62" ht="1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row>
    <row r="194" spans="1:62" ht="1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row>
    <row r="195" spans="1:62" ht="1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row>
    <row r="196" spans="1:62" ht="1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row>
    <row r="197" spans="1:62" ht="1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row>
    <row r="198" spans="1:62" ht="1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row>
    <row r="199" spans="1:62" ht="1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row>
    <row r="200" spans="1:62" ht="1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row>
    <row r="201" spans="1:62" ht="1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row>
    <row r="202" spans="1:62" ht="1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row>
    <row r="203" spans="1:62" ht="1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row>
    <row r="204" spans="1:62" ht="1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row>
    <row r="205" spans="1:62" ht="1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row>
    <row r="206" spans="1:62" ht="1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row>
    <row r="207" spans="1:62" ht="1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row>
    <row r="208" spans="1:62" ht="1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row>
    <row r="209" spans="1:62" ht="1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row>
    <row r="210" spans="1:62" ht="1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row>
    <row r="211" spans="1:62" ht="1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row>
    <row r="212" spans="1:62" ht="1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row>
    <row r="213" spans="1:62" ht="1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row>
    <row r="214" spans="1:62" ht="1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row>
    <row r="215" spans="1:62" ht="1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row>
    <row r="216" spans="1:62" ht="1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row>
    <row r="217" spans="1:62" ht="1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row>
    <row r="218" spans="1:62" ht="1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row>
    <row r="219" spans="1:62" ht="1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row>
    <row r="220" spans="1:62" ht="1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row>
    <row r="221" spans="1:62" ht="1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row>
    <row r="222" spans="1:62" ht="1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row>
    <row r="223" spans="1:62" ht="1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row>
    <row r="224" spans="1:62" ht="1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row>
    <row r="225" spans="1:62" ht="1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row>
    <row r="226" spans="1:62" ht="1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row>
    <row r="227" spans="1:62" ht="1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row>
    <row r="228" spans="1:62" ht="1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row>
    <row r="229" spans="1:62" ht="1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row>
    <row r="230" spans="1:62" ht="1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row>
    <row r="231" spans="1:62" ht="1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row>
    <row r="232" spans="1:62" ht="1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row>
    <row r="233" spans="1:62" ht="1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row>
    <row r="234" spans="1:62" ht="1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row>
    <row r="235" spans="1:62" ht="1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row>
    <row r="236" spans="1:62" ht="1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row>
    <row r="237" spans="1:62" ht="1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row>
    <row r="238" spans="1:62" ht="1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row>
    <row r="239" spans="1:62" ht="1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row>
    <row r="240" spans="1:62" ht="1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row>
    <row r="241" spans="1:62" ht="1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row>
    <row r="242" spans="1:62" ht="1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row>
    <row r="243" spans="1:62" ht="1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row>
    <row r="244" spans="1:62" ht="1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row>
    <row r="245" spans="1:62" ht="1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row>
    <row r="246" spans="1:62" ht="1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row>
    <row r="247" spans="1:62" ht="1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row>
    <row r="248" spans="1:62" ht="1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row>
    <row r="249" spans="1:62" ht="1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row>
    <row r="250" spans="1:62" ht="1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row>
    <row r="251" spans="1:62" ht="1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row>
    <row r="252" spans="1:62" ht="1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row>
    <row r="253" spans="1:62" ht="1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row>
    <row r="254" spans="1:62" ht="1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row>
    <row r="255" spans="1:62" ht="1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row>
    <row r="256" spans="1:62" ht="1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row>
    <row r="257" spans="1:62" ht="1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row>
    <row r="258" spans="1:62" ht="1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row>
    <row r="259" spans="1:62" ht="1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row>
    <row r="260" spans="1:62" ht="1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row>
    <row r="261" spans="1:62" ht="1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row>
    <row r="262" spans="1:62" ht="1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row>
    <row r="263" spans="1:62" ht="1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row>
    <row r="264" spans="1:62" ht="1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row>
    <row r="265" spans="1:62" ht="1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row>
    <row r="266" spans="1:62" ht="1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row>
    <row r="267" spans="1:62" ht="1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row>
    <row r="268" spans="1:62" ht="1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row>
    <row r="269" spans="1:62" ht="1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row>
    <row r="270" spans="1:62" ht="1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row>
    <row r="271" spans="1:62" ht="1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row>
    <row r="272" spans="1:62" ht="1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row>
    <row r="273" spans="1:62" ht="1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row>
    <row r="274" spans="1:62" ht="1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row>
    <row r="275" spans="1:62" ht="1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row>
    <row r="276" spans="1:62" ht="1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row>
    <row r="277" spans="1:62" ht="1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row>
    <row r="278" spans="1:62" ht="1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row>
    <row r="279" spans="1:62" ht="1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row>
    <row r="280" spans="1:62" ht="1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row>
    <row r="281" spans="1:62" ht="1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row>
    <row r="282" spans="1:62" ht="1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row>
    <row r="283" spans="1:62" ht="1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row>
    <row r="284" spans="1:62" ht="1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row>
    <row r="285" spans="1:62" ht="1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row>
    <row r="286" spans="1:62" ht="1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row>
    <row r="287" spans="1:62" ht="1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row>
    <row r="288" spans="1:62" ht="1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row>
    <row r="289" spans="1:62" ht="1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row>
    <row r="290" spans="1:62" ht="1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row>
    <row r="291" spans="1:62" ht="1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row>
    <row r="292" spans="1:62" ht="1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row>
    <row r="293" spans="1:62" ht="1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row>
    <row r="294" spans="1:62" ht="1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row>
    <row r="295" spans="1:62" ht="1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row>
    <row r="296" spans="1:62" ht="1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row>
    <row r="297" spans="1:62" ht="1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row>
    <row r="298" spans="1:62" ht="1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row>
    <row r="299" spans="1:62" ht="1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row>
    <row r="300" spans="1:62" ht="1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row>
    <row r="301" spans="1:62" ht="1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row>
    <row r="302" spans="1:62" ht="1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row>
    <row r="303" spans="1:62" ht="1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row>
    <row r="304" spans="1:62" ht="1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row>
    <row r="305" spans="1:62" ht="1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row>
    <row r="306" spans="1:62" ht="1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row>
    <row r="307" spans="1:62" ht="1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row>
    <row r="308" spans="1:62" ht="1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row>
    <row r="309" spans="1:62" ht="1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row>
    <row r="310" spans="1:62" ht="1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row>
    <row r="311" spans="1:62" ht="1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row>
    <row r="312" spans="1:62" ht="1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row>
    <row r="313" spans="1:62" ht="1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row>
    <row r="314" spans="1:62" ht="1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row>
    <row r="315" spans="1:62" ht="1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row>
    <row r="316" spans="1:62" ht="1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row>
    <row r="317" spans="1:62" ht="1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row>
    <row r="318" spans="1:62" ht="1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row>
    <row r="319" spans="1:62" ht="1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row>
    <row r="320" spans="1:62" ht="1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row>
    <row r="321" spans="1:62" ht="1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row>
    <row r="322" spans="1:62" ht="1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row>
    <row r="323" spans="1:62" ht="1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row>
    <row r="324" spans="1:62" ht="1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row>
    <row r="325" spans="1:62" ht="1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row>
    <row r="326" spans="1:62" ht="1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row>
    <row r="327" spans="1:62" ht="1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row>
    <row r="328" spans="1:62" ht="1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row>
    <row r="329" spans="1:62" ht="1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row>
    <row r="330" spans="1:62" ht="1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row>
    <row r="331" spans="1:62" ht="1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row>
    <row r="332" spans="1:62" ht="1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row>
    <row r="333" spans="1:62" ht="1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row>
    <row r="334" spans="1:62" ht="1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row>
    <row r="335" spans="1:62" ht="1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row>
    <row r="336" spans="1:62" ht="1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row>
    <row r="337" spans="1:62" ht="1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row>
    <row r="338" spans="1:62" ht="1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row>
    <row r="339" spans="1:62" ht="1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row>
    <row r="340" spans="1:62" ht="1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row>
    <row r="341" spans="1:62" ht="1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row>
    <row r="342" spans="1:62" ht="1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row>
    <row r="343" spans="1:62" ht="1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row>
    <row r="344" spans="1:62" ht="1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row>
    <row r="345" spans="1:62" ht="1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row>
    <row r="346" spans="1:62" ht="1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row>
    <row r="347" spans="1:62" ht="1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row>
    <row r="348" spans="1:62" ht="1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row>
    <row r="349" spans="1:62" ht="1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row>
    <row r="350" spans="1:62" ht="1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row>
    <row r="351" spans="1:62" ht="1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row>
    <row r="352" spans="1:62" ht="1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row>
    <row r="353" spans="1:62" ht="1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row>
    <row r="354" spans="1:62" ht="1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row>
    <row r="355" spans="1:62" ht="1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row>
    <row r="356" spans="1:62" ht="1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row>
    <row r="357" spans="1:62" ht="1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row>
    <row r="358" spans="1:62" ht="1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row>
    <row r="359" spans="1:62" ht="1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row>
    <row r="360" spans="1:62" ht="1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row>
    <row r="361" spans="1:62" ht="1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row>
    <row r="362" spans="1:62" ht="1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row>
    <row r="363" spans="1:62" ht="1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row>
    <row r="364" spans="1:62" ht="1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row>
    <row r="365" spans="1:62" ht="1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row>
    <row r="366" spans="1:62" ht="1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row>
    <row r="367" spans="1:62" ht="1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row>
    <row r="368" spans="1:62" ht="1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row>
    <row r="369" spans="1:62" ht="1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row>
    <row r="370" spans="1:62" ht="1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row>
    <row r="371" spans="1:62" ht="1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row>
    <row r="372" spans="1:62" ht="1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row>
    <row r="373" spans="1:62" ht="1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row>
    <row r="374" spans="1:62" ht="1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row>
    <row r="375" spans="1:62" ht="1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row>
    <row r="376" spans="1:62" ht="1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row>
    <row r="377" spans="1:62" ht="1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row>
    <row r="378" spans="1:62" ht="1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row>
    <row r="379" spans="1:62" ht="1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row>
    <row r="380" spans="1:62" ht="1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row>
    <row r="381" spans="1:62" ht="1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row>
    <row r="382" spans="1:62" ht="1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row>
    <row r="383" spans="1:62" ht="1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row>
    <row r="384" spans="1:62" ht="1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row>
    <row r="385" spans="1:62" ht="1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row>
    <row r="386" spans="1:62" ht="1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row>
    <row r="387" spans="1:62" ht="1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row>
    <row r="388" spans="1:62" ht="1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row>
    <row r="389" spans="1:62" ht="1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row>
    <row r="390" spans="1:62" ht="1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row>
    <row r="391" spans="1:62" ht="1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row>
    <row r="392" spans="1:62" ht="1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row>
    <row r="393" spans="1:62" ht="1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row>
    <row r="394" spans="1:62" ht="1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row>
    <row r="395" spans="1:62" ht="1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row>
    <row r="396" spans="1:62" ht="1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row>
    <row r="397" spans="1:62" ht="1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row>
    <row r="398" spans="1:62" ht="1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row>
    <row r="399" spans="1:62" ht="1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row>
    <row r="400" spans="1:62" ht="1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row>
    <row r="401" spans="1:62" ht="1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row>
    <row r="402" spans="1:62" ht="1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row>
    <row r="403" spans="1:62" ht="1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row>
    <row r="404" spans="1:62" ht="1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row>
    <row r="405" spans="1:62" ht="1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row>
    <row r="406" spans="1:62" ht="1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row>
    <row r="407" spans="1:62" ht="1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row>
    <row r="408" spans="1:62" ht="1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row>
    <row r="409" spans="1:62" ht="1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row>
    <row r="410" spans="1:62" ht="1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row>
    <row r="411" spans="1:62" ht="1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row>
    <row r="412" spans="1:62" ht="1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row>
    <row r="413" spans="1:62" ht="1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row>
    <row r="414" spans="1:62" ht="1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row>
    <row r="415" spans="1:62" ht="1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row>
    <row r="416" spans="1:62" ht="1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row>
    <row r="417" spans="1:62" ht="1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row>
    <row r="418" spans="1:62" ht="1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row>
    <row r="419" spans="1:62" ht="1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row>
    <row r="420" spans="1:62" ht="1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row>
    <row r="421" spans="1:62" ht="1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row>
    <row r="422" spans="1:62" ht="1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row>
    <row r="423" spans="1:62" ht="1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row>
    <row r="424" spans="1:62" ht="1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row>
    <row r="425" spans="1:62" ht="1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row>
    <row r="426" spans="1:62" ht="1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row>
    <row r="427" spans="1:62" ht="1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row>
    <row r="428" spans="1:62" ht="1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row>
    <row r="429" spans="1:62" ht="1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row>
    <row r="430" spans="1:62" ht="1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row>
    <row r="431" spans="1:62" ht="1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row>
    <row r="432" spans="1:62" ht="1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row>
    <row r="433" spans="1:62" ht="1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row>
    <row r="434" spans="1:62" ht="1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row>
    <row r="435" spans="1:62" ht="1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row>
    <row r="436" spans="1:62" ht="1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row>
    <row r="437" spans="1:62" ht="1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row>
    <row r="438" spans="1:62" ht="1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row>
    <row r="439" spans="1:62" ht="1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row>
    <row r="440" spans="1:62" ht="1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row>
    <row r="441" spans="1:62" ht="1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row>
    <row r="442" spans="1:62" ht="1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row>
    <row r="443" spans="1:62" ht="1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row>
    <row r="444" spans="1:62" ht="1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row>
    <row r="445" spans="1:62" ht="1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row>
    <row r="446" spans="1:62" ht="1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row>
    <row r="447" spans="1:62" ht="1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row>
    <row r="448" spans="1:62" ht="1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row>
    <row r="449" spans="1:62" ht="1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row>
    <row r="450" spans="1:62" ht="1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row>
    <row r="451" spans="1:62" ht="1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row>
    <row r="452" spans="1:62" ht="1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row>
    <row r="453" spans="1:62" ht="1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row>
    <row r="454" spans="1:62" ht="1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row>
    <row r="455" spans="1:62" ht="1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row>
    <row r="456" spans="1:62" ht="1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row>
    <row r="457" spans="1:62" ht="1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row>
    <row r="458" spans="1:62" ht="1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row>
    <row r="459" spans="1:62" ht="1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row>
    <row r="460" spans="1:62" ht="1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row>
    <row r="461" spans="1:62" ht="1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row>
    <row r="462" spans="1:62" ht="1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row>
    <row r="463" spans="1:62" ht="1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row>
    <row r="464" spans="1:62" ht="1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row>
    <row r="465" spans="1:62" ht="1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row>
    <row r="466" spans="1:62" ht="1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row>
    <row r="467" spans="1:62" ht="1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row>
    <row r="468" spans="1:62" ht="1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row>
    <row r="469" spans="1:62" ht="1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row>
    <row r="470" spans="1:62" ht="1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row>
    <row r="471" spans="1:62" ht="1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row>
    <row r="472" spans="1:62" ht="1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row>
    <row r="473" spans="1:62" ht="1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row>
    <row r="474" spans="1:62" ht="1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row>
    <row r="475" spans="1:62" ht="1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row>
    <row r="476" spans="1:62" ht="1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row>
    <row r="477" spans="1:62" ht="1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row>
    <row r="478" spans="1:62" ht="1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row>
    <row r="479" spans="1:62" ht="1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row>
    <row r="480" spans="1:62" ht="1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row>
    <row r="481" spans="1:62" ht="1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row>
    <row r="482" spans="1:62" ht="1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row>
    <row r="483" spans="1:62" ht="1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row>
    <row r="484" spans="1:62" ht="1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row>
    <row r="485" spans="1:62" ht="1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row>
    <row r="486" spans="1:62" ht="1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row>
    <row r="487" spans="1:62" ht="1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row>
    <row r="488" spans="1:62" ht="1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row>
    <row r="489" spans="1:62" ht="1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row>
    <row r="490" spans="1:62" ht="1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row>
    <row r="491" spans="1:62" ht="1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row>
    <row r="492" spans="1:62" ht="1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row>
    <row r="493" spans="1:62" ht="1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row>
    <row r="494" spans="1:62" ht="1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row>
    <row r="495" spans="1:62" ht="1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row>
    <row r="496" spans="1:62" ht="1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row>
    <row r="497" spans="1:62" ht="1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row>
    <row r="498" spans="1:62" ht="1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row>
    <row r="499" spans="1:62" ht="1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row>
    <row r="500" spans="1:62" ht="1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row>
    <row r="501" spans="1:62" ht="1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row>
    <row r="502" spans="1:62" ht="1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row>
    <row r="503" spans="1:62" ht="1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row>
    <row r="504" spans="1:62" ht="1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row>
    <row r="505" spans="1:62" ht="1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row>
    <row r="506" spans="1:62" ht="1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row>
    <row r="507" spans="1:62" ht="1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row>
    <row r="508" spans="1:62" ht="1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row>
    <row r="509" spans="1:62" ht="1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row>
    <row r="510" spans="1:62" ht="1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row>
    <row r="511" spans="1:62" ht="1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row>
    <row r="512" spans="1:62" ht="1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row>
    <row r="513" spans="1:62" ht="1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row>
    <row r="514" spans="1:62" ht="1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row>
    <row r="515" spans="1:62" ht="1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row>
    <row r="516" spans="1:62" ht="1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row>
    <row r="517" spans="1:62" ht="1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row>
    <row r="518" spans="1:62" ht="1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row>
    <row r="519" spans="1:62" ht="1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row>
    <row r="520" spans="1:62" ht="1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row>
    <row r="521" spans="1:62" ht="1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row>
    <row r="522" spans="1:62" ht="1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row>
    <row r="523" spans="1:62" ht="1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row>
    <row r="524" spans="1:62" ht="1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row>
    <row r="525" spans="1:62" ht="1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row>
    <row r="526" spans="1:62" ht="1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row>
    <row r="527" spans="1:62" ht="1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row>
    <row r="528" spans="1:62" ht="1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row>
    <row r="529" spans="1:62" ht="1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row>
    <row r="530" spans="1:62" ht="1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row>
    <row r="531" spans="1:62" ht="1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row>
    <row r="532" spans="1:62" ht="1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row>
    <row r="533" spans="1:62" ht="1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row>
    <row r="534" spans="1:62" ht="1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row>
    <row r="535" spans="1:62" ht="1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row>
    <row r="536" spans="1:62" ht="1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row>
    <row r="537" spans="1:62" ht="1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row>
    <row r="538" spans="1:62" ht="1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row>
    <row r="539" spans="1:62" ht="1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row>
    <row r="540" spans="1:62" ht="1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row>
    <row r="541" spans="1:62" ht="1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row>
    <row r="542" spans="1:62" ht="1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row>
    <row r="543" spans="1:62" ht="1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row>
    <row r="544" spans="1:62" ht="1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row>
    <row r="545" spans="1:62" ht="1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row>
    <row r="546" spans="1:62" ht="1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row>
    <row r="547" spans="1:62" ht="1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row>
    <row r="548" spans="1:62" ht="1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row>
    <row r="549" spans="1:62" ht="1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row>
    <row r="550" spans="1:62" ht="1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row>
    <row r="551" spans="1:62" ht="1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row>
    <row r="552" spans="1:62" ht="1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row>
    <row r="553" spans="1:62" ht="1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row>
    <row r="554" spans="1:62" ht="1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row>
    <row r="555" spans="1:62" ht="1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row>
    <row r="556" spans="1:62" ht="1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row>
    <row r="557" spans="1:62" ht="1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row>
    <row r="558" spans="1:62" ht="1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row>
    <row r="559" spans="1:62" ht="1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row>
    <row r="560" spans="1:62" ht="1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row>
    <row r="561" spans="1:62" ht="1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row>
    <row r="562" spans="1:62" ht="1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row>
    <row r="563" spans="1:62" ht="1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row>
    <row r="564" spans="1:62" ht="1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row>
    <row r="565" spans="1:62" ht="1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row>
    <row r="566" spans="1:62" ht="1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row>
    <row r="567" spans="1:62" ht="1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row>
    <row r="568" spans="1:62" ht="1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row>
    <row r="569" spans="1:62" ht="1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row>
    <row r="570" spans="1:62" ht="1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row>
    <row r="571" spans="1:62" ht="1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row>
    <row r="572" spans="1:62" ht="1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row>
    <row r="573" spans="1:62" ht="1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row>
    <row r="574" spans="1:62" ht="1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row>
    <row r="575" spans="1:62" ht="1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row>
    <row r="576" spans="1:62" ht="1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row>
    <row r="577" spans="1:62" ht="1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row>
    <row r="578" spans="1:62" ht="1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row>
    <row r="579" spans="1:62" ht="1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row>
    <row r="580" spans="1:62" ht="1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row>
    <row r="581" spans="1:62" ht="1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row>
    <row r="582" spans="1:62" ht="1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row>
    <row r="583" spans="1:62" ht="1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row>
    <row r="584" spans="1:62" ht="1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row>
    <row r="585" spans="1:62" ht="1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row>
    <row r="586" spans="1:62" ht="1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row>
    <row r="587" spans="1:62" ht="1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row>
    <row r="588" spans="1:62" ht="1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row>
    <row r="589" spans="1:62" ht="1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row>
    <row r="590" spans="1:62" ht="1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row>
    <row r="591" spans="1:62" ht="1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row>
    <row r="592" spans="1:62" ht="1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row>
    <row r="593" spans="1:62" ht="1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row>
    <row r="594" spans="1:62" ht="1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row>
    <row r="595" spans="1:62" ht="1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row>
    <row r="596" spans="1:62" ht="1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row>
    <row r="597" spans="1:62" ht="1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row>
    <row r="598" spans="1:62" ht="1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row>
    <row r="599" spans="1:62" ht="1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row>
    <row r="600" spans="1:62" ht="1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row>
    <row r="601" spans="1:62" ht="1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row>
    <row r="602" spans="1:62" ht="1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row>
    <row r="603" spans="1:62" ht="1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row>
    <row r="604" spans="1:62" ht="1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row>
    <row r="605" spans="1:62" ht="1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row>
    <row r="606" spans="1:62" ht="1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row>
    <row r="607" spans="1:62" ht="1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row>
    <row r="608" spans="1:62" ht="1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row>
    <row r="609" spans="1:62" ht="1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row>
    <row r="610" spans="1:62" ht="1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row>
    <row r="611" spans="1:62" ht="1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row>
    <row r="612" spans="1:62" ht="1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row>
    <row r="613" spans="1:62" ht="1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row>
    <row r="614" spans="1:62" ht="1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row>
    <row r="615" spans="1:62" ht="1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row>
    <row r="616" spans="1:62" ht="1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row>
    <row r="617" spans="1:62" ht="1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row>
    <row r="618" spans="1:62" ht="1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row>
    <row r="619" spans="1:62" ht="1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row>
    <row r="620" spans="1:62" ht="1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row>
    <row r="621" spans="1:62" ht="1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row>
    <row r="622" spans="1:62" ht="1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row>
    <row r="623" spans="1:62" ht="1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row>
    <row r="624" spans="1:62" ht="1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row>
    <row r="625" spans="1:62" ht="1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row>
    <row r="626" spans="1:62" ht="1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row>
    <row r="627" spans="1:62" ht="1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row>
    <row r="628" spans="1:62" ht="1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row>
    <row r="629" spans="1:62" ht="1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row>
    <row r="630" spans="1:62" ht="1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row>
    <row r="631" spans="1:62" ht="1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row>
    <row r="632" spans="1:62" ht="1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row>
    <row r="633" spans="1:62" ht="1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row>
    <row r="634" spans="1:62" ht="1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row>
    <row r="635" spans="1:62" ht="1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row>
    <row r="636" spans="1:62" ht="1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row>
    <row r="637" spans="1:62" ht="1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row>
    <row r="638" spans="1:62" ht="1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row>
    <row r="639" spans="1:62" ht="1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row>
    <row r="640" spans="1:62" ht="1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row>
    <row r="641" spans="1:62" ht="1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row>
    <row r="642" spans="1:62" ht="1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row>
    <row r="643" spans="1:62" ht="1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row>
    <row r="644" spans="1:62" ht="1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row>
    <row r="645" spans="1:62" ht="1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row>
    <row r="646" spans="1:62" ht="1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row>
    <row r="647" spans="1:62" ht="1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row>
    <row r="648" spans="1:62" ht="1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row>
    <row r="649" spans="1:62" ht="1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row>
    <row r="650" spans="1:62" ht="1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row>
    <row r="651" spans="1:62" ht="1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row>
    <row r="652" spans="1:62" ht="1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row>
    <row r="653" spans="1:62" ht="1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row>
    <row r="654" spans="1:62" ht="1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row>
    <row r="655" spans="1:62" ht="1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row>
    <row r="656" spans="1:62" ht="1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row>
    <row r="657" spans="1:62" ht="1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row>
    <row r="658" spans="1:62" ht="1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row>
    <row r="659" spans="1:62" ht="1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row>
    <row r="660" spans="1:62" ht="1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row>
    <row r="661" spans="1:62" ht="1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row>
    <row r="662" spans="1:62" ht="1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row>
    <row r="663" spans="1:62" ht="1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row>
    <row r="664" spans="1:62" ht="1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row>
    <row r="665" spans="1:62" ht="1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row>
    <row r="666" spans="1:62" ht="1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row>
    <row r="667" spans="1:62" ht="1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row>
    <row r="668" spans="1:62" ht="1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row>
    <row r="669" spans="1:62" ht="1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row>
    <row r="670" spans="1:62" ht="1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row>
    <row r="671" spans="1:62" ht="1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row>
    <row r="672" spans="1:62" ht="1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row>
    <row r="673" spans="1:62" ht="1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row>
    <row r="674" spans="1:62" ht="1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row>
    <row r="675" spans="1:62" ht="1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row>
    <row r="676" spans="1:62" ht="1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row>
    <row r="677" spans="1:62" ht="1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row>
    <row r="678" spans="1:62" ht="1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row>
    <row r="679" spans="1:62" ht="1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row>
    <row r="680" spans="1:62" ht="1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row>
    <row r="681" spans="1:62" ht="1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row>
    <row r="682" spans="1:62" ht="1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row>
    <row r="683" spans="1:62" ht="1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row>
    <row r="684" spans="1:62" ht="1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row>
    <row r="685" spans="1:62" ht="1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row>
    <row r="686" spans="1:62" ht="1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row>
    <row r="687" spans="1:62" ht="1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row>
    <row r="688" spans="1:62" ht="1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row>
    <row r="689" spans="1:62" ht="1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row>
    <row r="690" spans="1:62" ht="1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row>
    <row r="691" spans="1:62" ht="1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row>
    <row r="692" spans="1:62" ht="1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row>
    <row r="693" spans="1:62" ht="1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row>
    <row r="694" spans="1:62" ht="1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row>
    <row r="695" spans="1:62" ht="1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row>
    <row r="696" spans="1:62" ht="1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row>
    <row r="697" spans="1:62" ht="1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row>
    <row r="698" spans="1:62" ht="1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row>
    <row r="699" spans="1:62" ht="1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row>
    <row r="700" spans="1:62" ht="1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row>
    <row r="701" spans="1:62" ht="1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row>
    <row r="702" spans="1:62" ht="1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row>
    <row r="703" spans="1:62" ht="1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row>
    <row r="704" spans="1:62" ht="1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row>
    <row r="705" spans="1:62" ht="1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row>
    <row r="706" spans="1:62" ht="1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row>
    <row r="707" spans="1:62" ht="1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row>
    <row r="708" spans="1:62" ht="1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row>
    <row r="709" spans="1:62" ht="1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row>
    <row r="710" spans="1:62" ht="1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row>
    <row r="711" spans="1:62" ht="1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row>
    <row r="712" spans="1:62" ht="1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row>
    <row r="713" spans="1:62" ht="1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row>
    <row r="714" spans="1:62" ht="1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row>
    <row r="715" spans="1:62" ht="1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row>
    <row r="716" spans="1:62" ht="1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row>
    <row r="717" spans="1:62" ht="1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row>
    <row r="718" spans="1:62" ht="1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row>
    <row r="719" spans="1:62" ht="1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row>
    <row r="720" spans="1:62" ht="1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row>
    <row r="721" spans="1:62" ht="1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row>
    <row r="722" spans="1:62" ht="1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row>
    <row r="723" spans="1:62" ht="1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row>
    <row r="724" spans="1:62" ht="1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row>
    <row r="725" spans="1:62" ht="1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row>
    <row r="726" spans="1:62" ht="1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row>
    <row r="727" spans="1:62" ht="1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row>
    <row r="728" spans="1:62" ht="1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row>
    <row r="729" spans="1:62" ht="1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row>
    <row r="730" spans="1:62" ht="1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row>
    <row r="731" spans="1:62" ht="1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row>
    <row r="732" spans="1:62" ht="1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row>
    <row r="733" spans="1:62" ht="1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row>
    <row r="734" spans="1:62" ht="1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row>
    <row r="735" spans="1:62" ht="1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row>
    <row r="736" spans="1:62" ht="1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row>
    <row r="737" spans="1:62" ht="1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row>
    <row r="738" spans="1:62" ht="1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row>
    <row r="739" spans="1:62" ht="1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row>
    <row r="740" spans="1:62" ht="1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row>
    <row r="741" spans="1:62" ht="1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row>
    <row r="742" spans="1:62" ht="1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row>
    <row r="743" spans="1:62" ht="1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row>
    <row r="744" spans="1:62" ht="1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row>
    <row r="745" spans="1:62" ht="1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row>
    <row r="746" spans="1:62" ht="1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row>
    <row r="747" spans="1:62" ht="1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row>
    <row r="748" spans="1:62" ht="1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row>
    <row r="749" spans="1:62" ht="1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row>
    <row r="750" spans="1:62" ht="1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row>
    <row r="751" spans="1:62" ht="1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row>
    <row r="752" spans="1:62" ht="1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row>
    <row r="753" spans="1:62" ht="1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row>
    <row r="754" spans="1:62" ht="1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row>
    <row r="755" spans="1:62" ht="1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row>
    <row r="756" spans="1:62" ht="1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row>
    <row r="757" spans="1:62" ht="1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row>
    <row r="758" spans="1:62" ht="1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row>
    <row r="759" spans="1:62" ht="1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row>
    <row r="760" spans="1:62" ht="1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row>
    <row r="761" spans="1:62" ht="1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row>
    <row r="762" spans="1:62" ht="1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row>
    <row r="763" spans="1:62" ht="1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row>
    <row r="764" spans="1:62" ht="1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row>
    <row r="765" spans="1:62" ht="1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row>
    <row r="766" spans="1:62" ht="1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row>
    <row r="767" spans="1:62" ht="1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row>
    <row r="768" spans="1:62" ht="1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row>
    <row r="769" spans="1:62" ht="1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row>
    <row r="770" spans="1:62" ht="1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row>
    <row r="771" spans="1:62" ht="1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row>
    <row r="772" spans="1:62" ht="1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row>
    <row r="773" spans="1:62" ht="1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row>
    <row r="774" spans="1:62" ht="1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row>
    <row r="775" spans="1:62" ht="1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row>
    <row r="776" spans="1:62" ht="1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row>
    <row r="777" spans="1:62" ht="1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row>
    <row r="778" spans="1:62" ht="1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row>
    <row r="779" spans="1:62" ht="1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row>
    <row r="780" spans="1:62" ht="1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row>
    <row r="781" spans="1:62" ht="1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row>
    <row r="782" spans="1:62" ht="1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row>
    <row r="783" spans="1:62" ht="1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row>
    <row r="784" spans="1:62" ht="1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row>
    <row r="785" spans="1:62" ht="1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row>
    <row r="786" spans="1:62" ht="1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row>
    <row r="787" spans="1:62" ht="1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row>
    <row r="788" spans="1:62" ht="1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row>
    <row r="789" spans="1:62" ht="1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row>
    <row r="790" spans="1:62" ht="1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row>
    <row r="791" spans="1:62" ht="1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row>
    <row r="792" spans="1:62" ht="1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row>
    <row r="793" spans="1:62" ht="1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row>
    <row r="794" spans="1:62" ht="1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row>
    <row r="795" spans="1:62" ht="1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row>
    <row r="796" spans="1:62" ht="1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row>
    <row r="797" spans="1:62" ht="1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row>
    <row r="798" spans="1:62" ht="1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row>
    <row r="799" spans="1:62" ht="1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row>
    <row r="800" spans="1:62" ht="1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row>
    <row r="801" spans="1:62" ht="1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row>
    <row r="802" spans="1:62" ht="1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row>
    <row r="803" spans="1:62" ht="1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row>
    <row r="804" spans="1:62" ht="1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row>
    <row r="805" spans="1:62" ht="1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row>
    <row r="806" spans="1:62" ht="1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row>
    <row r="807" spans="1:62" ht="1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row>
    <row r="808" spans="1:62" ht="1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row>
    <row r="809" spans="1:62" ht="1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row>
    <row r="810" spans="1:62" ht="1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row>
    <row r="811" spans="1:62" ht="1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row>
    <row r="812" spans="1:62" ht="1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row>
    <row r="813" spans="1:62" ht="1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row>
    <row r="814" spans="1:62" ht="1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row>
    <row r="815" spans="1:62" ht="1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row>
    <row r="816" spans="1:62" ht="1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row>
    <row r="817" spans="1:62" ht="1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row>
    <row r="818" spans="1:62" ht="1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row>
    <row r="819" spans="1:62" ht="1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row>
    <row r="820" spans="1:62" ht="1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row>
    <row r="821" spans="1:62" ht="1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row>
    <row r="822" spans="1:62" ht="1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row>
    <row r="823" spans="1:62" ht="1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row>
    <row r="824" spans="1:62" ht="1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row>
    <row r="825" spans="1:62" ht="1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row>
    <row r="826" spans="1:62" ht="1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row>
    <row r="827" spans="1:62" ht="1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row>
    <row r="828" spans="1:62" ht="1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row>
    <row r="829" spans="1:62" ht="1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row>
    <row r="830" spans="1:62" ht="1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row>
    <row r="831" spans="1:62" ht="1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row>
    <row r="832" spans="1:62" ht="1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row>
    <row r="833" spans="1:62" ht="1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row>
    <row r="834" spans="1:62" ht="1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row>
    <row r="835" spans="1:62" ht="1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row>
    <row r="836" spans="1:62" ht="1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row>
    <row r="837" spans="1:62" ht="1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row>
    <row r="838" spans="1:62" ht="1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row>
    <row r="839" spans="1:62" ht="1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row>
    <row r="840" spans="1:62" ht="1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row>
    <row r="841" spans="1:62" ht="1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row>
    <row r="842" spans="1:62" ht="1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row>
    <row r="843" spans="1:62" ht="1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row>
    <row r="844" spans="1:62" ht="1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row>
    <row r="845" spans="1:62" ht="1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row>
    <row r="846" spans="1:62" ht="1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row>
    <row r="847" spans="1:62" ht="1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row>
    <row r="848" spans="1:62" ht="1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row>
    <row r="849" spans="1:62" ht="1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row>
    <row r="850" spans="1:62" ht="1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row>
    <row r="851" spans="1:62" ht="1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row>
    <row r="852" spans="1:62" ht="1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row>
    <row r="853" spans="1:62" ht="1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row>
    <row r="854" spans="1:62" ht="1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row>
    <row r="855" spans="1:62" ht="1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row>
    <row r="856" spans="1:62" ht="1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row>
    <row r="857" spans="1:62" ht="1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row>
    <row r="858" spans="1:62" ht="1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row>
    <row r="859" spans="1:62" ht="1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row>
    <row r="860" spans="1:62" ht="1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row>
    <row r="861" spans="1:62" ht="1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row>
    <row r="862" spans="1:62" ht="1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row>
    <row r="863" spans="1:62" ht="1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row>
    <row r="864" spans="1:62" ht="1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row>
    <row r="865" spans="1:62" ht="1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row>
    <row r="866" spans="1:62" ht="1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row>
    <row r="867" spans="1:62" ht="1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row>
    <row r="868" spans="1:62" ht="1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row>
    <row r="869" spans="1:62" ht="1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row>
    <row r="870" spans="1:62" ht="1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row>
    <row r="871" spans="1:62" ht="1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row>
    <row r="872" spans="1:62" ht="1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row>
    <row r="873" spans="1:62" ht="1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row>
    <row r="874" spans="1:62" ht="1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row>
    <row r="875" spans="1:62" ht="1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row>
    <row r="876" spans="1:62" ht="1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row>
    <row r="877" spans="1:62" ht="1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row>
    <row r="878" spans="1:62" ht="1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row>
    <row r="879" spans="1:62" ht="1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row>
    <row r="880" spans="1:62" ht="1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row>
    <row r="881" spans="1:62" ht="1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row>
    <row r="882" spans="1:62" ht="1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row>
    <row r="883" spans="1:62" ht="1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row>
    <row r="884" spans="1:62" ht="1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row>
    <row r="885" spans="1:62" ht="1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row>
    <row r="886" spans="1:62" ht="1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row>
    <row r="887" spans="1:62" ht="1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row>
    <row r="888" spans="1:62" ht="1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row>
    <row r="889" spans="1:62" ht="1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row>
    <row r="890" spans="1:62" ht="1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row>
    <row r="891" spans="1:62" ht="1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row>
    <row r="892" spans="1:62" ht="1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row>
    <row r="893" spans="1:62" ht="1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row>
    <row r="894" spans="1:62" ht="1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row>
    <row r="895" spans="1:62" ht="1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row>
    <row r="896" spans="1:62" ht="1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row>
    <row r="897" spans="1:62" ht="1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row>
    <row r="898" spans="1:62" ht="1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row>
    <row r="899" spans="1:62" ht="1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row>
    <row r="900" spans="1:62" ht="1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row>
    <row r="901" spans="1:62" ht="1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row>
    <row r="902" spans="1:62" ht="1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row>
    <row r="903" spans="1:62" ht="1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row>
    <row r="904" spans="1:62" ht="1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row>
    <row r="905" spans="1:62" ht="1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row>
    <row r="906" spans="1:62" ht="1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row>
    <row r="907" spans="1:62" ht="1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row>
    <row r="908" spans="1:62" ht="1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row>
    <row r="909" spans="1:62" ht="1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row>
    <row r="910" spans="1:62" ht="1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row>
    <row r="911" spans="1:62" ht="1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row>
    <row r="912" spans="1:62" ht="1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row>
    <row r="913" spans="1:62" ht="1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row>
    <row r="914" spans="1:62" ht="1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row>
    <row r="915" spans="1:62" ht="1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row>
    <row r="916" spans="1:62" ht="1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row>
    <row r="917" spans="1:62" ht="1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row>
    <row r="918" spans="1:62" ht="1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row>
    <row r="919" spans="1:62" ht="1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row>
    <row r="920" spans="1:62" ht="1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row>
    <row r="921" spans="1:62" ht="1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row>
    <row r="922" spans="1:62" ht="1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row>
    <row r="923" spans="1:62" ht="1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row>
    <row r="924" spans="1:62" ht="1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row>
    <row r="925" spans="1:62" ht="1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row>
    <row r="926" spans="1:62" ht="1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row>
    <row r="927" spans="1:62" ht="1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row>
    <row r="928" spans="1:62" ht="1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row>
    <row r="929" spans="1:62" ht="1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row>
    <row r="930" spans="1:62" ht="1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row>
    <row r="931" spans="1:62" ht="1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row>
    <row r="932" spans="1:62" ht="1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row>
    <row r="933" spans="1:62" ht="1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row>
    <row r="934" spans="1:62" ht="1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row>
    <row r="935" spans="1:62" ht="1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row>
    <row r="936" spans="1:62" ht="1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row>
    <row r="937" spans="1:62" ht="1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row>
    <row r="938" spans="1:62" ht="1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row>
    <row r="939" spans="1:62" ht="1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row>
    <row r="940" spans="1:62" ht="1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row>
    <row r="941" spans="1:62" ht="1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row>
    <row r="942" spans="1:62" ht="1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row>
    <row r="943" spans="1:62" ht="1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row>
    <row r="944" spans="1:62" ht="1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row>
    <row r="945" spans="1:62" ht="1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row>
    <row r="946" spans="1:62" ht="1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row>
    <row r="947" spans="1:62" ht="1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row>
    <row r="948" spans="1:62" ht="1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row>
    <row r="949" spans="1:62" ht="1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row>
    <row r="950" spans="1:62" ht="1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row>
    <row r="951" spans="1:62" ht="1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row>
    <row r="952" spans="1:62" ht="1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row>
    <row r="953" spans="1:62" ht="1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row>
    <row r="954" spans="1:62" ht="1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row>
    <row r="955" spans="1:62" ht="1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row>
    <row r="956" spans="1:62" ht="1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row>
    <row r="957" spans="1:62" ht="1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row>
    <row r="958" spans="1:62" ht="1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row>
    <row r="959" spans="1:62" ht="1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row>
    <row r="960" spans="1:62" ht="1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row>
    <row r="961" spans="1:62" ht="1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row>
    <row r="962" spans="1:62" ht="1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row>
    <row r="963" spans="1:62" ht="1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row>
    <row r="964" spans="1:62" ht="1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row>
    <row r="965" spans="1:62" ht="1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row>
    <row r="966" spans="1:62" ht="1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row>
    <row r="967" spans="1:62" ht="1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row>
    <row r="968" spans="1:62" ht="1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row>
    <row r="969" spans="1:62" ht="1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row>
    <row r="970" spans="1:62" ht="1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row>
    <row r="971" spans="1:62" ht="1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row>
    <row r="972" spans="1:62" ht="1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row>
    <row r="973" spans="1:62" ht="1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row>
    <row r="974" spans="1:62" ht="1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row>
    <row r="975" spans="1:62" ht="1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row>
    <row r="976" spans="1:62" ht="1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row>
    <row r="977" spans="1:62" ht="1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row>
    <row r="978" spans="1:62" ht="1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row>
    <row r="979" spans="1:62" ht="1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row>
    <row r="980" spans="1:62" ht="1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row>
    <row r="981" spans="1:62" ht="1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row>
    <row r="982" spans="1:62" ht="1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row>
    <row r="983" spans="1:62" ht="1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row>
    <row r="984" spans="1:62" ht="1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row>
    <row r="985" spans="1:62" ht="1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row>
    <row r="986" spans="1:62" ht="1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row>
    <row r="987" spans="1:62" ht="1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row>
    <row r="988" spans="1:62" ht="1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row>
    <row r="989" spans="1:62" ht="1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row>
    <row r="990" spans="1:62" ht="1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row>
    <row r="991" spans="1:62" ht="1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row>
    <row r="992" spans="1:62" ht="1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row>
    <row r="993" spans="1:62" ht="1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row>
    <row r="994" spans="1:62" ht="1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row>
    <row r="995" spans="1:62" ht="1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row>
    <row r="996" spans="1:62" ht="1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row>
    <row r="997" spans="1:62" ht="1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row>
    <row r="998" spans="1:62" ht="1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row>
    <row r="999" spans="1:62" ht="1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row>
    <row r="1000" spans="1:62" ht="1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row>
    <row r="1001" spans="1:62" ht="15"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row>
    <row r="1002" spans="1:62" ht="15"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row>
    <row r="1003" spans="1:62" ht="15"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row>
    <row r="1004" spans="1:62" ht="15"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row>
    <row r="1005" spans="1:62" ht="15"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row>
    <row r="1006" spans="1:62" ht="15"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row>
    <row r="1007" spans="1:62" ht="15" x14ac:dyDescent="0.2">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row>
    <row r="1008" spans="1:62" ht="15" x14ac:dyDescent="0.2">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row>
    <row r="1009" spans="1:62" ht="15" x14ac:dyDescent="0.2">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row>
    <row r="1010" spans="1:62" ht="15" x14ac:dyDescent="0.2">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row>
    <row r="1011" spans="1:62" ht="15" x14ac:dyDescent="0.2">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row>
    <row r="1012" spans="1:62" ht="15" x14ac:dyDescent="0.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row>
    <row r="1013" spans="1:62" ht="15" x14ac:dyDescent="0.2">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row>
    <row r="1014" spans="1:62" ht="15" x14ac:dyDescent="0.2">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row>
    <row r="1015" spans="1:62" ht="15" x14ac:dyDescent="0.2">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row>
    <row r="1016" spans="1:62" ht="15" x14ac:dyDescent="0.2">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row>
    <row r="1017" spans="1:62" ht="15" x14ac:dyDescent="0.2">
      <c r="A1017" s="2"/>
      <c r="B1017" s="2"/>
      <c r="C1017" s="2"/>
      <c r="D1017" s="2"/>
      <c r="E1017" s="2"/>
      <c r="F1017" s="2"/>
      <c r="G1017" s="2"/>
      <c r="H1017" s="2"/>
      <c r="I1017" s="2"/>
      <c r="J1017" s="2"/>
      <c r="K1017" s="2"/>
      <c r="L1017" s="2"/>
      <c r="M1017" s="2"/>
      <c r="N1017" s="2"/>
      <c r="O1017" s="2"/>
      <c r="P1017" s="2"/>
      <c r="Q1017" s="2"/>
      <c r="R1017" s="2"/>
      <c r="S1017" s="2"/>
      <c r="T1017" s="73"/>
      <c r="U1017" s="73"/>
      <c r="V1017" s="73"/>
      <c r="W1017" s="73"/>
      <c r="X1017" s="73"/>
      <c r="Y1017" s="73"/>
      <c r="Z1017" s="73"/>
      <c r="AA1017" s="73"/>
      <c r="AB1017" s="73"/>
      <c r="AC1017" s="73"/>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row>
    <row r="1018" spans="1:62" ht="15" x14ac:dyDescent="0.2">
      <c r="A1018" s="2"/>
      <c r="B1018" s="73"/>
      <c r="C1018" s="2"/>
      <c r="D1018" s="2"/>
      <c r="E1018" s="2"/>
      <c r="F1018" s="2"/>
      <c r="G1018" s="2"/>
      <c r="H1018" s="2"/>
      <c r="I1018" s="2"/>
      <c r="J1018" s="2"/>
      <c r="K1018" s="2"/>
      <c r="L1018" s="2"/>
      <c r="M1018" s="2"/>
      <c r="N1018" s="2"/>
      <c r="O1018" s="2"/>
      <c r="P1018" s="2"/>
      <c r="Q1018" s="2"/>
      <c r="R1018" s="2"/>
      <c r="S1018" s="2"/>
      <c r="T1018" s="73"/>
      <c r="U1018" s="73"/>
      <c r="V1018" s="73"/>
      <c r="W1018" s="73"/>
      <c r="X1018" s="73"/>
      <c r="Y1018" s="73"/>
      <c r="Z1018" s="73"/>
      <c r="AA1018" s="73"/>
      <c r="AB1018" s="73"/>
      <c r="AC1018" s="73"/>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row>
    <row r="1019" spans="1:62" ht="15" x14ac:dyDescent="0.2">
      <c r="A1019" s="2"/>
      <c r="B1019" s="73"/>
      <c r="C1019" s="2"/>
      <c r="D1019" s="2"/>
      <c r="E1019" s="2"/>
      <c r="F1019" s="2"/>
      <c r="G1019" s="2"/>
      <c r="H1019" s="2"/>
      <c r="I1019" s="2"/>
      <c r="J1019" s="2"/>
      <c r="K1019" s="2"/>
      <c r="L1019" s="2"/>
      <c r="M1019" s="2"/>
      <c r="N1019" s="2"/>
      <c r="O1019" s="2"/>
      <c r="P1019" s="2"/>
      <c r="Q1019" s="2"/>
      <c r="R1019" s="2"/>
      <c r="S1019" s="2"/>
      <c r="T1019" s="73"/>
      <c r="U1019" s="73"/>
      <c r="V1019" s="73"/>
      <c r="W1019" s="73"/>
      <c r="X1019" s="73"/>
      <c r="Y1019" s="73"/>
      <c r="Z1019" s="73"/>
      <c r="AA1019" s="73"/>
      <c r="AB1019" s="73"/>
      <c r="AC1019" s="73"/>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row>
    <row r="1020" spans="1:62" ht="15" x14ac:dyDescent="0.2">
      <c r="A1020" s="2"/>
      <c r="B1020" s="73"/>
      <c r="C1020" s="2"/>
      <c r="D1020" s="2"/>
      <c r="E1020" s="2"/>
      <c r="F1020" s="2"/>
      <c r="G1020" s="2"/>
      <c r="H1020" s="2"/>
      <c r="I1020" s="2"/>
      <c r="J1020" s="2"/>
      <c r="K1020" s="2"/>
      <c r="L1020" s="2"/>
      <c r="M1020" s="2"/>
      <c r="N1020" s="2"/>
      <c r="O1020" s="2"/>
      <c r="P1020" s="2"/>
      <c r="Q1020" s="2"/>
      <c r="R1020" s="2"/>
      <c r="S1020" s="2"/>
      <c r="T1020" s="73"/>
      <c r="U1020" s="73"/>
      <c r="V1020" s="73"/>
      <c r="W1020" s="73"/>
      <c r="X1020" s="73"/>
      <c r="Y1020" s="73"/>
      <c r="Z1020" s="73"/>
      <c r="AA1020" s="73"/>
      <c r="AB1020" s="73"/>
      <c r="AC1020" s="73"/>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row>
    <row r="1021" spans="1:62" ht="15" x14ac:dyDescent="0.2">
      <c r="A1021" s="2"/>
      <c r="B1021" s="73"/>
      <c r="C1021" s="2"/>
      <c r="D1021" s="2"/>
      <c r="E1021" s="2"/>
      <c r="F1021" s="73"/>
      <c r="G1021" s="73"/>
      <c r="H1021" s="73"/>
      <c r="I1021" s="73"/>
      <c r="J1021" s="73"/>
      <c r="K1021" s="73"/>
      <c r="L1021" s="73"/>
      <c r="M1021" s="73"/>
      <c r="N1021" s="73"/>
      <c r="O1021" s="73"/>
      <c r="P1021" s="73"/>
      <c r="Q1021" s="73"/>
      <c r="R1021" s="73"/>
      <c r="S1021" s="73"/>
      <c r="T1021" s="73"/>
      <c r="U1021" s="73"/>
      <c r="V1021" s="73"/>
      <c r="W1021" s="73"/>
      <c r="X1021" s="73"/>
      <c r="Y1021" s="73"/>
      <c r="Z1021" s="73"/>
      <c r="AA1021" s="73"/>
      <c r="AB1021" s="73"/>
      <c r="AC1021" s="73"/>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row>
    <row r="1022" spans="1:62" ht="15" x14ac:dyDescent="0.2">
      <c r="A1022" s="2"/>
      <c r="B1022" s="73"/>
      <c r="C1022" s="2"/>
      <c r="D1022" s="2"/>
      <c r="E1022" s="73"/>
      <c r="F1022" s="73"/>
      <c r="G1022" s="73"/>
      <c r="H1022" s="73"/>
      <c r="I1022" s="73"/>
      <c r="J1022" s="73"/>
      <c r="K1022" s="73"/>
      <c r="L1022" s="73"/>
      <c r="M1022" s="73"/>
      <c r="N1022" s="73"/>
      <c r="O1022" s="73"/>
      <c r="P1022" s="73"/>
      <c r="Q1022" s="73"/>
      <c r="R1022" s="73"/>
      <c r="S1022" s="73"/>
      <c r="T1022" s="73"/>
      <c r="U1022" s="73"/>
      <c r="V1022" s="73"/>
      <c r="W1022" s="73"/>
      <c r="X1022" s="73"/>
      <c r="Y1022" s="73"/>
      <c r="Z1022" s="73"/>
      <c r="AA1022" s="73"/>
      <c r="AB1022" s="73"/>
      <c r="AC1022" s="73"/>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row>
    <row r="1023" spans="1:62" ht="15" x14ac:dyDescent="0.2">
      <c r="A1023" s="2"/>
      <c r="B1023" s="73"/>
      <c r="C1023" s="2"/>
      <c r="D1023" s="2"/>
      <c r="E1023" s="73"/>
      <c r="F1023" s="73"/>
      <c r="G1023" s="73"/>
      <c r="H1023" s="73"/>
      <c r="I1023" s="73"/>
      <c r="J1023" s="73"/>
      <c r="K1023" s="73"/>
      <c r="L1023" s="73"/>
      <c r="M1023" s="73"/>
      <c r="N1023" s="73"/>
      <c r="O1023" s="73"/>
      <c r="P1023" s="73"/>
      <c r="Q1023" s="73"/>
      <c r="R1023" s="73"/>
      <c r="S1023" s="73"/>
      <c r="T1023" s="73"/>
      <c r="U1023" s="73"/>
      <c r="V1023" s="73"/>
      <c r="W1023" s="73"/>
      <c r="X1023" s="73"/>
      <c r="Y1023" s="73"/>
      <c r="Z1023" s="73"/>
      <c r="AA1023" s="73"/>
      <c r="AB1023" s="73"/>
      <c r="AC1023" s="73"/>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row>
    <row r="1024" spans="1:62" ht="15" x14ac:dyDescent="0.2">
      <c r="A1024" s="2"/>
      <c r="B1024" s="73"/>
      <c r="C1024" s="2"/>
      <c r="D1024" s="2"/>
      <c r="E1024" s="73"/>
      <c r="F1024" s="73"/>
      <c r="G1024" s="73"/>
      <c r="H1024" s="73"/>
      <c r="I1024" s="73"/>
      <c r="J1024" s="73"/>
      <c r="K1024" s="73"/>
      <c r="L1024" s="73"/>
      <c r="M1024" s="73"/>
      <c r="N1024" s="73"/>
      <c r="O1024" s="73"/>
      <c r="P1024" s="73"/>
      <c r="Q1024" s="73"/>
      <c r="R1024" s="73"/>
      <c r="S1024" s="73"/>
      <c r="T1024" s="73"/>
      <c r="U1024" s="73"/>
      <c r="V1024" s="73"/>
      <c r="W1024" s="73"/>
      <c r="X1024" s="73"/>
      <c r="Y1024" s="73"/>
      <c r="Z1024" s="73"/>
      <c r="AA1024" s="73"/>
      <c r="AB1024" s="73"/>
      <c r="AC1024" s="73"/>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row>
    <row r="1025" spans="1:62" ht="15" x14ac:dyDescent="0.2">
      <c r="A1025" s="2"/>
      <c r="B1025" s="73"/>
      <c r="C1025" s="2"/>
      <c r="D1025" s="2"/>
      <c r="E1025" s="73"/>
      <c r="F1025" s="73"/>
      <c r="G1025" s="73"/>
      <c r="H1025" s="73"/>
      <c r="I1025" s="73"/>
      <c r="J1025" s="73"/>
      <c r="K1025" s="73"/>
      <c r="L1025" s="73"/>
      <c r="M1025" s="73"/>
      <c r="N1025" s="73"/>
      <c r="O1025" s="73"/>
      <c r="P1025" s="73"/>
      <c r="Q1025" s="73"/>
      <c r="R1025" s="73"/>
      <c r="S1025" s="73"/>
      <c r="T1025" s="73"/>
      <c r="U1025" s="73"/>
      <c r="V1025" s="73"/>
      <c r="W1025" s="73"/>
      <c r="X1025" s="73"/>
      <c r="Y1025" s="73"/>
      <c r="Z1025" s="73"/>
      <c r="AA1025" s="73"/>
      <c r="AB1025" s="73"/>
      <c r="AC1025" s="73"/>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row>
    <row r="1026" spans="1:62" ht="15" x14ac:dyDescent="0.2">
      <c r="A1026" s="2"/>
      <c r="B1026" s="73"/>
      <c r="C1026" s="2"/>
      <c r="D1026" s="2"/>
      <c r="E1026" s="73"/>
      <c r="F1026" s="73"/>
      <c r="G1026" s="73"/>
      <c r="H1026" s="73"/>
      <c r="I1026" s="73"/>
      <c r="J1026" s="73"/>
      <c r="K1026" s="73"/>
      <c r="L1026" s="73"/>
      <c r="M1026" s="73"/>
      <c r="N1026" s="73"/>
      <c r="O1026" s="73"/>
      <c r="P1026" s="73"/>
      <c r="Q1026" s="73"/>
      <c r="R1026" s="73"/>
      <c r="S1026" s="73"/>
      <c r="T1026" s="73"/>
      <c r="U1026" s="73"/>
      <c r="V1026" s="73"/>
      <c r="W1026" s="73"/>
      <c r="X1026" s="73"/>
      <c r="Y1026" s="73"/>
      <c r="Z1026" s="73"/>
      <c r="AA1026" s="73"/>
      <c r="AB1026" s="73"/>
      <c r="AC1026" s="73"/>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row>
  </sheetData>
  <mergeCells count="39">
    <mergeCell ref="A30:C51"/>
    <mergeCell ref="E39:H47"/>
    <mergeCell ref="G4:G6"/>
    <mergeCell ref="H4:H6"/>
    <mergeCell ref="AM4:AX4"/>
    <mergeCell ref="AY4:BA4"/>
    <mergeCell ref="A1:F1"/>
    <mergeCell ref="A3:F3"/>
    <mergeCell ref="A4:A6"/>
    <mergeCell ref="B4:B6"/>
    <mergeCell ref="A2:F2"/>
    <mergeCell ref="K1:L3"/>
    <mergeCell ref="G1:J3"/>
    <mergeCell ref="C4:C6"/>
    <mergeCell ref="D4:D6"/>
    <mergeCell ref="T41:U41"/>
    <mergeCell ref="T42:U42"/>
    <mergeCell ref="E4:E6"/>
    <mergeCell ref="F4:F6"/>
    <mergeCell ref="M29:AA29"/>
    <mergeCell ref="M40:S40"/>
    <mergeCell ref="T40:X40"/>
    <mergeCell ref="M41:P41"/>
    <mergeCell ref="M42:P42"/>
    <mergeCell ref="I4:W4"/>
    <mergeCell ref="X4:AL4"/>
    <mergeCell ref="M46:P46"/>
    <mergeCell ref="M47:P47"/>
    <mergeCell ref="M48:AA50"/>
    <mergeCell ref="X52:AA52"/>
    <mergeCell ref="AB60:AB63"/>
    <mergeCell ref="T46:U46"/>
    <mergeCell ref="T47:U47"/>
    <mergeCell ref="M43:P43"/>
    <mergeCell ref="T43:U43"/>
    <mergeCell ref="M44:P44"/>
    <mergeCell ref="T44:U44"/>
    <mergeCell ref="M45:P45"/>
    <mergeCell ref="T45:U45"/>
  </mergeCells>
  <dataValidations count="5">
    <dataValidation type="list" allowBlank="1" sqref="C7:C26" xr:uid="{00000000-0002-0000-0000-000000000000}">
      <formula1>"Not CEP,1,2,3,4,5,6,7,8"</formula1>
    </dataValidation>
    <dataValidation type="list" allowBlank="1" sqref="F7:F26" xr:uid="{00000000-0002-0000-0000-000001000000}">
      <formula1>"ES,MS,HS"</formula1>
    </dataValidation>
    <dataValidation type="list" allowBlank="1" sqref="E7:E26" xr:uid="{00000000-0002-0000-0000-000002000000}">
      <formula1>"Area Eligible,Not Area Eligible"</formula1>
    </dataValidation>
    <dataValidation type="list" allowBlank="1" sqref="D7:D26" xr:uid="{00000000-0002-0000-0000-000003000000}">
      <formula1>"S,NS"</formula1>
    </dataValidation>
    <dataValidation type="list" allowBlank="1" sqref="B7:B26" xr:uid="{00000000-0002-0000-0000-000004000000}">
      <formula1>"CEP,Not CEP"</formula1>
    </dataValidation>
  </dataValidations>
  <hyperlinks>
    <hyperlink ref="E39" r:id="rId1" xr:uid="{00000000-0004-0000-0000-000000000000}"/>
  </hyperlink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Revenue Projections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Helenka Ostrum</cp:lastModifiedBy>
  <dcterms:modified xsi:type="dcterms:W3CDTF">2026-04-30T15:06:12Z</dcterms:modified>
</cp:coreProperties>
</file>