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chandanmitra/Downloads/"/>
    </mc:Choice>
  </mc:AlternateContent>
  <xr:revisionPtr revIDLastSave="0" documentId="13_ncr:1_{4AB3FD60-6531-254D-A72C-42CD7E4DA258}" xr6:coauthVersionLast="47" xr6:coauthVersionMax="47" xr10:uidLastSave="{00000000-0000-0000-0000-000000000000}"/>
  <bookViews>
    <workbookView xWindow="0" yWindow="720" windowWidth="29400" windowHeight="18400" xr2:uid="{00000000-000D-0000-FFFF-FFFF00000000}"/>
  </bookViews>
  <sheets>
    <sheet name="Marketing Budget Calculator" sheetId="1" r:id="rId1"/>
  </sheets>
  <definedNames>
    <definedName name="_MailAutoSig" localSheetId="0">'Marketing Budget Calculator'!#REF!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B8" i="1"/>
  <c r="B10" i="1"/>
  <c r="B12" i="1"/>
  <c r="B13" i="1"/>
  <c r="B16" i="1"/>
  <c r="D6" i="1"/>
  <c r="D8" i="1"/>
  <c r="D10" i="1"/>
  <c r="D12" i="1"/>
  <c r="D13" i="1"/>
  <c r="D16" i="1"/>
  <c r="D18" i="1"/>
  <c r="D19" i="1"/>
  <c r="B18" i="1"/>
  <c r="B19" i="1"/>
</calcChain>
</file>

<file path=xl/sharedStrings.xml><?xml version="1.0" encoding="utf-8"?>
<sst xmlns="http://schemas.openxmlformats.org/spreadsheetml/2006/main" count="37" uniqueCount="37">
  <si>
    <t>Clients</t>
  </si>
  <si>
    <t>Gross Profit</t>
  </si>
  <si>
    <t>Total Profit</t>
  </si>
  <si>
    <t>Acquisition Cost per Client</t>
  </si>
  <si>
    <t>PLAN</t>
  </si>
  <si>
    <t>ACTUAL</t>
  </si>
  <si>
    <t>Average Monthly Billing per Client</t>
  </si>
  <si>
    <t>What will your average monthly billing be per each new client?</t>
  </si>
  <si>
    <t>ROI</t>
  </si>
  <si>
    <t># Transactions per Clients</t>
  </si>
  <si>
    <t>Notes:</t>
  </si>
  <si>
    <t>Projected profit derived from this investment.</t>
  </si>
  <si>
    <t>Projected investment you must make to acquire a single client based on your conversion rates.</t>
  </si>
  <si>
    <t>How many times will you bill your client this amount? Typically, a number of months that they will be on your coaching program.</t>
  </si>
  <si>
    <t>What is your gross profit on each client billing? Less credit card fees, etc.</t>
  </si>
  <si>
    <t>Projected ROI derived from your marketing investment this month.</t>
  </si>
  <si>
    <t>Leads Acquired</t>
  </si>
  <si>
    <t>Marketing Investment</t>
  </si>
  <si>
    <t>Cost Per Lead (CPL)</t>
  </si>
  <si>
    <t>Phone Appointments Kept</t>
  </si>
  <si>
    <t>Your estimated CPL based on historical results using the marketing strategies you've selected.</t>
  </si>
  <si>
    <t>The number of leads actually acquired through your investment in these marketing strategies.</t>
  </si>
  <si>
    <t>Projected number of new clients.</t>
  </si>
  <si>
    <t>Unlimited Marketing Budget Calculator</t>
  </si>
  <si>
    <t>CR#1: Leads Acquired =&gt; Silver Bullet Calls Kept</t>
  </si>
  <si>
    <t>Projected Silver Bullet Calls with your leads.</t>
  </si>
  <si>
    <t>CR#2: Silver Bullet Calls Kept =&gt; Face to Face CCS's</t>
  </si>
  <si>
    <t>Projected face to face CCS's with your prospects.</t>
  </si>
  <si>
    <t>Face to Face CCS's</t>
  </si>
  <si>
    <t>CR#3: Face to Face CCS's =&gt; Client</t>
  </si>
  <si>
    <t>Life Time Value (LTV) : Client Acquisition Cost (CAC)</t>
  </si>
  <si>
    <t>Your LTV:CAC ratio is a measurement of how effectively your marketing investment has performed.</t>
  </si>
  <si>
    <t>Copyright © Life2Live, LLC. 2005 to Present. All Rights Reserved. 
No part of this document may be used, displayed or reproduced without the consent of the author.</t>
  </si>
  <si>
    <t>What percentage of the leads you've acquired will you convert into Silver Bullet Calls?</t>
  </si>
  <si>
    <t>What percentage of the Silver Bullet Calls will you convert into face to face CCS's with your leads?</t>
  </si>
  <si>
    <t>What percentage of face to face CCS's will you convert into clients?</t>
  </si>
  <si>
    <t>Your monthly investment in marketing strategies to procure leads (ie. Big 8 lead generation strategies)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</si>
</sst>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"/>
    <numFmt numFmtId="165" formatCode="&quot;$&quot;#,##0"/>
  </numFmts>
  <fonts count="1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sz val="10"/>
      <name val="Whitney Book"/>
    </font>
    <font>
      <b/>
      <sz val="20"/>
      <color theme="0"/>
      <name val="Whitney Bold"/>
    </font>
    <font>
      <sz val="10"/>
      <color theme="0"/>
      <name val="Whitney Book"/>
    </font>
    <font>
      <sz val="8"/>
      <color theme="1" tint="0.34998626667073579"/>
      <name val="Whitney Book"/>
      <family val="3"/>
    </font>
    <font>
      <b/>
      <sz val="8"/>
      <name val="Whitney Book"/>
    </font>
    <font>
      <sz val="8"/>
      <name val="Whitney Book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112A47"/>
        <bgColor indexed="64"/>
      </patternFill>
    </fill>
    <fill>
      <patternFill patternType="solid">
        <fgColor rgb="FF2774A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4" fillId="0" borderId="0" xfId="1" applyFont="1" applyFill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0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9" fontId="5" fillId="2" borderId="1" xfId="2" applyFont="1" applyFill="1" applyBorder="1" applyAlignment="1" applyProtection="1">
      <alignment horizontal="center" vertical="center"/>
      <protection locked="0"/>
    </xf>
    <xf numFmtId="44" fontId="5" fillId="0" borderId="0" xfId="1" applyFont="1" applyFill="1" applyAlignment="1" applyProtection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4" fontId="5" fillId="2" borderId="1" xfId="0" applyNumberFormat="1" applyFont="1" applyFill="1" applyBorder="1" applyAlignment="1" applyProtection="1">
      <alignment horizontal="center" vertical="center"/>
      <protection locked="0"/>
    </xf>
    <xf numFmtId="2" fontId="5" fillId="0" borderId="1" xfId="0" applyNumberFormat="1" applyFont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9" fontId="5" fillId="0" borderId="1" xfId="2" applyFont="1" applyBorder="1" applyAlignment="1" applyProtection="1">
      <alignment horizontal="center" vertical="center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44" fontId="7" fillId="5" borderId="0" xfId="0" applyNumberFormat="1" applyFont="1" applyFill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774AE"/>
      <color rgb="FF112A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12691</xdr:colOff>
      <xdr:row>0</xdr:row>
      <xdr:rowOff>24004</xdr:rowOff>
    </xdr:from>
    <xdr:to>
      <xdr:col>0</xdr:col>
      <xdr:colOff>1727200</xdr:colOff>
      <xdr:row>1</xdr:row>
      <xdr:rowOff>78218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E4052D0-709D-C542-B151-ABD41E0AE8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2691" y="24004"/>
          <a:ext cx="1714509" cy="440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"/>
  <sheetViews>
    <sheetView tabSelected="1" zoomScale="125" zoomScaleNormal="175" workbookViewId="0">
      <selection activeCell="D23" sqref="D23"/>
    </sheetView>
  </sheetViews>
  <sheetFormatPr baseColWidth="10" defaultColWidth="9.1640625" defaultRowHeight="14"/>
  <cols>
    <col min="1" max="1" width="58.1640625" style="2" customWidth="1"/>
    <col min="2" max="2" width="17.5" style="2" customWidth="1"/>
    <col min="3" max="3" width="1" style="2" customWidth="1"/>
    <col min="4" max="4" width="17" style="2" customWidth="1"/>
    <col min="5" max="5" width="0.83203125" style="2" customWidth="1"/>
    <col min="6" max="6" width="152.1640625" style="2" customWidth="1"/>
    <col min="7" max="16384" width="9.1640625" style="2"/>
  </cols>
  <sheetData>
    <row r="1" spans="1:6" ht="30" customHeight="1">
      <c r="A1" s="21"/>
      <c r="B1" s="21"/>
      <c r="C1" s="21"/>
      <c r="D1" s="21"/>
    </row>
    <row r="2" spans="1:6" ht="29" customHeight="1">
      <c r="A2" s="22" t="s">
        <v>23</v>
      </c>
      <c r="B2" s="22"/>
      <c r="C2" s="22"/>
      <c r="D2" s="22"/>
      <c r="F2" s="1"/>
    </row>
    <row r="3" spans="1:6">
      <c r="A3" s="4"/>
      <c r="B3" s="23" t="s">
        <v>4</v>
      </c>
      <c r="C3" s="4"/>
      <c r="D3" s="23" t="s">
        <v>5</v>
      </c>
      <c r="F3" s="18" t="s">
        <v>10</v>
      </c>
    </row>
    <row r="4" spans="1:6">
      <c r="A4" s="5" t="s">
        <v>17</v>
      </c>
      <c r="B4" s="6">
        <v>2000</v>
      </c>
      <c r="C4" s="4"/>
      <c r="D4" s="6">
        <v>2000</v>
      </c>
      <c r="F4" s="19" t="s">
        <v>36</v>
      </c>
    </row>
    <row r="5" spans="1:6">
      <c r="A5" s="7" t="s">
        <v>18</v>
      </c>
      <c r="B5" s="6">
        <v>200</v>
      </c>
      <c r="C5" s="4"/>
      <c r="D5" s="6">
        <v>200</v>
      </c>
      <c r="F5" s="19" t="s">
        <v>20</v>
      </c>
    </row>
    <row r="6" spans="1:6">
      <c r="A6" s="5" t="s">
        <v>16</v>
      </c>
      <c r="B6" s="8">
        <f>B4/B5</f>
        <v>10</v>
      </c>
      <c r="C6" s="4"/>
      <c r="D6" s="8">
        <f>D4/D5</f>
        <v>10</v>
      </c>
      <c r="F6" s="19" t="s">
        <v>21</v>
      </c>
    </row>
    <row r="7" spans="1:6">
      <c r="A7" s="9" t="s">
        <v>24</v>
      </c>
      <c r="B7" s="10">
        <v>0.8</v>
      </c>
      <c r="C7" s="11"/>
      <c r="D7" s="10">
        <v>0.8</v>
      </c>
      <c r="E7" s="3"/>
      <c r="F7" s="20" t="s">
        <v>33</v>
      </c>
    </row>
    <row r="8" spans="1:6">
      <c r="A8" s="5" t="s">
        <v>19</v>
      </c>
      <c r="B8" s="8">
        <f>B6*B7</f>
        <v>8</v>
      </c>
      <c r="C8" s="4"/>
      <c r="D8" s="8">
        <f>D6*D7</f>
        <v>8</v>
      </c>
      <c r="F8" s="19" t="s">
        <v>25</v>
      </c>
    </row>
    <row r="9" spans="1:6">
      <c r="A9" s="9" t="s">
        <v>26</v>
      </c>
      <c r="B9" s="10">
        <v>0.5</v>
      </c>
      <c r="C9" s="11"/>
      <c r="D9" s="10">
        <v>0.5</v>
      </c>
      <c r="E9" s="3"/>
      <c r="F9" s="20" t="s">
        <v>34</v>
      </c>
    </row>
    <row r="10" spans="1:6">
      <c r="A10" s="5" t="s">
        <v>28</v>
      </c>
      <c r="B10" s="8">
        <f>B8*B9</f>
        <v>4</v>
      </c>
      <c r="C10" s="4"/>
      <c r="D10" s="8">
        <f>D8*D9</f>
        <v>4</v>
      </c>
      <c r="F10" s="19" t="s">
        <v>27</v>
      </c>
    </row>
    <row r="11" spans="1:6">
      <c r="A11" s="9" t="s">
        <v>29</v>
      </c>
      <c r="B11" s="10">
        <v>0.25</v>
      </c>
      <c r="C11" s="11"/>
      <c r="D11" s="10">
        <v>0.25</v>
      </c>
      <c r="E11" s="3"/>
      <c r="F11" s="20" t="s">
        <v>35</v>
      </c>
    </row>
    <row r="12" spans="1:6">
      <c r="A12" s="5" t="s">
        <v>0</v>
      </c>
      <c r="B12" s="5">
        <f>B10*B11</f>
        <v>1</v>
      </c>
      <c r="C12" s="4"/>
      <c r="D12" s="5">
        <f>D10*D11</f>
        <v>1</v>
      </c>
      <c r="F12" s="19" t="s">
        <v>22</v>
      </c>
    </row>
    <row r="13" spans="1:6">
      <c r="A13" s="5" t="s">
        <v>3</v>
      </c>
      <c r="B13" s="12">
        <f>B4/B12</f>
        <v>2000</v>
      </c>
      <c r="C13" s="4"/>
      <c r="D13" s="12">
        <f>D4/D12</f>
        <v>2000</v>
      </c>
      <c r="F13" s="19" t="s">
        <v>12</v>
      </c>
    </row>
    <row r="14" spans="1:6">
      <c r="A14" s="5" t="s">
        <v>6</v>
      </c>
      <c r="B14" s="6">
        <v>2000</v>
      </c>
      <c r="C14" s="4"/>
      <c r="D14" s="6">
        <v>1500</v>
      </c>
      <c r="F14" s="19" t="s">
        <v>7</v>
      </c>
    </row>
    <row r="15" spans="1:6">
      <c r="A15" s="5" t="s">
        <v>9</v>
      </c>
      <c r="B15" s="13">
        <v>12</v>
      </c>
      <c r="C15" s="4"/>
      <c r="D15" s="13">
        <v>3</v>
      </c>
      <c r="F15" s="19" t="s">
        <v>13</v>
      </c>
    </row>
    <row r="16" spans="1:6">
      <c r="A16" s="5" t="s">
        <v>30</v>
      </c>
      <c r="B16" s="14">
        <f>(B14*B15)/B13</f>
        <v>12</v>
      </c>
      <c r="C16" s="4"/>
      <c r="D16" s="14">
        <f>(D14*D15)/D13</f>
        <v>2.25</v>
      </c>
      <c r="F16" s="19" t="s">
        <v>31</v>
      </c>
    </row>
    <row r="17" spans="1:6">
      <c r="A17" s="5" t="s">
        <v>1</v>
      </c>
      <c r="B17" s="10">
        <v>0.95</v>
      </c>
      <c r="C17" s="11"/>
      <c r="D17" s="10">
        <v>0.95</v>
      </c>
      <c r="E17" s="3"/>
      <c r="F17" s="19" t="s">
        <v>14</v>
      </c>
    </row>
    <row r="18" spans="1:6">
      <c r="A18" s="5" t="s">
        <v>2</v>
      </c>
      <c r="B18" s="15">
        <f>B12*B14*B15*B17</f>
        <v>22800</v>
      </c>
      <c r="C18" s="4"/>
      <c r="D18" s="15">
        <f>D12*D14*D15*D17</f>
        <v>4275</v>
      </c>
      <c r="F18" s="19" t="s">
        <v>11</v>
      </c>
    </row>
    <row r="19" spans="1:6">
      <c r="A19" s="5" t="s">
        <v>8</v>
      </c>
      <c r="B19" s="16">
        <f>B18/B4</f>
        <v>11.4</v>
      </c>
      <c r="C19" s="4"/>
      <c r="D19" s="16">
        <f>D18/D4</f>
        <v>2.1375000000000002</v>
      </c>
      <c r="F19" s="19" t="s">
        <v>15</v>
      </c>
    </row>
    <row r="21" spans="1:6" ht="24">
      <c r="A21" s="17" t="s">
        <v>32</v>
      </c>
    </row>
  </sheetData>
  <sheetProtection selectLockedCells="1"/>
  <mergeCells count="2">
    <mergeCell ref="A1:D1"/>
    <mergeCell ref="A2:D2"/>
  </mergeCells>
  <phoneticPr fontId="2" type="noConversion"/>
  <conditionalFormatting sqref="B18 D18">
    <cfRule type="cellIs" dxfId="1" priority="1" stopIfTrue="1" operator="lessThan">
      <formula>0</formula>
    </cfRule>
    <cfRule type="cellIs" dxfId="0" priority="2" stopIfTrue="1" operator="greaterThan">
      <formula>0</formula>
    </cfRule>
  </conditionalFormatting>
  <pageMargins left="0.75" right="0.75" top="1" bottom="1" header="0.5" footer="0.5"/>
  <pageSetup orientation="portrait" horizontalDpi="4294967293" verticalDpi="4294967293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Marketing Budget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Dombach, Business Action, Inc.</dc:creator>
  <cp:lastModifiedBy>Chandan Risegenie</cp:lastModifiedBy>
  <dcterms:created xsi:type="dcterms:W3CDTF">2005-06-29T15:50:55Z</dcterms:created>
  <dcterms:modified xsi:type="dcterms:W3CDTF">2024-10-01T10:38:40Z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