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3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4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7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8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24"/>
  <workbookPr showInkAnnotation="0" autoCompressPictures="0"/>
  <bookViews>
    <workbookView xWindow="1820" yWindow="820" windowWidth="41560" windowHeight="23820" tabRatio="517"/>
  </bookViews>
  <sheets>
    <sheet name="Basic - Weekly FILL DATA HERE" sheetId="2" r:id="rId1"/>
    <sheet name="Summary - Basic Weekly MAY eg" sheetId="8" r:id="rId2"/>
    <sheet name="JUNE" sheetId="9" r:id="rId3"/>
    <sheet name="JULY" sheetId="10" r:id="rId4"/>
    <sheet name="AUGUST" sheetId="11" r:id="rId5"/>
    <sheet name="SEPT" sheetId="12" r:id="rId6"/>
    <sheet name="OCT" sheetId="13" r:id="rId7"/>
    <sheet name="NOV" sheetId="14" r:id="rId8"/>
    <sheet name="DEC" sheetId="15" r:id="rId9"/>
    <sheet name="Advanced - Weekly" sheetId="16" r:id="rId10"/>
  </sheet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F12" i="16" l="1"/>
  <c r="G55" i="10"/>
  <c r="G73" i="10"/>
  <c r="G82" i="10"/>
  <c r="G91" i="10"/>
  <c r="G100" i="10"/>
  <c r="D99" i="10"/>
  <c r="E99" i="10"/>
  <c r="F99" i="10"/>
  <c r="G99" i="10"/>
  <c r="G98" i="10"/>
  <c r="D98" i="10"/>
  <c r="E98" i="10"/>
  <c r="F98" i="10"/>
  <c r="D97" i="10"/>
  <c r="E97" i="10"/>
  <c r="F97" i="10"/>
  <c r="G97" i="10"/>
  <c r="D96" i="10"/>
  <c r="E96" i="10"/>
  <c r="F96" i="10"/>
  <c r="G96" i="10"/>
  <c r="D95" i="10"/>
  <c r="E95" i="10"/>
  <c r="F95" i="10"/>
  <c r="G95" i="10"/>
  <c r="D94" i="10"/>
  <c r="E94" i="10"/>
  <c r="F94" i="10"/>
  <c r="G94" i="10"/>
  <c r="D90" i="10"/>
  <c r="E90" i="10"/>
  <c r="F90" i="10"/>
  <c r="G90" i="10"/>
  <c r="D89" i="10"/>
  <c r="E89" i="10"/>
  <c r="F89" i="10"/>
  <c r="G89" i="10"/>
  <c r="D88" i="10"/>
  <c r="E88" i="10"/>
  <c r="F88" i="10"/>
  <c r="G88" i="10"/>
  <c r="D87" i="10"/>
  <c r="E87" i="10"/>
  <c r="F87" i="10"/>
  <c r="G87" i="10"/>
  <c r="D86" i="10"/>
  <c r="E86" i="10"/>
  <c r="F86" i="10"/>
  <c r="G86" i="10"/>
  <c r="D85" i="10"/>
  <c r="E85" i="10"/>
  <c r="F85" i="10"/>
  <c r="G85" i="10"/>
  <c r="D81" i="10"/>
  <c r="E81" i="10"/>
  <c r="F81" i="10"/>
  <c r="G81" i="10"/>
  <c r="D80" i="10"/>
  <c r="E80" i="10"/>
  <c r="F80" i="10"/>
  <c r="G80" i="10"/>
  <c r="D79" i="10"/>
  <c r="E79" i="10"/>
  <c r="F79" i="10"/>
  <c r="G79" i="10"/>
  <c r="D78" i="10"/>
  <c r="E78" i="10"/>
  <c r="F78" i="10"/>
  <c r="G78" i="10"/>
  <c r="D77" i="10"/>
  <c r="E77" i="10"/>
  <c r="F77" i="10"/>
  <c r="G77" i="10"/>
  <c r="D76" i="10"/>
  <c r="E76" i="10"/>
  <c r="F76" i="10"/>
  <c r="G76" i="10"/>
  <c r="D72" i="10"/>
  <c r="E72" i="10"/>
  <c r="F72" i="10"/>
  <c r="G72" i="10"/>
  <c r="D71" i="10"/>
  <c r="E71" i="10"/>
  <c r="F71" i="10"/>
  <c r="G71" i="10"/>
  <c r="D70" i="10"/>
  <c r="E70" i="10"/>
  <c r="F70" i="10"/>
  <c r="G70" i="10"/>
  <c r="D69" i="10"/>
  <c r="E69" i="10"/>
  <c r="F69" i="10"/>
  <c r="G69" i="10"/>
  <c r="D68" i="10"/>
  <c r="E68" i="10"/>
  <c r="F68" i="10"/>
  <c r="G68" i="10"/>
  <c r="D67" i="10"/>
  <c r="E67" i="10"/>
  <c r="F67" i="10"/>
  <c r="G67" i="10"/>
  <c r="D63" i="10"/>
  <c r="E63" i="10"/>
  <c r="F63" i="10"/>
  <c r="G63" i="10"/>
  <c r="D62" i="10"/>
  <c r="E62" i="10"/>
  <c r="F62" i="10"/>
  <c r="G62" i="10"/>
  <c r="D61" i="10"/>
  <c r="E61" i="10"/>
  <c r="F61" i="10"/>
  <c r="G61" i="10"/>
  <c r="D60" i="10"/>
  <c r="E60" i="10"/>
  <c r="F60" i="10"/>
  <c r="G60" i="10"/>
  <c r="D59" i="10"/>
  <c r="E59" i="10"/>
  <c r="F59" i="10"/>
  <c r="G59" i="10"/>
  <c r="D58" i="10"/>
  <c r="E58" i="10"/>
  <c r="F58" i="10"/>
  <c r="G58" i="10"/>
  <c r="C193" i="16"/>
  <c r="D193" i="16"/>
  <c r="E193" i="16"/>
  <c r="F193" i="16"/>
  <c r="G193" i="16"/>
  <c r="H193" i="16"/>
  <c r="I193" i="16"/>
  <c r="J193" i="16"/>
  <c r="K193" i="16"/>
  <c r="L193" i="16"/>
  <c r="M193" i="16"/>
  <c r="N193" i="16"/>
  <c r="O193" i="16"/>
  <c r="P193" i="16"/>
  <c r="Q193" i="16"/>
  <c r="R193" i="16"/>
  <c r="S193" i="16"/>
  <c r="T193" i="16"/>
  <c r="U193" i="16"/>
  <c r="V193" i="16"/>
  <c r="W193" i="16"/>
  <c r="X193" i="16"/>
  <c r="Y193" i="16"/>
  <c r="Z193" i="16"/>
  <c r="AA193" i="16"/>
  <c r="AB193" i="16"/>
  <c r="AC193" i="16"/>
  <c r="AD193" i="16"/>
  <c r="AE193" i="16"/>
  <c r="AF193" i="16"/>
  <c r="AG193" i="16"/>
  <c r="AH193" i="16"/>
  <c r="AI193" i="16"/>
  <c r="AJ193" i="16"/>
  <c r="AK193" i="16"/>
  <c r="C191" i="16"/>
  <c r="D191" i="16"/>
  <c r="E191" i="16"/>
  <c r="F191" i="16"/>
  <c r="G191" i="16"/>
  <c r="H191" i="16"/>
  <c r="I191" i="16"/>
  <c r="J191" i="16"/>
  <c r="K191" i="16"/>
  <c r="L191" i="16"/>
  <c r="M191" i="16"/>
  <c r="N191" i="16"/>
  <c r="O191" i="16"/>
  <c r="P191" i="16"/>
  <c r="Q191" i="16"/>
  <c r="R191" i="16"/>
  <c r="S191" i="16"/>
  <c r="T191" i="16"/>
  <c r="U191" i="16"/>
  <c r="V191" i="16"/>
  <c r="W191" i="16"/>
  <c r="X191" i="16"/>
  <c r="Y191" i="16"/>
  <c r="Z191" i="16"/>
  <c r="AA191" i="16"/>
  <c r="AB191" i="16"/>
  <c r="AC191" i="16"/>
  <c r="AD191" i="16"/>
  <c r="AE191" i="16"/>
  <c r="AF191" i="16"/>
  <c r="AG191" i="16"/>
  <c r="AH191" i="16"/>
  <c r="AI191" i="16"/>
  <c r="AJ191" i="16"/>
  <c r="AK191" i="16"/>
  <c r="C189" i="16"/>
  <c r="D189" i="16"/>
  <c r="E189" i="16"/>
  <c r="F189" i="16"/>
  <c r="G189" i="16"/>
  <c r="H189" i="16"/>
  <c r="I189" i="16"/>
  <c r="J189" i="16"/>
  <c r="K189" i="16"/>
  <c r="L189" i="16"/>
  <c r="M189" i="16"/>
  <c r="N189" i="16"/>
  <c r="O189" i="16"/>
  <c r="P189" i="16"/>
  <c r="Q189" i="16"/>
  <c r="R189" i="16"/>
  <c r="S189" i="16"/>
  <c r="T189" i="16"/>
  <c r="U189" i="16"/>
  <c r="V189" i="16"/>
  <c r="W189" i="16"/>
  <c r="X189" i="16"/>
  <c r="Y189" i="16"/>
  <c r="Z189" i="16"/>
  <c r="AA189" i="16"/>
  <c r="AB189" i="16"/>
  <c r="AC189" i="16"/>
  <c r="AD189" i="16"/>
  <c r="AE189" i="16"/>
  <c r="AF189" i="16"/>
  <c r="AG189" i="16"/>
  <c r="AH189" i="16"/>
  <c r="AI189" i="16"/>
  <c r="AJ189" i="16"/>
  <c r="AK189" i="16"/>
  <c r="C187" i="16"/>
  <c r="D187" i="16"/>
  <c r="E187" i="16"/>
  <c r="F187" i="16"/>
  <c r="G187" i="16"/>
  <c r="H187" i="16"/>
  <c r="I187" i="16"/>
  <c r="J187" i="16"/>
  <c r="K187" i="16"/>
  <c r="L187" i="16"/>
  <c r="M187" i="16"/>
  <c r="N187" i="16"/>
  <c r="O187" i="16"/>
  <c r="P187" i="16"/>
  <c r="Q187" i="16"/>
  <c r="R187" i="16"/>
  <c r="S187" i="16"/>
  <c r="T187" i="16"/>
  <c r="U187" i="16"/>
  <c r="V187" i="16"/>
  <c r="W187" i="16"/>
  <c r="X187" i="16"/>
  <c r="Y187" i="16"/>
  <c r="Z187" i="16"/>
  <c r="AA187" i="16"/>
  <c r="AB187" i="16"/>
  <c r="AC187" i="16"/>
  <c r="AD187" i="16"/>
  <c r="AE187" i="16"/>
  <c r="AF187" i="16"/>
  <c r="AG187" i="16"/>
  <c r="AH187" i="16"/>
  <c r="AI187" i="16"/>
  <c r="AJ187" i="16"/>
  <c r="AK187" i="16"/>
  <c r="C185" i="16"/>
  <c r="D185" i="16"/>
  <c r="E185" i="16"/>
  <c r="F185" i="16"/>
  <c r="G185" i="16"/>
  <c r="H185" i="16"/>
  <c r="I185" i="16"/>
  <c r="J185" i="16"/>
  <c r="K185" i="16"/>
  <c r="L185" i="16"/>
  <c r="M185" i="16"/>
  <c r="N185" i="16"/>
  <c r="O185" i="16"/>
  <c r="P185" i="16"/>
  <c r="Q185" i="16"/>
  <c r="R185" i="16"/>
  <c r="S185" i="16"/>
  <c r="T185" i="16"/>
  <c r="U185" i="16"/>
  <c r="V185" i="16"/>
  <c r="W185" i="16"/>
  <c r="X185" i="16"/>
  <c r="Y185" i="16"/>
  <c r="Z185" i="16"/>
  <c r="AA185" i="16"/>
  <c r="AB185" i="16"/>
  <c r="AC185" i="16"/>
  <c r="AD185" i="16"/>
  <c r="AE185" i="16"/>
  <c r="AF185" i="16"/>
  <c r="AG185" i="16"/>
  <c r="AH185" i="16"/>
  <c r="AI185" i="16"/>
  <c r="AJ185" i="16"/>
  <c r="AK185" i="16"/>
  <c r="C183" i="16"/>
  <c r="D183" i="16"/>
  <c r="E183" i="16"/>
  <c r="F183" i="16"/>
  <c r="G183" i="16"/>
  <c r="H183" i="16"/>
  <c r="I183" i="16"/>
  <c r="J183" i="16"/>
  <c r="K183" i="16"/>
  <c r="L183" i="16"/>
  <c r="M183" i="16"/>
  <c r="N183" i="16"/>
  <c r="O183" i="16"/>
  <c r="P183" i="16"/>
  <c r="Q183" i="16"/>
  <c r="R183" i="16"/>
  <c r="S183" i="16"/>
  <c r="T183" i="16"/>
  <c r="U183" i="16"/>
  <c r="V183" i="16"/>
  <c r="W183" i="16"/>
  <c r="X183" i="16"/>
  <c r="Y183" i="16"/>
  <c r="Z183" i="16"/>
  <c r="AA183" i="16"/>
  <c r="AB183" i="16"/>
  <c r="AC183" i="16"/>
  <c r="AD183" i="16"/>
  <c r="AE183" i="16"/>
  <c r="AF183" i="16"/>
  <c r="AG183" i="16"/>
  <c r="AH183" i="16"/>
  <c r="AI183" i="16"/>
  <c r="AJ183" i="16"/>
  <c r="AK183" i="16"/>
  <c r="C176" i="16"/>
  <c r="D176" i="16"/>
  <c r="E176" i="16"/>
  <c r="F176" i="16"/>
  <c r="G176" i="16"/>
  <c r="H176" i="16"/>
  <c r="I176" i="16"/>
  <c r="J176" i="16"/>
  <c r="K176" i="16"/>
  <c r="L176" i="16"/>
  <c r="M176" i="16"/>
  <c r="N176" i="16"/>
  <c r="O176" i="16"/>
  <c r="P176" i="16"/>
  <c r="Q176" i="16"/>
  <c r="R176" i="16"/>
  <c r="S176" i="16"/>
  <c r="T176" i="16"/>
  <c r="U176" i="16"/>
  <c r="V176" i="16"/>
  <c r="W176" i="16"/>
  <c r="X176" i="16"/>
  <c r="Y176" i="16"/>
  <c r="Z176" i="16"/>
  <c r="AA176" i="16"/>
  <c r="AB176" i="16"/>
  <c r="AC176" i="16"/>
  <c r="AD176" i="16"/>
  <c r="AE176" i="16"/>
  <c r="AF176" i="16"/>
  <c r="AG176" i="16"/>
  <c r="AH176" i="16"/>
  <c r="AI176" i="16"/>
  <c r="AJ176" i="16"/>
  <c r="AK176" i="16"/>
  <c r="C174" i="16"/>
  <c r="D174" i="16"/>
  <c r="E174" i="16"/>
  <c r="F174" i="16"/>
  <c r="G174" i="16"/>
  <c r="H174" i="16"/>
  <c r="I174" i="16"/>
  <c r="J174" i="16"/>
  <c r="K174" i="16"/>
  <c r="L174" i="16"/>
  <c r="M174" i="16"/>
  <c r="N174" i="16"/>
  <c r="O174" i="16"/>
  <c r="P174" i="16"/>
  <c r="Q174" i="16"/>
  <c r="R174" i="16"/>
  <c r="S174" i="16"/>
  <c r="T174" i="16"/>
  <c r="U174" i="16"/>
  <c r="V174" i="16"/>
  <c r="W174" i="16"/>
  <c r="X174" i="16"/>
  <c r="Y174" i="16"/>
  <c r="Z174" i="16"/>
  <c r="AA174" i="16"/>
  <c r="AB174" i="16"/>
  <c r="AC174" i="16"/>
  <c r="AD174" i="16"/>
  <c r="AE174" i="16"/>
  <c r="AF174" i="16"/>
  <c r="AG174" i="16"/>
  <c r="AH174" i="16"/>
  <c r="AI174" i="16"/>
  <c r="AJ174" i="16"/>
  <c r="AK174" i="16"/>
  <c r="C172" i="16"/>
  <c r="D172" i="16"/>
  <c r="E172" i="16"/>
  <c r="F172" i="16"/>
  <c r="G172" i="16"/>
  <c r="H172" i="16"/>
  <c r="I172" i="16"/>
  <c r="J172" i="16"/>
  <c r="K172" i="16"/>
  <c r="L172" i="16"/>
  <c r="M172" i="16"/>
  <c r="N172" i="16"/>
  <c r="O172" i="16"/>
  <c r="P172" i="16"/>
  <c r="Q172" i="16"/>
  <c r="R172" i="16"/>
  <c r="S172" i="16"/>
  <c r="T172" i="16"/>
  <c r="U172" i="16"/>
  <c r="V172" i="16"/>
  <c r="W172" i="16"/>
  <c r="X172" i="16"/>
  <c r="Y172" i="16"/>
  <c r="Z172" i="16"/>
  <c r="AA172" i="16"/>
  <c r="AB172" i="16"/>
  <c r="AC172" i="16"/>
  <c r="AD172" i="16"/>
  <c r="AE172" i="16"/>
  <c r="AF172" i="16"/>
  <c r="AG172" i="16"/>
  <c r="AH172" i="16"/>
  <c r="AI172" i="16"/>
  <c r="AJ172" i="16"/>
  <c r="AK172" i="16"/>
  <c r="AK170" i="16"/>
  <c r="AJ170" i="16"/>
  <c r="AI170" i="16"/>
  <c r="AH170" i="16"/>
  <c r="AG170" i="16"/>
  <c r="AF170" i="16"/>
  <c r="AE170" i="16"/>
  <c r="AD170" i="16"/>
  <c r="AC170" i="16"/>
  <c r="AB170" i="16"/>
  <c r="AA170" i="16"/>
  <c r="Z170" i="16"/>
  <c r="Y170" i="16"/>
  <c r="X170" i="16"/>
  <c r="W170" i="16"/>
  <c r="V170" i="16"/>
  <c r="U170" i="16"/>
  <c r="T170" i="16"/>
  <c r="S170" i="16"/>
  <c r="R170" i="16"/>
  <c r="Q170" i="16"/>
  <c r="P170" i="16"/>
  <c r="O170" i="16"/>
  <c r="N170" i="16"/>
  <c r="M170" i="16"/>
  <c r="L170" i="16"/>
  <c r="K170" i="16"/>
  <c r="J170" i="16"/>
  <c r="I170" i="16"/>
  <c r="H170" i="16"/>
  <c r="G170" i="16"/>
  <c r="F170" i="16"/>
  <c r="E170" i="16"/>
  <c r="D170" i="16"/>
  <c r="C170" i="16"/>
  <c r="AK166" i="16"/>
  <c r="AJ166" i="16"/>
  <c r="AI166" i="16"/>
  <c r="AH166" i="16"/>
  <c r="AG166" i="16"/>
  <c r="AF166" i="16"/>
  <c r="AE166" i="16"/>
  <c r="AD166" i="16"/>
  <c r="AC166" i="16"/>
  <c r="AB166" i="16"/>
  <c r="AA166" i="16"/>
  <c r="Z166" i="16"/>
  <c r="Y166" i="16"/>
  <c r="X166" i="16"/>
  <c r="W166" i="16"/>
  <c r="V166" i="16"/>
  <c r="U166" i="16"/>
  <c r="T166" i="16"/>
  <c r="S166" i="16"/>
  <c r="R166" i="16"/>
  <c r="Q166" i="16"/>
  <c r="P166" i="16"/>
  <c r="O166" i="16"/>
  <c r="N166" i="16"/>
  <c r="M166" i="16"/>
  <c r="L166" i="16"/>
  <c r="K166" i="16"/>
  <c r="J166" i="16"/>
  <c r="I166" i="16"/>
  <c r="H166" i="16"/>
  <c r="G166" i="16"/>
  <c r="F166" i="16"/>
  <c r="E166" i="16"/>
  <c r="D166" i="16"/>
  <c r="C166" i="16"/>
  <c r="C161" i="16"/>
  <c r="D161" i="16"/>
  <c r="E161" i="16"/>
  <c r="F161" i="16"/>
  <c r="G161" i="16"/>
  <c r="H161" i="16"/>
  <c r="I161" i="16"/>
  <c r="J161" i="16"/>
  <c r="K161" i="16"/>
  <c r="L161" i="16"/>
  <c r="M161" i="16"/>
  <c r="N161" i="16"/>
  <c r="O161" i="16"/>
  <c r="P161" i="16"/>
  <c r="Q161" i="16"/>
  <c r="R161" i="16"/>
  <c r="S161" i="16"/>
  <c r="T161" i="16"/>
  <c r="U161" i="16"/>
  <c r="V161" i="16"/>
  <c r="W161" i="16"/>
  <c r="X161" i="16"/>
  <c r="Y161" i="16"/>
  <c r="Z161" i="16"/>
  <c r="AA161" i="16"/>
  <c r="AB161" i="16"/>
  <c r="AC161" i="16"/>
  <c r="AD161" i="16"/>
  <c r="AE161" i="16"/>
  <c r="AF161" i="16"/>
  <c r="AG161" i="16"/>
  <c r="AH161" i="16"/>
  <c r="AI161" i="16"/>
  <c r="AJ161" i="16"/>
  <c r="AK161" i="16"/>
  <c r="C159" i="16"/>
  <c r="D159" i="16"/>
  <c r="E159" i="16"/>
  <c r="F159" i="16"/>
  <c r="G159" i="16"/>
  <c r="H159" i="16"/>
  <c r="I159" i="16"/>
  <c r="J159" i="16"/>
  <c r="K159" i="16"/>
  <c r="L159" i="16"/>
  <c r="M159" i="16"/>
  <c r="N159" i="16"/>
  <c r="O159" i="16"/>
  <c r="P159" i="16"/>
  <c r="Q159" i="16"/>
  <c r="R159" i="16"/>
  <c r="S159" i="16"/>
  <c r="T159" i="16"/>
  <c r="U159" i="16"/>
  <c r="V159" i="16"/>
  <c r="W159" i="16"/>
  <c r="X159" i="16"/>
  <c r="Y159" i="16"/>
  <c r="Z159" i="16"/>
  <c r="AA159" i="16"/>
  <c r="AB159" i="16"/>
  <c r="AC159" i="16"/>
  <c r="AD159" i="16"/>
  <c r="AE159" i="16"/>
  <c r="AF159" i="16"/>
  <c r="AG159" i="16"/>
  <c r="AH159" i="16"/>
  <c r="AI159" i="16"/>
  <c r="AJ159" i="16"/>
  <c r="AK159" i="16"/>
  <c r="C157" i="16"/>
  <c r="D157" i="16"/>
  <c r="E157" i="16"/>
  <c r="F157" i="16"/>
  <c r="G157" i="16"/>
  <c r="H157" i="16"/>
  <c r="I157" i="16"/>
  <c r="J157" i="16"/>
  <c r="K157" i="16"/>
  <c r="L157" i="16"/>
  <c r="M157" i="16"/>
  <c r="N157" i="16"/>
  <c r="O157" i="16"/>
  <c r="P157" i="16"/>
  <c r="Q157" i="16"/>
  <c r="R157" i="16"/>
  <c r="S157" i="16"/>
  <c r="T157" i="16"/>
  <c r="U157" i="16"/>
  <c r="V157" i="16"/>
  <c r="W157" i="16"/>
  <c r="X157" i="16"/>
  <c r="Y157" i="16"/>
  <c r="Z157" i="16"/>
  <c r="AA157" i="16"/>
  <c r="AB157" i="16"/>
  <c r="AC157" i="16"/>
  <c r="AD157" i="16"/>
  <c r="AE157" i="16"/>
  <c r="AF157" i="16"/>
  <c r="AG157" i="16"/>
  <c r="AH157" i="16"/>
  <c r="AI157" i="16"/>
  <c r="AJ157" i="16"/>
  <c r="AK157" i="16"/>
  <c r="C155" i="16"/>
  <c r="D155" i="16"/>
  <c r="E155" i="16"/>
  <c r="F155" i="16"/>
  <c r="G155" i="16"/>
  <c r="H155" i="16"/>
  <c r="I155" i="16"/>
  <c r="J155" i="16"/>
  <c r="K155" i="16"/>
  <c r="L155" i="16"/>
  <c r="M155" i="16"/>
  <c r="N155" i="16"/>
  <c r="O155" i="16"/>
  <c r="P155" i="16"/>
  <c r="Q155" i="16"/>
  <c r="R155" i="16"/>
  <c r="S155" i="16"/>
  <c r="T155" i="16"/>
  <c r="U155" i="16"/>
  <c r="V155" i="16"/>
  <c r="W155" i="16"/>
  <c r="X155" i="16"/>
  <c r="Y155" i="16"/>
  <c r="Z155" i="16"/>
  <c r="AA155" i="16"/>
  <c r="AB155" i="16"/>
  <c r="AC155" i="16"/>
  <c r="AD155" i="16"/>
  <c r="AE155" i="16"/>
  <c r="AF155" i="16"/>
  <c r="AG155" i="16"/>
  <c r="AH155" i="16"/>
  <c r="AI155" i="16"/>
  <c r="AJ155" i="16"/>
  <c r="AK155" i="16"/>
  <c r="C153" i="16"/>
  <c r="D153" i="16"/>
  <c r="E153" i="16"/>
  <c r="F153" i="16"/>
  <c r="G153" i="16"/>
  <c r="H153" i="16"/>
  <c r="I153" i="16"/>
  <c r="J153" i="16"/>
  <c r="K153" i="16"/>
  <c r="L153" i="16"/>
  <c r="M153" i="16"/>
  <c r="N153" i="16"/>
  <c r="O153" i="16"/>
  <c r="P153" i="16"/>
  <c r="Q153" i="16"/>
  <c r="R153" i="16"/>
  <c r="S153" i="16"/>
  <c r="T153" i="16"/>
  <c r="U153" i="16"/>
  <c r="V153" i="16"/>
  <c r="W153" i="16"/>
  <c r="X153" i="16"/>
  <c r="Y153" i="16"/>
  <c r="Z153" i="16"/>
  <c r="AA153" i="16"/>
  <c r="AB153" i="16"/>
  <c r="AC153" i="16"/>
  <c r="AD153" i="16"/>
  <c r="AE153" i="16"/>
  <c r="AF153" i="16"/>
  <c r="AG153" i="16"/>
  <c r="AH153" i="16"/>
  <c r="AI153" i="16"/>
  <c r="AJ153" i="16"/>
  <c r="AK153" i="16"/>
  <c r="C151" i="16"/>
  <c r="D151" i="16"/>
  <c r="E151" i="16"/>
  <c r="F151" i="16"/>
  <c r="G151" i="16"/>
  <c r="H151" i="16"/>
  <c r="I151" i="16"/>
  <c r="J151" i="16"/>
  <c r="K151" i="16"/>
  <c r="L151" i="16"/>
  <c r="M151" i="16"/>
  <c r="N151" i="16"/>
  <c r="O151" i="16"/>
  <c r="P151" i="16"/>
  <c r="Q151" i="16"/>
  <c r="R151" i="16"/>
  <c r="S151" i="16"/>
  <c r="T151" i="16"/>
  <c r="U151" i="16"/>
  <c r="V151" i="16"/>
  <c r="W151" i="16"/>
  <c r="X151" i="16"/>
  <c r="Y151" i="16"/>
  <c r="Z151" i="16"/>
  <c r="AA151" i="16"/>
  <c r="AB151" i="16"/>
  <c r="AC151" i="16"/>
  <c r="AD151" i="16"/>
  <c r="AE151" i="16"/>
  <c r="AF151" i="16"/>
  <c r="AG151" i="16"/>
  <c r="AH151" i="16"/>
  <c r="AI151" i="16"/>
  <c r="AJ151" i="16"/>
  <c r="AK151" i="16"/>
  <c r="C144" i="16"/>
  <c r="D144" i="16"/>
  <c r="E144" i="16"/>
  <c r="F144" i="16"/>
  <c r="G144" i="16"/>
  <c r="H144" i="16"/>
  <c r="I144" i="16"/>
  <c r="J144" i="16"/>
  <c r="K144" i="16"/>
  <c r="L144" i="16"/>
  <c r="M144" i="16"/>
  <c r="N144" i="16"/>
  <c r="O144" i="16"/>
  <c r="P144" i="16"/>
  <c r="Q144" i="16"/>
  <c r="R144" i="16"/>
  <c r="S144" i="16"/>
  <c r="T144" i="16"/>
  <c r="U144" i="16"/>
  <c r="V144" i="16"/>
  <c r="W144" i="16"/>
  <c r="X144" i="16"/>
  <c r="Y144" i="16"/>
  <c r="Z144" i="16"/>
  <c r="AA144" i="16"/>
  <c r="AB144" i="16"/>
  <c r="AC144" i="16"/>
  <c r="AD144" i="16"/>
  <c r="AE144" i="16"/>
  <c r="AF144" i="16"/>
  <c r="AG144" i="16"/>
  <c r="AH144" i="16"/>
  <c r="AI144" i="16"/>
  <c r="AJ144" i="16"/>
  <c r="AK144" i="16"/>
  <c r="C142" i="16"/>
  <c r="D142" i="16"/>
  <c r="E142" i="16"/>
  <c r="F142" i="16"/>
  <c r="G142" i="16"/>
  <c r="H142" i="16"/>
  <c r="I142" i="16"/>
  <c r="J142" i="16"/>
  <c r="K142" i="16"/>
  <c r="L142" i="16"/>
  <c r="M142" i="16"/>
  <c r="N142" i="16"/>
  <c r="O142" i="16"/>
  <c r="P142" i="16"/>
  <c r="Q142" i="16"/>
  <c r="R142" i="16"/>
  <c r="S142" i="16"/>
  <c r="T142" i="16"/>
  <c r="U142" i="16"/>
  <c r="V142" i="16"/>
  <c r="W142" i="16"/>
  <c r="X142" i="16"/>
  <c r="Y142" i="16"/>
  <c r="Z142" i="16"/>
  <c r="AA142" i="16"/>
  <c r="AB142" i="16"/>
  <c r="AC142" i="16"/>
  <c r="AD142" i="16"/>
  <c r="AE142" i="16"/>
  <c r="AF142" i="16"/>
  <c r="AG142" i="16"/>
  <c r="AH142" i="16"/>
  <c r="AI142" i="16"/>
  <c r="AJ142" i="16"/>
  <c r="AK142" i="16"/>
  <c r="C140" i="16"/>
  <c r="D140" i="16"/>
  <c r="E140" i="16"/>
  <c r="F140" i="16"/>
  <c r="G140" i="16"/>
  <c r="H140" i="16"/>
  <c r="I140" i="16"/>
  <c r="J140" i="16"/>
  <c r="K140" i="16"/>
  <c r="L140" i="16"/>
  <c r="M140" i="16"/>
  <c r="N140" i="16"/>
  <c r="O140" i="16"/>
  <c r="P140" i="16"/>
  <c r="Q140" i="16"/>
  <c r="R140" i="16"/>
  <c r="S140" i="16"/>
  <c r="T140" i="16"/>
  <c r="U140" i="16"/>
  <c r="V140" i="16"/>
  <c r="W140" i="16"/>
  <c r="X140" i="16"/>
  <c r="Y140" i="16"/>
  <c r="Z140" i="16"/>
  <c r="AA140" i="16"/>
  <c r="AB140" i="16"/>
  <c r="AC140" i="16"/>
  <c r="AD140" i="16"/>
  <c r="AE140" i="16"/>
  <c r="AF140" i="16"/>
  <c r="AG140" i="16"/>
  <c r="AH140" i="16"/>
  <c r="AI140" i="16"/>
  <c r="AJ140" i="16"/>
  <c r="AK140" i="16"/>
  <c r="AK138" i="16"/>
  <c r="AJ138" i="16"/>
  <c r="AI138" i="16"/>
  <c r="AH138" i="16"/>
  <c r="AG138" i="16"/>
  <c r="AF138" i="16"/>
  <c r="AE138" i="16"/>
  <c r="AD138" i="16"/>
  <c r="AC138" i="16"/>
  <c r="AB138" i="16"/>
  <c r="AA138" i="16"/>
  <c r="Z138" i="16"/>
  <c r="Y138" i="16"/>
  <c r="X138" i="16"/>
  <c r="W138" i="16"/>
  <c r="V138" i="16"/>
  <c r="U138" i="16"/>
  <c r="T138" i="16"/>
  <c r="S138" i="16"/>
  <c r="R138" i="16"/>
  <c r="Q138" i="16"/>
  <c r="P138" i="16"/>
  <c r="O138" i="16"/>
  <c r="N138" i="16"/>
  <c r="M138" i="16"/>
  <c r="L138" i="16"/>
  <c r="K138" i="16"/>
  <c r="J138" i="16"/>
  <c r="I138" i="16"/>
  <c r="H138" i="16"/>
  <c r="G138" i="16"/>
  <c r="F138" i="16"/>
  <c r="E138" i="16"/>
  <c r="D138" i="16"/>
  <c r="C138" i="16"/>
  <c r="AK134" i="16"/>
  <c r="AJ134" i="16"/>
  <c r="AI134" i="16"/>
  <c r="AH134" i="16"/>
  <c r="AG134" i="16"/>
  <c r="AF134" i="16"/>
  <c r="AE134" i="16"/>
  <c r="AD134" i="16"/>
  <c r="AC134" i="16"/>
  <c r="AB134" i="16"/>
  <c r="AA134" i="16"/>
  <c r="Z134" i="16"/>
  <c r="Y134" i="16"/>
  <c r="X134" i="16"/>
  <c r="W134" i="16"/>
  <c r="V134" i="16"/>
  <c r="U134" i="16"/>
  <c r="T134" i="16"/>
  <c r="S134" i="16"/>
  <c r="R134" i="16"/>
  <c r="Q134" i="16"/>
  <c r="P134" i="16"/>
  <c r="O134" i="16"/>
  <c r="N134" i="16"/>
  <c r="M134" i="16"/>
  <c r="L134" i="16"/>
  <c r="K134" i="16"/>
  <c r="J134" i="16"/>
  <c r="I134" i="16"/>
  <c r="H134" i="16"/>
  <c r="G134" i="16"/>
  <c r="F134" i="16"/>
  <c r="E134" i="16"/>
  <c r="D134" i="16"/>
  <c r="C134" i="16"/>
  <c r="C129" i="16"/>
  <c r="D129" i="16"/>
  <c r="E129" i="16"/>
  <c r="F129" i="16"/>
  <c r="G129" i="16"/>
  <c r="H129" i="16"/>
  <c r="I129" i="16"/>
  <c r="J129" i="16"/>
  <c r="K129" i="16"/>
  <c r="L129" i="16"/>
  <c r="M129" i="16"/>
  <c r="N129" i="16"/>
  <c r="O129" i="16"/>
  <c r="P129" i="16"/>
  <c r="Q129" i="16"/>
  <c r="R129" i="16"/>
  <c r="S129" i="16"/>
  <c r="T129" i="16"/>
  <c r="U129" i="16"/>
  <c r="V129" i="16"/>
  <c r="W129" i="16"/>
  <c r="X129" i="16"/>
  <c r="Y129" i="16"/>
  <c r="Z129" i="16"/>
  <c r="AA129" i="16"/>
  <c r="AB129" i="16"/>
  <c r="AC129" i="16"/>
  <c r="AD129" i="16"/>
  <c r="AE129" i="16"/>
  <c r="AF129" i="16"/>
  <c r="AG129" i="16"/>
  <c r="AH129" i="16"/>
  <c r="AI129" i="16"/>
  <c r="AJ129" i="16"/>
  <c r="AK129" i="16"/>
  <c r="C127" i="16"/>
  <c r="D127" i="16"/>
  <c r="E127" i="16"/>
  <c r="F127" i="16"/>
  <c r="G127" i="16"/>
  <c r="H127" i="16"/>
  <c r="I127" i="16"/>
  <c r="J127" i="16"/>
  <c r="K127" i="16"/>
  <c r="L127" i="16"/>
  <c r="M127" i="16"/>
  <c r="N127" i="16"/>
  <c r="O127" i="16"/>
  <c r="P127" i="16"/>
  <c r="Q127" i="16"/>
  <c r="R127" i="16"/>
  <c r="S127" i="16"/>
  <c r="T127" i="16"/>
  <c r="U127" i="16"/>
  <c r="V127" i="16"/>
  <c r="W127" i="16"/>
  <c r="X127" i="16"/>
  <c r="Y127" i="16"/>
  <c r="Z127" i="16"/>
  <c r="AA127" i="16"/>
  <c r="AB127" i="16"/>
  <c r="AC127" i="16"/>
  <c r="AD127" i="16"/>
  <c r="AE127" i="16"/>
  <c r="AF127" i="16"/>
  <c r="AG127" i="16"/>
  <c r="AH127" i="16"/>
  <c r="AI127" i="16"/>
  <c r="AJ127" i="16"/>
  <c r="AK127" i="16"/>
  <c r="C125" i="16"/>
  <c r="D125" i="16"/>
  <c r="E125" i="16"/>
  <c r="F125" i="16"/>
  <c r="G125" i="16"/>
  <c r="H125" i="16"/>
  <c r="I125" i="16"/>
  <c r="J125" i="16"/>
  <c r="K125" i="16"/>
  <c r="L125" i="16"/>
  <c r="M125" i="16"/>
  <c r="N125" i="16"/>
  <c r="O125" i="16"/>
  <c r="P125" i="16"/>
  <c r="Q125" i="16"/>
  <c r="R125" i="16"/>
  <c r="S125" i="16"/>
  <c r="T125" i="16"/>
  <c r="U125" i="16"/>
  <c r="V125" i="16"/>
  <c r="W125" i="16"/>
  <c r="X125" i="16"/>
  <c r="Y125" i="16"/>
  <c r="Z125" i="16"/>
  <c r="AA125" i="16"/>
  <c r="AB125" i="16"/>
  <c r="AC125" i="16"/>
  <c r="AD125" i="16"/>
  <c r="AE125" i="16"/>
  <c r="AF125" i="16"/>
  <c r="AG125" i="16"/>
  <c r="AH125" i="16"/>
  <c r="AI125" i="16"/>
  <c r="AJ125" i="16"/>
  <c r="AK125" i="16"/>
  <c r="C123" i="16"/>
  <c r="D123" i="16"/>
  <c r="E123" i="16"/>
  <c r="F123" i="16"/>
  <c r="G123" i="16"/>
  <c r="H123" i="16"/>
  <c r="I123" i="16"/>
  <c r="J123" i="16"/>
  <c r="K123" i="16"/>
  <c r="L123" i="16"/>
  <c r="M123" i="16"/>
  <c r="N123" i="16"/>
  <c r="O123" i="16"/>
  <c r="P123" i="16"/>
  <c r="Q123" i="16"/>
  <c r="R123" i="16"/>
  <c r="S123" i="16"/>
  <c r="T123" i="16"/>
  <c r="U123" i="16"/>
  <c r="V123" i="16"/>
  <c r="W123" i="16"/>
  <c r="X123" i="16"/>
  <c r="Y123" i="16"/>
  <c r="Z123" i="16"/>
  <c r="AA123" i="16"/>
  <c r="AB123" i="16"/>
  <c r="AC123" i="16"/>
  <c r="AD123" i="16"/>
  <c r="AE123" i="16"/>
  <c r="AF123" i="16"/>
  <c r="AG123" i="16"/>
  <c r="AH123" i="16"/>
  <c r="AI123" i="16"/>
  <c r="AJ123" i="16"/>
  <c r="AK123" i="16"/>
  <c r="C121" i="16"/>
  <c r="D121" i="16"/>
  <c r="E121" i="16"/>
  <c r="F121" i="16"/>
  <c r="G121" i="16"/>
  <c r="H121" i="16"/>
  <c r="I121" i="16"/>
  <c r="J121" i="16"/>
  <c r="K121" i="16"/>
  <c r="L121" i="16"/>
  <c r="M121" i="16"/>
  <c r="N121" i="16"/>
  <c r="O121" i="16"/>
  <c r="P121" i="16"/>
  <c r="Q121" i="16"/>
  <c r="R121" i="16"/>
  <c r="S121" i="16"/>
  <c r="T121" i="16"/>
  <c r="U121" i="16"/>
  <c r="V121" i="16"/>
  <c r="W121" i="16"/>
  <c r="X121" i="16"/>
  <c r="Y121" i="16"/>
  <c r="Z121" i="16"/>
  <c r="AA121" i="16"/>
  <c r="AB121" i="16"/>
  <c r="AC121" i="16"/>
  <c r="AD121" i="16"/>
  <c r="AE121" i="16"/>
  <c r="AF121" i="16"/>
  <c r="AG121" i="16"/>
  <c r="AH121" i="16"/>
  <c r="AI121" i="16"/>
  <c r="AJ121" i="16"/>
  <c r="AK121" i="16"/>
  <c r="C119" i="16"/>
  <c r="D119" i="16"/>
  <c r="E119" i="16"/>
  <c r="F119" i="16"/>
  <c r="G119" i="16"/>
  <c r="H119" i="16"/>
  <c r="I119" i="16"/>
  <c r="J119" i="16"/>
  <c r="K119" i="16"/>
  <c r="L119" i="16"/>
  <c r="M119" i="16"/>
  <c r="N119" i="16"/>
  <c r="O119" i="16"/>
  <c r="P119" i="16"/>
  <c r="Q119" i="16"/>
  <c r="R119" i="16"/>
  <c r="S119" i="16"/>
  <c r="T119" i="16"/>
  <c r="U119" i="16"/>
  <c r="V119" i="16"/>
  <c r="W119" i="16"/>
  <c r="X119" i="16"/>
  <c r="Y119" i="16"/>
  <c r="Z119" i="16"/>
  <c r="AA119" i="16"/>
  <c r="AB119" i="16"/>
  <c r="AC119" i="16"/>
  <c r="AD119" i="16"/>
  <c r="AE119" i="16"/>
  <c r="AF119" i="16"/>
  <c r="AG119" i="16"/>
  <c r="AH119" i="16"/>
  <c r="AI119" i="16"/>
  <c r="AJ119" i="16"/>
  <c r="AK119" i="16"/>
  <c r="C112" i="16"/>
  <c r="D112" i="16"/>
  <c r="E112" i="16"/>
  <c r="F112" i="16"/>
  <c r="G112" i="16"/>
  <c r="H112" i="16"/>
  <c r="I112" i="16"/>
  <c r="J112" i="16"/>
  <c r="K112" i="16"/>
  <c r="L112" i="16"/>
  <c r="M112" i="16"/>
  <c r="N112" i="16"/>
  <c r="O112" i="16"/>
  <c r="P112" i="16"/>
  <c r="Q112" i="16"/>
  <c r="R112" i="16"/>
  <c r="S112" i="16"/>
  <c r="T112" i="16"/>
  <c r="U112" i="16"/>
  <c r="V112" i="16"/>
  <c r="W112" i="16"/>
  <c r="X112" i="16"/>
  <c r="Y112" i="16"/>
  <c r="Z112" i="16"/>
  <c r="AA112" i="16"/>
  <c r="AB112" i="16"/>
  <c r="AC112" i="16"/>
  <c r="AD112" i="16"/>
  <c r="AE112" i="16"/>
  <c r="AF112" i="16"/>
  <c r="AG112" i="16"/>
  <c r="AH112" i="16"/>
  <c r="AI112" i="16"/>
  <c r="AJ112" i="16"/>
  <c r="AK112" i="16"/>
  <c r="C110" i="16"/>
  <c r="D110" i="16"/>
  <c r="E110" i="16"/>
  <c r="F110" i="16"/>
  <c r="G110" i="16"/>
  <c r="H110" i="16"/>
  <c r="I110" i="16"/>
  <c r="J110" i="16"/>
  <c r="K110" i="16"/>
  <c r="L110" i="16"/>
  <c r="M110" i="16"/>
  <c r="N110" i="16"/>
  <c r="O110" i="16"/>
  <c r="P110" i="16"/>
  <c r="Q110" i="16"/>
  <c r="R110" i="16"/>
  <c r="S110" i="16"/>
  <c r="T110" i="16"/>
  <c r="U110" i="16"/>
  <c r="V110" i="16"/>
  <c r="W110" i="16"/>
  <c r="X110" i="16"/>
  <c r="Y110" i="16"/>
  <c r="Z110" i="16"/>
  <c r="AA110" i="16"/>
  <c r="AB110" i="16"/>
  <c r="AC110" i="16"/>
  <c r="AD110" i="16"/>
  <c r="AE110" i="16"/>
  <c r="AF110" i="16"/>
  <c r="AG110" i="16"/>
  <c r="AH110" i="16"/>
  <c r="AI110" i="16"/>
  <c r="AJ110" i="16"/>
  <c r="AK110" i="16"/>
  <c r="C108" i="16"/>
  <c r="D108" i="16"/>
  <c r="E108" i="16"/>
  <c r="F108" i="16"/>
  <c r="G108" i="16"/>
  <c r="H108" i="16"/>
  <c r="I108" i="16"/>
  <c r="J108" i="16"/>
  <c r="K108" i="16"/>
  <c r="L108" i="16"/>
  <c r="M108" i="16"/>
  <c r="N108" i="16"/>
  <c r="O108" i="16"/>
  <c r="P108" i="16"/>
  <c r="Q108" i="16"/>
  <c r="R108" i="16"/>
  <c r="S108" i="16"/>
  <c r="T108" i="16"/>
  <c r="U108" i="16"/>
  <c r="V108" i="16"/>
  <c r="W108" i="16"/>
  <c r="X108" i="16"/>
  <c r="Y108" i="16"/>
  <c r="Z108" i="16"/>
  <c r="AA108" i="16"/>
  <c r="AB108" i="16"/>
  <c r="AC108" i="16"/>
  <c r="AD108" i="16"/>
  <c r="AE108" i="16"/>
  <c r="AF108" i="16"/>
  <c r="AG108" i="16"/>
  <c r="AH108" i="16"/>
  <c r="AI108" i="16"/>
  <c r="AJ108" i="16"/>
  <c r="AK108" i="16"/>
  <c r="AK106" i="16"/>
  <c r="AJ106" i="16"/>
  <c r="AI106" i="16"/>
  <c r="AH106" i="16"/>
  <c r="AG106" i="16"/>
  <c r="AF106" i="16"/>
  <c r="AE106" i="16"/>
  <c r="AD106" i="16"/>
  <c r="AC106" i="16"/>
  <c r="AB106" i="16"/>
  <c r="AA106" i="16"/>
  <c r="Z106" i="16"/>
  <c r="Y106" i="16"/>
  <c r="X106" i="16"/>
  <c r="W106" i="16"/>
  <c r="V106" i="16"/>
  <c r="U106" i="16"/>
  <c r="T106" i="16"/>
  <c r="S106" i="16"/>
  <c r="R106" i="16"/>
  <c r="Q106" i="16"/>
  <c r="P106" i="16"/>
  <c r="O106" i="16"/>
  <c r="N106" i="16"/>
  <c r="M106" i="16"/>
  <c r="L106" i="16"/>
  <c r="K106" i="16"/>
  <c r="J106" i="16"/>
  <c r="I106" i="16"/>
  <c r="H106" i="16"/>
  <c r="G106" i="16"/>
  <c r="F106" i="16"/>
  <c r="E106" i="16"/>
  <c r="D106" i="16"/>
  <c r="C106" i="16"/>
  <c r="AK102" i="16"/>
  <c r="AJ102" i="16"/>
  <c r="AI102" i="16"/>
  <c r="AH102" i="16"/>
  <c r="AG102" i="16"/>
  <c r="AF102" i="16"/>
  <c r="AE102" i="16"/>
  <c r="AD102" i="16"/>
  <c r="AC102" i="16"/>
  <c r="AB102" i="16"/>
  <c r="AA102" i="16"/>
  <c r="Z102" i="16"/>
  <c r="Y102" i="16"/>
  <c r="X102" i="16"/>
  <c r="W102" i="16"/>
  <c r="V102" i="16"/>
  <c r="U102" i="16"/>
  <c r="T102" i="16"/>
  <c r="S102" i="16"/>
  <c r="R102" i="16"/>
  <c r="Q102" i="16"/>
  <c r="P102" i="16"/>
  <c r="O102" i="16"/>
  <c r="N102" i="16"/>
  <c r="M102" i="16"/>
  <c r="L102" i="16"/>
  <c r="K102" i="16"/>
  <c r="J102" i="16"/>
  <c r="I102" i="16"/>
  <c r="H102" i="16"/>
  <c r="G102" i="16"/>
  <c r="F102" i="16"/>
  <c r="E102" i="16"/>
  <c r="D102" i="16"/>
  <c r="C102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O97" i="16"/>
  <c r="P97" i="16"/>
  <c r="Q97" i="16"/>
  <c r="R97" i="16"/>
  <c r="S97" i="16"/>
  <c r="T97" i="16"/>
  <c r="U97" i="16"/>
  <c r="V97" i="16"/>
  <c r="W97" i="16"/>
  <c r="X97" i="16"/>
  <c r="Y97" i="16"/>
  <c r="Z97" i="16"/>
  <c r="AA97" i="16"/>
  <c r="AB97" i="16"/>
  <c r="AC97" i="16"/>
  <c r="AD97" i="16"/>
  <c r="AE97" i="16"/>
  <c r="AF97" i="16"/>
  <c r="AG97" i="16"/>
  <c r="AH97" i="16"/>
  <c r="AI97" i="16"/>
  <c r="AJ97" i="16"/>
  <c r="AK97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O95" i="16"/>
  <c r="P95" i="16"/>
  <c r="Q95" i="16"/>
  <c r="R95" i="16"/>
  <c r="S95" i="16"/>
  <c r="T95" i="16"/>
  <c r="U95" i="16"/>
  <c r="V95" i="16"/>
  <c r="W95" i="16"/>
  <c r="X95" i="16"/>
  <c r="Y95" i="16"/>
  <c r="Z95" i="16"/>
  <c r="AA95" i="16"/>
  <c r="AB95" i="16"/>
  <c r="AC95" i="16"/>
  <c r="AD95" i="16"/>
  <c r="AE95" i="16"/>
  <c r="AF95" i="16"/>
  <c r="AG95" i="16"/>
  <c r="AH95" i="16"/>
  <c r="AI95" i="16"/>
  <c r="AJ95" i="16"/>
  <c r="AK95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O93" i="16"/>
  <c r="P93" i="16"/>
  <c r="Q93" i="16"/>
  <c r="R93" i="16"/>
  <c r="S93" i="16"/>
  <c r="T93" i="16"/>
  <c r="U93" i="16"/>
  <c r="V93" i="16"/>
  <c r="W93" i="16"/>
  <c r="X93" i="16"/>
  <c r="Y93" i="16"/>
  <c r="Z93" i="16"/>
  <c r="AA93" i="16"/>
  <c r="AB93" i="16"/>
  <c r="AC93" i="16"/>
  <c r="AD93" i="16"/>
  <c r="AE93" i="16"/>
  <c r="AF93" i="16"/>
  <c r="AG93" i="16"/>
  <c r="AH93" i="16"/>
  <c r="AI93" i="16"/>
  <c r="AJ93" i="16"/>
  <c r="AK93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O91" i="16"/>
  <c r="P91" i="16"/>
  <c r="Q91" i="16"/>
  <c r="R91" i="16"/>
  <c r="S91" i="16"/>
  <c r="T91" i="16"/>
  <c r="U91" i="16"/>
  <c r="V91" i="16"/>
  <c r="W91" i="16"/>
  <c r="X91" i="16"/>
  <c r="Y91" i="16"/>
  <c r="Z91" i="16"/>
  <c r="AA91" i="16"/>
  <c r="AB91" i="16"/>
  <c r="AC91" i="16"/>
  <c r="AD91" i="16"/>
  <c r="AE91" i="16"/>
  <c r="AF91" i="16"/>
  <c r="AG91" i="16"/>
  <c r="AH91" i="16"/>
  <c r="AI91" i="16"/>
  <c r="AJ91" i="16"/>
  <c r="AK91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O89" i="16"/>
  <c r="P89" i="16"/>
  <c r="Q89" i="16"/>
  <c r="R89" i="16"/>
  <c r="S89" i="16"/>
  <c r="T89" i="16"/>
  <c r="U89" i="16"/>
  <c r="V89" i="16"/>
  <c r="W89" i="16"/>
  <c r="X89" i="16"/>
  <c r="Y89" i="16"/>
  <c r="Z89" i="16"/>
  <c r="AA89" i="16"/>
  <c r="AB89" i="16"/>
  <c r="AC89" i="16"/>
  <c r="AD89" i="16"/>
  <c r="AE89" i="16"/>
  <c r="AF89" i="16"/>
  <c r="AG89" i="16"/>
  <c r="AH89" i="16"/>
  <c r="AI89" i="16"/>
  <c r="AJ89" i="16"/>
  <c r="AK89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O87" i="16"/>
  <c r="P87" i="16"/>
  <c r="Q87" i="16"/>
  <c r="R87" i="16"/>
  <c r="S87" i="16"/>
  <c r="T87" i="16"/>
  <c r="U87" i="16"/>
  <c r="V87" i="16"/>
  <c r="W87" i="16"/>
  <c r="X87" i="16"/>
  <c r="Y87" i="16"/>
  <c r="Z87" i="16"/>
  <c r="AA87" i="16"/>
  <c r="AB87" i="16"/>
  <c r="AC87" i="16"/>
  <c r="AD87" i="16"/>
  <c r="AE87" i="16"/>
  <c r="AF87" i="16"/>
  <c r="AG87" i="16"/>
  <c r="AH87" i="16"/>
  <c r="AI87" i="16"/>
  <c r="AJ87" i="16"/>
  <c r="AK87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O80" i="16"/>
  <c r="P80" i="16"/>
  <c r="Q80" i="16"/>
  <c r="R80" i="16"/>
  <c r="S80" i="16"/>
  <c r="T80" i="16"/>
  <c r="U80" i="16"/>
  <c r="V80" i="16"/>
  <c r="W80" i="16"/>
  <c r="X80" i="16"/>
  <c r="Y80" i="16"/>
  <c r="Z80" i="16"/>
  <c r="AA80" i="16"/>
  <c r="AB80" i="16"/>
  <c r="AC80" i="16"/>
  <c r="AD80" i="16"/>
  <c r="AE80" i="16"/>
  <c r="AF80" i="16"/>
  <c r="AG80" i="16"/>
  <c r="AH80" i="16"/>
  <c r="AI80" i="16"/>
  <c r="AJ80" i="16"/>
  <c r="AK80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O78" i="16"/>
  <c r="P78" i="16"/>
  <c r="Q78" i="16"/>
  <c r="R78" i="16"/>
  <c r="S78" i="16"/>
  <c r="T78" i="16"/>
  <c r="U78" i="16"/>
  <c r="V78" i="16"/>
  <c r="W78" i="16"/>
  <c r="X78" i="16"/>
  <c r="Y78" i="16"/>
  <c r="Z78" i="16"/>
  <c r="AA78" i="16"/>
  <c r="AB78" i="16"/>
  <c r="AC78" i="16"/>
  <c r="AD78" i="16"/>
  <c r="AE78" i="16"/>
  <c r="AF78" i="16"/>
  <c r="AG78" i="16"/>
  <c r="AH78" i="16"/>
  <c r="AI78" i="16"/>
  <c r="AJ78" i="16"/>
  <c r="AK78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O76" i="16"/>
  <c r="P76" i="16"/>
  <c r="Q76" i="16"/>
  <c r="R76" i="16"/>
  <c r="S76" i="16"/>
  <c r="T76" i="16"/>
  <c r="U76" i="16"/>
  <c r="V76" i="16"/>
  <c r="W76" i="16"/>
  <c r="X76" i="16"/>
  <c r="Y76" i="16"/>
  <c r="Z76" i="16"/>
  <c r="AA76" i="16"/>
  <c r="AB76" i="16"/>
  <c r="AC76" i="16"/>
  <c r="AD76" i="16"/>
  <c r="AE76" i="16"/>
  <c r="AF76" i="16"/>
  <c r="AG76" i="16"/>
  <c r="AH76" i="16"/>
  <c r="AI76" i="16"/>
  <c r="AJ76" i="16"/>
  <c r="AK76" i="16"/>
  <c r="AK74" i="16"/>
  <c r="AJ74" i="16"/>
  <c r="AI74" i="16"/>
  <c r="AH74" i="16"/>
  <c r="AG74" i="16"/>
  <c r="AF74" i="16"/>
  <c r="AE74" i="16"/>
  <c r="AD74" i="16"/>
  <c r="AC74" i="16"/>
  <c r="AB74" i="16"/>
  <c r="AA74" i="16"/>
  <c r="Z74" i="16"/>
  <c r="Y74" i="16"/>
  <c r="X74" i="16"/>
  <c r="W74" i="16"/>
  <c r="V74" i="16"/>
  <c r="U74" i="16"/>
  <c r="T74" i="16"/>
  <c r="S74" i="16"/>
  <c r="R74" i="16"/>
  <c r="Q74" i="16"/>
  <c r="P74" i="16"/>
  <c r="O74" i="16"/>
  <c r="N74" i="16"/>
  <c r="M74" i="16"/>
  <c r="L74" i="16"/>
  <c r="K74" i="16"/>
  <c r="J74" i="16"/>
  <c r="I74" i="16"/>
  <c r="H74" i="16"/>
  <c r="G74" i="16"/>
  <c r="F74" i="16"/>
  <c r="E74" i="16"/>
  <c r="D74" i="16"/>
  <c r="C74" i="16"/>
  <c r="AK70" i="16"/>
  <c r="AJ70" i="16"/>
  <c r="AI70" i="16"/>
  <c r="AH70" i="16"/>
  <c r="AG70" i="16"/>
  <c r="AF70" i="16"/>
  <c r="AE70" i="16"/>
  <c r="AD70" i="16"/>
  <c r="AC70" i="16"/>
  <c r="AB70" i="16"/>
  <c r="AA70" i="16"/>
  <c r="Z70" i="16"/>
  <c r="Y70" i="16"/>
  <c r="X70" i="16"/>
  <c r="W70" i="16"/>
  <c r="V70" i="16"/>
  <c r="U70" i="16"/>
  <c r="T70" i="16"/>
  <c r="S70" i="16"/>
  <c r="R70" i="16"/>
  <c r="Q70" i="16"/>
  <c r="P70" i="16"/>
  <c r="O70" i="16"/>
  <c r="N70" i="16"/>
  <c r="M70" i="16"/>
  <c r="L70" i="16"/>
  <c r="K70" i="16"/>
  <c r="J70" i="16"/>
  <c r="I70" i="16"/>
  <c r="H70" i="16"/>
  <c r="G70" i="16"/>
  <c r="F70" i="16"/>
  <c r="E70" i="16"/>
  <c r="D70" i="16"/>
  <c r="C70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O65" i="16"/>
  <c r="P65" i="16"/>
  <c r="Q65" i="16"/>
  <c r="R65" i="16"/>
  <c r="S65" i="16"/>
  <c r="T65" i="16"/>
  <c r="U65" i="16"/>
  <c r="V65" i="16"/>
  <c r="W65" i="16"/>
  <c r="X65" i="16"/>
  <c r="Y65" i="16"/>
  <c r="Z65" i="16"/>
  <c r="AA65" i="16"/>
  <c r="AB65" i="16"/>
  <c r="AC65" i="16"/>
  <c r="AD65" i="16"/>
  <c r="AE65" i="16"/>
  <c r="AF65" i="16"/>
  <c r="AG65" i="16"/>
  <c r="AH65" i="16"/>
  <c r="AI65" i="16"/>
  <c r="AJ65" i="16"/>
  <c r="AK65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O63" i="16"/>
  <c r="P63" i="16"/>
  <c r="Q63" i="16"/>
  <c r="R63" i="16"/>
  <c r="S63" i="16"/>
  <c r="T63" i="16"/>
  <c r="U63" i="16"/>
  <c r="V63" i="16"/>
  <c r="W63" i="16"/>
  <c r="X63" i="16"/>
  <c r="Y63" i="16"/>
  <c r="Z63" i="16"/>
  <c r="AA63" i="16"/>
  <c r="AB63" i="16"/>
  <c r="AC63" i="16"/>
  <c r="AD63" i="16"/>
  <c r="AE63" i="16"/>
  <c r="AF63" i="16"/>
  <c r="AG63" i="16"/>
  <c r="AH63" i="16"/>
  <c r="AI63" i="16"/>
  <c r="AJ63" i="16"/>
  <c r="AK63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O61" i="16"/>
  <c r="P61" i="16"/>
  <c r="Q61" i="16"/>
  <c r="R61" i="16"/>
  <c r="S61" i="16"/>
  <c r="T61" i="16"/>
  <c r="U61" i="16"/>
  <c r="V61" i="16"/>
  <c r="W61" i="16"/>
  <c r="X61" i="16"/>
  <c r="Y61" i="16"/>
  <c r="Z61" i="16"/>
  <c r="AA61" i="16"/>
  <c r="AB61" i="16"/>
  <c r="AC61" i="16"/>
  <c r="AD61" i="16"/>
  <c r="AE61" i="16"/>
  <c r="AF61" i="16"/>
  <c r="AG61" i="16"/>
  <c r="AH61" i="16"/>
  <c r="AI61" i="16"/>
  <c r="AJ61" i="16"/>
  <c r="AK61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O59" i="16"/>
  <c r="P59" i="16"/>
  <c r="Q59" i="16"/>
  <c r="R59" i="16"/>
  <c r="S59" i="16"/>
  <c r="T59" i="16"/>
  <c r="U59" i="16"/>
  <c r="V59" i="16"/>
  <c r="W59" i="16"/>
  <c r="X59" i="16"/>
  <c r="Y59" i="16"/>
  <c r="Z59" i="16"/>
  <c r="AA59" i="16"/>
  <c r="AB59" i="16"/>
  <c r="AC59" i="16"/>
  <c r="AD59" i="16"/>
  <c r="AE59" i="16"/>
  <c r="AF59" i="16"/>
  <c r="AG59" i="16"/>
  <c r="AH59" i="16"/>
  <c r="AI59" i="16"/>
  <c r="AJ59" i="16"/>
  <c r="AK59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O57" i="16"/>
  <c r="P57" i="16"/>
  <c r="Q57" i="16"/>
  <c r="R57" i="16"/>
  <c r="S57" i="16"/>
  <c r="T57" i="16"/>
  <c r="U57" i="16"/>
  <c r="V57" i="16"/>
  <c r="W57" i="16"/>
  <c r="X57" i="16"/>
  <c r="Y57" i="16"/>
  <c r="Z57" i="16"/>
  <c r="AA57" i="16"/>
  <c r="AB57" i="16"/>
  <c r="AC57" i="16"/>
  <c r="AD57" i="16"/>
  <c r="AE57" i="16"/>
  <c r="AF57" i="16"/>
  <c r="AG57" i="16"/>
  <c r="AH57" i="16"/>
  <c r="AI57" i="16"/>
  <c r="AJ57" i="16"/>
  <c r="AK57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O55" i="16"/>
  <c r="P55" i="16"/>
  <c r="Q55" i="16"/>
  <c r="R55" i="16"/>
  <c r="S55" i="16"/>
  <c r="T55" i="16"/>
  <c r="U55" i="16"/>
  <c r="V55" i="16"/>
  <c r="W55" i="16"/>
  <c r="X55" i="16"/>
  <c r="Y55" i="16"/>
  <c r="Z55" i="16"/>
  <c r="AA55" i="16"/>
  <c r="AB55" i="16"/>
  <c r="AC55" i="16"/>
  <c r="AD55" i="16"/>
  <c r="AE55" i="16"/>
  <c r="AF55" i="16"/>
  <c r="AG55" i="16"/>
  <c r="AH55" i="16"/>
  <c r="AI55" i="16"/>
  <c r="AJ55" i="16"/>
  <c r="AK55" i="16"/>
  <c r="C48" i="16"/>
  <c r="D48" i="16"/>
  <c r="E48" i="16"/>
  <c r="F48" i="16"/>
  <c r="G48" i="16"/>
  <c r="H48" i="16"/>
  <c r="I48" i="16"/>
  <c r="J48" i="16"/>
  <c r="K48" i="16"/>
  <c r="L48" i="16"/>
  <c r="M48" i="16"/>
  <c r="N48" i="16"/>
  <c r="O48" i="16"/>
  <c r="P48" i="16"/>
  <c r="Q48" i="16"/>
  <c r="R48" i="16"/>
  <c r="S48" i="16"/>
  <c r="T48" i="16"/>
  <c r="U48" i="16"/>
  <c r="V48" i="16"/>
  <c r="W48" i="16"/>
  <c r="X48" i="16"/>
  <c r="Y48" i="16"/>
  <c r="Z48" i="16"/>
  <c r="AA48" i="16"/>
  <c r="AB48" i="16"/>
  <c r="AC48" i="16"/>
  <c r="AD48" i="16"/>
  <c r="AE48" i="16"/>
  <c r="AF48" i="16"/>
  <c r="AG48" i="16"/>
  <c r="AH48" i="16"/>
  <c r="AI48" i="16"/>
  <c r="AJ48" i="16"/>
  <c r="AK48" i="16"/>
  <c r="C46" i="16"/>
  <c r="D46" i="16"/>
  <c r="E46" i="16"/>
  <c r="F46" i="16"/>
  <c r="G46" i="16"/>
  <c r="H46" i="16"/>
  <c r="I46" i="16"/>
  <c r="J46" i="16"/>
  <c r="K46" i="16"/>
  <c r="L46" i="16"/>
  <c r="M46" i="16"/>
  <c r="N46" i="16"/>
  <c r="O46" i="16"/>
  <c r="P46" i="16"/>
  <c r="Q46" i="16"/>
  <c r="R46" i="16"/>
  <c r="S46" i="16"/>
  <c r="T46" i="16"/>
  <c r="U46" i="16"/>
  <c r="V46" i="16"/>
  <c r="W46" i="16"/>
  <c r="X46" i="16"/>
  <c r="Y46" i="16"/>
  <c r="Z46" i="16"/>
  <c r="AA46" i="16"/>
  <c r="AB46" i="16"/>
  <c r="AC46" i="16"/>
  <c r="AD46" i="16"/>
  <c r="AE46" i="16"/>
  <c r="AF46" i="16"/>
  <c r="AG46" i="16"/>
  <c r="AH46" i="16"/>
  <c r="AI46" i="16"/>
  <c r="AJ46" i="16"/>
  <c r="AK46" i="16"/>
  <c r="C44" i="16"/>
  <c r="D44" i="16"/>
  <c r="E44" i="16"/>
  <c r="F44" i="16"/>
  <c r="G44" i="16"/>
  <c r="H44" i="16"/>
  <c r="I44" i="16"/>
  <c r="J44" i="16"/>
  <c r="K44" i="16"/>
  <c r="L44" i="16"/>
  <c r="M44" i="16"/>
  <c r="N44" i="16"/>
  <c r="O44" i="16"/>
  <c r="P44" i="16"/>
  <c r="Q44" i="16"/>
  <c r="R44" i="16"/>
  <c r="S44" i="16"/>
  <c r="T44" i="16"/>
  <c r="U44" i="16"/>
  <c r="V44" i="16"/>
  <c r="W44" i="16"/>
  <c r="X44" i="16"/>
  <c r="Y44" i="16"/>
  <c r="Z44" i="16"/>
  <c r="AA44" i="16"/>
  <c r="AB44" i="16"/>
  <c r="AC44" i="16"/>
  <c r="AD44" i="16"/>
  <c r="AE44" i="16"/>
  <c r="AF44" i="16"/>
  <c r="AG44" i="16"/>
  <c r="AH44" i="16"/>
  <c r="AI44" i="16"/>
  <c r="AJ44" i="16"/>
  <c r="AK44" i="16"/>
  <c r="AK42" i="16"/>
  <c r="AJ42" i="16"/>
  <c r="AI42" i="16"/>
  <c r="AH42" i="16"/>
  <c r="AG42" i="16"/>
  <c r="AF42" i="16"/>
  <c r="AE42" i="16"/>
  <c r="AD42" i="16"/>
  <c r="AC42" i="16"/>
  <c r="AB42" i="16"/>
  <c r="AA42" i="16"/>
  <c r="Z42" i="16"/>
  <c r="Y42" i="16"/>
  <c r="X42" i="16"/>
  <c r="W42" i="16"/>
  <c r="V42" i="16"/>
  <c r="U42" i="16"/>
  <c r="T42" i="16"/>
  <c r="S42" i="16"/>
  <c r="R42" i="16"/>
  <c r="Q42" i="16"/>
  <c r="P42" i="16"/>
  <c r="O42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AK38" i="16"/>
  <c r="AJ38" i="16"/>
  <c r="AI38" i="16"/>
  <c r="AH38" i="16"/>
  <c r="AG38" i="16"/>
  <c r="AF38" i="16"/>
  <c r="AE38" i="16"/>
  <c r="AD38" i="16"/>
  <c r="AC38" i="16"/>
  <c r="AB38" i="16"/>
  <c r="AA38" i="16"/>
  <c r="Z38" i="16"/>
  <c r="Y38" i="16"/>
  <c r="X38" i="16"/>
  <c r="W38" i="16"/>
  <c r="V38" i="16"/>
  <c r="U38" i="16"/>
  <c r="T38" i="16"/>
  <c r="S38" i="16"/>
  <c r="R38" i="16"/>
  <c r="Q38" i="16"/>
  <c r="P38" i="16"/>
  <c r="O38" i="16"/>
  <c r="N38" i="16"/>
  <c r="M38" i="16"/>
  <c r="L38" i="16"/>
  <c r="K38" i="16"/>
  <c r="J38" i="16"/>
  <c r="I38" i="16"/>
  <c r="H38" i="16"/>
  <c r="G38" i="16"/>
  <c r="F38" i="16"/>
  <c r="E38" i="16"/>
  <c r="D38" i="16"/>
  <c r="C38" i="16"/>
  <c r="C33" i="16"/>
  <c r="D33" i="16"/>
  <c r="E33" i="16"/>
  <c r="F33" i="16"/>
  <c r="G33" i="16"/>
  <c r="H33" i="16"/>
  <c r="I33" i="16"/>
  <c r="J33" i="16"/>
  <c r="K33" i="16"/>
  <c r="L33" i="16"/>
  <c r="M33" i="16"/>
  <c r="N33" i="16"/>
  <c r="O33" i="16"/>
  <c r="P33" i="16"/>
  <c r="Q33" i="16"/>
  <c r="R33" i="16"/>
  <c r="S33" i="16"/>
  <c r="T33" i="16"/>
  <c r="U33" i="16"/>
  <c r="V33" i="16"/>
  <c r="W33" i="16"/>
  <c r="X33" i="16"/>
  <c r="Y33" i="16"/>
  <c r="Z33" i="16"/>
  <c r="AA33" i="16"/>
  <c r="AB33" i="16"/>
  <c r="AC33" i="16"/>
  <c r="AD33" i="16"/>
  <c r="AE33" i="16"/>
  <c r="AF33" i="16"/>
  <c r="AG33" i="16"/>
  <c r="AH33" i="16"/>
  <c r="AI33" i="16"/>
  <c r="AJ33" i="16"/>
  <c r="AK33" i="16"/>
  <c r="C31" i="16"/>
  <c r="D31" i="16"/>
  <c r="E31" i="16"/>
  <c r="F31" i="16"/>
  <c r="G31" i="16"/>
  <c r="H31" i="16"/>
  <c r="I31" i="16"/>
  <c r="J31" i="16"/>
  <c r="K31" i="16"/>
  <c r="L31" i="16"/>
  <c r="M31" i="16"/>
  <c r="N31" i="16"/>
  <c r="O31" i="16"/>
  <c r="P31" i="16"/>
  <c r="Q31" i="16"/>
  <c r="R31" i="16"/>
  <c r="S31" i="16"/>
  <c r="T31" i="16"/>
  <c r="U31" i="16"/>
  <c r="V31" i="16"/>
  <c r="W31" i="16"/>
  <c r="X31" i="16"/>
  <c r="Y31" i="16"/>
  <c r="Z31" i="16"/>
  <c r="AA31" i="16"/>
  <c r="AB31" i="16"/>
  <c r="AC31" i="16"/>
  <c r="AD31" i="16"/>
  <c r="AE31" i="16"/>
  <c r="AF31" i="16"/>
  <c r="AG31" i="16"/>
  <c r="AH31" i="16"/>
  <c r="AI31" i="16"/>
  <c r="AJ31" i="16"/>
  <c r="AK31" i="16"/>
  <c r="C29" i="16"/>
  <c r="D29" i="16"/>
  <c r="E29" i="16"/>
  <c r="F29" i="16"/>
  <c r="G29" i="16"/>
  <c r="H29" i="16"/>
  <c r="I29" i="16"/>
  <c r="J29" i="16"/>
  <c r="K29" i="16"/>
  <c r="L29" i="16"/>
  <c r="M29" i="16"/>
  <c r="N29" i="16"/>
  <c r="O29" i="16"/>
  <c r="P29" i="16"/>
  <c r="Q29" i="16"/>
  <c r="R29" i="16"/>
  <c r="S29" i="16"/>
  <c r="T29" i="16"/>
  <c r="U29" i="16"/>
  <c r="V29" i="16"/>
  <c r="W29" i="16"/>
  <c r="X29" i="16"/>
  <c r="Y29" i="16"/>
  <c r="Z29" i="16"/>
  <c r="AA29" i="16"/>
  <c r="AB29" i="16"/>
  <c r="AC29" i="16"/>
  <c r="AD29" i="16"/>
  <c r="AE29" i="16"/>
  <c r="AF29" i="16"/>
  <c r="AG29" i="16"/>
  <c r="AH29" i="16"/>
  <c r="AI29" i="16"/>
  <c r="AJ29" i="16"/>
  <c r="AK29" i="16"/>
  <c r="C27" i="16"/>
  <c r="D27" i="16"/>
  <c r="E27" i="16"/>
  <c r="F27" i="16"/>
  <c r="G27" i="16"/>
  <c r="H27" i="16"/>
  <c r="I27" i="16"/>
  <c r="J27" i="16"/>
  <c r="K27" i="16"/>
  <c r="L27" i="16"/>
  <c r="M27" i="16"/>
  <c r="N27" i="16"/>
  <c r="O27" i="16"/>
  <c r="P27" i="16"/>
  <c r="Q27" i="16"/>
  <c r="R27" i="16"/>
  <c r="S27" i="16"/>
  <c r="T27" i="16"/>
  <c r="U27" i="16"/>
  <c r="V27" i="16"/>
  <c r="W27" i="16"/>
  <c r="X27" i="16"/>
  <c r="Y27" i="16"/>
  <c r="Z27" i="16"/>
  <c r="AA27" i="16"/>
  <c r="AB27" i="16"/>
  <c r="AC27" i="16"/>
  <c r="AD27" i="16"/>
  <c r="AE27" i="16"/>
  <c r="AF27" i="16"/>
  <c r="AG27" i="16"/>
  <c r="AH27" i="16"/>
  <c r="AI27" i="16"/>
  <c r="AJ27" i="16"/>
  <c r="AK27" i="16"/>
  <c r="F25" i="16"/>
  <c r="G25" i="16"/>
  <c r="H25" i="16"/>
  <c r="I25" i="16"/>
  <c r="J25" i="16"/>
  <c r="K25" i="16"/>
  <c r="L25" i="16"/>
  <c r="M25" i="16"/>
  <c r="N25" i="16"/>
  <c r="O25" i="16"/>
  <c r="P25" i="16"/>
  <c r="Q25" i="16"/>
  <c r="R25" i="16"/>
  <c r="S25" i="16"/>
  <c r="T25" i="16"/>
  <c r="U25" i="16"/>
  <c r="V25" i="16"/>
  <c r="W25" i="16"/>
  <c r="X25" i="16"/>
  <c r="Y25" i="16"/>
  <c r="Z25" i="16"/>
  <c r="AA25" i="16"/>
  <c r="AB25" i="16"/>
  <c r="AC25" i="16"/>
  <c r="AD25" i="16"/>
  <c r="AE25" i="16"/>
  <c r="AF25" i="16"/>
  <c r="AG25" i="16"/>
  <c r="AH25" i="16"/>
  <c r="AI25" i="16"/>
  <c r="AJ25" i="16"/>
  <c r="AK25" i="16"/>
  <c r="C25" i="16"/>
  <c r="D25" i="16"/>
  <c r="C23" i="16"/>
  <c r="D23" i="16"/>
  <c r="E23" i="16"/>
  <c r="F23" i="16"/>
  <c r="G23" i="16"/>
  <c r="H23" i="16"/>
  <c r="I23" i="16"/>
  <c r="J23" i="16"/>
  <c r="K23" i="16"/>
  <c r="L23" i="16"/>
  <c r="M23" i="16"/>
  <c r="N23" i="16"/>
  <c r="O23" i="16"/>
  <c r="P23" i="16"/>
  <c r="Q23" i="16"/>
  <c r="R23" i="16"/>
  <c r="S23" i="16"/>
  <c r="T23" i="16"/>
  <c r="U23" i="16"/>
  <c r="V23" i="16"/>
  <c r="W23" i="16"/>
  <c r="X23" i="16"/>
  <c r="Y23" i="16"/>
  <c r="Z23" i="16"/>
  <c r="AA23" i="16"/>
  <c r="AB23" i="16"/>
  <c r="AC23" i="16"/>
  <c r="AD23" i="16"/>
  <c r="AE23" i="16"/>
  <c r="AF23" i="16"/>
  <c r="AG23" i="16"/>
  <c r="AH23" i="16"/>
  <c r="AI23" i="16"/>
  <c r="AJ23" i="16"/>
  <c r="AK23" i="16"/>
  <c r="C16" i="16"/>
  <c r="D16" i="16"/>
  <c r="E16" i="16"/>
  <c r="F16" i="16"/>
  <c r="G16" i="16"/>
  <c r="H16" i="16"/>
  <c r="I16" i="16"/>
  <c r="J16" i="16"/>
  <c r="K16" i="16"/>
  <c r="L16" i="16"/>
  <c r="M16" i="16"/>
  <c r="N16" i="16"/>
  <c r="O16" i="16"/>
  <c r="P16" i="16"/>
  <c r="Q16" i="16"/>
  <c r="R16" i="16"/>
  <c r="S16" i="16"/>
  <c r="T16" i="16"/>
  <c r="U16" i="16"/>
  <c r="V16" i="16"/>
  <c r="W16" i="16"/>
  <c r="X16" i="16"/>
  <c r="Y16" i="16"/>
  <c r="Z16" i="16"/>
  <c r="AA16" i="16"/>
  <c r="AB16" i="16"/>
  <c r="AC16" i="16"/>
  <c r="AD16" i="16"/>
  <c r="AE16" i="16"/>
  <c r="AF16" i="16"/>
  <c r="AG16" i="16"/>
  <c r="AH16" i="16"/>
  <c r="AI16" i="16"/>
  <c r="AJ16" i="16"/>
  <c r="AK16" i="16"/>
  <c r="C14" i="16"/>
  <c r="D14" i="16"/>
  <c r="E14" i="16"/>
  <c r="F14" i="16"/>
  <c r="G14" i="16"/>
  <c r="H14" i="16"/>
  <c r="I14" i="16"/>
  <c r="J14" i="16"/>
  <c r="K14" i="16"/>
  <c r="L14" i="16"/>
  <c r="M14" i="16"/>
  <c r="N14" i="16"/>
  <c r="O14" i="16"/>
  <c r="P14" i="16"/>
  <c r="Q14" i="16"/>
  <c r="R14" i="16"/>
  <c r="S14" i="16"/>
  <c r="T14" i="16"/>
  <c r="U14" i="16"/>
  <c r="V14" i="16"/>
  <c r="W14" i="16"/>
  <c r="X14" i="16"/>
  <c r="Y14" i="16"/>
  <c r="Z14" i="16"/>
  <c r="AA14" i="16"/>
  <c r="AB14" i="16"/>
  <c r="AC14" i="16"/>
  <c r="AD14" i="16"/>
  <c r="AE14" i="16"/>
  <c r="AF14" i="16"/>
  <c r="AG14" i="16"/>
  <c r="AH14" i="16"/>
  <c r="AI14" i="16"/>
  <c r="AJ14" i="16"/>
  <c r="AK14" i="16"/>
  <c r="C12" i="16"/>
  <c r="D12" i="16"/>
  <c r="E12" i="16"/>
  <c r="G12" i="16"/>
  <c r="H12" i="16"/>
  <c r="I12" i="16"/>
  <c r="J12" i="16"/>
  <c r="K12" i="16"/>
  <c r="L12" i="16"/>
  <c r="M12" i="16"/>
  <c r="N12" i="16"/>
  <c r="O12" i="16"/>
  <c r="P12" i="16"/>
  <c r="Q12" i="16"/>
  <c r="R12" i="16"/>
  <c r="S12" i="16"/>
  <c r="T12" i="16"/>
  <c r="U12" i="16"/>
  <c r="V12" i="16"/>
  <c r="W12" i="16"/>
  <c r="X12" i="16"/>
  <c r="Y12" i="16"/>
  <c r="Z12" i="16"/>
  <c r="AA12" i="16"/>
  <c r="AB12" i="16"/>
  <c r="AC12" i="16"/>
  <c r="AD12" i="16"/>
  <c r="AE12" i="16"/>
  <c r="AF12" i="16"/>
  <c r="AG12" i="16"/>
  <c r="AH12" i="16"/>
  <c r="AI12" i="16"/>
  <c r="AJ12" i="16"/>
  <c r="AK12" i="16"/>
  <c r="AK10" i="16"/>
  <c r="AJ10" i="16"/>
  <c r="AI10" i="16"/>
  <c r="AH10" i="16"/>
  <c r="AG10" i="16"/>
  <c r="AF10" i="16"/>
  <c r="AE10" i="16"/>
  <c r="AD10" i="16"/>
  <c r="AC10" i="16"/>
  <c r="AB10" i="16"/>
  <c r="AA10" i="16"/>
  <c r="Z10" i="16"/>
  <c r="Y10" i="16"/>
  <c r="X10" i="16"/>
  <c r="W10" i="16"/>
  <c r="V10" i="16"/>
  <c r="U10" i="16"/>
  <c r="T10" i="16"/>
  <c r="S10" i="16"/>
  <c r="R10" i="16"/>
  <c r="Q10" i="16"/>
  <c r="P10" i="16"/>
  <c r="O10" i="16"/>
  <c r="N10" i="16"/>
  <c r="M10" i="16"/>
  <c r="L10" i="16"/>
  <c r="K10" i="16"/>
  <c r="J10" i="16"/>
  <c r="I10" i="16"/>
  <c r="H10" i="16"/>
  <c r="G10" i="16"/>
  <c r="F10" i="16"/>
  <c r="E10" i="16"/>
  <c r="D10" i="16"/>
  <c r="C10" i="16"/>
  <c r="AK6" i="16"/>
  <c r="AJ6" i="16"/>
  <c r="AI6" i="16"/>
  <c r="AH6" i="16"/>
  <c r="AG6" i="16"/>
  <c r="AF6" i="16"/>
  <c r="AE6" i="16"/>
  <c r="AD6" i="16"/>
  <c r="AC6" i="16"/>
  <c r="AB6" i="16"/>
  <c r="AA6" i="16"/>
  <c r="Z6" i="16"/>
  <c r="Y6" i="16"/>
  <c r="X6" i="16"/>
  <c r="W6" i="16"/>
  <c r="V6" i="16"/>
  <c r="U6" i="16"/>
  <c r="T6" i="16"/>
  <c r="S6" i="16"/>
  <c r="R6" i="16"/>
  <c r="Q6" i="16"/>
  <c r="P6" i="16"/>
  <c r="O6" i="16"/>
  <c r="N6" i="16"/>
  <c r="M6" i="16"/>
  <c r="L6" i="16"/>
  <c r="K6" i="16"/>
  <c r="J6" i="16"/>
  <c r="I6" i="16"/>
  <c r="H6" i="16"/>
  <c r="G6" i="16"/>
  <c r="F6" i="16"/>
  <c r="E6" i="16"/>
  <c r="D6" i="16"/>
  <c r="C6" i="16"/>
  <c r="D1" i="16"/>
  <c r="E1" i="16"/>
  <c r="F1" i="16"/>
  <c r="G1" i="16"/>
  <c r="H1" i="16"/>
  <c r="I1" i="16"/>
  <c r="J1" i="16"/>
  <c r="K1" i="16"/>
  <c r="L1" i="16"/>
  <c r="M1" i="16"/>
  <c r="N1" i="16"/>
  <c r="O1" i="16"/>
  <c r="P1" i="16"/>
  <c r="Q1" i="16"/>
  <c r="R1" i="16"/>
  <c r="S1" i="16"/>
  <c r="T1" i="16"/>
  <c r="U1" i="16"/>
  <c r="V1" i="16"/>
  <c r="W1" i="16"/>
  <c r="X1" i="16"/>
  <c r="Y1" i="16"/>
  <c r="Z1" i="16"/>
  <c r="AA1" i="16"/>
  <c r="AB1" i="16"/>
  <c r="AC1" i="16"/>
  <c r="AD1" i="16"/>
  <c r="AE1" i="16"/>
  <c r="AF1" i="16"/>
  <c r="AG1" i="16"/>
  <c r="AH1" i="16"/>
  <c r="AI1" i="16"/>
  <c r="AJ1" i="16"/>
  <c r="AK1" i="16"/>
  <c r="AL1" i="16"/>
  <c r="AM1" i="16"/>
  <c r="AN1" i="16"/>
  <c r="AO1" i="16"/>
  <c r="AP1" i="16"/>
  <c r="AQ1" i="16"/>
  <c r="AR1" i="16"/>
  <c r="AS1" i="16"/>
  <c r="AT1" i="16"/>
  <c r="AU1" i="16"/>
  <c r="AV1" i="16"/>
  <c r="AW1" i="16"/>
  <c r="AX1" i="16"/>
  <c r="AY1" i="16"/>
  <c r="AZ1" i="16"/>
  <c r="BA1" i="16"/>
  <c r="BB1" i="16"/>
  <c r="D99" i="15"/>
  <c r="E99" i="15"/>
  <c r="F99" i="15"/>
  <c r="G99" i="15"/>
  <c r="D98" i="15"/>
  <c r="E98" i="15"/>
  <c r="F98" i="15"/>
  <c r="G98" i="15"/>
  <c r="D97" i="15"/>
  <c r="E97" i="15"/>
  <c r="F97" i="15"/>
  <c r="G97" i="15"/>
  <c r="G96" i="15"/>
  <c r="D96" i="15"/>
  <c r="E96" i="15"/>
  <c r="F96" i="15"/>
  <c r="D95" i="15"/>
  <c r="E95" i="15"/>
  <c r="F95" i="15"/>
  <c r="G95" i="15"/>
  <c r="D94" i="15"/>
  <c r="E94" i="15"/>
  <c r="F94" i="15"/>
  <c r="G94" i="15"/>
  <c r="D90" i="15"/>
  <c r="E90" i="15"/>
  <c r="F90" i="15"/>
  <c r="G90" i="15"/>
  <c r="D89" i="15"/>
  <c r="E89" i="15"/>
  <c r="F89" i="15"/>
  <c r="G89" i="15"/>
  <c r="D88" i="15"/>
  <c r="E88" i="15"/>
  <c r="F88" i="15"/>
  <c r="G88" i="15"/>
  <c r="D87" i="15"/>
  <c r="E87" i="15"/>
  <c r="F87" i="15"/>
  <c r="G87" i="15"/>
  <c r="G86" i="15"/>
  <c r="D86" i="15"/>
  <c r="E86" i="15"/>
  <c r="F86" i="15"/>
  <c r="D85" i="15"/>
  <c r="E85" i="15"/>
  <c r="F85" i="15"/>
  <c r="G85" i="15"/>
  <c r="D81" i="15"/>
  <c r="E81" i="15"/>
  <c r="F81" i="15"/>
  <c r="G81" i="15"/>
  <c r="D80" i="15"/>
  <c r="E80" i="15"/>
  <c r="F80" i="15"/>
  <c r="G80" i="15"/>
  <c r="G79" i="15"/>
  <c r="D79" i="15"/>
  <c r="E79" i="15"/>
  <c r="F79" i="15"/>
  <c r="D78" i="15"/>
  <c r="E78" i="15"/>
  <c r="F78" i="15"/>
  <c r="G78" i="15"/>
  <c r="D77" i="15"/>
  <c r="E77" i="15"/>
  <c r="F77" i="15"/>
  <c r="G77" i="15"/>
  <c r="D76" i="15"/>
  <c r="E76" i="15"/>
  <c r="F76" i="15"/>
  <c r="G76" i="15"/>
  <c r="AI46" i="2"/>
  <c r="D72" i="15"/>
  <c r="AJ46" i="2"/>
  <c r="E72" i="15"/>
  <c r="AK46" i="2"/>
  <c r="F72" i="15"/>
  <c r="G72" i="15"/>
  <c r="AI38" i="2"/>
  <c r="D71" i="15"/>
  <c r="AJ38" i="2"/>
  <c r="E71" i="15"/>
  <c r="AK38" i="2"/>
  <c r="F71" i="15"/>
  <c r="G71" i="15"/>
  <c r="AI30" i="2"/>
  <c r="D70" i="15"/>
  <c r="AJ30" i="2"/>
  <c r="E70" i="15"/>
  <c r="AK30" i="2"/>
  <c r="F70" i="15"/>
  <c r="G70" i="15"/>
  <c r="AI22" i="2"/>
  <c r="D69" i="15"/>
  <c r="AJ22" i="2"/>
  <c r="E69" i="15"/>
  <c r="AK22" i="2"/>
  <c r="F69" i="15"/>
  <c r="G69" i="15"/>
  <c r="AI14" i="2"/>
  <c r="D68" i="15"/>
  <c r="AJ14" i="2"/>
  <c r="E68" i="15"/>
  <c r="AK14" i="2"/>
  <c r="F68" i="15"/>
  <c r="G68" i="15"/>
  <c r="AI6" i="2"/>
  <c r="D67" i="15"/>
  <c r="AJ6" i="2"/>
  <c r="E67" i="15"/>
  <c r="AK6" i="2"/>
  <c r="F67" i="15"/>
  <c r="G67" i="15"/>
  <c r="D63" i="15"/>
  <c r="E63" i="15"/>
  <c r="F63" i="15"/>
  <c r="G63" i="15"/>
  <c r="D62" i="15"/>
  <c r="E62" i="15"/>
  <c r="F62" i="15"/>
  <c r="G62" i="15"/>
  <c r="D61" i="15"/>
  <c r="E61" i="15"/>
  <c r="F61" i="15"/>
  <c r="G61" i="15"/>
  <c r="D60" i="15"/>
  <c r="E60" i="15"/>
  <c r="F60" i="15"/>
  <c r="G60" i="15"/>
  <c r="D59" i="15"/>
  <c r="E59" i="15"/>
  <c r="F59" i="15"/>
  <c r="G59" i="15"/>
  <c r="D58" i="15"/>
  <c r="E58" i="15"/>
  <c r="F58" i="15"/>
  <c r="G58" i="15"/>
  <c r="D54" i="15"/>
  <c r="E54" i="15"/>
  <c r="F54" i="15"/>
  <c r="G54" i="15"/>
  <c r="D53" i="15"/>
  <c r="E53" i="15"/>
  <c r="F53" i="15"/>
  <c r="G53" i="15"/>
  <c r="D52" i="15"/>
  <c r="E52" i="15"/>
  <c r="F52" i="15"/>
  <c r="G52" i="15"/>
  <c r="D51" i="15"/>
  <c r="E51" i="15"/>
  <c r="F51" i="15"/>
  <c r="G51" i="15"/>
  <c r="G50" i="15"/>
  <c r="F50" i="15"/>
  <c r="E50" i="15"/>
  <c r="D50" i="15"/>
  <c r="D49" i="15"/>
  <c r="E49" i="15"/>
  <c r="F49" i="15"/>
  <c r="G49" i="15"/>
  <c r="C99" i="15"/>
  <c r="C98" i="15"/>
  <c r="C97" i="15"/>
  <c r="C96" i="15"/>
  <c r="C95" i="15"/>
  <c r="C94" i="15"/>
  <c r="C90" i="15"/>
  <c r="C89" i="15"/>
  <c r="C88" i="15"/>
  <c r="C87" i="15"/>
  <c r="C86" i="15"/>
  <c r="C85" i="15"/>
  <c r="C81" i="15"/>
  <c r="C80" i="15"/>
  <c r="C79" i="15"/>
  <c r="C78" i="15"/>
  <c r="C77" i="15"/>
  <c r="C76" i="15"/>
  <c r="AH46" i="2"/>
  <c r="C72" i="15"/>
  <c r="AH38" i="2"/>
  <c r="C71" i="15"/>
  <c r="AH30" i="2"/>
  <c r="C70" i="15"/>
  <c r="AH22" i="2"/>
  <c r="C69" i="15"/>
  <c r="AH14" i="2"/>
  <c r="C68" i="15"/>
  <c r="AH6" i="2"/>
  <c r="C67" i="15"/>
  <c r="C63" i="15"/>
  <c r="C62" i="15"/>
  <c r="C61" i="15"/>
  <c r="C60" i="15"/>
  <c r="C59" i="15"/>
  <c r="C58" i="15"/>
  <c r="C54" i="15"/>
  <c r="C53" i="15"/>
  <c r="C52" i="15"/>
  <c r="C51" i="15"/>
  <c r="C50" i="15"/>
  <c r="C49" i="15"/>
  <c r="D99" i="14"/>
  <c r="E99" i="14"/>
  <c r="F99" i="14"/>
  <c r="G99" i="14"/>
  <c r="D98" i="14"/>
  <c r="E98" i="14"/>
  <c r="F98" i="14"/>
  <c r="G98" i="14"/>
  <c r="D97" i="14"/>
  <c r="E97" i="14"/>
  <c r="F97" i="14"/>
  <c r="G97" i="14"/>
  <c r="D96" i="14"/>
  <c r="E96" i="14"/>
  <c r="F96" i="14"/>
  <c r="G96" i="14"/>
  <c r="D95" i="14"/>
  <c r="E95" i="14"/>
  <c r="F95" i="14"/>
  <c r="G95" i="14"/>
  <c r="D94" i="14"/>
  <c r="E94" i="14"/>
  <c r="F94" i="14"/>
  <c r="G94" i="14"/>
  <c r="D90" i="14"/>
  <c r="E90" i="14"/>
  <c r="F90" i="14"/>
  <c r="G90" i="14"/>
  <c r="D89" i="14"/>
  <c r="E89" i="14"/>
  <c r="F89" i="14"/>
  <c r="G89" i="14"/>
  <c r="D88" i="14"/>
  <c r="E88" i="14"/>
  <c r="F88" i="14"/>
  <c r="G88" i="14"/>
  <c r="D87" i="14"/>
  <c r="E87" i="14"/>
  <c r="F87" i="14"/>
  <c r="G87" i="14"/>
  <c r="D86" i="14"/>
  <c r="E86" i="14"/>
  <c r="F86" i="14"/>
  <c r="G86" i="14"/>
  <c r="D85" i="14"/>
  <c r="E85" i="14"/>
  <c r="F85" i="14"/>
  <c r="G85" i="14"/>
  <c r="D81" i="14"/>
  <c r="E81" i="14"/>
  <c r="F81" i="14"/>
  <c r="G81" i="14"/>
  <c r="D80" i="14"/>
  <c r="E80" i="14"/>
  <c r="F80" i="14"/>
  <c r="G80" i="14"/>
  <c r="D79" i="14"/>
  <c r="E79" i="14"/>
  <c r="F79" i="14"/>
  <c r="G79" i="14"/>
  <c r="D78" i="14"/>
  <c r="E78" i="14"/>
  <c r="F78" i="14"/>
  <c r="G78" i="14"/>
  <c r="D77" i="14"/>
  <c r="E77" i="14"/>
  <c r="F77" i="14"/>
  <c r="G77" i="14"/>
  <c r="D76" i="14"/>
  <c r="E76" i="14"/>
  <c r="F76" i="14"/>
  <c r="G76" i="14"/>
  <c r="AD46" i="2"/>
  <c r="D72" i="14"/>
  <c r="AE46" i="2"/>
  <c r="E72" i="14"/>
  <c r="AF46" i="2"/>
  <c r="F72" i="14"/>
  <c r="AG46" i="2"/>
  <c r="G72" i="14"/>
  <c r="AD38" i="2"/>
  <c r="D71" i="14"/>
  <c r="AE38" i="2"/>
  <c r="E71" i="14"/>
  <c r="AF38" i="2"/>
  <c r="F71" i="14"/>
  <c r="AG38" i="2"/>
  <c r="G71" i="14"/>
  <c r="AD30" i="2"/>
  <c r="D70" i="14"/>
  <c r="AE30" i="2"/>
  <c r="E70" i="14"/>
  <c r="AF30" i="2"/>
  <c r="F70" i="14"/>
  <c r="AG30" i="2"/>
  <c r="G70" i="14"/>
  <c r="AD22" i="2"/>
  <c r="D69" i="14"/>
  <c r="AE22" i="2"/>
  <c r="E69" i="14"/>
  <c r="AF22" i="2"/>
  <c r="F69" i="14"/>
  <c r="AG22" i="2"/>
  <c r="G69" i="14"/>
  <c r="AD14" i="2"/>
  <c r="D68" i="14"/>
  <c r="AE14" i="2"/>
  <c r="E68" i="14"/>
  <c r="AF14" i="2"/>
  <c r="F68" i="14"/>
  <c r="AG14" i="2"/>
  <c r="G68" i="14"/>
  <c r="AD6" i="2"/>
  <c r="D67" i="14"/>
  <c r="AE6" i="2"/>
  <c r="E67" i="14"/>
  <c r="AF6" i="2"/>
  <c r="F67" i="14"/>
  <c r="AG6" i="2"/>
  <c r="G67" i="14"/>
  <c r="D63" i="14"/>
  <c r="E63" i="14"/>
  <c r="F63" i="14"/>
  <c r="G63" i="14"/>
  <c r="D61" i="14"/>
  <c r="E61" i="14"/>
  <c r="F61" i="14"/>
  <c r="G61" i="14"/>
  <c r="D62" i="14"/>
  <c r="E62" i="14"/>
  <c r="F62" i="14"/>
  <c r="G62" i="14"/>
  <c r="D60" i="14"/>
  <c r="E60" i="14"/>
  <c r="F60" i="14"/>
  <c r="G60" i="14"/>
  <c r="D59" i="14"/>
  <c r="E59" i="14"/>
  <c r="F59" i="14"/>
  <c r="G59" i="14"/>
  <c r="D58" i="14"/>
  <c r="E58" i="14"/>
  <c r="F58" i="14"/>
  <c r="G58" i="14"/>
  <c r="D54" i="14"/>
  <c r="E54" i="14"/>
  <c r="F54" i="14"/>
  <c r="G54" i="14"/>
  <c r="D53" i="14"/>
  <c r="E53" i="14"/>
  <c r="F53" i="14"/>
  <c r="G53" i="14"/>
  <c r="D52" i="14"/>
  <c r="E52" i="14"/>
  <c r="F52" i="14"/>
  <c r="G52" i="14"/>
  <c r="D51" i="14"/>
  <c r="E51" i="14"/>
  <c r="F51" i="14"/>
  <c r="G51" i="14"/>
  <c r="D50" i="14"/>
  <c r="E50" i="14"/>
  <c r="F50" i="14"/>
  <c r="G50" i="14"/>
  <c r="D49" i="14"/>
  <c r="E49" i="14"/>
  <c r="F49" i="14"/>
  <c r="G49" i="14"/>
  <c r="C99" i="14"/>
  <c r="C98" i="14"/>
  <c r="C97" i="14"/>
  <c r="C96" i="14"/>
  <c r="C95" i="14"/>
  <c r="C94" i="14"/>
  <c r="C90" i="14"/>
  <c r="C89" i="14"/>
  <c r="C88" i="14"/>
  <c r="C87" i="14"/>
  <c r="C86" i="14"/>
  <c r="C85" i="14"/>
  <c r="C81" i="14"/>
  <c r="C80" i="14"/>
  <c r="C79" i="14"/>
  <c r="C78" i="14"/>
  <c r="C77" i="14"/>
  <c r="C76" i="14"/>
  <c r="AC46" i="2"/>
  <c r="C72" i="14"/>
  <c r="AC38" i="2"/>
  <c r="C71" i="14"/>
  <c r="AC30" i="2"/>
  <c r="C70" i="14"/>
  <c r="AC22" i="2"/>
  <c r="C69" i="14"/>
  <c r="AC14" i="2"/>
  <c r="C68" i="14"/>
  <c r="AC6" i="2"/>
  <c r="C67" i="14"/>
  <c r="C63" i="14"/>
  <c r="C62" i="14"/>
  <c r="C61" i="14"/>
  <c r="C60" i="14"/>
  <c r="C59" i="14"/>
  <c r="C58" i="14"/>
  <c r="C54" i="14"/>
  <c r="C53" i="14"/>
  <c r="C52" i="14"/>
  <c r="C51" i="14"/>
  <c r="C50" i="14"/>
  <c r="C49" i="14"/>
  <c r="D97" i="13"/>
  <c r="E97" i="13"/>
  <c r="F97" i="13"/>
  <c r="G97" i="13"/>
  <c r="D98" i="13"/>
  <c r="E98" i="13"/>
  <c r="F98" i="13"/>
  <c r="G98" i="13"/>
  <c r="D99" i="13"/>
  <c r="E99" i="13"/>
  <c r="F99" i="13"/>
  <c r="G99" i="13"/>
  <c r="D96" i="13"/>
  <c r="E96" i="13"/>
  <c r="F96" i="13"/>
  <c r="G96" i="13"/>
  <c r="D95" i="13"/>
  <c r="E95" i="13"/>
  <c r="F95" i="13"/>
  <c r="G95" i="13"/>
  <c r="D94" i="13"/>
  <c r="E94" i="13"/>
  <c r="F94" i="13"/>
  <c r="G94" i="13"/>
  <c r="D90" i="13"/>
  <c r="E90" i="13"/>
  <c r="F90" i="13"/>
  <c r="G90" i="13"/>
  <c r="D88" i="13"/>
  <c r="E88" i="13"/>
  <c r="F88" i="13"/>
  <c r="G88" i="13"/>
  <c r="G89" i="13"/>
  <c r="D87" i="13"/>
  <c r="E87" i="13"/>
  <c r="F87" i="13"/>
  <c r="G87" i="13"/>
  <c r="D86" i="13"/>
  <c r="E86" i="13"/>
  <c r="F86" i="13"/>
  <c r="G86" i="13"/>
  <c r="D89" i="13"/>
  <c r="E89" i="13"/>
  <c r="F89" i="13"/>
  <c r="D85" i="13"/>
  <c r="E85" i="13"/>
  <c r="F85" i="13"/>
  <c r="G85" i="13"/>
  <c r="D81" i="13"/>
  <c r="E81" i="13"/>
  <c r="F81" i="13"/>
  <c r="G81" i="13"/>
  <c r="D80" i="13"/>
  <c r="E80" i="13"/>
  <c r="F80" i="13"/>
  <c r="G80" i="13"/>
  <c r="D79" i="13"/>
  <c r="E79" i="13"/>
  <c r="F79" i="13"/>
  <c r="G79" i="13"/>
  <c r="D78" i="13"/>
  <c r="E78" i="13"/>
  <c r="F78" i="13"/>
  <c r="G78" i="13"/>
  <c r="D77" i="13"/>
  <c r="E77" i="13"/>
  <c r="F77" i="13"/>
  <c r="G77" i="13"/>
  <c r="D76" i="13"/>
  <c r="E76" i="13"/>
  <c r="F76" i="13"/>
  <c r="G76" i="13"/>
  <c r="Z46" i="2"/>
  <c r="D72" i="13"/>
  <c r="AA46" i="2"/>
  <c r="E72" i="13"/>
  <c r="AB46" i="2"/>
  <c r="F72" i="13"/>
  <c r="G72" i="13"/>
  <c r="G71" i="13"/>
  <c r="Z38" i="2"/>
  <c r="D71" i="13"/>
  <c r="AA38" i="2"/>
  <c r="E71" i="13"/>
  <c r="AB38" i="2"/>
  <c r="F71" i="13"/>
  <c r="Z30" i="2"/>
  <c r="D70" i="13"/>
  <c r="AA30" i="2"/>
  <c r="E70" i="13"/>
  <c r="AB30" i="2"/>
  <c r="F70" i="13"/>
  <c r="G70" i="13"/>
  <c r="Z22" i="2"/>
  <c r="D69" i="13"/>
  <c r="AA22" i="2"/>
  <c r="E69" i="13"/>
  <c r="AB22" i="2"/>
  <c r="F69" i="13"/>
  <c r="G69" i="13"/>
  <c r="Z14" i="2"/>
  <c r="D68" i="13"/>
  <c r="AA14" i="2"/>
  <c r="E68" i="13"/>
  <c r="AB14" i="2"/>
  <c r="F68" i="13"/>
  <c r="G68" i="13"/>
  <c r="Z6" i="2"/>
  <c r="D67" i="13"/>
  <c r="AA6" i="2"/>
  <c r="E67" i="13"/>
  <c r="AB6" i="2"/>
  <c r="F67" i="13"/>
  <c r="G67" i="13"/>
  <c r="D63" i="13"/>
  <c r="E63" i="13"/>
  <c r="F63" i="13"/>
  <c r="G63" i="13"/>
  <c r="D62" i="13"/>
  <c r="E62" i="13"/>
  <c r="F62" i="13"/>
  <c r="G62" i="13"/>
  <c r="D61" i="13"/>
  <c r="E61" i="13"/>
  <c r="F61" i="13"/>
  <c r="G61" i="13"/>
  <c r="D60" i="13"/>
  <c r="E60" i="13"/>
  <c r="F60" i="13"/>
  <c r="G60" i="13"/>
  <c r="G59" i="13"/>
  <c r="D59" i="13"/>
  <c r="E59" i="13"/>
  <c r="F59" i="13"/>
  <c r="D58" i="13"/>
  <c r="E58" i="13"/>
  <c r="F58" i="13"/>
  <c r="G58" i="13"/>
  <c r="D54" i="13"/>
  <c r="E54" i="13"/>
  <c r="F54" i="13"/>
  <c r="G54" i="13"/>
  <c r="D53" i="13"/>
  <c r="E53" i="13"/>
  <c r="F53" i="13"/>
  <c r="G53" i="13"/>
  <c r="D52" i="13"/>
  <c r="E52" i="13"/>
  <c r="F52" i="13"/>
  <c r="G52" i="13"/>
  <c r="D51" i="13"/>
  <c r="E51" i="13"/>
  <c r="F51" i="13"/>
  <c r="G51" i="13"/>
  <c r="D50" i="13"/>
  <c r="E50" i="13"/>
  <c r="F50" i="13"/>
  <c r="G50" i="13"/>
  <c r="D49" i="13"/>
  <c r="E49" i="13"/>
  <c r="F49" i="13"/>
  <c r="G49" i="13"/>
  <c r="C99" i="13"/>
  <c r="C98" i="13"/>
  <c r="C97" i="13"/>
  <c r="C96" i="13"/>
  <c r="C95" i="13"/>
  <c r="C94" i="13"/>
  <c r="C90" i="13"/>
  <c r="C89" i="13"/>
  <c r="C88" i="13"/>
  <c r="C87" i="13"/>
  <c r="C86" i="13"/>
  <c r="C85" i="13"/>
  <c r="C81" i="13"/>
  <c r="C80" i="13"/>
  <c r="C79" i="13"/>
  <c r="C78" i="13"/>
  <c r="C77" i="13"/>
  <c r="C76" i="13"/>
  <c r="Y46" i="2"/>
  <c r="C72" i="13"/>
  <c r="Y38" i="2"/>
  <c r="C71" i="13"/>
  <c r="Y30" i="2"/>
  <c r="C70" i="13"/>
  <c r="Y22" i="2"/>
  <c r="C69" i="13"/>
  <c r="Y14" i="2"/>
  <c r="C68" i="13"/>
  <c r="Y6" i="2"/>
  <c r="C67" i="13"/>
  <c r="C63" i="13"/>
  <c r="C62" i="13"/>
  <c r="C61" i="13"/>
  <c r="C60" i="13"/>
  <c r="C59" i="13"/>
  <c r="C58" i="13"/>
  <c r="C54" i="13"/>
  <c r="C53" i="13"/>
  <c r="C52" i="13"/>
  <c r="C51" i="13"/>
  <c r="C50" i="13"/>
  <c r="C49" i="13"/>
  <c r="D99" i="12"/>
  <c r="E99" i="12"/>
  <c r="F99" i="12"/>
  <c r="G99" i="12"/>
  <c r="D98" i="12"/>
  <c r="E98" i="12"/>
  <c r="F98" i="12"/>
  <c r="G98" i="12"/>
  <c r="D97" i="12"/>
  <c r="E97" i="12"/>
  <c r="F97" i="12"/>
  <c r="G97" i="12"/>
  <c r="D96" i="12"/>
  <c r="E96" i="12"/>
  <c r="F96" i="12"/>
  <c r="G96" i="12"/>
  <c r="D95" i="12"/>
  <c r="E95" i="12"/>
  <c r="F95" i="12"/>
  <c r="G95" i="12"/>
  <c r="D94" i="12"/>
  <c r="E94" i="12"/>
  <c r="F94" i="12"/>
  <c r="G94" i="12"/>
  <c r="D90" i="12"/>
  <c r="E90" i="12"/>
  <c r="F90" i="12"/>
  <c r="G90" i="12"/>
  <c r="D89" i="12"/>
  <c r="E89" i="12"/>
  <c r="F89" i="12"/>
  <c r="G89" i="12"/>
  <c r="D88" i="12"/>
  <c r="E88" i="12"/>
  <c r="F88" i="12"/>
  <c r="G88" i="12"/>
  <c r="D87" i="12"/>
  <c r="E87" i="12"/>
  <c r="F87" i="12"/>
  <c r="G87" i="12"/>
  <c r="D86" i="12"/>
  <c r="E86" i="12"/>
  <c r="F86" i="12"/>
  <c r="G86" i="12"/>
  <c r="D85" i="12"/>
  <c r="E85" i="12"/>
  <c r="F85" i="12"/>
  <c r="G85" i="12"/>
  <c r="D81" i="12"/>
  <c r="E81" i="12"/>
  <c r="F81" i="12"/>
  <c r="G81" i="12"/>
  <c r="D80" i="12"/>
  <c r="E80" i="12"/>
  <c r="F80" i="12"/>
  <c r="G80" i="12"/>
  <c r="D79" i="12"/>
  <c r="E79" i="12"/>
  <c r="F79" i="12"/>
  <c r="G79" i="12"/>
  <c r="D78" i="12"/>
  <c r="E78" i="12"/>
  <c r="F78" i="12"/>
  <c r="G78" i="12"/>
  <c r="D77" i="12"/>
  <c r="E77" i="12"/>
  <c r="F77" i="12"/>
  <c r="G77" i="12"/>
  <c r="D76" i="12"/>
  <c r="E76" i="12"/>
  <c r="F76" i="12"/>
  <c r="G76" i="12"/>
  <c r="V46" i="2"/>
  <c r="D72" i="12"/>
  <c r="W46" i="2"/>
  <c r="E72" i="12"/>
  <c r="X46" i="2"/>
  <c r="F72" i="12"/>
  <c r="G72" i="12"/>
  <c r="V38" i="2"/>
  <c r="D71" i="12"/>
  <c r="W38" i="2"/>
  <c r="E71" i="12"/>
  <c r="X38" i="2"/>
  <c r="F71" i="12"/>
  <c r="G71" i="12"/>
  <c r="V30" i="2"/>
  <c r="D70" i="12"/>
  <c r="W30" i="2"/>
  <c r="E70" i="12"/>
  <c r="X30" i="2"/>
  <c r="F70" i="12"/>
  <c r="G70" i="12"/>
  <c r="V22" i="2"/>
  <c r="D69" i="12"/>
  <c r="W22" i="2"/>
  <c r="E69" i="12"/>
  <c r="X22" i="2"/>
  <c r="F69" i="12"/>
  <c r="G69" i="12"/>
  <c r="V14" i="2"/>
  <c r="D68" i="12"/>
  <c r="W14" i="2"/>
  <c r="E68" i="12"/>
  <c r="X14" i="2"/>
  <c r="F68" i="12"/>
  <c r="G68" i="12"/>
  <c r="V6" i="2"/>
  <c r="D67" i="12"/>
  <c r="W6" i="2"/>
  <c r="E67" i="12"/>
  <c r="X6" i="2"/>
  <c r="F67" i="12"/>
  <c r="G67" i="12"/>
  <c r="D63" i="12"/>
  <c r="E63" i="12"/>
  <c r="F63" i="12"/>
  <c r="G63" i="12"/>
  <c r="D62" i="12"/>
  <c r="E62" i="12"/>
  <c r="F62" i="12"/>
  <c r="G62" i="12"/>
  <c r="D61" i="12"/>
  <c r="E61" i="12"/>
  <c r="F61" i="12"/>
  <c r="G61" i="12"/>
  <c r="D60" i="12"/>
  <c r="E60" i="12"/>
  <c r="F60" i="12"/>
  <c r="G60" i="12"/>
  <c r="D59" i="12"/>
  <c r="E59" i="12"/>
  <c r="F59" i="12"/>
  <c r="G59" i="12"/>
  <c r="D58" i="12"/>
  <c r="E58" i="12"/>
  <c r="F58" i="12"/>
  <c r="G58" i="12"/>
  <c r="D54" i="12"/>
  <c r="E54" i="12"/>
  <c r="F54" i="12"/>
  <c r="G54" i="12"/>
  <c r="D53" i="12"/>
  <c r="E53" i="12"/>
  <c r="F53" i="12"/>
  <c r="G53" i="12"/>
  <c r="D52" i="12"/>
  <c r="E52" i="12"/>
  <c r="F52" i="12"/>
  <c r="G52" i="12"/>
  <c r="D51" i="12"/>
  <c r="E51" i="12"/>
  <c r="F51" i="12"/>
  <c r="G51" i="12"/>
  <c r="D50" i="12"/>
  <c r="E50" i="12"/>
  <c r="F50" i="12"/>
  <c r="G50" i="12"/>
  <c r="D49" i="12"/>
  <c r="E49" i="12"/>
  <c r="F49" i="12"/>
  <c r="G49" i="12"/>
  <c r="C50" i="12"/>
  <c r="U46" i="2"/>
  <c r="C72" i="12"/>
  <c r="C99" i="12"/>
  <c r="C98" i="12"/>
  <c r="C97" i="12"/>
  <c r="C96" i="12"/>
  <c r="C95" i="12"/>
  <c r="C94" i="12"/>
  <c r="C90" i="12"/>
  <c r="C89" i="12"/>
  <c r="C88" i="12"/>
  <c r="C87" i="12"/>
  <c r="C86" i="12"/>
  <c r="C85" i="12"/>
  <c r="C81" i="12"/>
  <c r="C80" i="12"/>
  <c r="C79" i="12"/>
  <c r="C78" i="12"/>
  <c r="C77" i="12"/>
  <c r="C76" i="12"/>
  <c r="U38" i="2"/>
  <c r="C71" i="12"/>
  <c r="U30" i="2"/>
  <c r="C70" i="12"/>
  <c r="U22" i="2"/>
  <c r="C69" i="12"/>
  <c r="U14" i="2"/>
  <c r="C68" i="12"/>
  <c r="U6" i="2"/>
  <c r="C67" i="12"/>
  <c r="C63" i="12"/>
  <c r="C62" i="12"/>
  <c r="C61" i="12"/>
  <c r="C60" i="12"/>
  <c r="C59" i="12"/>
  <c r="C58" i="12"/>
  <c r="C54" i="12"/>
  <c r="C53" i="12"/>
  <c r="C52" i="12"/>
  <c r="C51" i="12"/>
  <c r="C49" i="12"/>
  <c r="D99" i="11"/>
  <c r="E99" i="11"/>
  <c r="F99" i="11"/>
  <c r="G99" i="11"/>
  <c r="D98" i="11"/>
  <c r="E98" i="11"/>
  <c r="F98" i="11"/>
  <c r="G98" i="11"/>
  <c r="D97" i="11"/>
  <c r="E97" i="11"/>
  <c r="F97" i="11"/>
  <c r="G97" i="11"/>
  <c r="D96" i="11"/>
  <c r="E96" i="11"/>
  <c r="F96" i="11"/>
  <c r="G96" i="11"/>
  <c r="D95" i="11"/>
  <c r="E95" i="11"/>
  <c r="F95" i="11"/>
  <c r="G95" i="11"/>
  <c r="D94" i="11"/>
  <c r="E94" i="11"/>
  <c r="F94" i="11"/>
  <c r="G94" i="11"/>
  <c r="D90" i="11"/>
  <c r="E90" i="11"/>
  <c r="F90" i="11"/>
  <c r="G90" i="11"/>
  <c r="D89" i="11"/>
  <c r="E89" i="11"/>
  <c r="F89" i="11"/>
  <c r="G89" i="11"/>
  <c r="D88" i="11"/>
  <c r="E88" i="11"/>
  <c r="F88" i="11"/>
  <c r="G88" i="11"/>
  <c r="D87" i="11"/>
  <c r="E87" i="11"/>
  <c r="F87" i="11"/>
  <c r="G87" i="11"/>
  <c r="D86" i="11"/>
  <c r="E86" i="11"/>
  <c r="F86" i="11"/>
  <c r="G86" i="11"/>
  <c r="G85" i="11"/>
  <c r="D85" i="11"/>
  <c r="E85" i="11"/>
  <c r="F85" i="11"/>
  <c r="D81" i="11"/>
  <c r="E81" i="11"/>
  <c r="F81" i="11"/>
  <c r="G81" i="11"/>
  <c r="D80" i="11"/>
  <c r="E80" i="11"/>
  <c r="F80" i="11"/>
  <c r="G80" i="11"/>
  <c r="D79" i="11"/>
  <c r="E79" i="11"/>
  <c r="F79" i="11"/>
  <c r="G79" i="11"/>
  <c r="D78" i="11"/>
  <c r="E78" i="11"/>
  <c r="F78" i="11"/>
  <c r="G78" i="11"/>
  <c r="D77" i="11"/>
  <c r="E77" i="11"/>
  <c r="F77" i="11"/>
  <c r="G77" i="11"/>
  <c r="D76" i="11"/>
  <c r="E76" i="11"/>
  <c r="F76" i="11"/>
  <c r="G76" i="11"/>
  <c r="Q46" i="2"/>
  <c r="D72" i="11"/>
  <c r="R46" i="2"/>
  <c r="E72" i="11"/>
  <c r="S46" i="2"/>
  <c r="F72" i="11"/>
  <c r="T46" i="2"/>
  <c r="G72" i="11"/>
  <c r="Q38" i="2"/>
  <c r="D71" i="11"/>
  <c r="R38" i="2"/>
  <c r="E71" i="11"/>
  <c r="S38" i="2"/>
  <c r="F71" i="11"/>
  <c r="T38" i="2"/>
  <c r="G71" i="11"/>
  <c r="Q30" i="2"/>
  <c r="D70" i="11"/>
  <c r="R30" i="2"/>
  <c r="E70" i="11"/>
  <c r="S30" i="2"/>
  <c r="F70" i="11"/>
  <c r="T30" i="2"/>
  <c r="G70" i="11"/>
  <c r="Q22" i="2"/>
  <c r="D69" i="11"/>
  <c r="R22" i="2"/>
  <c r="E69" i="11"/>
  <c r="S22" i="2"/>
  <c r="F69" i="11"/>
  <c r="T22" i="2"/>
  <c r="G69" i="11"/>
  <c r="Q14" i="2"/>
  <c r="D68" i="11"/>
  <c r="R14" i="2"/>
  <c r="E68" i="11"/>
  <c r="S14" i="2"/>
  <c r="F68" i="11"/>
  <c r="T14" i="2"/>
  <c r="G68" i="11"/>
  <c r="Q6" i="2"/>
  <c r="D67" i="11"/>
  <c r="R6" i="2"/>
  <c r="E67" i="11"/>
  <c r="S6" i="2"/>
  <c r="F67" i="11"/>
  <c r="T6" i="2"/>
  <c r="G67" i="11"/>
  <c r="D63" i="11"/>
  <c r="E63" i="11"/>
  <c r="F63" i="11"/>
  <c r="G63" i="11"/>
  <c r="D62" i="11"/>
  <c r="E62" i="11"/>
  <c r="F62" i="11"/>
  <c r="G62" i="11"/>
  <c r="D61" i="11"/>
  <c r="E61" i="11"/>
  <c r="F61" i="11"/>
  <c r="G61" i="11"/>
  <c r="G60" i="11"/>
  <c r="D60" i="11"/>
  <c r="E60" i="11"/>
  <c r="F60" i="11"/>
  <c r="D59" i="11"/>
  <c r="E59" i="11"/>
  <c r="F59" i="11"/>
  <c r="G59" i="11"/>
  <c r="D58" i="11"/>
  <c r="E58" i="11"/>
  <c r="F58" i="11"/>
  <c r="G58" i="11"/>
  <c r="D49" i="11"/>
  <c r="D50" i="11"/>
  <c r="D51" i="11"/>
  <c r="D52" i="11"/>
  <c r="D53" i="11"/>
  <c r="D54" i="11"/>
  <c r="D55" i="11"/>
  <c r="C49" i="11"/>
  <c r="C50" i="11"/>
  <c r="C51" i="11"/>
  <c r="C52" i="11"/>
  <c r="C53" i="11"/>
  <c r="C54" i="11"/>
  <c r="C55" i="11"/>
  <c r="E54" i="11"/>
  <c r="F54" i="11"/>
  <c r="G54" i="11"/>
  <c r="E53" i="11"/>
  <c r="F53" i="11"/>
  <c r="G53" i="11"/>
  <c r="E52" i="11"/>
  <c r="F52" i="11"/>
  <c r="G52" i="11"/>
  <c r="E51" i="11"/>
  <c r="F51" i="11"/>
  <c r="G51" i="11"/>
  <c r="E50" i="11"/>
  <c r="F50" i="11"/>
  <c r="G50" i="11"/>
  <c r="E49" i="11"/>
  <c r="F49" i="11"/>
  <c r="G49" i="11"/>
  <c r="C99" i="11"/>
  <c r="C98" i="11"/>
  <c r="C97" i="11"/>
  <c r="C96" i="11"/>
  <c r="C95" i="11"/>
  <c r="C94" i="11"/>
  <c r="C90" i="11"/>
  <c r="C89" i="11"/>
  <c r="C88" i="11"/>
  <c r="C87" i="11"/>
  <c r="C86" i="11"/>
  <c r="C85" i="11"/>
  <c r="C81" i="11"/>
  <c r="C80" i="11"/>
  <c r="C79" i="11"/>
  <c r="C78" i="11"/>
  <c r="C77" i="11"/>
  <c r="C76" i="11"/>
  <c r="P46" i="2"/>
  <c r="C72" i="11"/>
  <c r="P38" i="2"/>
  <c r="C71" i="11"/>
  <c r="P30" i="2"/>
  <c r="C70" i="11"/>
  <c r="P22" i="2"/>
  <c r="C69" i="11"/>
  <c r="P14" i="2"/>
  <c r="C68" i="11"/>
  <c r="P6" i="2"/>
  <c r="C67" i="11"/>
  <c r="C63" i="11"/>
  <c r="C62" i="11"/>
  <c r="C61" i="11"/>
  <c r="C60" i="11"/>
  <c r="C59" i="11"/>
  <c r="C58" i="11"/>
  <c r="D54" i="10"/>
  <c r="E54" i="10"/>
  <c r="F54" i="10"/>
  <c r="G54" i="10"/>
  <c r="D53" i="10"/>
  <c r="E53" i="10"/>
  <c r="F53" i="10"/>
  <c r="G53" i="10"/>
  <c r="D52" i="10"/>
  <c r="E52" i="10"/>
  <c r="F52" i="10"/>
  <c r="G52" i="10"/>
  <c r="D51" i="10"/>
  <c r="E51" i="10"/>
  <c r="F51" i="10"/>
  <c r="G51" i="10"/>
  <c r="D50" i="10"/>
  <c r="E50" i="10"/>
  <c r="F50" i="10"/>
  <c r="G50" i="10"/>
  <c r="D49" i="10"/>
  <c r="E49" i="10"/>
  <c r="F49" i="10"/>
  <c r="G49" i="10"/>
  <c r="C99" i="10"/>
  <c r="C98" i="10"/>
  <c r="C97" i="10"/>
  <c r="C96" i="10"/>
  <c r="C95" i="10"/>
  <c r="C94" i="10"/>
  <c r="C90" i="10"/>
  <c r="C89" i="10"/>
  <c r="C88" i="10"/>
  <c r="C87" i="10"/>
  <c r="C86" i="10"/>
  <c r="C85" i="10"/>
  <c r="C81" i="10"/>
  <c r="C80" i="10"/>
  <c r="C79" i="10"/>
  <c r="C78" i="10"/>
  <c r="C77" i="10"/>
  <c r="C76" i="10"/>
  <c r="L46" i="2"/>
  <c r="C72" i="10"/>
  <c r="L38" i="2"/>
  <c r="C71" i="10"/>
  <c r="L30" i="2"/>
  <c r="C70" i="10"/>
  <c r="L22" i="2"/>
  <c r="C69" i="10"/>
  <c r="L14" i="2"/>
  <c r="C68" i="10"/>
  <c r="L6" i="2"/>
  <c r="C67" i="10"/>
  <c r="C63" i="10"/>
  <c r="C62" i="10"/>
  <c r="C61" i="10"/>
  <c r="C60" i="10"/>
  <c r="C59" i="10"/>
  <c r="C58" i="10"/>
  <c r="C54" i="10"/>
  <c r="C53" i="10"/>
  <c r="C52" i="10"/>
  <c r="C51" i="10"/>
  <c r="C50" i="10"/>
  <c r="C49" i="10"/>
  <c r="D1" i="2"/>
  <c r="E1" i="2"/>
  <c r="F1" i="2"/>
  <c r="G1" i="2"/>
  <c r="H1" i="2"/>
  <c r="I1" i="2"/>
  <c r="J1" i="2"/>
  <c r="K1" i="2"/>
  <c r="L1" i="2"/>
  <c r="M1" i="2"/>
  <c r="N1" i="2"/>
  <c r="O1" i="2"/>
  <c r="P1" i="2"/>
  <c r="Q1" i="2"/>
  <c r="R1" i="2"/>
  <c r="S1" i="2"/>
  <c r="T1" i="2"/>
  <c r="U1" i="2"/>
  <c r="V1" i="2"/>
  <c r="W1" i="2"/>
  <c r="X1" i="2"/>
  <c r="Y1" i="2"/>
  <c r="Z1" i="2"/>
  <c r="AA1" i="2"/>
  <c r="AB1" i="2"/>
  <c r="AC1" i="2"/>
  <c r="AD1" i="2"/>
  <c r="AE1" i="2"/>
  <c r="AF1" i="2"/>
  <c r="AG1" i="2"/>
  <c r="AH1" i="2"/>
  <c r="AI1" i="2"/>
  <c r="D48" i="15"/>
  <c r="D57" i="15"/>
  <c r="AJ1" i="2"/>
  <c r="E48" i="15"/>
  <c r="E57" i="15"/>
  <c r="AK1" i="2"/>
  <c r="F48" i="15"/>
  <c r="F57" i="15"/>
  <c r="G48" i="15"/>
  <c r="G57" i="15"/>
  <c r="D66" i="15"/>
  <c r="E66" i="15"/>
  <c r="F66" i="15"/>
  <c r="G66" i="15"/>
  <c r="D75" i="15"/>
  <c r="E75" i="15"/>
  <c r="F75" i="15"/>
  <c r="G75" i="15"/>
  <c r="D84" i="15"/>
  <c r="E84" i="15"/>
  <c r="F84" i="15"/>
  <c r="G84" i="15"/>
  <c r="D93" i="15"/>
  <c r="E93" i="15"/>
  <c r="F93" i="15"/>
  <c r="G93" i="15"/>
  <c r="C48" i="15"/>
  <c r="C93" i="15"/>
  <c r="C84" i="15"/>
  <c r="C75" i="15"/>
  <c r="C66" i="15"/>
  <c r="C57" i="15"/>
  <c r="D48" i="14"/>
  <c r="D93" i="14"/>
  <c r="E48" i="14"/>
  <c r="E93" i="14"/>
  <c r="F48" i="14"/>
  <c r="F93" i="14"/>
  <c r="G48" i="14"/>
  <c r="G93" i="14"/>
  <c r="D84" i="14"/>
  <c r="E84" i="14"/>
  <c r="F84" i="14"/>
  <c r="G84" i="14"/>
  <c r="D75" i="14"/>
  <c r="E75" i="14"/>
  <c r="F75" i="14"/>
  <c r="G75" i="14"/>
  <c r="D66" i="14"/>
  <c r="E66" i="14"/>
  <c r="F66" i="14"/>
  <c r="G66" i="14"/>
  <c r="D57" i="14"/>
  <c r="E57" i="14"/>
  <c r="F57" i="14"/>
  <c r="G57" i="14"/>
  <c r="C48" i="14"/>
  <c r="C93" i="14"/>
  <c r="C84" i="14"/>
  <c r="C75" i="14"/>
  <c r="C66" i="14"/>
  <c r="C57" i="14"/>
  <c r="D48" i="13"/>
  <c r="D93" i="13"/>
  <c r="E48" i="13"/>
  <c r="E93" i="13"/>
  <c r="F48" i="13"/>
  <c r="F93" i="13"/>
  <c r="G48" i="13"/>
  <c r="G93" i="13"/>
  <c r="D84" i="13"/>
  <c r="E84" i="13"/>
  <c r="F84" i="13"/>
  <c r="G84" i="13"/>
  <c r="D75" i="13"/>
  <c r="E75" i="13"/>
  <c r="F75" i="13"/>
  <c r="G75" i="13"/>
  <c r="D66" i="13"/>
  <c r="E66" i="13"/>
  <c r="F66" i="13"/>
  <c r="G66" i="13"/>
  <c r="D57" i="13"/>
  <c r="E57" i="13"/>
  <c r="F57" i="13"/>
  <c r="G57" i="13"/>
  <c r="C48" i="13"/>
  <c r="C93" i="13"/>
  <c r="C84" i="13"/>
  <c r="C75" i="13"/>
  <c r="C66" i="13"/>
  <c r="C57" i="13"/>
  <c r="D48" i="12"/>
  <c r="D93" i="12"/>
  <c r="E48" i="12"/>
  <c r="E93" i="12"/>
  <c r="F48" i="12"/>
  <c r="F93" i="12"/>
  <c r="G48" i="12"/>
  <c r="G93" i="12"/>
  <c r="D84" i="12"/>
  <c r="E84" i="12"/>
  <c r="F84" i="12"/>
  <c r="G84" i="12"/>
  <c r="D75" i="12"/>
  <c r="E75" i="12"/>
  <c r="F75" i="12"/>
  <c r="G75" i="12"/>
  <c r="D66" i="12"/>
  <c r="E66" i="12"/>
  <c r="F66" i="12"/>
  <c r="G66" i="12"/>
  <c r="D57" i="12"/>
  <c r="E57" i="12"/>
  <c r="F57" i="12"/>
  <c r="G57" i="12"/>
  <c r="C48" i="12"/>
  <c r="C93" i="12"/>
  <c r="C84" i="12"/>
  <c r="C75" i="12"/>
  <c r="C66" i="12"/>
  <c r="C57" i="12"/>
  <c r="D48" i="11"/>
  <c r="D93" i="11"/>
  <c r="E48" i="11"/>
  <c r="E93" i="11"/>
  <c r="F48" i="11"/>
  <c r="F93" i="11"/>
  <c r="G48" i="11"/>
  <c r="G93" i="11"/>
  <c r="D84" i="11"/>
  <c r="E84" i="11"/>
  <c r="F84" i="11"/>
  <c r="G84" i="11"/>
  <c r="D75" i="11"/>
  <c r="E75" i="11"/>
  <c r="F75" i="11"/>
  <c r="G75" i="11"/>
  <c r="D66" i="11"/>
  <c r="E66" i="11"/>
  <c r="F66" i="11"/>
  <c r="G66" i="11"/>
  <c r="D57" i="11"/>
  <c r="E57" i="11"/>
  <c r="F57" i="11"/>
  <c r="G57" i="11"/>
  <c r="C48" i="11"/>
  <c r="C93" i="11"/>
  <c r="C84" i="11"/>
  <c r="C75" i="11"/>
  <c r="C66" i="11"/>
  <c r="C57" i="11"/>
  <c r="D48" i="10"/>
  <c r="D93" i="10"/>
  <c r="E48" i="10"/>
  <c r="E93" i="10"/>
  <c r="F48" i="10"/>
  <c r="F93" i="10"/>
  <c r="G48" i="10"/>
  <c r="G93" i="10"/>
  <c r="D84" i="10"/>
  <c r="E84" i="10"/>
  <c r="F84" i="10"/>
  <c r="G84" i="10"/>
  <c r="D75" i="10"/>
  <c r="E75" i="10"/>
  <c r="F75" i="10"/>
  <c r="G75" i="10"/>
  <c r="D66" i="10"/>
  <c r="E66" i="10"/>
  <c r="F66" i="10"/>
  <c r="G66" i="10"/>
  <c r="C48" i="10"/>
  <c r="C93" i="10"/>
  <c r="C84" i="10"/>
  <c r="C75" i="10"/>
  <c r="C66" i="10"/>
  <c r="D57" i="10"/>
  <c r="E57" i="10"/>
  <c r="F57" i="10"/>
  <c r="G57" i="10"/>
  <c r="C57" i="10"/>
  <c r="D48" i="9"/>
  <c r="D93" i="9"/>
  <c r="E48" i="9"/>
  <c r="E93" i="9"/>
  <c r="F48" i="9"/>
  <c r="F93" i="9"/>
  <c r="G48" i="9"/>
  <c r="G93" i="9"/>
  <c r="C48" i="9"/>
  <c r="C93" i="9"/>
  <c r="G49" i="9"/>
  <c r="G50" i="9"/>
  <c r="G51" i="9"/>
  <c r="G52" i="9"/>
  <c r="G53" i="9"/>
  <c r="G54" i="9"/>
  <c r="G55" i="9"/>
  <c r="G57" i="9"/>
  <c r="G58" i="9"/>
  <c r="G59" i="9"/>
  <c r="G60" i="9"/>
  <c r="G61" i="9"/>
  <c r="G62" i="9"/>
  <c r="G63" i="9"/>
  <c r="G64" i="9"/>
  <c r="G66" i="9"/>
  <c r="G67" i="9"/>
  <c r="G68" i="9"/>
  <c r="G69" i="9"/>
  <c r="G70" i="9"/>
  <c r="G71" i="9"/>
  <c r="G72" i="9"/>
  <c r="G73" i="9"/>
  <c r="G75" i="9"/>
  <c r="G76" i="9"/>
  <c r="G77" i="9"/>
  <c r="G78" i="9"/>
  <c r="G79" i="9"/>
  <c r="G80" i="9"/>
  <c r="G81" i="9"/>
  <c r="G82" i="9"/>
  <c r="G84" i="9"/>
  <c r="G85" i="9"/>
  <c r="G86" i="9"/>
  <c r="G87" i="9"/>
  <c r="G88" i="9"/>
  <c r="G89" i="9"/>
  <c r="G90" i="9"/>
  <c r="G91" i="9"/>
  <c r="G94" i="9"/>
  <c r="G95" i="9"/>
  <c r="G96" i="9"/>
  <c r="G97" i="9"/>
  <c r="G98" i="9"/>
  <c r="G99" i="9"/>
  <c r="G100" i="9"/>
  <c r="D84" i="9"/>
  <c r="E84" i="9"/>
  <c r="F84" i="9"/>
  <c r="C84" i="9"/>
  <c r="D75" i="9"/>
  <c r="E75" i="9"/>
  <c r="F75" i="9"/>
  <c r="C75" i="9"/>
  <c r="D66" i="9"/>
  <c r="E66" i="9"/>
  <c r="F66" i="9"/>
  <c r="C66" i="9"/>
  <c r="D57" i="9"/>
  <c r="E57" i="9"/>
  <c r="F57" i="9"/>
  <c r="C57" i="9"/>
  <c r="G100" i="15"/>
  <c r="F100" i="15"/>
  <c r="E100" i="15"/>
  <c r="D100" i="15"/>
  <c r="C100" i="15"/>
  <c r="G91" i="15"/>
  <c r="F91" i="15"/>
  <c r="E91" i="15"/>
  <c r="D91" i="15"/>
  <c r="C91" i="15"/>
  <c r="G82" i="15"/>
  <c r="F82" i="15"/>
  <c r="E82" i="15"/>
  <c r="D82" i="15"/>
  <c r="C82" i="15"/>
  <c r="G73" i="15"/>
  <c r="F73" i="15"/>
  <c r="E73" i="15"/>
  <c r="D73" i="15"/>
  <c r="C73" i="15"/>
  <c r="G64" i="15"/>
  <c r="F64" i="15"/>
  <c r="E64" i="15"/>
  <c r="D64" i="15"/>
  <c r="C64" i="15"/>
  <c r="G55" i="15"/>
  <c r="F55" i="15"/>
  <c r="E55" i="15"/>
  <c r="D55" i="15"/>
  <c r="C55" i="15"/>
  <c r="G100" i="14"/>
  <c r="F100" i="14"/>
  <c r="E100" i="14"/>
  <c r="D100" i="14"/>
  <c r="C100" i="14"/>
  <c r="G91" i="14"/>
  <c r="F91" i="14"/>
  <c r="E91" i="14"/>
  <c r="D91" i="14"/>
  <c r="C91" i="14"/>
  <c r="G82" i="14"/>
  <c r="F82" i="14"/>
  <c r="E82" i="14"/>
  <c r="D82" i="14"/>
  <c r="C82" i="14"/>
  <c r="G73" i="14"/>
  <c r="F73" i="14"/>
  <c r="E73" i="14"/>
  <c r="D73" i="14"/>
  <c r="C73" i="14"/>
  <c r="G64" i="14"/>
  <c r="F64" i="14"/>
  <c r="E64" i="14"/>
  <c r="D64" i="14"/>
  <c r="C64" i="14"/>
  <c r="G55" i="14"/>
  <c r="F55" i="14"/>
  <c r="E55" i="14"/>
  <c r="D55" i="14"/>
  <c r="C55" i="14"/>
  <c r="G100" i="13"/>
  <c r="F100" i="13"/>
  <c r="E100" i="13"/>
  <c r="D100" i="13"/>
  <c r="C100" i="13"/>
  <c r="G91" i="13"/>
  <c r="F91" i="13"/>
  <c r="E91" i="13"/>
  <c r="D91" i="13"/>
  <c r="C91" i="13"/>
  <c r="G82" i="13"/>
  <c r="F82" i="13"/>
  <c r="E82" i="13"/>
  <c r="D82" i="13"/>
  <c r="C82" i="13"/>
  <c r="G73" i="13"/>
  <c r="F73" i="13"/>
  <c r="E73" i="13"/>
  <c r="D73" i="13"/>
  <c r="C73" i="13"/>
  <c r="G64" i="13"/>
  <c r="F64" i="13"/>
  <c r="E64" i="13"/>
  <c r="D64" i="13"/>
  <c r="C64" i="13"/>
  <c r="G55" i="13"/>
  <c r="F55" i="13"/>
  <c r="E55" i="13"/>
  <c r="D55" i="13"/>
  <c r="C55" i="13"/>
  <c r="G100" i="12"/>
  <c r="F100" i="12"/>
  <c r="E100" i="12"/>
  <c r="D100" i="12"/>
  <c r="C100" i="12"/>
  <c r="G91" i="12"/>
  <c r="F91" i="12"/>
  <c r="E91" i="12"/>
  <c r="D91" i="12"/>
  <c r="C91" i="12"/>
  <c r="G82" i="12"/>
  <c r="F82" i="12"/>
  <c r="E82" i="12"/>
  <c r="D82" i="12"/>
  <c r="C82" i="12"/>
  <c r="G73" i="12"/>
  <c r="F73" i="12"/>
  <c r="E73" i="12"/>
  <c r="D73" i="12"/>
  <c r="C73" i="12"/>
  <c r="G64" i="12"/>
  <c r="F64" i="12"/>
  <c r="E64" i="12"/>
  <c r="D64" i="12"/>
  <c r="C64" i="12"/>
  <c r="G55" i="12"/>
  <c r="F55" i="12"/>
  <c r="E55" i="12"/>
  <c r="D55" i="12"/>
  <c r="C55" i="12"/>
  <c r="G100" i="11"/>
  <c r="F100" i="11"/>
  <c r="E100" i="11"/>
  <c r="D100" i="11"/>
  <c r="C100" i="11"/>
  <c r="G91" i="11"/>
  <c r="F91" i="11"/>
  <c r="E91" i="11"/>
  <c r="D91" i="11"/>
  <c r="C91" i="11"/>
  <c r="G82" i="11"/>
  <c r="F82" i="11"/>
  <c r="E82" i="11"/>
  <c r="D82" i="11"/>
  <c r="C82" i="11"/>
  <c r="G73" i="11"/>
  <c r="F73" i="11"/>
  <c r="E73" i="11"/>
  <c r="D73" i="11"/>
  <c r="C73" i="11"/>
  <c r="G64" i="11"/>
  <c r="F64" i="11"/>
  <c r="E64" i="11"/>
  <c r="D64" i="11"/>
  <c r="C64" i="11"/>
  <c r="G55" i="11"/>
  <c r="F55" i="11"/>
  <c r="E55" i="11"/>
  <c r="F100" i="10"/>
  <c r="E100" i="10"/>
  <c r="D100" i="10"/>
  <c r="C100" i="10"/>
  <c r="F91" i="10"/>
  <c r="E91" i="10"/>
  <c r="D91" i="10"/>
  <c r="C91" i="10"/>
  <c r="F82" i="10"/>
  <c r="E82" i="10"/>
  <c r="D82" i="10"/>
  <c r="C82" i="10"/>
  <c r="K6" i="2"/>
  <c r="F73" i="10"/>
  <c r="J6" i="2"/>
  <c r="E73" i="10"/>
  <c r="I6" i="2"/>
  <c r="D73" i="10"/>
  <c r="C73" i="10"/>
  <c r="K46" i="2"/>
  <c r="J46" i="2"/>
  <c r="I46" i="2"/>
  <c r="K38" i="2"/>
  <c r="J38" i="2"/>
  <c r="I38" i="2"/>
  <c r="K30" i="2"/>
  <c r="J30" i="2"/>
  <c r="I30" i="2"/>
  <c r="K22" i="2"/>
  <c r="J22" i="2"/>
  <c r="I22" i="2"/>
  <c r="K14" i="2"/>
  <c r="J14" i="2"/>
  <c r="I14" i="2"/>
  <c r="G64" i="10"/>
  <c r="F64" i="10"/>
  <c r="E64" i="10"/>
  <c r="D64" i="10"/>
  <c r="C64" i="10"/>
  <c r="F55" i="10"/>
  <c r="E55" i="10"/>
  <c r="D55" i="10"/>
  <c r="C55" i="10"/>
  <c r="F99" i="9"/>
  <c r="E99" i="9"/>
  <c r="D99" i="9"/>
  <c r="F98" i="9"/>
  <c r="E98" i="9"/>
  <c r="D98" i="9"/>
  <c r="F97" i="9"/>
  <c r="E97" i="9"/>
  <c r="D97" i="9"/>
  <c r="F96" i="9"/>
  <c r="E96" i="9"/>
  <c r="D96" i="9"/>
  <c r="F95" i="9"/>
  <c r="E95" i="9"/>
  <c r="D95" i="9"/>
  <c r="F94" i="9"/>
  <c r="E94" i="9"/>
  <c r="D94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D85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H6" i="2"/>
  <c r="C67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C99" i="9"/>
  <c r="C98" i="9"/>
  <c r="C97" i="9"/>
  <c r="C96" i="9"/>
  <c r="C95" i="9"/>
  <c r="C94" i="9"/>
  <c r="C90" i="9"/>
  <c r="C89" i="9"/>
  <c r="C88" i="9"/>
  <c r="C87" i="9"/>
  <c r="C86" i="9"/>
  <c r="C85" i="9"/>
  <c r="C81" i="9"/>
  <c r="C80" i="9"/>
  <c r="C79" i="9"/>
  <c r="C78" i="9"/>
  <c r="C77" i="9"/>
  <c r="C76" i="9"/>
  <c r="H46" i="2"/>
  <c r="C72" i="9"/>
  <c r="H38" i="2"/>
  <c r="C71" i="9"/>
  <c r="H30" i="2"/>
  <c r="C70" i="9"/>
  <c r="H22" i="2"/>
  <c r="C69" i="9"/>
  <c r="H14" i="2"/>
  <c r="C68" i="9"/>
  <c r="C63" i="9"/>
  <c r="C62" i="9"/>
  <c r="C61" i="9"/>
  <c r="C60" i="9"/>
  <c r="C59" i="9"/>
  <c r="C58" i="9"/>
  <c r="C54" i="9"/>
  <c r="C53" i="9"/>
  <c r="C52" i="9"/>
  <c r="C51" i="9"/>
  <c r="C50" i="9"/>
  <c r="C49" i="9"/>
  <c r="F6" i="2"/>
  <c r="C55" i="9"/>
  <c r="D55" i="9"/>
  <c r="E55" i="9"/>
  <c r="F55" i="9"/>
  <c r="F100" i="9"/>
  <c r="E100" i="9"/>
  <c r="D100" i="9"/>
  <c r="C100" i="9"/>
  <c r="F91" i="9"/>
  <c r="E91" i="9"/>
  <c r="D91" i="9"/>
  <c r="C91" i="9"/>
  <c r="F82" i="9"/>
  <c r="E82" i="9"/>
  <c r="D82" i="9"/>
  <c r="C82" i="9"/>
  <c r="F73" i="9"/>
  <c r="E73" i="9"/>
  <c r="D73" i="9"/>
  <c r="C73" i="9"/>
  <c r="F64" i="9"/>
  <c r="E64" i="9"/>
  <c r="D64" i="9"/>
  <c r="C64" i="9"/>
  <c r="G94" i="8"/>
  <c r="G95" i="8"/>
  <c r="G96" i="8"/>
  <c r="G97" i="8"/>
  <c r="G98" i="8"/>
  <c r="G99" i="8"/>
  <c r="G100" i="8"/>
  <c r="F94" i="8"/>
  <c r="F95" i="8"/>
  <c r="F96" i="8"/>
  <c r="F97" i="8"/>
  <c r="F98" i="8"/>
  <c r="F99" i="8"/>
  <c r="F100" i="8"/>
  <c r="E94" i="8"/>
  <c r="E95" i="8"/>
  <c r="E96" i="8"/>
  <c r="E97" i="8"/>
  <c r="E98" i="8"/>
  <c r="E99" i="8"/>
  <c r="E100" i="8"/>
  <c r="D94" i="8"/>
  <c r="D95" i="8"/>
  <c r="D96" i="8"/>
  <c r="D97" i="8"/>
  <c r="D98" i="8"/>
  <c r="D99" i="8"/>
  <c r="D100" i="8"/>
  <c r="C94" i="8"/>
  <c r="C95" i="8"/>
  <c r="C96" i="8"/>
  <c r="C97" i="8"/>
  <c r="C98" i="8"/>
  <c r="C99" i="8"/>
  <c r="C100" i="8"/>
  <c r="G85" i="8"/>
  <c r="G86" i="8"/>
  <c r="G87" i="8"/>
  <c r="G88" i="8"/>
  <c r="G89" i="8"/>
  <c r="G90" i="8"/>
  <c r="G91" i="8"/>
  <c r="F85" i="8"/>
  <c r="F86" i="8"/>
  <c r="F87" i="8"/>
  <c r="F88" i="8"/>
  <c r="F89" i="8"/>
  <c r="F90" i="8"/>
  <c r="F91" i="8"/>
  <c r="E85" i="8"/>
  <c r="E86" i="8"/>
  <c r="E87" i="8"/>
  <c r="E88" i="8"/>
  <c r="E89" i="8"/>
  <c r="E90" i="8"/>
  <c r="E91" i="8"/>
  <c r="D85" i="8"/>
  <c r="D86" i="8"/>
  <c r="D87" i="8"/>
  <c r="D88" i="8"/>
  <c r="D89" i="8"/>
  <c r="D90" i="8"/>
  <c r="D91" i="8"/>
  <c r="C85" i="8"/>
  <c r="C86" i="8"/>
  <c r="C87" i="8"/>
  <c r="C88" i="8"/>
  <c r="C89" i="8"/>
  <c r="C90" i="8"/>
  <c r="C91" i="8"/>
  <c r="G76" i="8"/>
  <c r="G77" i="8"/>
  <c r="G78" i="8"/>
  <c r="G79" i="8"/>
  <c r="G80" i="8"/>
  <c r="G81" i="8"/>
  <c r="G82" i="8"/>
  <c r="F76" i="8"/>
  <c r="F77" i="8"/>
  <c r="F78" i="8"/>
  <c r="F79" i="8"/>
  <c r="F80" i="8"/>
  <c r="F81" i="8"/>
  <c r="F82" i="8"/>
  <c r="E76" i="8"/>
  <c r="E77" i="8"/>
  <c r="E78" i="8"/>
  <c r="E79" i="8"/>
  <c r="E80" i="8"/>
  <c r="E81" i="8"/>
  <c r="E82" i="8"/>
  <c r="D76" i="8"/>
  <c r="D77" i="8"/>
  <c r="D78" i="8"/>
  <c r="D79" i="8"/>
  <c r="D80" i="8"/>
  <c r="D81" i="8"/>
  <c r="D82" i="8"/>
  <c r="C76" i="8"/>
  <c r="C77" i="8"/>
  <c r="C78" i="8"/>
  <c r="C79" i="8"/>
  <c r="C80" i="8"/>
  <c r="C81" i="8"/>
  <c r="C82" i="8"/>
  <c r="G6" i="2"/>
  <c r="G67" i="8"/>
  <c r="G14" i="2"/>
  <c r="G68" i="8"/>
  <c r="G22" i="2"/>
  <c r="G69" i="8"/>
  <c r="G30" i="2"/>
  <c r="G70" i="8"/>
  <c r="G38" i="2"/>
  <c r="G71" i="8"/>
  <c r="G46" i="2"/>
  <c r="G72" i="8"/>
  <c r="G73" i="8"/>
  <c r="F67" i="8"/>
  <c r="F14" i="2"/>
  <c r="F68" i="8"/>
  <c r="F22" i="2"/>
  <c r="F69" i="8"/>
  <c r="F30" i="2"/>
  <c r="F70" i="8"/>
  <c r="F38" i="2"/>
  <c r="F71" i="8"/>
  <c r="F46" i="2"/>
  <c r="F72" i="8"/>
  <c r="F73" i="8"/>
  <c r="E6" i="2"/>
  <c r="E67" i="8"/>
  <c r="E14" i="2"/>
  <c r="E68" i="8"/>
  <c r="E22" i="2"/>
  <c r="E69" i="8"/>
  <c r="E30" i="2"/>
  <c r="E70" i="8"/>
  <c r="E38" i="2"/>
  <c r="E71" i="8"/>
  <c r="E46" i="2"/>
  <c r="E72" i="8"/>
  <c r="E73" i="8"/>
  <c r="D6" i="2"/>
  <c r="D67" i="8"/>
  <c r="D14" i="2"/>
  <c r="D68" i="8"/>
  <c r="D22" i="2"/>
  <c r="D69" i="8"/>
  <c r="D30" i="2"/>
  <c r="D70" i="8"/>
  <c r="D38" i="2"/>
  <c r="D71" i="8"/>
  <c r="D46" i="2"/>
  <c r="D72" i="8"/>
  <c r="D73" i="8"/>
  <c r="C6" i="2"/>
  <c r="C67" i="8"/>
  <c r="C14" i="2"/>
  <c r="C68" i="8"/>
  <c r="C22" i="2"/>
  <c r="C69" i="8"/>
  <c r="C30" i="2"/>
  <c r="C70" i="8"/>
  <c r="C38" i="2"/>
  <c r="C71" i="8"/>
  <c r="C46" i="2"/>
  <c r="C72" i="8"/>
  <c r="C73" i="8"/>
  <c r="G58" i="8"/>
  <c r="G59" i="8"/>
  <c r="G60" i="8"/>
  <c r="G61" i="8"/>
  <c r="G62" i="8"/>
  <c r="G63" i="8"/>
  <c r="G64" i="8"/>
  <c r="F58" i="8"/>
  <c r="F59" i="8"/>
  <c r="F60" i="8"/>
  <c r="F61" i="8"/>
  <c r="F62" i="8"/>
  <c r="F63" i="8"/>
  <c r="F64" i="8"/>
  <c r="E58" i="8"/>
  <c r="E59" i="8"/>
  <c r="E60" i="8"/>
  <c r="E61" i="8"/>
  <c r="E62" i="8"/>
  <c r="E63" i="8"/>
  <c r="E64" i="8"/>
  <c r="D58" i="8"/>
  <c r="D59" i="8"/>
  <c r="D60" i="8"/>
  <c r="D61" i="8"/>
  <c r="D62" i="8"/>
  <c r="D63" i="8"/>
  <c r="D64" i="8"/>
  <c r="C58" i="8"/>
  <c r="C59" i="8"/>
  <c r="C60" i="8"/>
  <c r="C61" i="8"/>
  <c r="C62" i="8"/>
  <c r="C63" i="8"/>
  <c r="C64" i="8"/>
  <c r="G49" i="8"/>
  <c r="G50" i="8"/>
  <c r="G51" i="8"/>
  <c r="G52" i="8"/>
  <c r="G53" i="8"/>
  <c r="G54" i="8"/>
  <c r="G55" i="8"/>
  <c r="F49" i="8"/>
  <c r="F50" i="8"/>
  <c r="F51" i="8"/>
  <c r="F52" i="8"/>
  <c r="F53" i="8"/>
  <c r="F54" i="8"/>
  <c r="F55" i="8"/>
  <c r="E49" i="8"/>
  <c r="E50" i="8"/>
  <c r="E51" i="8"/>
  <c r="E52" i="8"/>
  <c r="E53" i="8"/>
  <c r="E54" i="8"/>
  <c r="E55" i="8"/>
  <c r="D49" i="8"/>
  <c r="D50" i="8"/>
  <c r="D51" i="8"/>
  <c r="D52" i="8"/>
  <c r="D53" i="8"/>
  <c r="D54" i="8"/>
  <c r="D55" i="8"/>
  <c r="C49" i="8"/>
  <c r="C50" i="8"/>
  <c r="C51" i="8"/>
  <c r="C52" i="8"/>
  <c r="C53" i="8"/>
  <c r="C54" i="8"/>
  <c r="C55" i="8"/>
  <c r="O46" i="2"/>
  <c r="N46" i="2"/>
  <c r="M46" i="2"/>
  <c r="O38" i="2"/>
  <c r="N38" i="2"/>
  <c r="M38" i="2"/>
  <c r="O30" i="2"/>
  <c r="N30" i="2"/>
  <c r="M30" i="2"/>
  <c r="O22" i="2"/>
  <c r="N22" i="2"/>
  <c r="M22" i="2"/>
  <c r="O14" i="2"/>
  <c r="N14" i="2"/>
  <c r="M14" i="2"/>
  <c r="O6" i="2"/>
  <c r="N6" i="2"/>
  <c r="M6" i="2"/>
</calcChain>
</file>

<file path=xl/sharedStrings.xml><?xml version="1.0" encoding="utf-8"?>
<sst xmlns="http://schemas.openxmlformats.org/spreadsheetml/2006/main" count="629" uniqueCount="60">
  <si>
    <t>Week Ending:</t>
  </si>
  <si>
    <t>Tradesman #1</t>
  </si>
  <si>
    <t>GPs:</t>
  </si>
  <si>
    <t>Average Dollar Sale</t>
  </si>
  <si>
    <t>Tradesman #2</t>
  </si>
  <si>
    <t>Tradesman #3</t>
  </si>
  <si>
    <t>Tradesman #4</t>
  </si>
  <si>
    <t>Total Number Of Jobs:</t>
  </si>
  <si>
    <t>Total Invoiced Out:</t>
  </si>
  <si>
    <t>Tradesman #5</t>
  </si>
  <si>
    <t>Tradesman #6</t>
  </si>
  <si>
    <t>Weekly KPI's</t>
  </si>
  <si>
    <t>Total invoiced Out:</t>
  </si>
  <si>
    <t>Total Average Dollar Sale:</t>
  </si>
  <si>
    <t>Total Gross Profit:</t>
  </si>
  <si>
    <t>Call Backs:</t>
  </si>
  <si>
    <t>Total Call Backs:</t>
  </si>
  <si>
    <t>Upsells:</t>
  </si>
  <si>
    <t>Total Upsells:</t>
  </si>
  <si>
    <t>Total Number Of Jobs -  Week Ending</t>
  </si>
  <si>
    <t>Total Invoiced Out - Week Ending</t>
  </si>
  <si>
    <t>Average Dollar Sale - Week Ending</t>
  </si>
  <si>
    <t>Gross Profit (GPs) - Week Ending</t>
  </si>
  <si>
    <t>Upsells - Week Ending</t>
  </si>
  <si>
    <t>Call Backs - Week Ending</t>
  </si>
  <si>
    <t>EXAMPLE MONTH on TAB 2 in YELLOW for MAY 2020</t>
  </si>
  <si>
    <t>This is where the data needs to be filled in each week in the yellow highlighted cells</t>
  </si>
  <si>
    <t>Start here..</t>
  </si>
  <si>
    <t>Advanced KPI's</t>
  </si>
  <si>
    <t>Average Dollar Sale:</t>
  </si>
  <si>
    <t>Total Time Billed Out:</t>
  </si>
  <si>
    <t>Total Time Worked:</t>
  </si>
  <si>
    <t>% of Time Billed:</t>
  </si>
  <si>
    <t>Total Overtime This Week:</t>
  </si>
  <si>
    <t>Total Overtime (Year To Date):</t>
  </si>
  <si>
    <t>Upsells This Week:</t>
  </si>
  <si>
    <t>Upsells (Year To Date):</t>
  </si>
  <si>
    <t>Plumbing Inspections This Week:</t>
  </si>
  <si>
    <t>Plumbing Inspections (Year To Date):</t>
  </si>
  <si>
    <t>New Quotes This Week:</t>
  </si>
  <si>
    <t>Pending Quotes Total (#):</t>
  </si>
  <si>
    <t>Pending Quotes Total ($):</t>
  </si>
  <si>
    <t>Quotes Won This Week (#):</t>
  </si>
  <si>
    <t>Quotes Won This Week ($):</t>
  </si>
  <si>
    <t>Customer Reviews This Week:</t>
  </si>
  <si>
    <t>Customer Reviews (Year To Date):</t>
  </si>
  <si>
    <t>Customer Complaints This Week:</t>
  </si>
  <si>
    <t>Customer Complaints (Year To Date):</t>
  </si>
  <si>
    <t>Lates This Week:</t>
  </si>
  <si>
    <t>Lates (Year To Date):</t>
  </si>
  <si>
    <t>Call Backs This Week:</t>
  </si>
  <si>
    <t>Call Backs (Year To Date):</t>
  </si>
  <si>
    <t>Sick Days Taken This Week:</t>
  </si>
  <si>
    <t>Sick Days Taken (Year To Date):</t>
  </si>
  <si>
    <t>Annual Leave Days Taken This Week:</t>
  </si>
  <si>
    <t>Annual Leave Days Taken (Year To Date):</t>
  </si>
  <si>
    <t>Total Time Worked</t>
  </si>
  <si>
    <t>Call Backs This Week</t>
  </si>
  <si>
    <t>*These will then migrate to each of the tabs along the bottom for each of the remaining months of the year</t>
  </si>
  <si>
    <t>Example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</si>
</sst>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&quot;$&quot;#,##0.00"/>
  </numFmts>
  <fonts count="12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theme="1"/>
      <name val="Calibri"/>
      <scheme val="minor"/>
    </font>
    <font>
      <b/>
      <sz val="20"/>
      <color theme="1"/>
      <name val="Calibri"/>
      <scheme val="minor"/>
    </font>
    <font>
      <sz val="20"/>
      <color theme="1"/>
      <name val="Calibri"/>
      <scheme val="minor"/>
    </font>
    <font>
      <b/>
      <i/>
      <sz val="12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D32D"/>
        <bgColor indexed="64"/>
      </patternFill>
    </fill>
    <fill>
      <patternFill patternType="solid">
        <fgColor rgb="FFD1FFBD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70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3">
    <xf numFmtId="0" fontId="0" fillId="0" borderId="0" xfId="0"/>
    <xf numFmtId="14" fontId="0" fillId="0" borderId="0" xfId="0" applyNumberFormat="1"/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/>
    <xf numFmtId="0" fontId="0" fillId="2" borderId="0" xfId="0" applyNumberFormat="1" applyFill="1" applyBorder="1"/>
    <xf numFmtId="44" fontId="0" fillId="2" borderId="0" xfId="0" applyNumberFormat="1" applyFill="1" applyBorder="1"/>
    <xf numFmtId="0" fontId="4" fillId="0" borderId="0" xfId="0" applyFont="1"/>
    <xf numFmtId="0" fontId="0" fillId="0" borderId="1" xfId="0" applyFill="1" applyBorder="1"/>
    <xf numFmtId="44" fontId="0" fillId="0" borderId="1" xfId="0" applyNumberFormat="1" applyFill="1" applyBorder="1"/>
    <xf numFmtId="0" fontId="0" fillId="0" borderId="1" xfId="0" applyNumberFormat="1" applyFill="1" applyBorder="1"/>
    <xf numFmtId="0" fontId="0" fillId="3" borderId="0" xfId="0" applyFill="1"/>
    <xf numFmtId="0" fontId="4" fillId="0" borderId="0" xfId="0" applyFont="1" applyAlignment="1">
      <alignment horizontal="right"/>
    </xf>
    <xf numFmtId="0" fontId="0" fillId="0" borderId="0" xfId="0" applyFill="1"/>
    <xf numFmtId="164" fontId="0" fillId="0" borderId="1" xfId="0" applyNumberFormat="1" applyFill="1" applyBorder="1"/>
    <xf numFmtId="165" fontId="0" fillId="0" borderId="1" xfId="0" applyNumberFormat="1" applyFill="1" applyBorder="1"/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0" xfId="0" applyFill="1" applyBorder="1"/>
    <xf numFmtId="0" fontId="0" fillId="0" borderId="4" xfId="0" applyFill="1" applyBorder="1" applyAlignment="1">
      <alignment horizontal="left" vertical="center"/>
    </xf>
    <xf numFmtId="0" fontId="4" fillId="3" borderId="4" xfId="0" applyFont="1" applyFill="1" applyBorder="1" applyAlignment="1"/>
    <xf numFmtId="0" fontId="4" fillId="3" borderId="4" xfId="0" applyFont="1" applyFill="1" applyBorder="1" applyAlignment="1">
      <alignment wrapText="1"/>
    </xf>
    <xf numFmtId="0" fontId="0" fillId="0" borderId="1" xfId="0" applyFill="1" applyBorder="1" applyAlignment="1"/>
    <xf numFmtId="0" fontId="0" fillId="0" borderId="3" xfId="0" applyFill="1" applyBorder="1" applyAlignment="1">
      <alignment vertical="top"/>
    </xf>
    <xf numFmtId="0" fontId="0" fillId="0" borderId="3" xfId="0" applyFill="1" applyBorder="1" applyAlignment="1">
      <alignment vertical="center"/>
    </xf>
    <xf numFmtId="165" fontId="0" fillId="0" borderId="3" xfId="0" applyNumberFormat="1" applyFill="1" applyBorder="1" applyAlignment="1"/>
    <xf numFmtId="2" fontId="0" fillId="0" borderId="1" xfId="0" applyNumberFormat="1" applyFill="1" applyBorder="1"/>
    <xf numFmtId="164" fontId="0" fillId="0" borderId="1" xfId="339" applyFont="1" applyFill="1" applyBorder="1"/>
    <xf numFmtId="0" fontId="0" fillId="4" borderId="1" xfId="0" applyFill="1" applyBorder="1" applyAlignment="1">
      <alignment horizontal="left"/>
    </xf>
    <xf numFmtId="0" fontId="0" fillId="4" borderId="1" xfId="0" applyFill="1" applyBorder="1"/>
    <xf numFmtId="44" fontId="0" fillId="4" borderId="1" xfId="0" applyNumberFormat="1" applyFill="1" applyBorder="1"/>
    <xf numFmtId="0" fontId="0" fillId="4" borderId="1" xfId="0" applyFill="1" applyBorder="1" applyAlignment="1">
      <alignment horizontal="left" vertical="center"/>
    </xf>
    <xf numFmtId="164" fontId="0" fillId="4" borderId="1" xfId="339" applyFont="1" applyFill="1" applyBorder="1"/>
    <xf numFmtId="0" fontId="0" fillId="0" borderId="3" xfId="0" applyFill="1" applyBorder="1" applyAlignment="1"/>
    <xf numFmtId="164" fontId="0" fillId="0" borderId="1" xfId="339" applyNumberFormat="1" applyFont="1" applyFill="1" applyBorder="1"/>
    <xf numFmtId="164" fontId="0" fillId="4" borderId="1" xfId="0" applyNumberFormat="1" applyFill="1" applyBorder="1"/>
    <xf numFmtId="0" fontId="0" fillId="0" borderId="1" xfId="339" applyNumberFormat="1" applyFont="1" applyFill="1" applyBorder="1"/>
    <xf numFmtId="14" fontId="0" fillId="3" borderId="0" xfId="0" applyNumberFormat="1" applyFill="1"/>
    <xf numFmtId="0" fontId="4" fillId="3" borderId="5" xfId="0" applyFont="1" applyFill="1" applyBorder="1" applyAlignment="1"/>
    <xf numFmtId="0" fontId="0" fillId="0" borderId="2" xfId="0" applyFill="1" applyBorder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left"/>
    </xf>
    <xf numFmtId="0" fontId="0" fillId="4" borderId="6" xfId="0" applyFill="1" applyBorder="1" applyAlignment="1">
      <alignment horizontal="left"/>
    </xf>
    <xf numFmtId="0" fontId="4" fillId="3" borderId="0" xfId="0" applyFont="1" applyFill="1" applyBorder="1" applyAlignment="1">
      <alignment wrapText="1"/>
    </xf>
    <xf numFmtId="0" fontId="4" fillId="3" borderId="7" xfId="0" applyFont="1" applyFill="1" applyBorder="1" applyAlignment="1"/>
    <xf numFmtId="0" fontId="8" fillId="3" borderId="1" xfId="0" applyFont="1" applyFill="1" applyBorder="1" applyAlignment="1"/>
    <xf numFmtId="0" fontId="4" fillId="3" borderId="1" xfId="0" applyFont="1" applyFill="1" applyBorder="1" applyAlignment="1">
      <alignment wrapText="1"/>
    </xf>
    <xf numFmtId="14" fontId="7" fillId="3" borderId="1" xfId="0" applyNumberFormat="1" applyFont="1" applyFill="1" applyBorder="1"/>
    <xf numFmtId="0" fontId="9" fillId="0" borderId="0" xfId="0" applyFont="1"/>
    <xf numFmtId="0" fontId="9" fillId="0" borderId="0" xfId="0" applyFont="1" applyAlignment="1">
      <alignment horizontal="left"/>
    </xf>
    <xf numFmtId="14" fontId="10" fillId="0" borderId="0" xfId="0" applyNumberFormat="1" applyFont="1"/>
    <xf numFmtId="0" fontId="10" fillId="0" borderId="0" xfId="0" applyFont="1"/>
    <xf numFmtId="0" fontId="0" fillId="5" borderId="1" xfId="0" applyFill="1" applyBorder="1"/>
    <xf numFmtId="44" fontId="0" fillId="5" borderId="1" xfId="0" applyNumberFormat="1" applyFill="1" applyBorder="1"/>
    <xf numFmtId="0" fontId="0" fillId="5" borderId="1" xfId="0" applyNumberFormat="1" applyFill="1" applyBorder="1"/>
    <xf numFmtId="0" fontId="11" fillId="0" borderId="0" xfId="0" applyFont="1"/>
    <xf numFmtId="14" fontId="7" fillId="0" borderId="0" xfId="0" applyNumberFormat="1" applyFont="1"/>
    <xf numFmtId="0" fontId="9" fillId="2" borderId="0" xfId="0" applyFont="1" applyFill="1"/>
    <xf numFmtId="0" fontId="9" fillId="2" borderId="0" xfId="0" applyFont="1" applyFill="1" applyAlignment="1">
      <alignment horizontal="left"/>
    </xf>
    <xf numFmtId="14" fontId="10" fillId="2" borderId="0" xfId="0" applyNumberFormat="1" applyFont="1" applyFill="1"/>
    <xf numFmtId="14" fontId="0" fillId="2" borderId="0" xfId="0" applyNumberFormat="1" applyFill="1"/>
    <xf numFmtId="0" fontId="11" fillId="2" borderId="0" xfId="0" applyNumberFormat="1" applyFont="1" applyFill="1" applyBorder="1"/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3" borderId="0" xfId="0" applyFont="1" applyFill="1"/>
    <xf numFmtId="9" fontId="0" fillId="0" borderId="1" xfId="0" applyNumberFormat="1" applyFill="1" applyBorder="1"/>
    <xf numFmtId="0" fontId="7" fillId="0" borderId="0" xfId="0" applyFont="1"/>
    <xf numFmtId="0" fontId="4" fillId="3" borderId="4" xfId="0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164" fontId="0" fillId="0" borderId="2" xfId="0" applyNumberFormat="1" applyFill="1" applyBorder="1" applyAlignment="1">
      <alignment vertical="top"/>
    </xf>
    <xf numFmtId="164" fontId="0" fillId="0" borderId="3" xfId="0" applyNumberFormat="1" applyFill="1" applyBorder="1" applyAlignment="1">
      <alignment vertical="top"/>
    </xf>
    <xf numFmtId="165" fontId="0" fillId="0" borderId="2" xfId="0" applyNumberFormat="1" applyFill="1" applyBorder="1" applyAlignment="1">
      <alignment horizontal="left"/>
    </xf>
    <xf numFmtId="165" fontId="0" fillId="0" borderId="3" xfId="0" applyNumberFormat="1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0" borderId="3" xfId="0" applyFill="1" applyBorder="1" applyAlignment="1">
      <alignment horizontal="left"/>
    </xf>
    <xf numFmtId="0" fontId="0" fillId="0" borderId="2" xfId="0" applyFill="1" applyBorder="1" applyAlignment="1">
      <alignment horizontal="left" vertical="top"/>
    </xf>
    <xf numFmtId="0" fontId="0" fillId="0" borderId="3" xfId="0" applyFill="1" applyBorder="1" applyAlignment="1">
      <alignment horizontal="left" vertical="top"/>
    </xf>
    <xf numFmtId="0" fontId="7" fillId="5" borderId="0" xfId="0" applyNumberFormat="1" applyFont="1" applyFill="1" applyBorder="1" applyAlignment="1">
      <alignment horizontal="center"/>
    </xf>
    <xf numFmtId="164" fontId="0" fillId="0" borderId="2" xfId="0" applyNumberFormat="1" applyFill="1" applyBorder="1" applyAlignment="1">
      <alignment horizontal="left"/>
    </xf>
    <xf numFmtId="164" fontId="0" fillId="0" borderId="3" xfId="0" applyNumberFormat="1" applyFill="1" applyBorder="1" applyAlignment="1">
      <alignment horizontal="left"/>
    </xf>
    <xf numFmtId="0" fontId="7" fillId="5" borderId="0" xfId="0" applyFont="1" applyFill="1" applyAlignment="1">
      <alignment horizont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</cellXfs>
  <cellStyles count="470">
    <cellStyle name="Currency" xfId="339" builtinId="4"/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Normal" xfId="0" builtinId="0"/>
  </cellStyles>
  <dxfs count="0"/>
  <tableStyles count="0" defaultTableStyle="TableStyleMedium9" defaultPivotStyle="PivotStyleMedium4"/>
  <colors>
    <mruColors>
      <color rgb="FFD1FFBD"/>
      <color rgb="FF30D32D"/>
      <color rgb="FFFFA5A5"/>
      <color rgb="FFFF0000"/>
      <color rgb="FFFFD8FF"/>
      <color rgb="FFFF8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Gross profit/week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45F-3E46-B337-87B1152DAD8E}"/>
            </c:ext>
          </c:extLst>
        </c:ser>
        <c:ser>
          <c:idx val="1"/>
          <c:order val="1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5F-3E46-B337-87B1152DAD8E}"/>
            </c:ext>
          </c:extLst>
        </c:ser>
        <c:ser>
          <c:idx val="2"/>
          <c:order val="2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45F-3E46-B337-87B1152DAD8E}"/>
            </c:ext>
          </c:extLst>
        </c:ser>
        <c:ser>
          <c:idx val="3"/>
          <c:order val="3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45F-3E46-B337-87B1152DAD8E}"/>
            </c:ext>
          </c:extLst>
        </c:ser>
        <c:ser>
          <c:idx val="4"/>
          <c:order val="4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45F-3E46-B337-87B1152DAD8E}"/>
            </c:ext>
          </c:extLst>
        </c:ser>
        <c:ser>
          <c:idx val="5"/>
          <c:order val="5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45F-3E46-B337-87B1152DA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1731112"/>
        <c:axId val="-2081727496"/>
      </c:lineChart>
      <c:catAx>
        <c:axId val="-2081731112"/>
        <c:scaling>
          <c:orientation val="minMax"/>
          <c:max val="44039.0"/>
        </c:scaling>
        <c:delete val="0"/>
        <c:axPos val="b"/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1727496"/>
        <c:crosses val="autoZero"/>
        <c:auto val="1"/>
        <c:lblAlgn val="ctr"/>
        <c:lblOffset val="100"/>
        <c:tickLblSkip val="7"/>
        <c:noMultiLvlLbl val="0"/>
      </c:catAx>
      <c:valAx>
        <c:axId val="-2081727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1731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Dollar</a:t>
            </a:r>
            <a:r>
              <a:rPr lang="en-US" baseline="0"/>
              <a:t> </a:t>
            </a:r>
            <a:r>
              <a:rPr lang="en-US"/>
              <a:t>Sales</a:t>
            </a:r>
            <a:r>
              <a:rPr lang="en-US" baseline="0"/>
              <a:t>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JUNE!$C$66</c:f>
              <c:strCache>
                <c:ptCount val="1"/>
                <c:pt idx="0">
                  <c:v>7/6/20</c:v>
                </c:pt>
              </c:strCache>
            </c:strRef>
          </c:tx>
          <c:invertIfNegative val="0"/>
          <c:cat>
            <c:strRef>
              <c:f>JUNE!$A$67:$B$72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JUNE!$C$67:$C$72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JUNE!$D$66</c:f>
              <c:strCache>
                <c:ptCount val="1"/>
                <c:pt idx="0">
                  <c:v>14/6/20</c:v>
                </c:pt>
              </c:strCache>
            </c:strRef>
          </c:tx>
          <c:invertIfNegative val="0"/>
          <c:cat>
            <c:strRef>
              <c:f>JUNE!$A$67:$B$72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JUNE!$D$67:$D$72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JUNE!$E$66</c:f>
              <c:strCache>
                <c:ptCount val="1"/>
                <c:pt idx="0">
                  <c:v>21/6/20</c:v>
                </c:pt>
              </c:strCache>
            </c:strRef>
          </c:tx>
          <c:invertIfNegative val="0"/>
          <c:cat>
            <c:strRef>
              <c:f>JUNE!$A$67:$B$72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JUNE!$E$67:$E$72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JUNE!$F$66</c:f>
              <c:strCache>
                <c:ptCount val="1"/>
                <c:pt idx="0">
                  <c:v>28/6/20</c:v>
                </c:pt>
              </c:strCache>
            </c:strRef>
          </c:tx>
          <c:invertIfNegative val="0"/>
          <c:cat>
            <c:strRef>
              <c:f>JUNE!$A$67:$B$72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JUNE!$F$67:$F$72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JUNE!$G$66</c:f>
              <c:strCache>
                <c:ptCount val="1"/>
                <c:pt idx="0">
                  <c:v>5/7/20</c:v>
                </c:pt>
              </c:strCache>
            </c:strRef>
          </c:tx>
          <c:invertIfNegative val="0"/>
          <c:cat>
            <c:strRef>
              <c:f>JUNE!$A$67:$B$72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JUNE!$G$67:$G$72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82280184"/>
        <c:axId val="-2082277128"/>
      </c:barChart>
      <c:catAx>
        <c:axId val="-2082280184"/>
        <c:scaling>
          <c:orientation val="minMax"/>
        </c:scaling>
        <c:delete val="0"/>
        <c:axPos val="b"/>
        <c:majorTickMark val="none"/>
        <c:minorTickMark val="none"/>
        <c:tickLblPos val="nextTo"/>
        <c:crossAx val="-2082277128"/>
        <c:crosses val="autoZero"/>
        <c:auto val="1"/>
        <c:lblAlgn val="ctr"/>
        <c:lblOffset val="100"/>
        <c:noMultiLvlLbl val="0"/>
      </c:catAx>
      <c:valAx>
        <c:axId val="-2082277128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-208228018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Gross Profit</a:t>
            </a:r>
            <a:r>
              <a:rPr lang="en-US" baseline="0"/>
              <a:t>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JUNE!$C$75</c:f>
              <c:strCache>
                <c:ptCount val="1"/>
                <c:pt idx="0">
                  <c:v>7/6/20</c:v>
                </c:pt>
              </c:strCache>
            </c:strRef>
          </c:tx>
          <c:invertIfNegative val="0"/>
          <c:cat>
            <c:strRef>
              <c:f>JUNE!$A$76:$B$81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JUNE!$C$76:$C$81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JUNE!$D$75</c:f>
              <c:strCache>
                <c:ptCount val="1"/>
                <c:pt idx="0">
                  <c:v>14/6/20</c:v>
                </c:pt>
              </c:strCache>
            </c:strRef>
          </c:tx>
          <c:invertIfNegative val="0"/>
          <c:cat>
            <c:strRef>
              <c:f>JUNE!$A$76:$B$81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JUNE!$D$76:$D$81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JUNE!$E$75</c:f>
              <c:strCache>
                <c:ptCount val="1"/>
                <c:pt idx="0">
                  <c:v>21/6/20</c:v>
                </c:pt>
              </c:strCache>
            </c:strRef>
          </c:tx>
          <c:invertIfNegative val="0"/>
          <c:cat>
            <c:strRef>
              <c:f>JUNE!$A$76:$B$81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JUNE!$E$76:$E$81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JUNE!$F$75</c:f>
              <c:strCache>
                <c:ptCount val="1"/>
                <c:pt idx="0">
                  <c:v>28/6/20</c:v>
                </c:pt>
              </c:strCache>
            </c:strRef>
          </c:tx>
          <c:invertIfNegative val="0"/>
          <c:cat>
            <c:strRef>
              <c:f>JUNE!$A$76:$B$81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JUNE!$F$76:$F$81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JUNE!$G$75</c:f>
              <c:strCache>
                <c:ptCount val="1"/>
                <c:pt idx="0">
                  <c:v>5/7/20</c:v>
                </c:pt>
              </c:strCache>
            </c:strRef>
          </c:tx>
          <c:invertIfNegative val="0"/>
          <c:cat>
            <c:strRef>
              <c:f>JUNE!$A$76:$B$81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JUNE!$G$76:$G$81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82232456"/>
        <c:axId val="-2082229400"/>
      </c:barChart>
      <c:catAx>
        <c:axId val="-2082232456"/>
        <c:scaling>
          <c:orientation val="minMax"/>
        </c:scaling>
        <c:delete val="0"/>
        <c:axPos val="b"/>
        <c:majorTickMark val="none"/>
        <c:minorTickMark val="none"/>
        <c:tickLblPos val="nextTo"/>
        <c:crossAx val="-2082229400"/>
        <c:crosses val="autoZero"/>
        <c:auto val="1"/>
        <c:lblAlgn val="ctr"/>
        <c:lblOffset val="100"/>
        <c:noMultiLvlLbl val="0"/>
      </c:catAx>
      <c:valAx>
        <c:axId val="-2082229400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-2082232456"/>
        <c:crosses val="autoZero"/>
        <c:crossBetween val="between"/>
        <c:majorUnit val="1000.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Upsells</a:t>
            </a:r>
            <a:r>
              <a:rPr lang="en-US" baseline="0"/>
              <a:t>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JUNE!$C$84</c:f>
              <c:strCache>
                <c:ptCount val="1"/>
                <c:pt idx="0">
                  <c:v>7/6/20</c:v>
                </c:pt>
              </c:strCache>
            </c:strRef>
          </c:tx>
          <c:invertIfNegative val="0"/>
          <c:cat>
            <c:strRef>
              <c:f>JUNE!$A$85:$B$90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JUNE!$C$85:$C$90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JUNE!$D$84</c:f>
              <c:strCache>
                <c:ptCount val="1"/>
                <c:pt idx="0">
                  <c:v>14/6/20</c:v>
                </c:pt>
              </c:strCache>
            </c:strRef>
          </c:tx>
          <c:invertIfNegative val="0"/>
          <c:cat>
            <c:strRef>
              <c:f>JUNE!$A$85:$B$90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JUNE!$D$85:$D$90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JUNE!$E$84</c:f>
              <c:strCache>
                <c:ptCount val="1"/>
                <c:pt idx="0">
                  <c:v>21/6/20</c:v>
                </c:pt>
              </c:strCache>
            </c:strRef>
          </c:tx>
          <c:invertIfNegative val="0"/>
          <c:cat>
            <c:strRef>
              <c:f>JUNE!$A$85:$B$90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JUNE!$E$85:$E$90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JUNE!$F$84</c:f>
              <c:strCache>
                <c:ptCount val="1"/>
                <c:pt idx="0">
                  <c:v>28/6/20</c:v>
                </c:pt>
              </c:strCache>
            </c:strRef>
          </c:tx>
          <c:invertIfNegative val="0"/>
          <c:cat>
            <c:strRef>
              <c:f>JUNE!$A$85:$B$90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JUNE!$F$85:$F$90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JUNE!$G$84</c:f>
              <c:strCache>
                <c:ptCount val="1"/>
                <c:pt idx="0">
                  <c:v>5/7/20</c:v>
                </c:pt>
              </c:strCache>
            </c:strRef>
          </c:tx>
          <c:invertIfNegative val="0"/>
          <c:cat>
            <c:strRef>
              <c:f>JUNE!$A$85:$B$90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JUNE!$G$85:$G$90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82185736"/>
        <c:axId val="-2082182680"/>
      </c:barChart>
      <c:catAx>
        <c:axId val="-2082185736"/>
        <c:scaling>
          <c:orientation val="minMax"/>
        </c:scaling>
        <c:delete val="0"/>
        <c:axPos val="b"/>
        <c:majorTickMark val="none"/>
        <c:minorTickMark val="none"/>
        <c:tickLblPos val="nextTo"/>
        <c:crossAx val="-2082182680"/>
        <c:crosses val="autoZero"/>
        <c:auto val="1"/>
        <c:lblAlgn val="ctr"/>
        <c:lblOffset val="100"/>
        <c:noMultiLvlLbl val="0"/>
      </c:catAx>
      <c:valAx>
        <c:axId val="-20821826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20821857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Gross profit/week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45F-3E46-B337-87B1152DAD8E}"/>
            </c:ext>
          </c:extLst>
        </c:ser>
        <c:ser>
          <c:idx val="1"/>
          <c:order val="1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5F-3E46-B337-87B1152DAD8E}"/>
            </c:ext>
          </c:extLst>
        </c:ser>
        <c:ser>
          <c:idx val="2"/>
          <c:order val="2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45F-3E46-B337-87B1152DAD8E}"/>
            </c:ext>
          </c:extLst>
        </c:ser>
        <c:ser>
          <c:idx val="3"/>
          <c:order val="3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45F-3E46-B337-87B1152DAD8E}"/>
            </c:ext>
          </c:extLst>
        </c:ser>
        <c:ser>
          <c:idx val="4"/>
          <c:order val="4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45F-3E46-B337-87B1152DAD8E}"/>
            </c:ext>
          </c:extLst>
        </c:ser>
        <c:ser>
          <c:idx val="5"/>
          <c:order val="5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45F-3E46-B337-87B1152DA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7836232"/>
        <c:axId val="2107813048"/>
      </c:lineChart>
      <c:catAx>
        <c:axId val="2107836232"/>
        <c:scaling>
          <c:orientation val="minMax"/>
          <c:max val="44039.0"/>
        </c:scaling>
        <c:delete val="0"/>
        <c:axPos val="b"/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7813048"/>
        <c:crosses val="autoZero"/>
        <c:auto val="1"/>
        <c:lblAlgn val="ctr"/>
        <c:lblOffset val="100"/>
        <c:tickLblSkip val="7"/>
        <c:noMultiLvlLbl val="0"/>
      </c:catAx>
      <c:valAx>
        <c:axId val="2107813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7836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Invoiced/Week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81F-F241-B946-F9DB3BF53F61}"/>
            </c:ext>
          </c:extLst>
        </c:ser>
        <c:ser>
          <c:idx val="1"/>
          <c:order val="1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1F-F241-B946-F9DB3BF53F61}"/>
            </c:ext>
          </c:extLst>
        </c:ser>
        <c:ser>
          <c:idx val="2"/>
          <c:order val="2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81F-F241-B946-F9DB3BF53F61}"/>
            </c:ext>
          </c:extLst>
        </c:ser>
        <c:ser>
          <c:idx val="3"/>
          <c:order val="3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81F-F241-B946-F9DB3BF53F61}"/>
            </c:ext>
          </c:extLst>
        </c:ser>
        <c:ser>
          <c:idx val="4"/>
          <c:order val="4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81F-F241-B946-F9DB3BF53F61}"/>
            </c:ext>
          </c:extLst>
        </c:ser>
        <c:ser>
          <c:idx val="5"/>
          <c:order val="5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81F-F241-B946-F9DB3BF53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8433848"/>
        <c:axId val="2108437272"/>
      </c:lineChart>
      <c:catAx>
        <c:axId val="2108433848"/>
        <c:scaling>
          <c:orientation val="minMax"/>
        </c:scaling>
        <c:delete val="0"/>
        <c:axPos val="b"/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8437272"/>
        <c:crosses val="autoZero"/>
        <c:auto val="1"/>
        <c:lblAlgn val="ctr"/>
        <c:lblOffset val="100"/>
        <c:tickLblSkip val="7"/>
        <c:noMultiLvlLbl val="0"/>
      </c:catAx>
      <c:valAx>
        <c:axId val="2108437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8433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Invoiced</a:t>
            </a:r>
            <a:r>
              <a:rPr lang="en-US" baseline="0"/>
              <a:t> Out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JULY!$C$57</c:f>
              <c:strCache>
                <c:ptCount val="1"/>
                <c:pt idx="0">
                  <c:v>5/7/20</c:v>
                </c:pt>
              </c:strCache>
            </c:strRef>
          </c:tx>
          <c:invertIfNegative val="0"/>
          <c:cat>
            <c:strRef>
              <c:f>JULY!$A$58:$B$63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JULY!$C$58:$C$63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JULY!$D$57</c:f>
              <c:strCache>
                <c:ptCount val="1"/>
                <c:pt idx="0">
                  <c:v>12/7/20</c:v>
                </c:pt>
              </c:strCache>
            </c:strRef>
          </c:tx>
          <c:invertIfNegative val="0"/>
          <c:cat>
            <c:strRef>
              <c:f>JULY!$A$58:$B$63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JULY!$D$58:$D$63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JULY!$E$57</c:f>
              <c:strCache>
                <c:ptCount val="1"/>
                <c:pt idx="0">
                  <c:v>19/7/20</c:v>
                </c:pt>
              </c:strCache>
            </c:strRef>
          </c:tx>
          <c:invertIfNegative val="0"/>
          <c:cat>
            <c:strRef>
              <c:f>JULY!$A$58:$B$63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JULY!$E$58:$E$63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JULY!$F$57</c:f>
              <c:strCache>
                <c:ptCount val="1"/>
                <c:pt idx="0">
                  <c:v>26/7/20</c:v>
                </c:pt>
              </c:strCache>
            </c:strRef>
          </c:tx>
          <c:invertIfNegative val="0"/>
          <c:cat>
            <c:strRef>
              <c:f>JULY!$A$58:$B$63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JULY!$F$58:$F$63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JULY!$G$57</c:f>
              <c:strCache>
                <c:ptCount val="1"/>
                <c:pt idx="0">
                  <c:v>2/8/20</c:v>
                </c:pt>
              </c:strCache>
            </c:strRef>
          </c:tx>
          <c:invertIfNegative val="0"/>
          <c:cat>
            <c:strRef>
              <c:f>JULY!$A$58:$B$63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JULY!$G$58:$G$63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7673528"/>
        <c:axId val="2107676584"/>
      </c:barChart>
      <c:catAx>
        <c:axId val="2107673528"/>
        <c:scaling>
          <c:orientation val="minMax"/>
        </c:scaling>
        <c:delete val="0"/>
        <c:axPos val="b"/>
        <c:majorTickMark val="none"/>
        <c:minorTickMark val="none"/>
        <c:tickLblPos val="nextTo"/>
        <c:crossAx val="2107676584"/>
        <c:crosses val="autoZero"/>
        <c:auto val="1"/>
        <c:lblAlgn val="ctr"/>
        <c:lblOffset val="100"/>
        <c:noMultiLvlLbl val="0"/>
      </c:catAx>
      <c:valAx>
        <c:axId val="2107676584"/>
        <c:scaling>
          <c:orientation val="minMax"/>
          <c:max val="13000.0"/>
        </c:scaling>
        <c:delete val="0"/>
        <c:axPos val="l"/>
        <c:majorGridlines/>
        <c:numFmt formatCode="_-&quot;$&quot;* #,##0.00_-;\-&quot;$&quot;* #,##0.00_-;_-&quot;$&quot;* &quot;-&quot;??_-;_-@_-" sourceLinked="1"/>
        <c:majorTickMark val="none"/>
        <c:minorTickMark val="none"/>
        <c:tickLblPos val="nextTo"/>
        <c:crossAx val="2107673528"/>
        <c:crosses val="autoZero"/>
        <c:crossBetween val="between"/>
        <c:majorUnit val="1000.0"/>
        <c:minorUnit val="1000.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Dollar</a:t>
            </a:r>
            <a:r>
              <a:rPr lang="en-US" baseline="0"/>
              <a:t> </a:t>
            </a:r>
            <a:r>
              <a:rPr lang="en-US"/>
              <a:t>Sales</a:t>
            </a:r>
            <a:r>
              <a:rPr lang="en-US" baseline="0"/>
              <a:t>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JULY!$C$66</c:f>
              <c:strCache>
                <c:ptCount val="1"/>
                <c:pt idx="0">
                  <c:v>5/7/20</c:v>
                </c:pt>
              </c:strCache>
            </c:strRef>
          </c:tx>
          <c:invertIfNegative val="0"/>
          <c:cat>
            <c:strRef>
              <c:f>JULY!$A$67:$B$72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JULY!$C$67:$C$72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JULY!$D$66</c:f>
              <c:strCache>
                <c:ptCount val="1"/>
                <c:pt idx="0">
                  <c:v>12/7/20</c:v>
                </c:pt>
              </c:strCache>
            </c:strRef>
          </c:tx>
          <c:invertIfNegative val="0"/>
          <c:cat>
            <c:strRef>
              <c:f>JULY!$A$67:$B$72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JULY!$D$67:$D$72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JULY!$E$66</c:f>
              <c:strCache>
                <c:ptCount val="1"/>
                <c:pt idx="0">
                  <c:v>19/7/20</c:v>
                </c:pt>
              </c:strCache>
            </c:strRef>
          </c:tx>
          <c:invertIfNegative val="0"/>
          <c:cat>
            <c:strRef>
              <c:f>JULY!$A$67:$B$72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JULY!$E$67:$E$72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JULY!$F$66</c:f>
              <c:strCache>
                <c:ptCount val="1"/>
                <c:pt idx="0">
                  <c:v>26/7/20</c:v>
                </c:pt>
              </c:strCache>
            </c:strRef>
          </c:tx>
          <c:invertIfNegative val="0"/>
          <c:cat>
            <c:strRef>
              <c:f>JULY!$A$67:$B$72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JULY!$F$67:$F$72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JULY!$G$66</c:f>
              <c:strCache>
                <c:ptCount val="1"/>
                <c:pt idx="0">
                  <c:v>2/8/20</c:v>
                </c:pt>
              </c:strCache>
            </c:strRef>
          </c:tx>
          <c:invertIfNegative val="0"/>
          <c:cat>
            <c:strRef>
              <c:f>JULY!$A$67:$B$72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JULY!$G$67:$G$72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0852296"/>
        <c:axId val="-2100849240"/>
      </c:barChart>
      <c:catAx>
        <c:axId val="-2100852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-2100849240"/>
        <c:crosses val="autoZero"/>
        <c:auto val="1"/>
        <c:lblAlgn val="ctr"/>
        <c:lblOffset val="100"/>
        <c:noMultiLvlLbl val="0"/>
      </c:catAx>
      <c:valAx>
        <c:axId val="-2100849240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-21008522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Gross Profit</a:t>
            </a:r>
            <a:r>
              <a:rPr lang="en-US" baseline="0"/>
              <a:t>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JULY!$C$75</c:f>
              <c:strCache>
                <c:ptCount val="1"/>
                <c:pt idx="0">
                  <c:v>5/7/20</c:v>
                </c:pt>
              </c:strCache>
            </c:strRef>
          </c:tx>
          <c:invertIfNegative val="0"/>
          <c:cat>
            <c:strRef>
              <c:f>JULY!$A$76:$B$81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JULY!$C$76:$C$81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JULY!$D$75</c:f>
              <c:strCache>
                <c:ptCount val="1"/>
                <c:pt idx="0">
                  <c:v>12/7/20</c:v>
                </c:pt>
              </c:strCache>
            </c:strRef>
          </c:tx>
          <c:invertIfNegative val="0"/>
          <c:cat>
            <c:strRef>
              <c:f>JULY!$A$76:$B$81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JULY!$D$76:$D$81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JULY!$E$75</c:f>
              <c:strCache>
                <c:ptCount val="1"/>
                <c:pt idx="0">
                  <c:v>19/7/20</c:v>
                </c:pt>
              </c:strCache>
            </c:strRef>
          </c:tx>
          <c:invertIfNegative val="0"/>
          <c:cat>
            <c:strRef>
              <c:f>JULY!$A$76:$B$81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JULY!$E$76:$E$81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JULY!$F$75</c:f>
              <c:strCache>
                <c:ptCount val="1"/>
                <c:pt idx="0">
                  <c:v>26/7/20</c:v>
                </c:pt>
              </c:strCache>
            </c:strRef>
          </c:tx>
          <c:invertIfNegative val="0"/>
          <c:cat>
            <c:strRef>
              <c:f>JULY!$A$76:$B$81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JULY!$F$76:$F$81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JULY!$G$75</c:f>
              <c:strCache>
                <c:ptCount val="1"/>
                <c:pt idx="0">
                  <c:v>2/8/20</c:v>
                </c:pt>
              </c:strCache>
            </c:strRef>
          </c:tx>
          <c:invertIfNegative val="0"/>
          <c:cat>
            <c:strRef>
              <c:f>JULY!$A$76:$B$81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JULY!$G$76:$G$81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0545368"/>
        <c:axId val="-2100542312"/>
      </c:barChart>
      <c:catAx>
        <c:axId val="-2100545368"/>
        <c:scaling>
          <c:orientation val="minMax"/>
        </c:scaling>
        <c:delete val="0"/>
        <c:axPos val="b"/>
        <c:majorTickMark val="none"/>
        <c:minorTickMark val="none"/>
        <c:tickLblPos val="nextTo"/>
        <c:crossAx val="-2100542312"/>
        <c:crosses val="autoZero"/>
        <c:auto val="1"/>
        <c:lblAlgn val="ctr"/>
        <c:lblOffset val="100"/>
        <c:noMultiLvlLbl val="0"/>
      </c:catAx>
      <c:valAx>
        <c:axId val="-210054231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-2100545368"/>
        <c:crosses val="autoZero"/>
        <c:crossBetween val="between"/>
        <c:majorUnit val="1000.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Upsells</a:t>
            </a:r>
            <a:r>
              <a:rPr lang="en-US" baseline="0"/>
              <a:t>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JULY!$C$84</c:f>
              <c:strCache>
                <c:ptCount val="1"/>
                <c:pt idx="0">
                  <c:v>5/7/20</c:v>
                </c:pt>
              </c:strCache>
            </c:strRef>
          </c:tx>
          <c:invertIfNegative val="0"/>
          <c:cat>
            <c:strRef>
              <c:f>JULY!$A$85:$B$90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JULY!$C$85:$C$90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JULY!$D$84</c:f>
              <c:strCache>
                <c:ptCount val="1"/>
                <c:pt idx="0">
                  <c:v>12/7/20</c:v>
                </c:pt>
              </c:strCache>
            </c:strRef>
          </c:tx>
          <c:invertIfNegative val="0"/>
          <c:cat>
            <c:strRef>
              <c:f>JULY!$A$85:$B$90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JULY!$D$85:$D$90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JULY!$E$84</c:f>
              <c:strCache>
                <c:ptCount val="1"/>
                <c:pt idx="0">
                  <c:v>19/7/20</c:v>
                </c:pt>
              </c:strCache>
            </c:strRef>
          </c:tx>
          <c:invertIfNegative val="0"/>
          <c:cat>
            <c:strRef>
              <c:f>JULY!$A$85:$B$90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JULY!$E$85:$E$90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JULY!$F$84</c:f>
              <c:strCache>
                <c:ptCount val="1"/>
                <c:pt idx="0">
                  <c:v>26/7/20</c:v>
                </c:pt>
              </c:strCache>
            </c:strRef>
          </c:tx>
          <c:invertIfNegative val="0"/>
          <c:cat>
            <c:strRef>
              <c:f>JULY!$A$85:$B$90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JULY!$F$85:$F$90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JULY!$G$84</c:f>
              <c:strCache>
                <c:ptCount val="1"/>
                <c:pt idx="0">
                  <c:v>2/8/20</c:v>
                </c:pt>
              </c:strCache>
            </c:strRef>
          </c:tx>
          <c:invertIfNegative val="0"/>
          <c:cat>
            <c:strRef>
              <c:f>JULY!$A$85:$B$90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JULY!$G$85:$G$90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0466424"/>
        <c:axId val="-2100463368"/>
      </c:barChart>
      <c:catAx>
        <c:axId val="-2100466424"/>
        <c:scaling>
          <c:orientation val="minMax"/>
        </c:scaling>
        <c:delete val="0"/>
        <c:axPos val="b"/>
        <c:majorTickMark val="none"/>
        <c:minorTickMark val="none"/>
        <c:tickLblPos val="nextTo"/>
        <c:crossAx val="-2100463368"/>
        <c:crosses val="autoZero"/>
        <c:auto val="1"/>
        <c:lblAlgn val="ctr"/>
        <c:lblOffset val="100"/>
        <c:noMultiLvlLbl val="0"/>
      </c:catAx>
      <c:valAx>
        <c:axId val="-210046336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210046642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Gross profit/week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45F-3E46-B337-87B1152DAD8E}"/>
            </c:ext>
          </c:extLst>
        </c:ser>
        <c:ser>
          <c:idx val="1"/>
          <c:order val="1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5F-3E46-B337-87B1152DAD8E}"/>
            </c:ext>
          </c:extLst>
        </c:ser>
        <c:ser>
          <c:idx val="2"/>
          <c:order val="2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45F-3E46-B337-87B1152DAD8E}"/>
            </c:ext>
          </c:extLst>
        </c:ser>
        <c:ser>
          <c:idx val="3"/>
          <c:order val="3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45F-3E46-B337-87B1152DAD8E}"/>
            </c:ext>
          </c:extLst>
        </c:ser>
        <c:ser>
          <c:idx val="4"/>
          <c:order val="4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45F-3E46-B337-87B1152DAD8E}"/>
            </c:ext>
          </c:extLst>
        </c:ser>
        <c:ser>
          <c:idx val="5"/>
          <c:order val="5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45F-3E46-B337-87B1152DA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6281176"/>
        <c:axId val="-2096277560"/>
      </c:lineChart>
      <c:catAx>
        <c:axId val="-2096281176"/>
        <c:scaling>
          <c:orientation val="minMax"/>
          <c:max val="44039.0"/>
        </c:scaling>
        <c:delete val="0"/>
        <c:axPos val="b"/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6277560"/>
        <c:crosses val="autoZero"/>
        <c:auto val="1"/>
        <c:lblAlgn val="ctr"/>
        <c:lblOffset val="100"/>
        <c:tickLblSkip val="7"/>
        <c:noMultiLvlLbl val="0"/>
      </c:catAx>
      <c:valAx>
        <c:axId val="-2096277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6281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Invoiced/Week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81F-F241-B946-F9DB3BF53F61}"/>
            </c:ext>
          </c:extLst>
        </c:ser>
        <c:ser>
          <c:idx val="1"/>
          <c:order val="1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1F-F241-B946-F9DB3BF53F61}"/>
            </c:ext>
          </c:extLst>
        </c:ser>
        <c:ser>
          <c:idx val="2"/>
          <c:order val="2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81F-F241-B946-F9DB3BF53F61}"/>
            </c:ext>
          </c:extLst>
        </c:ser>
        <c:ser>
          <c:idx val="3"/>
          <c:order val="3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81F-F241-B946-F9DB3BF53F61}"/>
            </c:ext>
          </c:extLst>
        </c:ser>
        <c:ser>
          <c:idx val="4"/>
          <c:order val="4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81F-F241-B946-F9DB3BF53F61}"/>
            </c:ext>
          </c:extLst>
        </c:ser>
        <c:ser>
          <c:idx val="5"/>
          <c:order val="5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81F-F241-B946-F9DB3BF53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1631304"/>
        <c:axId val="-2081507704"/>
      </c:lineChart>
      <c:catAx>
        <c:axId val="-2081631304"/>
        <c:scaling>
          <c:orientation val="minMax"/>
        </c:scaling>
        <c:delete val="0"/>
        <c:axPos val="b"/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1507704"/>
        <c:crosses val="autoZero"/>
        <c:auto val="1"/>
        <c:lblAlgn val="ctr"/>
        <c:lblOffset val="100"/>
        <c:tickLblSkip val="7"/>
        <c:noMultiLvlLbl val="0"/>
      </c:catAx>
      <c:valAx>
        <c:axId val="-2081507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1631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Invoiced/Week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81F-F241-B946-F9DB3BF53F61}"/>
            </c:ext>
          </c:extLst>
        </c:ser>
        <c:ser>
          <c:idx val="1"/>
          <c:order val="1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1F-F241-B946-F9DB3BF53F61}"/>
            </c:ext>
          </c:extLst>
        </c:ser>
        <c:ser>
          <c:idx val="2"/>
          <c:order val="2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81F-F241-B946-F9DB3BF53F61}"/>
            </c:ext>
          </c:extLst>
        </c:ser>
        <c:ser>
          <c:idx val="3"/>
          <c:order val="3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81F-F241-B946-F9DB3BF53F61}"/>
            </c:ext>
          </c:extLst>
        </c:ser>
        <c:ser>
          <c:idx val="4"/>
          <c:order val="4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81F-F241-B946-F9DB3BF53F61}"/>
            </c:ext>
          </c:extLst>
        </c:ser>
        <c:ser>
          <c:idx val="5"/>
          <c:order val="5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81F-F241-B946-F9DB3BF53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2234056"/>
        <c:axId val="2113641016"/>
      </c:lineChart>
      <c:catAx>
        <c:axId val="2072234056"/>
        <c:scaling>
          <c:orientation val="minMax"/>
        </c:scaling>
        <c:delete val="0"/>
        <c:axPos val="b"/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3641016"/>
        <c:crosses val="autoZero"/>
        <c:auto val="1"/>
        <c:lblAlgn val="ctr"/>
        <c:lblOffset val="100"/>
        <c:tickLblSkip val="7"/>
        <c:noMultiLvlLbl val="0"/>
      </c:catAx>
      <c:valAx>
        <c:axId val="2113641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2234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Invoiced</a:t>
            </a:r>
            <a:r>
              <a:rPr lang="en-US" baseline="0"/>
              <a:t> Out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AUGUST!$C$57</c:f>
              <c:strCache>
                <c:ptCount val="1"/>
                <c:pt idx="0">
                  <c:v>2/8/20</c:v>
                </c:pt>
              </c:strCache>
            </c:strRef>
          </c:tx>
          <c:invertIfNegative val="0"/>
          <c:cat>
            <c:strRef>
              <c:f>AUGUST!$A$58:$B$63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AUGUST!$C$58:$C$63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AUGUST!$D$57</c:f>
              <c:strCache>
                <c:ptCount val="1"/>
                <c:pt idx="0">
                  <c:v>9/8/20</c:v>
                </c:pt>
              </c:strCache>
            </c:strRef>
          </c:tx>
          <c:invertIfNegative val="0"/>
          <c:cat>
            <c:strRef>
              <c:f>AUGUST!$A$58:$B$63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AUGUST!$D$58:$D$63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AUGUST!$E$57</c:f>
              <c:strCache>
                <c:ptCount val="1"/>
                <c:pt idx="0">
                  <c:v>16/8/20</c:v>
                </c:pt>
              </c:strCache>
            </c:strRef>
          </c:tx>
          <c:invertIfNegative val="0"/>
          <c:cat>
            <c:strRef>
              <c:f>AUGUST!$A$58:$B$63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AUGUST!$E$58:$E$63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AUGUST!$F$57</c:f>
              <c:strCache>
                <c:ptCount val="1"/>
                <c:pt idx="0">
                  <c:v>23/8/20</c:v>
                </c:pt>
              </c:strCache>
            </c:strRef>
          </c:tx>
          <c:invertIfNegative val="0"/>
          <c:cat>
            <c:strRef>
              <c:f>AUGUST!$A$58:$B$63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AUGUST!$F$58:$F$63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AUGUST!$G$57</c:f>
              <c:strCache>
                <c:ptCount val="1"/>
                <c:pt idx="0">
                  <c:v>30/8/20</c:v>
                </c:pt>
              </c:strCache>
            </c:strRef>
          </c:tx>
          <c:invertIfNegative val="0"/>
          <c:cat>
            <c:strRef>
              <c:f>AUGUST!$A$58:$B$63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AUGUST!$G$58:$G$63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96943992"/>
        <c:axId val="-2096940968"/>
      </c:barChart>
      <c:catAx>
        <c:axId val="-2096943992"/>
        <c:scaling>
          <c:orientation val="minMax"/>
        </c:scaling>
        <c:delete val="0"/>
        <c:axPos val="b"/>
        <c:majorTickMark val="none"/>
        <c:minorTickMark val="none"/>
        <c:tickLblPos val="nextTo"/>
        <c:crossAx val="-2096940968"/>
        <c:crosses val="autoZero"/>
        <c:auto val="1"/>
        <c:lblAlgn val="ctr"/>
        <c:lblOffset val="100"/>
        <c:noMultiLvlLbl val="0"/>
      </c:catAx>
      <c:valAx>
        <c:axId val="-2096940968"/>
        <c:scaling>
          <c:orientation val="minMax"/>
          <c:max val="13000.0"/>
        </c:scaling>
        <c:delete val="0"/>
        <c:axPos val="l"/>
        <c:majorGridlines/>
        <c:numFmt formatCode="_-&quot;$&quot;* #,##0.00_-;\-&quot;$&quot;* #,##0.00_-;_-&quot;$&quot;* &quot;-&quot;??_-;_-@_-" sourceLinked="1"/>
        <c:majorTickMark val="none"/>
        <c:minorTickMark val="none"/>
        <c:tickLblPos val="nextTo"/>
        <c:crossAx val="-2096943992"/>
        <c:crosses val="autoZero"/>
        <c:crossBetween val="between"/>
        <c:majorUnit val="1000.0"/>
        <c:minorUnit val="1000.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Dollar</a:t>
            </a:r>
            <a:r>
              <a:rPr lang="en-US" baseline="0"/>
              <a:t> </a:t>
            </a:r>
            <a:r>
              <a:rPr lang="en-US"/>
              <a:t>Sales</a:t>
            </a:r>
            <a:r>
              <a:rPr lang="en-US" baseline="0"/>
              <a:t>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AUGUST!$C$66</c:f>
              <c:strCache>
                <c:ptCount val="1"/>
                <c:pt idx="0">
                  <c:v>2/8/20</c:v>
                </c:pt>
              </c:strCache>
            </c:strRef>
          </c:tx>
          <c:invertIfNegative val="0"/>
          <c:cat>
            <c:strRef>
              <c:f>AUGUST!$A$67:$B$72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AUGUST!$C$67:$C$72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AUGUST!$D$66</c:f>
              <c:strCache>
                <c:ptCount val="1"/>
                <c:pt idx="0">
                  <c:v>9/8/20</c:v>
                </c:pt>
              </c:strCache>
            </c:strRef>
          </c:tx>
          <c:invertIfNegative val="0"/>
          <c:cat>
            <c:strRef>
              <c:f>AUGUST!$A$67:$B$72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AUGUST!$D$67:$D$72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AUGUST!$E$66</c:f>
              <c:strCache>
                <c:ptCount val="1"/>
                <c:pt idx="0">
                  <c:v>16/8/20</c:v>
                </c:pt>
              </c:strCache>
            </c:strRef>
          </c:tx>
          <c:invertIfNegative val="0"/>
          <c:cat>
            <c:strRef>
              <c:f>AUGUST!$A$67:$B$72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AUGUST!$E$67:$E$72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AUGUST!$F$66</c:f>
              <c:strCache>
                <c:ptCount val="1"/>
                <c:pt idx="0">
                  <c:v>23/8/20</c:v>
                </c:pt>
              </c:strCache>
            </c:strRef>
          </c:tx>
          <c:invertIfNegative val="0"/>
          <c:cat>
            <c:strRef>
              <c:f>AUGUST!$A$67:$B$72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AUGUST!$F$67:$F$72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AUGUST!$G$66</c:f>
              <c:strCache>
                <c:ptCount val="1"/>
                <c:pt idx="0">
                  <c:v>30/8/20</c:v>
                </c:pt>
              </c:strCache>
            </c:strRef>
          </c:tx>
          <c:invertIfNegative val="0"/>
          <c:cat>
            <c:strRef>
              <c:f>AUGUST!$A$67:$B$72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AUGUST!$G$67:$G$72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3344440"/>
        <c:axId val="2113347496"/>
      </c:barChart>
      <c:catAx>
        <c:axId val="2113344440"/>
        <c:scaling>
          <c:orientation val="minMax"/>
        </c:scaling>
        <c:delete val="0"/>
        <c:axPos val="b"/>
        <c:majorTickMark val="none"/>
        <c:minorTickMark val="none"/>
        <c:tickLblPos val="nextTo"/>
        <c:crossAx val="2113347496"/>
        <c:crosses val="autoZero"/>
        <c:auto val="1"/>
        <c:lblAlgn val="ctr"/>
        <c:lblOffset val="100"/>
        <c:noMultiLvlLbl val="0"/>
      </c:catAx>
      <c:valAx>
        <c:axId val="2113347496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1133444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Gross Profit</a:t>
            </a:r>
            <a:r>
              <a:rPr lang="en-US" baseline="0"/>
              <a:t>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AUGUST!$C$75</c:f>
              <c:strCache>
                <c:ptCount val="1"/>
                <c:pt idx="0">
                  <c:v>2/8/20</c:v>
                </c:pt>
              </c:strCache>
            </c:strRef>
          </c:tx>
          <c:invertIfNegative val="0"/>
          <c:cat>
            <c:strRef>
              <c:f>AUGUST!$A$76:$B$81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AUGUST!$C$76:$C$81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AUGUST!$D$75</c:f>
              <c:strCache>
                <c:ptCount val="1"/>
                <c:pt idx="0">
                  <c:v>9/8/20</c:v>
                </c:pt>
              </c:strCache>
            </c:strRef>
          </c:tx>
          <c:invertIfNegative val="0"/>
          <c:cat>
            <c:strRef>
              <c:f>AUGUST!$A$76:$B$81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AUGUST!$D$76:$D$81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AUGUST!$E$75</c:f>
              <c:strCache>
                <c:ptCount val="1"/>
                <c:pt idx="0">
                  <c:v>16/8/20</c:v>
                </c:pt>
              </c:strCache>
            </c:strRef>
          </c:tx>
          <c:invertIfNegative val="0"/>
          <c:cat>
            <c:strRef>
              <c:f>AUGUST!$A$76:$B$81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AUGUST!$E$76:$E$81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AUGUST!$F$75</c:f>
              <c:strCache>
                <c:ptCount val="1"/>
                <c:pt idx="0">
                  <c:v>23/8/20</c:v>
                </c:pt>
              </c:strCache>
            </c:strRef>
          </c:tx>
          <c:invertIfNegative val="0"/>
          <c:cat>
            <c:strRef>
              <c:f>AUGUST!$A$76:$B$81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AUGUST!$F$76:$F$81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AUGUST!$G$75</c:f>
              <c:strCache>
                <c:ptCount val="1"/>
                <c:pt idx="0">
                  <c:v>30/8/20</c:v>
                </c:pt>
              </c:strCache>
            </c:strRef>
          </c:tx>
          <c:invertIfNegative val="0"/>
          <c:cat>
            <c:strRef>
              <c:f>AUGUST!$A$76:$B$81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AUGUST!$G$76:$G$81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3621224"/>
        <c:axId val="2113332488"/>
      </c:barChart>
      <c:catAx>
        <c:axId val="2113621224"/>
        <c:scaling>
          <c:orientation val="minMax"/>
        </c:scaling>
        <c:delete val="0"/>
        <c:axPos val="b"/>
        <c:majorTickMark val="none"/>
        <c:minorTickMark val="none"/>
        <c:tickLblPos val="nextTo"/>
        <c:crossAx val="2113332488"/>
        <c:crosses val="autoZero"/>
        <c:auto val="1"/>
        <c:lblAlgn val="ctr"/>
        <c:lblOffset val="100"/>
        <c:noMultiLvlLbl val="0"/>
      </c:catAx>
      <c:valAx>
        <c:axId val="2113332488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113621224"/>
        <c:crosses val="autoZero"/>
        <c:crossBetween val="between"/>
        <c:majorUnit val="1000.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Upsells</a:t>
            </a:r>
            <a:r>
              <a:rPr lang="en-US" baseline="0"/>
              <a:t>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AUGUST!$C$84</c:f>
              <c:strCache>
                <c:ptCount val="1"/>
                <c:pt idx="0">
                  <c:v>2/8/20</c:v>
                </c:pt>
              </c:strCache>
            </c:strRef>
          </c:tx>
          <c:invertIfNegative val="0"/>
          <c:cat>
            <c:strRef>
              <c:f>AUGUST!$A$85:$B$90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AUGUST!$C$85:$C$90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AUGUST!$D$84</c:f>
              <c:strCache>
                <c:ptCount val="1"/>
                <c:pt idx="0">
                  <c:v>9/8/20</c:v>
                </c:pt>
              </c:strCache>
            </c:strRef>
          </c:tx>
          <c:invertIfNegative val="0"/>
          <c:cat>
            <c:strRef>
              <c:f>AUGUST!$A$85:$B$90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AUGUST!$D$85:$D$90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AUGUST!$E$84</c:f>
              <c:strCache>
                <c:ptCount val="1"/>
                <c:pt idx="0">
                  <c:v>16/8/20</c:v>
                </c:pt>
              </c:strCache>
            </c:strRef>
          </c:tx>
          <c:invertIfNegative val="0"/>
          <c:cat>
            <c:strRef>
              <c:f>AUGUST!$A$85:$B$90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AUGUST!$E$85:$E$90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AUGUST!$F$84</c:f>
              <c:strCache>
                <c:ptCount val="1"/>
                <c:pt idx="0">
                  <c:v>23/8/20</c:v>
                </c:pt>
              </c:strCache>
            </c:strRef>
          </c:tx>
          <c:invertIfNegative val="0"/>
          <c:cat>
            <c:strRef>
              <c:f>AUGUST!$A$85:$B$90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AUGUST!$F$85:$F$90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AUGUST!$G$84</c:f>
              <c:strCache>
                <c:ptCount val="1"/>
                <c:pt idx="0">
                  <c:v>30/8/20</c:v>
                </c:pt>
              </c:strCache>
            </c:strRef>
          </c:tx>
          <c:invertIfNegative val="0"/>
          <c:cat>
            <c:strRef>
              <c:f>AUGUST!$A$85:$B$90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AUGUST!$G$85:$G$90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3708840"/>
        <c:axId val="2105871800"/>
      </c:barChart>
      <c:catAx>
        <c:axId val="2113708840"/>
        <c:scaling>
          <c:orientation val="minMax"/>
        </c:scaling>
        <c:delete val="0"/>
        <c:axPos val="b"/>
        <c:majorTickMark val="none"/>
        <c:minorTickMark val="none"/>
        <c:tickLblPos val="nextTo"/>
        <c:crossAx val="2105871800"/>
        <c:crosses val="autoZero"/>
        <c:auto val="1"/>
        <c:lblAlgn val="ctr"/>
        <c:lblOffset val="100"/>
        <c:noMultiLvlLbl val="0"/>
      </c:catAx>
      <c:valAx>
        <c:axId val="210587180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11370884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Gross profit/week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45F-3E46-B337-87B1152DAD8E}"/>
            </c:ext>
          </c:extLst>
        </c:ser>
        <c:ser>
          <c:idx val="1"/>
          <c:order val="1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5F-3E46-B337-87B1152DAD8E}"/>
            </c:ext>
          </c:extLst>
        </c:ser>
        <c:ser>
          <c:idx val="2"/>
          <c:order val="2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45F-3E46-B337-87B1152DAD8E}"/>
            </c:ext>
          </c:extLst>
        </c:ser>
        <c:ser>
          <c:idx val="3"/>
          <c:order val="3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45F-3E46-B337-87B1152DAD8E}"/>
            </c:ext>
          </c:extLst>
        </c:ser>
        <c:ser>
          <c:idx val="4"/>
          <c:order val="4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45F-3E46-B337-87B1152DAD8E}"/>
            </c:ext>
          </c:extLst>
        </c:ser>
        <c:ser>
          <c:idx val="5"/>
          <c:order val="5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45F-3E46-B337-87B1152DA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6653976"/>
        <c:axId val="-2096890328"/>
      </c:lineChart>
      <c:catAx>
        <c:axId val="-2096653976"/>
        <c:scaling>
          <c:orientation val="minMax"/>
          <c:max val="44039.0"/>
        </c:scaling>
        <c:delete val="0"/>
        <c:axPos val="b"/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6890328"/>
        <c:crosses val="autoZero"/>
        <c:auto val="1"/>
        <c:lblAlgn val="ctr"/>
        <c:lblOffset val="100"/>
        <c:tickLblSkip val="7"/>
        <c:noMultiLvlLbl val="0"/>
      </c:catAx>
      <c:valAx>
        <c:axId val="-2096890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6653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Invoiced/Week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81F-F241-B946-F9DB3BF53F61}"/>
            </c:ext>
          </c:extLst>
        </c:ser>
        <c:ser>
          <c:idx val="1"/>
          <c:order val="1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1F-F241-B946-F9DB3BF53F61}"/>
            </c:ext>
          </c:extLst>
        </c:ser>
        <c:ser>
          <c:idx val="2"/>
          <c:order val="2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81F-F241-B946-F9DB3BF53F61}"/>
            </c:ext>
          </c:extLst>
        </c:ser>
        <c:ser>
          <c:idx val="3"/>
          <c:order val="3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81F-F241-B946-F9DB3BF53F61}"/>
            </c:ext>
          </c:extLst>
        </c:ser>
        <c:ser>
          <c:idx val="4"/>
          <c:order val="4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81F-F241-B946-F9DB3BF53F61}"/>
            </c:ext>
          </c:extLst>
        </c:ser>
        <c:ser>
          <c:idx val="5"/>
          <c:order val="5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81F-F241-B946-F9DB3BF53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6527656"/>
        <c:axId val="-2096524040"/>
      </c:lineChart>
      <c:catAx>
        <c:axId val="-2096527656"/>
        <c:scaling>
          <c:orientation val="minMax"/>
        </c:scaling>
        <c:delete val="0"/>
        <c:axPos val="b"/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6524040"/>
        <c:crosses val="autoZero"/>
        <c:auto val="1"/>
        <c:lblAlgn val="ctr"/>
        <c:lblOffset val="100"/>
        <c:tickLblSkip val="7"/>
        <c:noMultiLvlLbl val="0"/>
      </c:catAx>
      <c:valAx>
        <c:axId val="-2096524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96527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Invoiced</a:t>
            </a:r>
            <a:r>
              <a:rPr lang="en-US" baseline="0"/>
              <a:t> Out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SEPT!$C$57</c:f>
              <c:strCache>
                <c:ptCount val="1"/>
                <c:pt idx="0">
                  <c:v>6/9/20</c:v>
                </c:pt>
              </c:strCache>
            </c:strRef>
          </c:tx>
          <c:invertIfNegative val="0"/>
          <c:cat>
            <c:strRef>
              <c:f>SEPT!$A$58:$B$63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SEPT!$C$58:$C$63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SEPT!$D$57</c:f>
              <c:strCache>
                <c:ptCount val="1"/>
                <c:pt idx="0">
                  <c:v>13/9/20</c:v>
                </c:pt>
              </c:strCache>
            </c:strRef>
          </c:tx>
          <c:invertIfNegative val="0"/>
          <c:cat>
            <c:strRef>
              <c:f>SEPT!$A$58:$B$63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SEPT!$D$58:$D$63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SEPT!$E$57</c:f>
              <c:strCache>
                <c:ptCount val="1"/>
                <c:pt idx="0">
                  <c:v>20/9/20</c:v>
                </c:pt>
              </c:strCache>
            </c:strRef>
          </c:tx>
          <c:invertIfNegative val="0"/>
          <c:cat>
            <c:strRef>
              <c:f>SEPT!$A$58:$B$63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SEPT!$E$58:$E$63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SEPT!$F$57</c:f>
              <c:strCache>
                <c:ptCount val="1"/>
                <c:pt idx="0">
                  <c:v>27/9/20</c:v>
                </c:pt>
              </c:strCache>
            </c:strRef>
          </c:tx>
          <c:invertIfNegative val="0"/>
          <c:cat>
            <c:strRef>
              <c:f>SEPT!$A$58:$B$63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SEPT!$F$58:$F$63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SEPT!$G$57</c:f>
              <c:strCache>
                <c:ptCount val="1"/>
                <c:pt idx="0">
                  <c:v>4/10/20</c:v>
                </c:pt>
              </c:strCache>
            </c:strRef>
          </c:tx>
          <c:invertIfNegative val="0"/>
          <c:cat>
            <c:strRef>
              <c:f>SEPT!$A$58:$B$63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SEPT!$G$58:$G$63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96486360"/>
        <c:axId val="-2096483304"/>
      </c:barChart>
      <c:catAx>
        <c:axId val="-2096486360"/>
        <c:scaling>
          <c:orientation val="minMax"/>
        </c:scaling>
        <c:delete val="0"/>
        <c:axPos val="b"/>
        <c:majorTickMark val="none"/>
        <c:minorTickMark val="none"/>
        <c:tickLblPos val="nextTo"/>
        <c:crossAx val="-2096483304"/>
        <c:crosses val="autoZero"/>
        <c:auto val="1"/>
        <c:lblAlgn val="ctr"/>
        <c:lblOffset val="100"/>
        <c:noMultiLvlLbl val="0"/>
      </c:catAx>
      <c:valAx>
        <c:axId val="-2096483304"/>
        <c:scaling>
          <c:orientation val="minMax"/>
          <c:max val="13000.0"/>
        </c:scaling>
        <c:delete val="0"/>
        <c:axPos val="l"/>
        <c:majorGridlines/>
        <c:numFmt formatCode="_-&quot;$&quot;* #,##0.00_-;\-&quot;$&quot;* #,##0.00_-;_-&quot;$&quot;* &quot;-&quot;??_-;_-@_-" sourceLinked="1"/>
        <c:majorTickMark val="none"/>
        <c:minorTickMark val="none"/>
        <c:tickLblPos val="nextTo"/>
        <c:crossAx val="-2096486360"/>
        <c:crosses val="autoZero"/>
        <c:crossBetween val="between"/>
        <c:majorUnit val="1000.0"/>
        <c:minorUnit val="1000.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Dollar</a:t>
            </a:r>
            <a:r>
              <a:rPr lang="en-US" baseline="0"/>
              <a:t> </a:t>
            </a:r>
            <a:r>
              <a:rPr lang="en-US"/>
              <a:t>Sales</a:t>
            </a:r>
            <a:r>
              <a:rPr lang="en-US" baseline="0"/>
              <a:t>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SEPT!$C$66</c:f>
              <c:strCache>
                <c:ptCount val="1"/>
                <c:pt idx="0">
                  <c:v>6/9/20</c:v>
                </c:pt>
              </c:strCache>
            </c:strRef>
          </c:tx>
          <c:invertIfNegative val="0"/>
          <c:cat>
            <c:strRef>
              <c:f>SEPT!$A$67:$B$72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SEPT!$C$67:$C$72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SEPT!$D$66</c:f>
              <c:strCache>
                <c:ptCount val="1"/>
                <c:pt idx="0">
                  <c:v>13/9/20</c:v>
                </c:pt>
              </c:strCache>
            </c:strRef>
          </c:tx>
          <c:invertIfNegative val="0"/>
          <c:cat>
            <c:strRef>
              <c:f>SEPT!$A$67:$B$72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SEPT!$D$67:$D$72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SEPT!$E$66</c:f>
              <c:strCache>
                <c:ptCount val="1"/>
                <c:pt idx="0">
                  <c:v>20/9/20</c:v>
                </c:pt>
              </c:strCache>
            </c:strRef>
          </c:tx>
          <c:invertIfNegative val="0"/>
          <c:cat>
            <c:strRef>
              <c:f>SEPT!$A$67:$B$72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SEPT!$E$67:$E$72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SEPT!$F$66</c:f>
              <c:strCache>
                <c:ptCount val="1"/>
                <c:pt idx="0">
                  <c:v>27/9/20</c:v>
                </c:pt>
              </c:strCache>
            </c:strRef>
          </c:tx>
          <c:invertIfNegative val="0"/>
          <c:cat>
            <c:strRef>
              <c:f>SEPT!$A$67:$B$72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SEPT!$F$67:$F$72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SEPT!$G$66</c:f>
              <c:strCache>
                <c:ptCount val="1"/>
                <c:pt idx="0">
                  <c:v>4/10/20</c:v>
                </c:pt>
              </c:strCache>
            </c:strRef>
          </c:tx>
          <c:invertIfNegative val="0"/>
          <c:cat>
            <c:strRef>
              <c:f>SEPT!$A$67:$B$72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SEPT!$G$67:$G$72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97138168"/>
        <c:axId val="-2097135112"/>
      </c:barChart>
      <c:catAx>
        <c:axId val="-2097138168"/>
        <c:scaling>
          <c:orientation val="minMax"/>
        </c:scaling>
        <c:delete val="0"/>
        <c:axPos val="b"/>
        <c:majorTickMark val="none"/>
        <c:minorTickMark val="none"/>
        <c:tickLblPos val="nextTo"/>
        <c:crossAx val="-2097135112"/>
        <c:crosses val="autoZero"/>
        <c:auto val="1"/>
        <c:lblAlgn val="ctr"/>
        <c:lblOffset val="100"/>
        <c:noMultiLvlLbl val="0"/>
      </c:catAx>
      <c:valAx>
        <c:axId val="-209713511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-20971381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Gross Profit</a:t>
            </a:r>
            <a:r>
              <a:rPr lang="en-US" baseline="0"/>
              <a:t>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SEPT!$C$75</c:f>
              <c:strCache>
                <c:ptCount val="1"/>
                <c:pt idx="0">
                  <c:v>6/9/20</c:v>
                </c:pt>
              </c:strCache>
            </c:strRef>
          </c:tx>
          <c:invertIfNegative val="0"/>
          <c:cat>
            <c:strRef>
              <c:f>SEPT!$A$76:$B$81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SEPT!$C$76:$C$81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SEPT!$D$75</c:f>
              <c:strCache>
                <c:ptCount val="1"/>
                <c:pt idx="0">
                  <c:v>13/9/20</c:v>
                </c:pt>
              </c:strCache>
            </c:strRef>
          </c:tx>
          <c:invertIfNegative val="0"/>
          <c:cat>
            <c:strRef>
              <c:f>SEPT!$A$76:$B$81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SEPT!$D$76:$D$81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SEPT!$E$75</c:f>
              <c:strCache>
                <c:ptCount val="1"/>
                <c:pt idx="0">
                  <c:v>20/9/20</c:v>
                </c:pt>
              </c:strCache>
            </c:strRef>
          </c:tx>
          <c:invertIfNegative val="0"/>
          <c:cat>
            <c:strRef>
              <c:f>SEPT!$A$76:$B$81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SEPT!$E$76:$E$81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SEPT!$F$75</c:f>
              <c:strCache>
                <c:ptCount val="1"/>
                <c:pt idx="0">
                  <c:v>27/9/20</c:v>
                </c:pt>
              </c:strCache>
            </c:strRef>
          </c:tx>
          <c:invertIfNegative val="0"/>
          <c:cat>
            <c:strRef>
              <c:f>SEPT!$A$76:$B$81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SEPT!$F$76:$F$81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SEPT!$G$75</c:f>
              <c:strCache>
                <c:ptCount val="1"/>
                <c:pt idx="0">
                  <c:v>4/10/20</c:v>
                </c:pt>
              </c:strCache>
            </c:strRef>
          </c:tx>
          <c:invertIfNegative val="0"/>
          <c:cat>
            <c:strRef>
              <c:f>SEPT!$A$76:$B$81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SEPT!$G$76:$G$81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97090248"/>
        <c:axId val="-2097087192"/>
      </c:barChart>
      <c:catAx>
        <c:axId val="-2097090248"/>
        <c:scaling>
          <c:orientation val="minMax"/>
        </c:scaling>
        <c:delete val="0"/>
        <c:axPos val="b"/>
        <c:majorTickMark val="none"/>
        <c:minorTickMark val="none"/>
        <c:tickLblPos val="nextTo"/>
        <c:crossAx val="-2097087192"/>
        <c:crosses val="autoZero"/>
        <c:auto val="1"/>
        <c:lblAlgn val="ctr"/>
        <c:lblOffset val="100"/>
        <c:noMultiLvlLbl val="0"/>
      </c:catAx>
      <c:valAx>
        <c:axId val="-209708719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-2097090248"/>
        <c:crosses val="autoZero"/>
        <c:crossBetween val="between"/>
        <c:majorUnit val="1000.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Invoiced</a:t>
            </a:r>
            <a:r>
              <a:rPr lang="en-US" baseline="0"/>
              <a:t> Out / Week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- Basic Weekly MAY eg'!$C$57</c:f>
              <c:strCache>
                <c:ptCount val="1"/>
                <c:pt idx="0">
                  <c:v>3/5/20</c:v>
                </c:pt>
              </c:strCache>
            </c:strRef>
          </c:tx>
          <c:invertIfNegative val="0"/>
          <c:cat>
            <c:strRef>
              <c:f>'Summary - Basic Weekly MAY eg'!$A$58:$B$63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'Summary - Basic Weekly MAY eg'!$C$58:$C$63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3559.94</c:v>
                </c:pt>
                <c:pt idx="1">
                  <c:v>6337.99</c:v>
                </c:pt>
                <c:pt idx="2" formatCode="_-&quot;$&quot;* #,##0.00_-;\-&quot;$&quot;* #,##0.00_-;_-&quot;$&quot;* &quot;-&quot;??_-;_-@_-">
                  <c:v>9823.0</c:v>
                </c:pt>
                <c:pt idx="3">
                  <c:v>3614.25</c:v>
                </c:pt>
                <c:pt idx="4">
                  <c:v>7566.0</c:v>
                </c:pt>
                <c:pt idx="5">
                  <c:v>5913.0</c:v>
                </c:pt>
              </c:numCache>
            </c:numRef>
          </c:val>
        </c:ser>
        <c:ser>
          <c:idx val="1"/>
          <c:order val="1"/>
          <c:tx>
            <c:strRef>
              <c:f>'Summary - Basic Weekly MAY eg'!$D$57</c:f>
              <c:strCache>
                <c:ptCount val="1"/>
                <c:pt idx="0">
                  <c:v>10/5/20</c:v>
                </c:pt>
              </c:strCache>
            </c:strRef>
          </c:tx>
          <c:invertIfNegative val="0"/>
          <c:cat>
            <c:strRef>
              <c:f>'Summary - Basic Weekly MAY eg'!$A$58:$B$63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'Summary - Basic Weekly MAY eg'!$D$58:$D$63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9181.0</c:v>
                </c:pt>
                <c:pt idx="1">
                  <c:v>4920.0</c:v>
                </c:pt>
                <c:pt idx="2" formatCode="_-&quot;$&quot;* #,##0.00_-;\-&quot;$&quot;* #,##0.00_-;_-&quot;$&quot;* &quot;-&quot;??_-;_-@_-">
                  <c:v>3614.25</c:v>
                </c:pt>
                <c:pt idx="3">
                  <c:v>6882.0</c:v>
                </c:pt>
                <c:pt idx="4">
                  <c:v>4221.0</c:v>
                </c:pt>
                <c:pt idx="5">
                  <c:v>7442.0</c:v>
                </c:pt>
              </c:numCache>
            </c:numRef>
          </c:val>
        </c:ser>
        <c:ser>
          <c:idx val="2"/>
          <c:order val="2"/>
          <c:tx>
            <c:strRef>
              <c:f>'Summary - Basic Weekly MAY eg'!$E$57</c:f>
              <c:strCache>
                <c:ptCount val="1"/>
                <c:pt idx="0">
                  <c:v>17/5/20</c:v>
                </c:pt>
              </c:strCache>
            </c:strRef>
          </c:tx>
          <c:invertIfNegative val="0"/>
          <c:cat>
            <c:strRef>
              <c:f>'Summary - Basic Weekly MAY eg'!$A$58:$B$63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'Summary - Basic Weekly MAY eg'!$E$58:$E$63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8129.1</c:v>
                </c:pt>
                <c:pt idx="1">
                  <c:v>5319.0</c:v>
                </c:pt>
                <c:pt idx="2" formatCode="_-&quot;$&quot;* #,##0.00_-;\-&quot;$&quot;* #,##0.00_-;_-&quot;$&quot;* &quot;-&quot;??_-;_-@_-">
                  <c:v>7566.0</c:v>
                </c:pt>
                <c:pt idx="3">
                  <c:v>12665.0</c:v>
                </c:pt>
                <c:pt idx="4">
                  <c:v>8445.0</c:v>
                </c:pt>
                <c:pt idx="5">
                  <c:v>8445.0</c:v>
                </c:pt>
              </c:numCache>
            </c:numRef>
          </c:val>
        </c:ser>
        <c:ser>
          <c:idx val="3"/>
          <c:order val="3"/>
          <c:tx>
            <c:strRef>
              <c:f>'Summary - Basic Weekly MAY eg'!$F$57</c:f>
              <c:strCache>
                <c:ptCount val="1"/>
                <c:pt idx="0">
                  <c:v>25/5/20</c:v>
                </c:pt>
              </c:strCache>
            </c:strRef>
          </c:tx>
          <c:invertIfNegative val="0"/>
          <c:cat>
            <c:strRef>
              <c:f>'Summary - Basic Weekly MAY eg'!$A$58:$B$63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'Summary - Basic Weekly MAY eg'!$F$58:$F$63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7666.0</c:v>
                </c:pt>
                <c:pt idx="1">
                  <c:v>7890.0</c:v>
                </c:pt>
                <c:pt idx="2" formatCode="_-&quot;$&quot;* #,##0.00_-;\-&quot;$&quot;* #,##0.00_-;_-&quot;$&quot;* &quot;-&quot;??_-;_-@_-">
                  <c:v>6845.0</c:v>
                </c:pt>
                <c:pt idx="3">
                  <c:v>11909.0</c:v>
                </c:pt>
                <c:pt idx="4">
                  <c:v>10378.0</c:v>
                </c:pt>
                <c:pt idx="5">
                  <c:v>8000.0</c:v>
                </c:pt>
              </c:numCache>
            </c:numRef>
          </c:val>
        </c:ser>
        <c:ser>
          <c:idx val="4"/>
          <c:order val="4"/>
          <c:tx>
            <c:strRef>
              <c:f>'Summary - Basic Weekly MAY eg'!$G$57</c:f>
              <c:strCache>
                <c:ptCount val="1"/>
                <c:pt idx="0">
                  <c:v>31/5/20</c:v>
                </c:pt>
              </c:strCache>
            </c:strRef>
          </c:tx>
          <c:invertIfNegative val="0"/>
          <c:cat>
            <c:strRef>
              <c:f>'Summary - Basic Weekly MAY eg'!$A$58:$B$63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'Summary - Basic Weekly MAY eg'!$G$58:$G$63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8659.0</c:v>
                </c:pt>
                <c:pt idx="1">
                  <c:v>12098.0</c:v>
                </c:pt>
                <c:pt idx="2" formatCode="_-&quot;$&quot;* #,##0.00_-;\-&quot;$&quot;* #,##0.00_-;_-&quot;$&quot;* &quot;-&quot;??_-;_-@_-">
                  <c:v>8100.0</c:v>
                </c:pt>
                <c:pt idx="3">
                  <c:v>8670.0</c:v>
                </c:pt>
                <c:pt idx="4">
                  <c:v>6800.0</c:v>
                </c:pt>
                <c:pt idx="5">
                  <c:v>9800.0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81861704"/>
        <c:axId val="-2081858648"/>
      </c:barChart>
      <c:catAx>
        <c:axId val="-2081861704"/>
        <c:scaling>
          <c:orientation val="minMax"/>
        </c:scaling>
        <c:delete val="0"/>
        <c:axPos val="b"/>
        <c:majorTickMark val="none"/>
        <c:minorTickMark val="none"/>
        <c:tickLblPos val="nextTo"/>
        <c:crossAx val="-2081858648"/>
        <c:crosses val="autoZero"/>
        <c:auto val="1"/>
        <c:lblAlgn val="ctr"/>
        <c:lblOffset val="100"/>
        <c:noMultiLvlLbl val="0"/>
      </c:catAx>
      <c:valAx>
        <c:axId val="-2081858648"/>
        <c:scaling>
          <c:orientation val="minMax"/>
          <c:max val="13000.0"/>
        </c:scaling>
        <c:delete val="0"/>
        <c:axPos val="l"/>
        <c:majorGridlines/>
        <c:numFmt formatCode="_-&quot;$&quot;* #,##0.00_-;\-&quot;$&quot;* #,##0.00_-;_-&quot;$&quot;* &quot;-&quot;??_-;_-@_-" sourceLinked="1"/>
        <c:majorTickMark val="none"/>
        <c:minorTickMark val="none"/>
        <c:tickLblPos val="nextTo"/>
        <c:crossAx val="-2081861704"/>
        <c:crosses val="autoZero"/>
        <c:crossBetween val="between"/>
        <c:majorUnit val="1000.0"/>
        <c:minorUnit val="1000.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Upsells</a:t>
            </a:r>
            <a:r>
              <a:rPr lang="en-US" baseline="0"/>
              <a:t>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SEPT!$C$84</c:f>
              <c:strCache>
                <c:ptCount val="1"/>
                <c:pt idx="0">
                  <c:v>6/9/20</c:v>
                </c:pt>
              </c:strCache>
            </c:strRef>
          </c:tx>
          <c:invertIfNegative val="0"/>
          <c:cat>
            <c:strRef>
              <c:f>SEPT!$A$85:$B$90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SEPT!$C$85:$C$90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SEPT!$D$84</c:f>
              <c:strCache>
                <c:ptCount val="1"/>
                <c:pt idx="0">
                  <c:v>13/9/20</c:v>
                </c:pt>
              </c:strCache>
            </c:strRef>
          </c:tx>
          <c:invertIfNegative val="0"/>
          <c:cat>
            <c:strRef>
              <c:f>SEPT!$A$85:$B$90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SEPT!$D$85:$D$90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SEPT!$E$84</c:f>
              <c:strCache>
                <c:ptCount val="1"/>
                <c:pt idx="0">
                  <c:v>20/9/20</c:v>
                </c:pt>
              </c:strCache>
            </c:strRef>
          </c:tx>
          <c:invertIfNegative val="0"/>
          <c:cat>
            <c:strRef>
              <c:f>SEPT!$A$85:$B$90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SEPT!$E$85:$E$90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SEPT!$F$84</c:f>
              <c:strCache>
                <c:ptCount val="1"/>
                <c:pt idx="0">
                  <c:v>27/9/20</c:v>
                </c:pt>
              </c:strCache>
            </c:strRef>
          </c:tx>
          <c:invertIfNegative val="0"/>
          <c:cat>
            <c:strRef>
              <c:f>SEPT!$A$85:$B$90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SEPT!$F$85:$F$90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SEPT!$G$84</c:f>
              <c:strCache>
                <c:ptCount val="1"/>
                <c:pt idx="0">
                  <c:v>4/10/20</c:v>
                </c:pt>
              </c:strCache>
            </c:strRef>
          </c:tx>
          <c:invertIfNegative val="0"/>
          <c:cat>
            <c:strRef>
              <c:f>SEPT!$A$85:$B$90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SEPT!$G$85:$G$90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82135464"/>
        <c:axId val="-2082132408"/>
      </c:barChart>
      <c:catAx>
        <c:axId val="-2082135464"/>
        <c:scaling>
          <c:orientation val="minMax"/>
        </c:scaling>
        <c:delete val="0"/>
        <c:axPos val="b"/>
        <c:majorTickMark val="none"/>
        <c:minorTickMark val="none"/>
        <c:tickLblPos val="nextTo"/>
        <c:crossAx val="-2082132408"/>
        <c:crosses val="autoZero"/>
        <c:auto val="1"/>
        <c:lblAlgn val="ctr"/>
        <c:lblOffset val="100"/>
        <c:noMultiLvlLbl val="0"/>
      </c:catAx>
      <c:valAx>
        <c:axId val="-20821324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20821354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Gross profit/week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45F-3E46-B337-87B1152DAD8E}"/>
            </c:ext>
          </c:extLst>
        </c:ser>
        <c:ser>
          <c:idx val="1"/>
          <c:order val="1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5F-3E46-B337-87B1152DAD8E}"/>
            </c:ext>
          </c:extLst>
        </c:ser>
        <c:ser>
          <c:idx val="2"/>
          <c:order val="2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45F-3E46-B337-87B1152DAD8E}"/>
            </c:ext>
          </c:extLst>
        </c:ser>
        <c:ser>
          <c:idx val="3"/>
          <c:order val="3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45F-3E46-B337-87B1152DAD8E}"/>
            </c:ext>
          </c:extLst>
        </c:ser>
        <c:ser>
          <c:idx val="4"/>
          <c:order val="4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45F-3E46-B337-87B1152DAD8E}"/>
            </c:ext>
          </c:extLst>
        </c:ser>
        <c:ser>
          <c:idx val="5"/>
          <c:order val="5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45F-3E46-B337-87B1152DA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2040296"/>
        <c:axId val="-2082036680"/>
      </c:lineChart>
      <c:catAx>
        <c:axId val="-2082040296"/>
        <c:scaling>
          <c:orientation val="minMax"/>
          <c:max val="44039.0"/>
        </c:scaling>
        <c:delete val="0"/>
        <c:axPos val="b"/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2036680"/>
        <c:crosses val="autoZero"/>
        <c:auto val="1"/>
        <c:lblAlgn val="ctr"/>
        <c:lblOffset val="100"/>
        <c:tickLblSkip val="7"/>
        <c:noMultiLvlLbl val="0"/>
      </c:catAx>
      <c:valAx>
        <c:axId val="-2082036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2040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Invoiced/Week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81F-F241-B946-F9DB3BF53F61}"/>
            </c:ext>
          </c:extLst>
        </c:ser>
        <c:ser>
          <c:idx val="1"/>
          <c:order val="1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1F-F241-B946-F9DB3BF53F61}"/>
            </c:ext>
          </c:extLst>
        </c:ser>
        <c:ser>
          <c:idx val="2"/>
          <c:order val="2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81F-F241-B946-F9DB3BF53F61}"/>
            </c:ext>
          </c:extLst>
        </c:ser>
        <c:ser>
          <c:idx val="3"/>
          <c:order val="3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81F-F241-B946-F9DB3BF53F61}"/>
            </c:ext>
          </c:extLst>
        </c:ser>
        <c:ser>
          <c:idx val="4"/>
          <c:order val="4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81F-F241-B946-F9DB3BF53F61}"/>
            </c:ext>
          </c:extLst>
        </c:ser>
        <c:ser>
          <c:idx val="5"/>
          <c:order val="5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81F-F241-B946-F9DB3BF53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1981496"/>
        <c:axId val="-2081977880"/>
      </c:lineChart>
      <c:catAx>
        <c:axId val="-2081981496"/>
        <c:scaling>
          <c:orientation val="minMax"/>
        </c:scaling>
        <c:delete val="0"/>
        <c:axPos val="b"/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1977880"/>
        <c:crosses val="autoZero"/>
        <c:auto val="1"/>
        <c:lblAlgn val="ctr"/>
        <c:lblOffset val="100"/>
        <c:tickLblSkip val="7"/>
        <c:noMultiLvlLbl val="0"/>
      </c:catAx>
      <c:valAx>
        <c:axId val="-2081977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1981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Invoiced</a:t>
            </a:r>
            <a:r>
              <a:rPr lang="en-US" baseline="0"/>
              <a:t> Out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OCT!$C$57</c:f>
              <c:strCache>
                <c:ptCount val="1"/>
                <c:pt idx="0">
                  <c:v>4/10/20</c:v>
                </c:pt>
              </c:strCache>
            </c:strRef>
          </c:tx>
          <c:invertIfNegative val="0"/>
          <c:cat>
            <c:strRef>
              <c:f>OCT!$A$58:$B$63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OCT!$C$58:$C$63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OCT!$D$57</c:f>
              <c:strCache>
                <c:ptCount val="1"/>
                <c:pt idx="0">
                  <c:v>11/10/20</c:v>
                </c:pt>
              </c:strCache>
            </c:strRef>
          </c:tx>
          <c:invertIfNegative val="0"/>
          <c:cat>
            <c:strRef>
              <c:f>OCT!$A$58:$B$63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OCT!$D$58:$D$63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OCT!$E$57</c:f>
              <c:strCache>
                <c:ptCount val="1"/>
                <c:pt idx="0">
                  <c:v>18/10/20</c:v>
                </c:pt>
              </c:strCache>
            </c:strRef>
          </c:tx>
          <c:invertIfNegative val="0"/>
          <c:cat>
            <c:strRef>
              <c:f>OCT!$A$58:$B$63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OCT!$E$58:$E$63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OCT!$F$57</c:f>
              <c:strCache>
                <c:ptCount val="1"/>
                <c:pt idx="0">
                  <c:v>25/10/20</c:v>
                </c:pt>
              </c:strCache>
            </c:strRef>
          </c:tx>
          <c:invertIfNegative val="0"/>
          <c:cat>
            <c:strRef>
              <c:f>OCT!$A$58:$B$63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OCT!$F$58:$F$63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OCT!$G$57</c:f>
              <c:strCache>
                <c:ptCount val="1"/>
                <c:pt idx="0">
                  <c:v>1/11/20</c:v>
                </c:pt>
              </c:strCache>
            </c:strRef>
          </c:tx>
          <c:invertIfNegative val="0"/>
          <c:cat>
            <c:strRef>
              <c:f>OCT!$A$58:$B$63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OCT!$G$58:$G$63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82007384"/>
        <c:axId val="-2082022392"/>
      </c:barChart>
      <c:catAx>
        <c:axId val="-2082007384"/>
        <c:scaling>
          <c:orientation val="minMax"/>
        </c:scaling>
        <c:delete val="0"/>
        <c:axPos val="b"/>
        <c:majorTickMark val="none"/>
        <c:minorTickMark val="none"/>
        <c:tickLblPos val="nextTo"/>
        <c:crossAx val="-2082022392"/>
        <c:crosses val="autoZero"/>
        <c:auto val="1"/>
        <c:lblAlgn val="ctr"/>
        <c:lblOffset val="100"/>
        <c:noMultiLvlLbl val="0"/>
      </c:catAx>
      <c:valAx>
        <c:axId val="-2082022392"/>
        <c:scaling>
          <c:orientation val="minMax"/>
          <c:max val="13000.0"/>
        </c:scaling>
        <c:delete val="0"/>
        <c:axPos val="l"/>
        <c:majorGridlines/>
        <c:numFmt formatCode="_-&quot;$&quot;* #,##0.00_-;\-&quot;$&quot;* #,##0.00_-;_-&quot;$&quot;* &quot;-&quot;??_-;_-@_-" sourceLinked="1"/>
        <c:majorTickMark val="none"/>
        <c:minorTickMark val="none"/>
        <c:tickLblPos val="nextTo"/>
        <c:crossAx val="-2082007384"/>
        <c:crosses val="autoZero"/>
        <c:crossBetween val="between"/>
        <c:majorUnit val="1000.0"/>
        <c:minorUnit val="1000.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Dollar</a:t>
            </a:r>
            <a:r>
              <a:rPr lang="en-US" baseline="0"/>
              <a:t> </a:t>
            </a:r>
            <a:r>
              <a:rPr lang="en-US"/>
              <a:t>Sales</a:t>
            </a:r>
            <a:r>
              <a:rPr lang="en-US" baseline="0"/>
              <a:t>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OCT!$C$66</c:f>
              <c:strCache>
                <c:ptCount val="1"/>
                <c:pt idx="0">
                  <c:v>4/10/20</c:v>
                </c:pt>
              </c:strCache>
            </c:strRef>
          </c:tx>
          <c:invertIfNegative val="0"/>
          <c:cat>
            <c:strRef>
              <c:f>OCT!$A$67:$B$72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OCT!$C$67:$C$72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OCT!$D$66</c:f>
              <c:strCache>
                <c:ptCount val="1"/>
                <c:pt idx="0">
                  <c:v>11/10/20</c:v>
                </c:pt>
              </c:strCache>
            </c:strRef>
          </c:tx>
          <c:invertIfNegative val="0"/>
          <c:cat>
            <c:strRef>
              <c:f>OCT!$A$67:$B$72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OCT!$D$67:$D$72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OCT!$E$66</c:f>
              <c:strCache>
                <c:ptCount val="1"/>
                <c:pt idx="0">
                  <c:v>18/10/20</c:v>
                </c:pt>
              </c:strCache>
            </c:strRef>
          </c:tx>
          <c:invertIfNegative val="0"/>
          <c:cat>
            <c:strRef>
              <c:f>OCT!$A$67:$B$72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OCT!$E$67:$E$72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OCT!$F$66</c:f>
              <c:strCache>
                <c:ptCount val="1"/>
                <c:pt idx="0">
                  <c:v>25/10/20</c:v>
                </c:pt>
              </c:strCache>
            </c:strRef>
          </c:tx>
          <c:invertIfNegative val="0"/>
          <c:cat>
            <c:strRef>
              <c:f>OCT!$A$67:$B$72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OCT!$F$67:$F$72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OCT!$G$66</c:f>
              <c:strCache>
                <c:ptCount val="1"/>
                <c:pt idx="0">
                  <c:v>1/11/20</c:v>
                </c:pt>
              </c:strCache>
            </c:strRef>
          </c:tx>
          <c:invertIfNegative val="0"/>
          <c:cat>
            <c:strRef>
              <c:f>OCT!$A$67:$B$72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OCT!$G$67:$G$72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6830664"/>
        <c:axId val="-2106827608"/>
      </c:barChart>
      <c:catAx>
        <c:axId val="-2106830664"/>
        <c:scaling>
          <c:orientation val="minMax"/>
        </c:scaling>
        <c:delete val="0"/>
        <c:axPos val="b"/>
        <c:majorTickMark val="none"/>
        <c:minorTickMark val="none"/>
        <c:tickLblPos val="nextTo"/>
        <c:crossAx val="-2106827608"/>
        <c:crosses val="autoZero"/>
        <c:auto val="1"/>
        <c:lblAlgn val="ctr"/>
        <c:lblOffset val="100"/>
        <c:noMultiLvlLbl val="0"/>
      </c:catAx>
      <c:valAx>
        <c:axId val="-2106827608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-210683066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Gross Profit</a:t>
            </a:r>
            <a:r>
              <a:rPr lang="en-US" baseline="0"/>
              <a:t>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OCT!$C$75</c:f>
              <c:strCache>
                <c:ptCount val="1"/>
                <c:pt idx="0">
                  <c:v>4/10/20</c:v>
                </c:pt>
              </c:strCache>
            </c:strRef>
          </c:tx>
          <c:invertIfNegative val="0"/>
          <c:cat>
            <c:strRef>
              <c:f>OCT!$A$76:$B$81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OCT!$C$76:$C$81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OCT!$D$75</c:f>
              <c:strCache>
                <c:ptCount val="1"/>
                <c:pt idx="0">
                  <c:v>11/10/20</c:v>
                </c:pt>
              </c:strCache>
            </c:strRef>
          </c:tx>
          <c:invertIfNegative val="0"/>
          <c:cat>
            <c:strRef>
              <c:f>OCT!$A$76:$B$81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OCT!$D$76:$D$81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OCT!$E$75</c:f>
              <c:strCache>
                <c:ptCount val="1"/>
                <c:pt idx="0">
                  <c:v>18/10/20</c:v>
                </c:pt>
              </c:strCache>
            </c:strRef>
          </c:tx>
          <c:invertIfNegative val="0"/>
          <c:cat>
            <c:strRef>
              <c:f>OCT!$A$76:$B$81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OCT!$E$76:$E$81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OCT!$F$75</c:f>
              <c:strCache>
                <c:ptCount val="1"/>
                <c:pt idx="0">
                  <c:v>25/10/20</c:v>
                </c:pt>
              </c:strCache>
            </c:strRef>
          </c:tx>
          <c:invertIfNegative val="0"/>
          <c:cat>
            <c:strRef>
              <c:f>OCT!$A$76:$B$81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OCT!$F$76:$F$81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OCT!$G$75</c:f>
              <c:strCache>
                <c:ptCount val="1"/>
                <c:pt idx="0">
                  <c:v>1/11/20</c:v>
                </c:pt>
              </c:strCache>
            </c:strRef>
          </c:tx>
          <c:invertIfNegative val="0"/>
          <c:cat>
            <c:strRef>
              <c:f>OCT!$A$76:$B$81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OCT!$G$76:$G$81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6783368"/>
        <c:axId val="-2106780312"/>
      </c:barChart>
      <c:catAx>
        <c:axId val="-2106783368"/>
        <c:scaling>
          <c:orientation val="minMax"/>
        </c:scaling>
        <c:delete val="0"/>
        <c:axPos val="b"/>
        <c:majorTickMark val="none"/>
        <c:minorTickMark val="none"/>
        <c:tickLblPos val="nextTo"/>
        <c:crossAx val="-2106780312"/>
        <c:crosses val="autoZero"/>
        <c:auto val="1"/>
        <c:lblAlgn val="ctr"/>
        <c:lblOffset val="100"/>
        <c:noMultiLvlLbl val="0"/>
      </c:catAx>
      <c:valAx>
        <c:axId val="-210678031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-2106783368"/>
        <c:crosses val="autoZero"/>
        <c:crossBetween val="between"/>
        <c:majorUnit val="1000.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Upsells</a:t>
            </a:r>
            <a:r>
              <a:rPr lang="en-US" baseline="0"/>
              <a:t>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OCT!$C$84</c:f>
              <c:strCache>
                <c:ptCount val="1"/>
                <c:pt idx="0">
                  <c:v>4/10/20</c:v>
                </c:pt>
              </c:strCache>
            </c:strRef>
          </c:tx>
          <c:invertIfNegative val="0"/>
          <c:cat>
            <c:strRef>
              <c:f>OCT!$A$85:$B$90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OCT!$C$85:$C$90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OCT!$D$84</c:f>
              <c:strCache>
                <c:ptCount val="1"/>
                <c:pt idx="0">
                  <c:v>11/10/20</c:v>
                </c:pt>
              </c:strCache>
            </c:strRef>
          </c:tx>
          <c:invertIfNegative val="0"/>
          <c:cat>
            <c:strRef>
              <c:f>OCT!$A$85:$B$90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OCT!$D$85:$D$90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OCT!$E$84</c:f>
              <c:strCache>
                <c:ptCount val="1"/>
                <c:pt idx="0">
                  <c:v>18/10/20</c:v>
                </c:pt>
              </c:strCache>
            </c:strRef>
          </c:tx>
          <c:invertIfNegative val="0"/>
          <c:cat>
            <c:strRef>
              <c:f>OCT!$A$85:$B$90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OCT!$E$85:$E$90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OCT!$F$84</c:f>
              <c:strCache>
                <c:ptCount val="1"/>
                <c:pt idx="0">
                  <c:v>25/10/20</c:v>
                </c:pt>
              </c:strCache>
            </c:strRef>
          </c:tx>
          <c:invertIfNegative val="0"/>
          <c:cat>
            <c:strRef>
              <c:f>OCT!$A$85:$B$90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OCT!$F$85:$F$90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OCT!$G$84</c:f>
              <c:strCache>
                <c:ptCount val="1"/>
                <c:pt idx="0">
                  <c:v>1/11/20</c:v>
                </c:pt>
              </c:strCache>
            </c:strRef>
          </c:tx>
          <c:invertIfNegative val="0"/>
          <c:cat>
            <c:strRef>
              <c:f>OCT!$A$85:$B$90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OCT!$G$85:$G$90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6736952"/>
        <c:axId val="-2106733896"/>
      </c:barChart>
      <c:catAx>
        <c:axId val="-2106736952"/>
        <c:scaling>
          <c:orientation val="minMax"/>
        </c:scaling>
        <c:delete val="0"/>
        <c:axPos val="b"/>
        <c:majorTickMark val="none"/>
        <c:minorTickMark val="none"/>
        <c:tickLblPos val="nextTo"/>
        <c:crossAx val="-2106733896"/>
        <c:crosses val="autoZero"/>
        <c:auto val="1"/>
        <c:lblAlgn val="ctr"/>
        <c:lblOffset val="100"/>
        <c:noMultiLvlLbl val="0"/>
      </c:catAx>
      <c:valAx>
        <c:axId val="-2106733896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21067369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Gross profit/week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45F-3E46-B337-87B1152DAD8E}"/>
            </c:ext>
          </c:extLst>
        </c:ser>
        <c:ser>
          <c:idx val="1"/>
          <c:order val="1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5F-3E46-B337-87B1152DAD8E}"/>
            </c:ext>
          </c:extLst>
        </c:ser>
        <c:ser>
          <c:idx val="2"/>
          <c:order val="2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45F-3E46-B337-87B1152DAD8E}"/>
            </c:ext>
          </c:extLst>
        </c:ser>
        <c:ser>
          <c:idx val="3"/>
          <c:order val="3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45F-3E46-B337-87B1152DAD8E}"/>
            </c:ext>
          </c:extLst>
        </c:ser>
        <c:ser>
          <c:idx val="4"/>
          <c:order val="4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45F-3E46-B337-87B1152DAD8E}"/>
            </c:ext>
          </c:extLst>
        </c:ser>
        <c:ser>
          <c:idx val="5"/>
          <c:order val="5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45F-3E46-B337-87B1152DA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6646920"/>
        <c:axId val="-2106643304"/>
      </c:lineChart>
      <c:catAx>
        <c:axId val="-2106646920"/>
        <c:scaling>
          <c:orientation val="minMax"/>
          <c:max val="44039.0"/>
        </c:scaling>
        <c:delete val="0"/>
        <c:axPos val="b"/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6643304"/>
        <c:crosses val="autoZero"/>
        <c:auto val="1"/>
        <c:lblAlgn val="ctr"/>
        <c:lblOffset val="100"/>
        <c:tickLblSkip val="7"/>
        <c:noMultiLvlLbl val="0"/>
      </c:catAx>
      <c:valAx>
        <c:axId val="-2106643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66469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Invoiced/Week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81F-F241-B946-F9DB3BF53F61}"/>
            </c:ext>
          </c:extLst>
        </c:ser>
        <c:ser>
          <c:idx val="1"/>
          <c:order val="1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1F-F241-B946-F9DB3BF53F61}"/>
            </c:ext>
          </c:extLst>
        </c:ser>
        <c:ser>
          <c:idx val="2"/>
          <c:order val="2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81F-F241-B946-F9DB3BF53F61}"/>
            </c:ext>
          </c:extLst>
        </c:ser>
        <c:ser>
          <c:idx val="3"/>
          <c:order val="3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81F-F241-B946-F9DB3BF53F61}"/>
            </c:ext>
          </c:extLst>
        </c:ser>
        <c:ser>
          <c:idx val="4"/>
          <c:order val="4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81F-F241-B946-F9DB3BF53F61}"/>
            </c:ext>
          </c:extLst>
        </c:ser>
        <c:ser>
          <c:idx val="5"/>
          <c:order val="5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81F-F241-B946-F9DB3BF53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6878600"/>
        <c:axId val="-2106898520"/>
      </c:lineChart>
      <c:catAx>
        <c:axId val="-2106878600"/>
        <c:scaling>
          <c:orientation val="minMax"/>
        </c:scaling>
        <c:delete val="0"/>
        <c:axPos val="b"/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6898520"/>
        <c:crosses val="autoZero"/>
        <c:auto val="1"/>
        <c:lblAlgn val="ctr"/>
        <c:lblOffset val="100"/>
        <c:tickLblSkip val="7"/>
        <c:noMultiLvlLbl val="0"/>
      </c:catAx>
      <c:valAx>
        <c:axId val="-2106898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6878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Invoiced</a:t>
            </a:r>
            <a:r>
              <a:rPr lang="en-US" baseline="0"/>
              <a:t> Out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NOV!$C$57</c:f>
              <c:strCache>
                <c:ptCount val="1"/>
                <c:pt idx="0">
                  <c:v>1/11/20</c:v>
                </c:pt>
              </c:strCache>
            </c:strRef>
          </c:tx>
          <c:invertIfNegative val="0"/>
          <c:cat>
            <c:strRef>
              <c:f>NOV!$A$58:$B$63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NOV!$C$58:$C$63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NOV!$D$57</c:f>
              <c:strCache>
                <c:ptCount val="1"/>
                <c:pt idx="0">
                  <c:v>8/11/20</c:v>
                </c:pt>
              </c:strCache>
            </c:strRef>
          </c:tx>
          <c:invertIfNegative val="0"/>
          <c:cat>
            <c:strRef>
              <c:f>NOV!$A$58:$B$63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NOV!$D$58:$D$63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NOV!$E$57</c:f>
              <c:strCache>
                <c:ptCount val="1"/>
                <c:pt idx="0">
                  <c:v>15/11/20</c:v>
                </c:pt>
              </c:strCache>
            </c:strRef>
          </c:tx>
          <c:invertIfNegative val="0"/>
          <c:cat>
            <c:strRef>
              <c:f>NOV!$A$58:$B$63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NOV!$E$58:$E$63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NOV!$F$57</c:f>
              <c:strCache>
                <c:ptCount val="1"/>
                <c:pt idx="0">
                  <c:v>22/11/20</c:v>
                </c:pt>
              </c:strCache>
            </c:strRef>
          </c:tx>
          <c:invertIfNegative val="0"/>
          <c:cat>
            <c:strRef>
              <c:f>NOV!$A$58:$B$63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NOV!$F$58:$F$63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NOV!$G$57</c:f>
              <c:strCache>
                <c:ptCount val="1"/>
                <c:pt idx="0">
                  <c:v>29/11/20</c:v>
                </c:pt>
              </c:strCache>
            </c:strRef>
          </c:tx>
          <c:invertIfNegative val="0"/>
          <c:cat>
            <c:strRef>
              <c:f>NOV!$A$58:$B$63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NOV!$G$58:$G$63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7301208"/>
        <c:axId val="-2107298152"/>
      </c:barChart>
      <c:catAx>
        <c:axId val="-2107301208"/>
        <c:scaling>
          <c:orientation val="minMax"/>
        </c:scaling>
        <c:delete val="0"/>
        <c:axPos val="b"/>
        <c:majorTickMark val="none"/>
        <c:minorTickMark val="none"/>
        <c:tickLblPos val="nextTo"/>
        <c:crossAx val="-2107298152"/>
        <c:crosses val="autoZero"/>
        <c:auto val="1"/>
        <c:lblAlgn val="ctr"/>
        <c:lblOffset val="100"/>
        <c:noMultiLvlLbl val="0"/>
      </c:catAx>
      <c:valAx>
        <c:axId val="-2107298152"/>
        <c:scaling>
          <c:orientation val="minMax"/>
          <c:max val="13000.0"/>
        </c:scaling>
        <c:delete val="0"/>
        <c:axPos val="l"/>
        <c:majorGridlines/>
        <c:numFmt formatCode="_-&quot;$&quot;* #,##0.00_-;\-&quot;$&quot;* #,##0.00_-;_-&quot;$&quot;* &quot;-&quot;??_-;_-@_-" sourceLinked="1"/>
        <c:majorTickMark val="none"/>
        <c:minorTickMark val="none"/>
        <c:tickLblPos val="nextTo"/>
        <c:crossAx val="-2107301208"/>
        <c:crosses val="autoZero"/>
        <c:crossBetween val="between"/>
        <c:majorUnit val="1000.0"/>
        <c:minorUnit val="1000.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Dollar</a:t>
            </a:r>
            <a:r>
              <a:rPr lang="en-US" baseline="0"/>
              <a:t> </a:t>
            </a:r>
            <a:r>
              <a:rPr lang="en-US"/>
              <a:t>Sales</a:t>
            </a:r>
            <a:r>
              <a:rPr lang="en-US" baseline="0"/>
              <a:t> / Week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- Basic Weekly MAY eg'!$C$66</c:f>
              <c:strCache>
                <c:ptCount val="1"/>
                <c:pt idx="0">
                  <c:v>3/5/20</c:v>
                </c:pt>
              </c:strCache>
            </c:strRef>
          </c:tx>
          <c:invertIfNegative val="0"/>
          <c:cat>
            <c:strRef>
              <c:f>'Summary - Basic Weekly MAY eg'!$A$67:$B$72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'Summary - Basic Weekly MAY eg'!$C$67:$C$72</c:f>
              <c:numCache>
                <c:formatCode>_("$"* #,##0.00_);_("$"* \(#,##0.00\);_("$"* "-"??_);_(@_)</c:formatCode>
                <c:ptCount val="6"/>
                <c:pt idx="0">
                  <c:v>222.49625</c:v>
                </c:pt>
                <c:pt idx="1">
                  <c:v>372.8229411764706</c:v>
                </c:pt>
                <c:pt idx="2">
                  <c:v>893.0</c:v>
                </c:pt>
                <c:pt idx="3">
                  <c:v>258.1607142857143</c:v>
                </c:pt>
                <c:pt idx="4">
                  <c:v>687.8181818181818</c:v>
                </c:pt>
                <c:pt idx="5">
                  <c:v>454.8461538461539</c:v>
                </c:pt>
              </c:numCache>
            </c:numRef>
          </c:val>
        </c:ser>
        <c:ser>
          <c:idx val="1"/>
          <c:order val="1"/>
          <c:tx>
            <c:strRef>
              <c:f>'Summary - Basic Weekly MAY eg'!$D$66</c:f>
              <c:strCache>
                <c:ptCount val="1"/>
                <c:pt idx="0">
                  <c:v>10/5/20</c:v>
                </c:pt>
              </c:strCache>
            </c:strRef>
          </c:tx>
          <c:invertIfNegative val="0"/>
          <c:cat>
            <c:strRef>
              <c:f>'Summary - Basic Weekly MAY eg'!$A$67:$B$72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'Summary - Basic Weekly MAY eg'!$D$67:$D$72</c:f>
              <c:numCache>
                <c:formatCode>_("$"* #,##0.00_);_("$"* \(#,##0.00\);_("$"* "-"??_);_(@_)</c:formatCode>
                <c:ptCount val="6"/>
                <c:pt idx="0">
                  <c:v>655.7857142857143</c:v>
                </c:pt>
                <c:pt idx="1">
                  <c:v>351.4285714285714</c:v>
                </c:pt>
                <c:pt idx="2">
                  <c:v>258.1607142857143</c:v>
                </c:pt>
                <c:pt idx="3">
                  <c:v>382.3333333333333</c:v>
                </c:pt>
                <c:pt idx="4">
                  <c:v>281.4</c:v>
                </c:pt>
                <c:pt idx="5">
                  <c:v>413.4444444444445</c:v>
                </c:pt>
              </c:numCache>
            </c:numRef>
          </c:val>
        </c:ser>
        <c:ser>
          <c:idx val="2"/>
          <c:order val="2"/>
          <c:tx>
            <c:strRef>
              <c:f>'Summary - Basic Weekly MAY eg'!$E$66</c:f>
              <c:strCache>
                <c:ptCount val="1"/>
                <c:pt idx="0">
                  <c:v>17/5/20</c:v>
                </c:pt>
              </c:strCache>
            </c:strRef>
          </c:tx>
          <c:invertIfNegative val="0"/>
          <c:cat>
            <c:strRef>
              <c:f>'Summary - Basic Weekly MAY eg'!$A$67:$B$72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'Summary - Basic Weekly MAY eg'!$E$67:$E$72</c:f>
              <c:numCache>
                <c:formatCode>_("$"* #,##0.00_);_("$"* \(#,##0.00\);_("$"* "-"??_);_(@_)</c:formatCode>
                <c:ptCount val="6"/>
                <c:pt idx="0">
                  <c:v>677.4250000000001</c:v>
                </c:pt>
                <c:pt idx="1">
                  <c:v>409.153846153846</c:v>
                </c:pt>
                <c:pt idx="2">
                  <c:v>687.8181818181818</c:v>
                </c:pt>
                <c:pt idx="3">
                  <c:v>575.6818181818181</c:v>
                </c:pt>
                <c:pt idx="4">
                  <c:v>938.3333333333333</c:v>
                </c:pt>
                <c:pt idx="5">
                  <c:v>383.8636363636364</c:v>
                </c:pt>
              </c:numCache>
            </c:numRef>
          </c:val>
        </c:ser>
        <c:ser>
          <c:idx val="3"/>
          <c:order val="3"/>
          <c:tx>
            <c:strRef>
              <c:f>'Summary - Basic Weekly MAY eg'!$F$66</c:f>
              <c:strCache>
                <c:ptCount val="1"/>
                <c:pt idx="0">
                  <c:v>25/5/20</c:v>
                </c:pt>
              </c:strCache>
            </c:strRef>
          </c:tx>
          <c:invertIfNegative val="0"/>
          <c:cat>
            <c:strRef>
              <c:f>'Summary - Basic Weekly MAY eg'!$A$67:$B$72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'Summary - Basic Weekly MAY eg'!$F$67:$F$72</c:f>
              <c:numCache>
                <c:formatCode>_("$"* #,##0.00_);_("$"* \(#,##0.00\);_("$"* "-"??_);_(@_)</c:formatCode>
                <c:ptCount val="6"/>
                <c:pt idx="0">
                  <c:v>766.6</c:v>
                </c:pt>
                <c:pt idx="1">
                  <c:v>986.25</c:v>
                </c:pt>
                <c:pt idx="2">
                  <c:v>760.5555555555555</c:v>
                </c:pt>
                <c:pt idx="3">
                  <c:v>992.4166666666666</c:v>
                </c:pt>
                <c:pt idx="4">
                  <c:v>864.8333333333333</c:v>
                </c:pt>
                <c:pt idx="5">
                  <c:v>666.6666666666666</c:v>
                </c:pt>
              </c:numCache>
            </c:numRef>
          </c:val>
        </c:ser>
        <c:ser>
          <c:idx val="4"/>
          <c:order val="4"/>
          <c:tx>
            <c:strRef>
              <c:f>'Summary - Basic Weekly MAY eg'!$G$66</c:f>
              <c:strCache>
                <c:ptCount val="1"/>
                <c:pt idx="0">
                  <c:v>31/5/20</c:v>
                </c:pt>
              </c:strCache>
            </c:strRef>
          </c:tx>
          <c:invertIfNegative val="0"/>
          <c:cat>
            <c:strRef>
              <c:f>'Summary - Basic Weekly MAY eg'!$A$67:$B$72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'Summary - Basic Weekly MAY eg'!$G$67:$G$72</c:f>
              <c:numCache>
                <c:formatCode>_("$"* #,##0.00_);_("$"* \(#,##0.00\);_("$"* "-"??_);_(@_)</c:formatCode>
                <c:ptCount val="6"/>
                <c:pt idx="0">
                  <c:v>577.2666666666666</c:v>
                </c:pt>
                <c:pt idx="1">
                  <c:v>1209.8</c:v>
                </c:pt>
                <c:pt idx="2">
                  <c:v>1157.142857142857</c:v>
                </c:pt>
                <c:pt idx="3">
                  <c:v>722.5</c:v>
                </c:pt>
                <c:pt idx="4">
                  <c:v>453.3333333333333</c:v>
                </c:pt>
                <c:pt idx="5">
                  <c:v>980.0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81538888"/>
        <c:axId val="-2081535832"/>
      </c:barChart>
      <c:catAx>
        <c:axId val="-2081538888"/>
        <c:scaling>
          <c:orientation val="minMax"/>
        </c:scaling>
        <c:delete val="0"/>
        <c:axPos val="b"/>
        <c:majorTickMark val="none"/>
        <c:minorTickMark val="none"/>
        <c:tickLblPos val="nextTo"/>
        <c:crossAx val="-2081535832"/>
        <c:crosses val="autoZero"/>
        <c:auto val="1"/>
        <c:lblAlgn val="ctr"/>
        <c:lblOffset val="100"/>
        <c:noMultiLvlLbl val="0"/>
      </c:catAx>
      <c:valAx>
        <c:axId val="-208153583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-20815388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Dollar</a:t>
            </a:r>
            <a:r>
              <a:rPr lang="en-US" baseline="0"/>
              <a:t> </a:t>
            </a:r>
            <a:r>
              <a:rPr lang="en-US"/>
              <a:t>Sales</a:t>
            </a:r>
            <a:r>
              <a:rPr lang="en-US" baseline="0"/>
              <a:t>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NOV!$C$66</c:f>
              <c:strCache>
                <c:ptCount val="1"/>
                <c:pt idx="0">
                  <c:v>1/11/20</c:v>
                </c:pt>
              </c:strCache>
            </c:strRef>
          </c:tx>
          <c:invertIfNegative val="0"/>
          <c:cat>
            <c:strRef>
              <c:f>NOV!$A$67:$B$72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NOV!$C$67:$C$72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NOV!$D$66</c:f>
              <c:strCache>
                <c:ptCount val="1"/>
                <c:pt idx="0">
                  <c:v>8/11/20</c:v>
                </c:pt>
              </c:strCache>
            </c:strRef>
          </c:tx>
          <c:invertIfNegative val="0"/>
          <c:cat>
            <c:strRef>
              <c:f>NOV!$A$67:$B$72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NOV!$D$67:$D$72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NOV!$E$66</c:f>
              <c:strCache>
                <c:ptCount val="1"/>
                <c:pt idx="0">
                  <c:v>15/11/20</c:v>
                </c:pt>
              </c:strCache>
            </c:strRef>
          </c:tx>
          <c:invertIfNegative val="0"/>
          <c:cat>
            <c:strRef>
              <c:f>NOV!$A$67:$B$72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NOV!$E$67:$E$72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NOV!$F$66</c:f>
              <c:strCache>
                <c:ptCount val="1"/>
                <c:pt idx="0">
                  <c:v>22/11/20</c:v>
                </c:pt>
              </c:strCache>
            </c:strRef>
          </c:tx>
          <c:invertIfNegative val="0"/>
          <c:cat>
            <c:strRef>
              <c:f>NOV!$A$67:$B$72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NOV!$F$67:$F$72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NOV!$G$66</c:f>
              <c:strCache>
                <c:ptCount val="1"/>
                <c:pt idx="0">
                  <c:v>29/11/20</c:v>
                </c:pt>
              </c:strCache>
            </c:strRef>
          </c:tx>
          <c:invertIfNegative val="0"/>
          <c:cat>
            <c:strRef>
              <c:f>NOV!$A$67:$B$72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NOV!$G$67:$G$72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0084968"/>
        <c:axId val="-2110081912"/>
      </c:barChart>
      <c:catAx>
        <c:axId val="-2110084968"/>
        <c:scaling>
          <c:orientation val="minMax"/>
        </c:scaling>
        <c:delete val="0"/>
        <c:axPos val="b"/>
        <c:majorTickMark val="none"/>
        <c:minorTickMark val="none"/>
        <c:tickLblPos val="nextTo"/>
        <c:crossAx val="-2110081912"/>
        <c:crosses val="autoZero"/>
        <c:auto val="1"/>
        <c:lblAlgn val="ctr"/>
        <c:lblOffset val="100"/>
        <c:noMultiLvlLbl val="0"/>
      </c:catAx>
      <c:valAx>
        <c:axId val="-211008191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-211008496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Gross Profit</a:t>
            </a:r>
            <a:r>
              <a:rPr lang="en-US" baseline="0"/>
              <a:t>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NOV!$C$75</c:f>
              <c:strCache>
                <c:ptCount val="1"/>
                <c:pt idx="0">
                  <c:v>1/11/20</c:v>
                </c:pt>
              </c:strCache>
            </c:strRef>
          </c:tx>
          <c:invertIfNegative val="0"/>
          <c:cat>
            <c:strRef>
              <c:f>NOV!$A$76:$B$81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NOV!$C$76:$C$81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NOV!$D$75</c:f>
              <c:strCache>
                <c:ptCount val="1"/>
                <c:pt idx="0">
                  <c:v>8/11/20</c:v>
                </c:pt>
              </c:strCache>
            </c:strRef>
          </c:tx>
          <c:invertIfNegative val="0"/>
          <c:cat>
            <c:strRef>
              <c:f>NOV!$A$76:$B$81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NOV!$D$76:$D$81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NOV!$E$75</c:f>
              <c:strCache>
                <c:ptCount val="1"/>
                <c:pt idx="0">
                  <c:v>15/11/20</c:v>
                </c:pt>
              </c:strCache>
            </c:strRef>
          </c:tx>
          <c:invertIfNegative val="0"/>
          <c:cat>
            <c:strRef>
              <c:f>NOV!$A$76:$B$81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NOV!$E$76:$E$81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NOV!$F$75</c:f>
              <c:strCache>
                <c:ptCount val="1"/>
                <c:pt idx="0">
                  <c:v>22/11/20</c:v>
                </c:pt>
              </c:strCache>
            </c:strRef>
          </c:tx>
          <c:invertIfNegative val="0"/>
          <c:cat>
            <c:strRef>
              <c:f>NOV!$A$76:$B$81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NOV!$F$76:$F$81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NOV!$G$75</c:f>
              <c:strCache>
                <c:ptCount val="1"/>
                <c:pt idx="0">
                  <c:v>29/11/20</c:v>
                </c:pt>
              </c:strCache>
            </c:strRef>
          </c:tx>
          <c:invertIfNegative val="0"/>
          <c:cat>
            <c:strRef>
              <c:f>NOV!$A$76:$B$81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NOV!$G$76:$G$81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0031864"/>
        <c:axId val="-2110028808"/>
      </c:barChart>
      <c:catAx>
        <c:axId val="-2110031864"/>
        <c:scaling>
          <c:orientation val="minMax"/>
        </c:scaling>
        <c:delete val="0"/>
        <c:axPos val="b"/>
        <c:majorTickMark val="none"/>
        <c:minorTickMark val="none"/>
        <c:tickLblPos val="nextTo"/>
        <c:crossAx val="-2110028808"/>
        <c:crosses val="autoZero"/>
        <c:auto val="1"/>
        <c:lblAlgn val="ctr"/>
        <c:lblOffset val="100"/>
        <c:noMultiLvlLbl val="0"/>
      </c:catAx>
      <c:valAx>
        <c:axId val="-2110028808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-2110031864"/>
        <c:crosses val="autoZero"/>
        <c:crossBetween val="between"/>
        <c:majorUnit val="1000.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Upsells</a:t>
            </a:r>
            <a:r>
              <a:rPr lang="en-US" baseline="0"/>
              <a:t>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NOV!$C$84</c:f>
              <c:strCache>
                <c:ptCount val="1"/>
                <c:pt idx="0">
                  <c:v>1/11/20</c:v>
                </c:pt>
              </c:strCache>
            </c:strRef>
          </c:tx>
          <c:invertIfNegative val="0"/>
          <c:cat>
            <c:strRef>
              <c:f>NOV!$A$85:$B$90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NOV!$C$85:$C$90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NOV!$D$84</c:f>
              <c:strCache>
                <c:ptCount val="1"/>
                <c:pt idx="0">
                  <c:v>8/11/20</c:v>
                </c:pt>
              </c:strCache>
            </c:strRef>
          </c:tx>
          <c:invertIfNegative val="0"/>
          <c:cat>
            <c:strRef>
              <c:f>NOV!$A$85:$B$90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NOV!$D$85:$D$90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NOV!$E$84</c:f>
              <c:strCache>
                <c:ptCount val="1"/>
                <c:pt idx="0">
                  <c:v>15/11/20</c:v>
                </c:pt>
              </c:strCache>
            </c:strRef>
          </c:tx>
          <c:invertIfNegative val="0"/>
          <c:cat>
            <c:strRef>
              <c:f>NOV!$A$85:$B$90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NOV!$E$85:$E$90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NOV!$F$84</c:f>
              <c:strCache>
                <c:ptCount val="1"/>
                <c:pt idx="0">
                  <c:v>22/11/20</c:v>
                </c:pt>
              </c:strCache>
            </c:strRef>
          </c:tx>
          <c:invertIfNegative val="0"/>
          <c:cat>
            <c:strRef>
              <c:f>NOV!$A$85:$B$90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NOV!$F$85:$F$90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NOV!$G$84</c:f>
              <c:strCache>
                <c:ptCount val="1"/>
                <c:pt idx="0">
                  <c:v>29/11/20</c:v>
                </c:pt>
              </c:strCache>
            </c:strRef>
          </c:tx>
          <c:invertIfNegative val="0"/>
          <c:cat>
            <c:strRef>
              <c:f>NOV!$A$85:$B$90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NOV!$G$85:$G$90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9985144"/>
        <c:axId val="-2109982088"/>
      </c:barChart>
      <c:catAx>
        <c:axId val="-2109985144"/>
        <c:scaling>
          <c:orientation val="minMax"/>
        </c:scaling>
        <c:delete val="0"/>
        <c:axPos val="b"/>
        <c:majorTickMark val="none"/>
        <c:minorTickMark val="none"/>
        <c:tickLblPos val="nextTo"/>
        <c:crossAx val="-2109982088"/>
        <c:crosses val="autoZero"/>
        <c:auto val="1"/>
        <c:lblAlgn val="ctr"/>
        <c:lblOffset val="100"/>
        <c:noMultiLvlLbl val="0"/>
      </c:catAx>
      <c:valAx>
        <c:axId val="-210998208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2109985144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Gross profit/week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45F-3E46-B337-87B1152DAD8E}"/>
            </c:ext>
          </c:extLst>
        </c:ser>
        <c:ser>
          <c:idx val="1"/>
          <c:order val="1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5F-3E46-B337-87B1152DAD8E}"/>
            </c:ext>
          </c:extLst>
        </c:ser>
        <c:ser>
          <c:idx val="2"/>
          <c:order val="2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45F-3E46-B337-87B1152DAD8E}"/>
            </c:ext>
          </c:extLst>
        </c:ser>
        <c:ser>
          <c:idx val="3"/>
          <c:order val="3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45F-3E46-B337-87B1152DAD8E}"/>
            </c:ext>
          </c:extLst>
        </c:ser>
        <c:ser>
          <c:idx val="4"/>
          <c:order val="4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45F-3E46-B337-87B1152DAD8E}"/>
            </c:ext>
          </c:extLst>
        </c:ser>
        <c:ser>
          <c:idx val="5"/>
          <c:order val="5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45F-3E46-B337-87B1152DA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9890008"/>
        <c:axId val="-2109886392"/>
      </c:lineChart>
      <c:catAx>
        <c:axId val="-2109890008"/>
        <c:scaling>
          <c:orientation val="minMax"/>
          <c:max val="44039.0"/>
        </c:scaling>
        <c:delete val="0"/>
        <c:axPos val="b"/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9886392"/>
        <c:crosses val="autoZero"/>
        <c:auto val="1"/>
        <c:lblAlgn val="ctr"/>
        <c:lblOffset val="100"/>
        <c:tickLblSkip val="7"/>
        <c:noMultiLvlLbl val="0"/>
      </c:catAx>
      <c:valAx>
        <c:axId val="-210988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9890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Invoiced/Week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81F-F241-B946-F9DB3BF53F61}"/>
            </c:ext>
          </c:extLst>
        </c:ser>
        <c:ser>
          <c:idx val="1"/>
          <c:order val="1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1F-F241-B946-F9DB3BF53F61}"/>
            </c:ext>
          </c:extLst>
        </c:ser>
        <c:ser>
          <c:idx val="2"/>
          <c:order val="2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81F-F241-B946-F9DB3BF53F61}"/>
            </c:ext>
          </c:extLst>
        </c:ser>
        <c:ser>
          <c:idx val="3"/>
          <c:order val="3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81F-F241-B946-F9DB3BF53F61}"/>
            </c:ext>
          </c:extLst>
        </c:ser>
        <c:ser>
          <c:idx val="4"/>
          <c:order val="4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81F-F241-B946-F9DB3BF53F61}"/>
            </c:ext>
          </c:extLst>
        </c:ser>
        <c:ser>
          <c:idx val="5"/>
          <c:order val="5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81F-F241-B946-F9DB3BF53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09831208"/>
        <c:axId val="-2109827592"/>
      </c:lineChart>
      <c:catAx>
        <c:axId val="-2109831208"/>
        <c:scaling>
          <c:orientation val="minMax"/>
        </c:scaling>
        <c:delete val="0"/>
        <c:axPos val="b"/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9827592"/>
        <c:crosses val="autoZero"/>
        <c:auto val="1"/>
        <c:lblAlgn val="ctr"/>
        <c:lblOffset val="100"/>
        <c:tickLblSkip val="7"/>
        <c:noMultiLvlLbl val="0"/>
      </c:catAx>
      <c:valAx>
        <c:axId val="-2109827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09831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Invoiced</a:t>
            </a:r>
            <a:r>
              <a:rPr lang="en-US" baseline="0"/>
              <a:t> Out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DEC!$C$57</c:f>
              <c:strCache>
                <c:ptCount val="1"/>
                <c:pt idx="0">
                  <c:v>6/12/20</c:v>
                </c:pt>
              </c:strCache>
            </c:strRef>
          </c:tx>
          <c:invertIfNegative val="0"/>
          <c:cat>
            <c:strRef>
              <c:f>DEC!$A$58:$B$63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DEC!$C$58:$C$63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DEC!$D$57</c:f>
              <c:strCache>
                <c:ptCount val="1"/>
                <c:pt idx="0">
                  <c:v>13/12/20</c:v>
                </c:pt>
              </c:strCache>
            </c:strRef>
          </c:tx>
          <c:invertIfNegative val="0"/>
          <c:cat>
            <c:strRef>
              <c:f>DEC!$A$58:$B$63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DEC!$D$58:$D$63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DEC!$E$57</c:f>
              <c:strCache>
                <c:ptCount val="1"/>
                <c:pt idx="0">
                  <c:v>20/12/20</c:v>
                </c:pt>
              </c:strCache>
            </c:strRef>
          </c:tx>
          <c:invertIfNegative val="0"/>
          <c:cat>
            <c:strRef>
              <c:f>DEC!$A$58:$B$63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DEC!$E$58:$E$63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DEC!$F$57</c:f>
              <c:strCache>
                <c:ptCount val="1"/>
                <c:pt idx="0">
                  <c:v>27/12/20</c:v>
                </c:pt>
              </c:strCache>
            </c:strRef>
          </c:tx>
          <c:invertIfNegative val="0"/>
          <c:cat>
            <c:strRef>
              <c:f>DEC!$A$58:$B$63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DEC!$F$58:$F$63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DEC!$G$57</c:f>
              <c:strCache>
                <c:ptCount val="1"/>
                <c:pt idx="0">
                  <c:v>0/1/00</c:v>
                </c:pt>
              </c:strCache>
            </c:strRef>
          </c:tx>
          <c:invertIfNegative val="0"/>
          <c:cat>
            <c:strRef>
              <c:f>DEC!$A$58:$B$63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DEC!$G$58:$G$63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09789992"/>
        <c:axId val="-2109786936"/>
      </c:barChart>
      <c:catAx>
        <c:axId val="-2109789992"/>
        <c:scaling>
          <c:orientation val="minMax"/>
        </c:scaling>
        <c:delete val="0"/>
        <c:axPos val="b"/>
        <c:majorTickMark val="none"/>
        <c:minorTickMark val="none"/>
        <c:tickLblPos val="nextTo"/>
        <c:crossAx val="-2109786936"/>
        <c:crosses val="autoZero"/>
        <c:auto val="1"/>
        <c:lblAlgn val="ctr"/>
        <c:lblOffset val="100"/>
        <c:noMultiLvlLbl val="0"/>
      </c:catAx>
      <c:valAx>
        <c:axId val="-2109786936"/>
        <c:scaling>
          <c:orientation val="minMax"/>
          <c:max val="13000.0"/>
        </c:scaling>
        <c:delete val="0"/>
        <c:axPos val="l"/>
        <c:majorGridlines/>
        <c:numFmt formatCode="_-&quot;$&quot;* #,##0.00_-;\-&quot;$&quot;* #,##0.00_-;_-&quot;$&quot;* &quot;-&quot;??_-;_-@_-" sourceLinked="1"/>
        <c:majorTickMark val="none"/>
        <c:minorTickMark val="none"/>
        <c:tickLblPos val="nextTo"/>
        <c:crossAx val="-2109789992"/>
        <c:crosses val="autoZero"/>
        <c:crossBetween val="between"/>
        <c:majorUnit val="1000.0"/>
        <c:minorUnit val="1000.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Average Dollar</a:t>
            </a:r>
            <a:r>
              <a:rPr lang="en-US" baseline="0"/>
              <a:t> </a:t>
            </a:r>
            <a:r>
              <a:rPr lang="en-US"/>
              <a:t>Sales</a:t>
            </a:r>
            <a:r>
              <a:rPr lang="en-US" baseline="0"/>
              <a:t>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DEC!$C$66</c:f>
              <c:strCache>
                <c:ptCount val="1"/>
                <c:pt idx="0">
                  <c:v>6/12/20</c:v>
                </c:pt>
              </c:strCache>
            </c:strRef>
          </c:tx>
          <c:invertIfNegative val="0"/>
          <c:cat>
            <c:strRef>
              <c:f>DEC!$A$67:$B$72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DEC!$C$67:$C$72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DEC!$D$66</c:f>
              <c:strCache>
                <c:ptCount val="1"/>
                <c:pt idx="0">
                  <c:v>13/12/20</c:v>
                </c:pt>
              </c:strCache>
            </c:strRef>
          </c:tx>
          <c:invertIfNegative val="0"/>
          <c:cat>
            <c:strRef>
              <c:f>DEC!$A$67:$B$72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DEC!$D$67:$D$72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DEC!$E$66</c:f>
              <c:strCache>
                <c:ptCount val="1"/>
                <c:pt idx="0">
                  <c:v>20/12/20</c:v>
                </c:pt>
              </c:strCache>
            </c:strRef>
          </c:tx>
          <c:invertIfNegative val="0"/>
          <c:cat>
            <c:strRef>
              <c:f>DEC!$A$67:$B$72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DEC!$E$67:$E$72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DEC!$F$66</c:f>
              <c:strCache>
                <c:ptCount val="1"/>
                <c:pt idx="0">
                  <c:v>27/12/20</c:v>
                </c:pt>
              </c:strCache>
            </c:strRef>
          </c:tx>
          <c:invertIfNegative val="0"/>
          <c:cat>
            <c:strRef>
              <c:f>DEC!$A$67:$B$72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DEC!$F$67:$F$72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DEC!$G$66</c:f>
              <c:strCache>
                <c:ptCount val="1"/>
                <c:pt idx="0">
                  <c:v>0/1/00</c:v>
                </c:pt>
              </c:strCache>
            </c:strRef>
          </c:tx>
          <c:invertIfNegative val="0"/>
          <c:cat>
            <c:strRef>
              <c:f>DEC!$A$67:$B$72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DEC!$G$67:$G$72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0659160"/>
        <c:axId val="-2110652536"/>
      </c:barChart>
      <c:catAx>
        <c:axId val="-2110659160"/>
        <c:scaling>
          <c:orientation val="minMax"/>
        </c:scaling>
        <c:delete val="0"/>
        <c:axPos val="b"/>
        <c:majorTickMark val="none"/>
        <c:minorTickMark val="none"/>
        <c:tickLblPos val="nextTo"/>
        <c:crossAx val="-2110652536"/>
        <c:crosses val="autoZero"/>
        <c:auto val="1"/>
        <c:lblAlgn val="ctr"/>
        <c:lblOffset val="100"/>
        <c:noMultiLvlLbl val="0"/>
      </c:catAx>
      <c:valAx>
        <c:axId val="-2110652536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-21106591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Gross Profit</a:t>
            </a:r>
            <a:r>
              <a:rPr lang="en-US" baseline="0"/>
              <a:t>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DEC!$C$75</c:f>
              <c:strCache>
                <c:ptCount val="1"/>
                <c:pt idx="0">
                  <c:v>6/12/20</c:v>
                </c:pt>
              </c:strCache>
            </c:strRef>
          </c:tx>
          <c:invertIfNegative val="0"/>
          <c:cat>
            <c:strRef>
              <c:f>DEC!$A$76:$B$81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DEC!$C$76:$C$81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DEC!$D$75</c:f>
              <c:strCache>
                <c:ptCount val="1"/>
                <c:pt idx="0">
                  <c:v>13/12/20</c:v>
                </c:pt>
              </c:strCache>
            </c:strRef>
          </c:tx>
          <c:invertIfNegative val="0"/>
          <c:cat>
            <c:strRef>
              <c:f>DEC!$A$76:$B$81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DEC!$D$76:$D$81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DEC!$E$75</c:f>
              <c:strCache>
                <c:ptCount val="1"/>
                <c:pt idx="0">
                  <c:v>20/12/20</c:v>
                </c:pt>
              </c:strCache>
            </c:strRef>
          </c:tx>
          <c:invertIfNegative val="0"/>
          <c:cat>
            <c:strRef>
              <c:f>DEC!$A$76:$B$81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DEC!$E$76:$E$81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DEC!$F$75</c:f>
              <c:strCache>
                <c:ptCount val="1"/>
                <c:pt idx="0">
                  <c:v>27/12/20</c:v>
                </c:pt>
              </c:strCache>
            </c:strRef>
          </c:tx>
          <c:invertIfNegative val="0"/>
          <c:cat>
            <c:strRef>
              <c:f>DEC!$A$76:$B$81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DEC!$F$76:$F$81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DEC!$G$75</c:f>
              <c:strCache>
                <c:ptCount val="1"/>
                <c:pt idx="0">
                  <c:v>0/1/00</c:v>
                </c:pt>
              </c:strCache>
            </c:strRef>
          </c:tx>
          <c:invertIfNegative val="0"/>
          <c:cat>
            <c:strRef>
              <c:f>DEC!$A$76:$B$81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DEC!$G$76:$G$81</c:f>
              <c:numCache>
                <c:formatCode>_("$"* #,##0.00_);_("$"* \(#,##0.00\);_("$"* "-"??_);_(@_)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0608120"/>
        <c:axId val="-2110605064"/>
      </c:barChart>
      <c:catAx>
        <c:axId val="-2110608120"/>
        <c:scaling>
          <c:orientation val="minMax"/>
        </c:scaling>
        <c:delete val="0"/>
        <c:axPos val="b"/>
        <c:majorTickMark val="none"/>
        <c:minorTickMark val="none"/>
        <c:tickLblPos val="nextTo"/>
        <c:crossAx val="-2110605064"/>
        <c:crosses val="autoZero"/>
        <c:auto val="1"/>
        <c:lblAlgn val="ctr"/>
        <c:lblOffset val="100"/>
        <c:noMultiLvlLbl val="0"/>
      </c:catAx>
      <c:valAx>
        <c:axId val="-2110605064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-2110608120"/>
        <c:crosses val="autoZero"/>
        <c:crossBetween val="between"/>
        <c:majorUnit val="1000.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Upsells</a:t>
            </a:r>
            <a:r>
              <a:rPr lang="en-US" baseline="0"/>
              <a:t>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DEC!$C$84</c:f>
              <c:strCache>
                <c:ptCount val="1"/>
                <c:pt idx="0">
                  <c:v>6/12/20</c:v>
                </c:pt>
              </c:strCache>
            </c:strRef>
          </c:tx>
          <c:invertIfNegative val="0"/>
          <c:cat>
            <c:strRef>
              <c:f>DEC!$A$85:$B$90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DEC!$C$85:$C$90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DEC!$D$84</c:f>
              <c:strCache>
                <c:ptCount val="1"/>
                <c:pt idx="0">
                  <c:v>13/12/20</c:v>
                </c:pt>
              </c:strCache>
            </c:strRef>
          </c:tx>
          <c:invertIfNegative val="0"/>
          <c:cat>
            <c:strRef>
              <c:f>DEC!$A$85:$B$90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DEC!$D$85:$D$90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DEC!$E$84</c:f>
              <c:strCache>
                <c:ptCount val="1"/>
                <c:pt idx="0">
                  <c:v>20/12/20</c:v>
                </c:pt>
              </c:strCache>
            </c:strRef>
          </c:tx>
          <c:invertIfNegative val="0"/>
          <c:cat>
            <c:strRef>
              <c:f>DEC!$A$85:$B$90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DEC!$E$85:$E$90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DEC!$F$84</c:f>
              <c:strCache>
                <c:ptCount val="1"/>
                <c:pt idx="0">
                  <c:v>27/12/20</c:v>
                </c:pt>
              </c:strCache>
            </c:strRef>
          </c:tx>
          <c:invertIfNegative val="0"/>
          <c:cat>
            <c:strRef>
              <c:f>DEC!$A$85:$B$90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DEC!$F$85:$F$90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DEC!$G$84</c:f>
              <c:strCache>
                <c:ptCount val="1"/>
                <c:pt idx="0">
                  <c:v>0/1/00</c:v>
                </c:pt>
              </c:strCache>
            </c:strRef>
          </c:tx>
          <c:invertIfNegative val="0"/>
          <c:cat>
            <c:strRef>
              <c:f>DEC!$A$85:$B$90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DEC!$G$85:$G$90</c:f>
              <c:numCache>
                <c:formatCode>General</c:formatCode>
                <c:ptCount val="6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110561400"/>
        <c:axId val="-2110558344"/>
      </c:barChart>
      <c:catAx>
        <c:axId val="-2110561400"/>
        <c:scaling>
          <c:orientation val="minMax"/>
        </c:scaling>
        <c:delete val="0"/>
        <c:axPos val="b"/>
        <c:majorTickMark val="none"/>
        <c:minorTickMark val="none"/>
        <c:tickLblPos val="nextTo"/>
        <c:crossAx val="-2110558344"/>
        <c:crosses val="autoZero"/>
        <c:auto val="1"/>
        <c:lblAlgn val="ctr"/>
        <c:lblOffset val="100"/>
        <c:noMultiLvlLbl val="0"/>
      </c:catAx>
      <c:valAx>
        <c:axId val="-211055834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211056140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Gross Profit</a:t>
            </a:r>
            <a:r>
              <a:rPr lang="en-US" baseline="0"/>
              <a:t> / Week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- Basic Weekly MAY eg'!$C$75</c:f>
              <c:strCache>
                <c:ptCount val="1"/>
                <c:pt idx="0">
                  <c:v>3/5/20</c:v>
                </c:pt>
              </c:strCache>
            </c:strRef>
          </c:tx>
          <c:invertIfNegative val="0"/>
          <c:cat>
            <c:strRef>
              <c:f>'Summary - Basic Weekly MAY eg'!$A$76:$B$81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'Summary - Basic Weekly MAY eg'!$C$76:$C$81</c:f>
              <c:numCache>
                <c:formatCode>_("$"* #,##0.00_);_("$"* \(#,##0.00\);_("$"* "-"??_);_(@_)</c:formatCode>
                <c:ptCount val="6"/>
                <c:pt idx="0">
                  <c:v>2981.0</c:v>
                </c:pt>
                <c:pt idx="1">
                  <c:v>4210.0</c:v>
                </c:pt>
                <c:pt idx="2">
                  <c:v>7283.0</c:v>
                </c:pt>
                <c:pt idx="3">
                  <c:v>2856.0</c:v>
                </c:pt>
                <c:pt idx="4">
                  <c:v>5877.0</c:v>
                </c:pt>
                <c:pt idx="5">
                  <c:v>4887.0</c:v>
                </c:pt>
              </c:numCache>
            </c:numRef>
          </c:val>
        </c:ser>
        <c:ser>
          <c:idx val="1"/>
          <c:order val="1"/>
          <c:tx>
            <c:strRef>
              <c:f>'Summary - Basic Weekly MAY eg'!$D$75</c:f>
              <c:strCache>
                <c:ptCount val="1"/>
                <c:pt idx="0">
                  <c:v>10/5/20</c:v>
                </c:pt>
              </c:strCache>
            </c:strRef>
          </c:tx>
          <c:invertIfNegative val="0"/>
          <c:cat>
            <c:strRef>
              <c:f>'Summary - Basic Weekly MAY eg'!$A$76:$B$81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'Summary - Basic Weekly MAY eg'!$D$76:$D$81</c:f>
              <c:numCache>
                <c:formatCode>_("$"* #,##0.00_);_("$"* \(#,##0.00\);_("$"* "-"??_);_(@_)</c:formatCode>
                <c:ptCount val="6"/>
                <c:pt idx="0">
                  <c:v>7291.0</c:v>
                </c:pt>
                <c:pt idx="1">
                  <c:v>3620.0</c:v>
                </c:pt>
                <c:pt idx="2">
                  <c:v>2856.0</c:v>
                </c:pt>
                <c:pt idx="3">
                  <c:v>4555.0</c:v>
                </c:pt>
                <c:pt idx="4">
                  <c:v>3221.0</c:v>
                </c:pt>
                <c:pt idx="5">
                  <c:v>5889.0</c:v>
                </c:pt>
              </c:numCache>
            </c:numRef>
          </c:val>
        </c:ser>
        <c:ser>
          <c:idx val="2"/>
          <c:order val="2"/>
          <c:tx>
            <c:strRef>
              <c:f>'Summary - Basic Weekly MAY eg'!$E$75</c:f>
              <c:strCache>
                <c:ptCount val="1"/>
                <c:pt idx="0">
                  <c:v>17/5/20</c:v>
                </c:pt>
              </c:strCache>
            </c:strRef>
          </c:tx>
          <c:invertIfNegative val="0"/>
          <c:cat>
            <c:strRef>
              <c:f>'Summary - Basic Weekly MAY eg'!$A$76:$B$81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'Summary - Basic Weekly MAY eg'!$E$76:$E$81</c:f>
              <c:numCache>
                <c:formatCode>_("$"* #,##0.00_);_("$"* \(#,##0.00\);_("$"* "-"??_);_(@_)</c:formatCode>
                <c:ptCount val="6"/>
                <c:pt idx="0">
                  <c:v>6821.0</c:v>
                </c:pt>
                <c:pt idx="1">
                  <c:v>4021.0</c:v>
                </c:pt>
                <c:pt idx="2">
                  <c:v>5877.0</c:v>
                </c:pt>
                <c:pt idx="3">
                  <c:v>10533.0</c:v>
                </c:pt>
                <c:pt idx="4">
                  <c:v>7446.0</c:v>
                </c:pt>
                <c:pt idx="5">
                  <c:v>6335.0</c:v>
                </c:pt>
              </c:numCache>
            </c:numRef>
          </c:val>
        </c:ser>
        <c:ser>
          <c:idx val="3"/>
          <c:order val="3"/>
          <c:tx>
            <c:strRef>
              <c:f>'Summary - Basic Weekly MAY eg'!$F$75</c:f>
              <c:strCache>
                <c:ptCount val="1"/>
                <c:pt idx="0">
                  <c:v>25/5/20</c:v>
                </c:pt>
              </c:strCache>
            </c:strRef>
          </c:tx>
          <c:invertIfNegative val="0"/>
          <c:cat>
            <c:strRef>
              <c:f>'Summary - Basic Weekly MAY eg'!$A$76:$B$81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'Summary - Basic Weekly MAY eg'!$F$76:$F$81</c:f>
              <c:numCache>
                <c:formatCode>_("$"* #,##0.00_);_("$"* \(#,##0.00\);_("$"* "-"??_);_(@_)</c:formatCode>
                <c:ptCount val="6"/>
                <c:pt idx="0">
                  <c:v>4550.0</c:v>
                </c:pt>
                <c:pt idx="1">
                  <c:v>3000.0</c:v>
                </c:pt>
                <c:pt idx="2">
                  <c:v>4568.0</c:v>
                </c:pt>
                <c:pt idx="3">
                  <c:v>6000.0</c:v>
                </c:pt>
                <c:pt idx="4">
                  <c:v>4358.0</c:v>
                </c:pt>
                <c:pt idx="5">
                  <c:v>2590.0</c:v>
                </c:pt>
              </c:numCache>
            </c:numRef>
          </c:val>
        </c:ser>
        <c:ser>
          <c:idx val="4"/>
          <c:order val="4"/>
          <c:tx>
            <c:strRef>
              <c:f>'Summary - Basic Weekly MAY eg'!$G$75</c:f>
              <c:strCache>
                <c:ptCount val="1"/>
                <c:pt idx="0">
                  <c:v>31/5/20</c:v>
                </c:pt>
              </c:strCache>
            </c:strRef>
          </c:tx>
          <c:invertIfNegative val="0"/>
          <c:cat>
            <c:strRef>
              <c:f>'Summary - Basic Weekly MAY eg'!$A$76:$B$81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'Summary - Basic Weekly MAY eg'!$G$76:$G$81</c:f>
              <c:numCache>
                <c:formatCode>_("$"* #,##0.00_);_("$"* \(#,##0.00\);_("$"* "-"??_);_(@_)</c:formatCode>
                <c:ptCount val="6"/>
                <c:pt idx="0">
                  <c:v>3450.0</c:v>
                </c:pt>
                <c:pt idx="1">
                  <c:v>6700.0</c:v>
                </c:pt>
                <c:pt idx="2">
                  <c:v>4600.0</c:v>
                </c:pt>
                <c:pt idx="3">
                  <c:v>3500.0</c:v>
                </c:pt>
                <c:pt idx="4">
                  <c:v>4200.0</c:v>
                </c:pt>
                <c:pt idx="5">
                  <c:v>4800.0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81902936"/>
        <c:axId val="-2081899880"/>
      </c:barChart>
      <c:catAx>
        <c:axId val="-2081902936"/>
        <c:scaling>
          <c:orientation val="minMax"/>
        </c:scaling>
        <c:delete val="0"/>
        <c:axPos val="b"/>
        <c:majorTickMark val="none"/>
        <c:minorTickMark val="none"/>
        <c:tickLblPos val="nextTo"/>
        <c:crossAx val="-2081899880"/>
        <c:crosses val="autoZero"/>
        <c:auto val="1"/>
        <c:lblAlgn val="ctr"/>
        <c:lblOffset val="100"/>
        <c:noMultiLvlLbl val="0"/>
      </c:catAx>
      <c:valAx>
        <c:axId val="-2081899880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-2081902936"/>
        <c:crosses val="autoZero"/>
        <c:crossBetween val="between"/>
        <c:majorUnit val="1000.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Upsells</a:t>
            </a:r>
            <a:r>
              <a:rPr lang="en-US" baseline="0"/>
              <a:t> / Week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'Summary - Basic Weekly MAY eg'!$C$84</c:f>
              <c:strCache>
                <c:ptCount val="1"/>
                <c:pt idx="0">
                  <c:v>3/5/20</c:v>
                </c:pt>
              </c:strCache>
            </c:strRef>
          </c:tx>
          <c:invertIfNegative val="0"/>
          <c:cat>
            <c:strRef>
              <c:f>'Summary - Basic Weekly MAY eg'!$A$85:$B$90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'Summary - Basic Weekly MAY eg'!$C$85:$C$90</c:f>
              <c:numCache>
                <c:formatCode>General</c:formatCode>
                <c:ptCount val="6"/>
                <c:pt idx="0">
                  <c:v>3.0</c:v>
                </c:pt>
                <c:pt idx="1">
                  <c:v>6.0</c:v>
                </c:pt>
                <c:pt idx="2">
                  <c:v>8.0</c:v>
                </c:pt>
                <c:pt idx="3">
                  <c:v>9.0</c:v>
                </c:pt>
                <c:pt idx="4">
                  <c:v>8.0</c:v>
                </c:pt>
                <c:pt idx="5">
                  <c:v>7.0</c:v>
                </c:pt>
              </c:numCache>
            </c:numRef>
          </c:val>
        </c:ser>
        <c:ser>
          <c:idx val="1"/>
          <c:order val="1"/>
          <c:tx>
            <c:strRef>
              <c:f>'Summary - Basic Weekly MAY eg'!$D$84</c:f>
              <c:strCache>
                <c:ptCount val="1"/>
                <c:pt idx="0">
                  <c:v>10/5/20</c:v>
                </c:pt>
              </c:strCache>
            </c:strRef>
          </c:tx>
          <c:invertIfNegative val="0"/>
          <c:cat>
            <c:strRef>
              <c:f>'Summary - Basic Weekly MAY eg'!$A$85:$B$90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'Summary - Basic Weekly MAY eg'!$D$85:$D$90</c:f>
              <c:numCache>
                <c:formatCode>General</c:formatCode>
                <c:ptCount val="6"/>
                <c:pt idx="0">
                  <c:v>7.0</c:v>
                </c:pt>
                <c:pt idx="1">
                  <c:v>8.0</c:v>
                </c:pt>
                <c:pt idx="2">
                  <c:v>10.0</c:v>
                </c:pt>
                <c:pt idx="3">
                  <c:v>14.0</c:v>
                </c:pt>
                <c:pt idx="4">
                  <c:v>10.0</c:v>
                </c:pt>
                <c:pt idx="5">
                  <c:v>12.0</c:v>
                </c:pt>
              </c:numCache>
            </c:numRef>
          </c:val>
        </c:ser>
        <c:ser>
          <c:idx val="2"/>
          <c:order val="2"/>
          <c:tx>
            <c:strRef>
              <c:f>'Summary - Basic Weekly MAY eg'!$E$84</c:f>
              <c:strCache>
                <c:ptCount val="1"/>
                <c:pt idx="0">
                  <c:v>17/5/20</c:v>
                </c:pt>
              </c:strCache>
            </c:strRef>
          </c:tx>
          <c:invertIfNegative val="0"/>
          <c:cat>
            <c:strRef>
              <c:f>'Summary - Basic Weekly MAY eg'!$A$85:$B$90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'Summary - Basic Weekly MAY eg'!$E$85:$E$90</c:f>
              <c:numCache>
                <c:formatCode>General</c:formatCode>
                <c:ptCount val="6"/>
                <c:pt idx="0">
                  <c:v>8.0</c:v>
                </c:pt>
                <c:pt idx="1">
                  <c:v>12.0</c:v>
                </c:pt>
                <c:pt idx="2">
                  <c:v>11.0</c:v>
                </c:pt>
                <c:pt idx="3">
                  <c:v>20.0</c:v>
                </c:pt>
                <c:pt idx="4">
                  <c:v>10.0</c:v>
                </c:pt>
                <c:pt idx="5">
                  <c:v>20.0</c:v>
                </c:pt>
              </c:numCache>
            </c:numRef>
          </c:val>
        </c:ser>
        <c:ser>
          <c:idx val="3"/>
          <c:order val="3"/>
          <c:tx>
            <c:strRef>
              <c:f>'Summary - Basic Weekly MAY eg'!$F$84</c:f>
              <c:strCache>
                <c:ptCount val="1"/>
                <c:pt idx="0">
                  <c:v>25/5/20</c:v>
                </c:pt>
              </c:strCache>
            </c:strRef>
          </c:tx>
          <c:invertIfNegative val="0"/>
          <c:cat>
            <c:strRef>
              <c:f>'Summary - Basic Weekly MAY eg'!$A$85:$B$90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'Summary - Basic Weekly MAY eg'!$F$85:$F$90</c:f>
              <c:numCache>
                <c:formatCode>General</c:formatCode>
                <c:ptCount val="6"/>
                <c:pt idx="0">
                  <c:v>7.0</c:v>
                </c:pt>
                <c:pt idx="1">
                  <c:v>6.0</c:v>
                </c:pt>
                <c:pt idx="2">
                  <c:v>9.0</c:v>
                </c:pt>
                <c:pt idx="3">
                  <c:v>8.0</c:v>
                </c:pt>
                <c:pt idx="4">
                  <c:v>3.0</c:v>
                </c:pt>
                <c:pt idx="5">
                  <c:v>2.0</c:v>
                </c:pt>
              </c:numCache>
            </c:numRef>
          </c:val>
        </c:ser>
        <c:ser>
          <c:idx val="4"/>
          <c:order val="4"/>
          <c:tx>
            <c:strRef>
              <c:f>'Summary - Basic Weekly MAY eg'!$G$84</c:f>
              <c:strCache>
                <c:ptCount val="1"/>
                <c:pt idx="0">
                  <c:v>31/5/20</c:v>
                </c:pt>
              </c:strCache>
            </c:strRef>
          </c:tx>
          <c:invertIfNegative val="0"/>
          <c:cat>
            <c:strRef>
              <c:f>'Summary - Basic Weekly MAY eg'!$A$85:$B$90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'Summary - Basic Weekly MAY eg'!$G$85:$G$90</c:f>
              <c:numCache>
                <c:formatCode>General</c:formatCode>
                <c:ptCount val="6"/>
                <c:pt idx="0">
                  <c:v>6.0</c:v>
                </c:pt>
                <c:pt idx="1">
                  <c:v>4.0</c:v>
                </c:pt>
                <c:pt idx="2">
                  <c:v>3.0</c:v>
                </c:pt>
                <c:pt idx="3">
                  <c:v>1.0</c:v>
                </c:pt>
                <c:pt idx="4">
                  <c:v>5.0</c:v>
                </c:pt>
                <c:pt idx="5">
                  <c:v>4.0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81523496"/>
        <c:axId val="-2081520440"/>
      </c:barChart>
      <c:catAx>
        <c:axId val="-2081523496"/>
        <c:scaling>
          <c:orientation val="minMax"/>
        </c:scaling>
        <c:delete val="0"/>
        <c:axPos val="b"/>
        <c:majorTickMark val="none"/>
        <c:minorTickMark val="none"/>
        <c:tickLblPos val="nextTo"/>
        <c:crossAx val="-2081520440"/>
        <c:crosses val="autoZero"/>
        <c:auto val="1"/>
        <c:lblAlgn val="ctr"/>
        <c:lblOffset val="100"/>
        <c:noMultiLvlLbl val="0"/>
      </c:catAx>
      <c:valAx>
        <c:axId val="-208152044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-208152349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Gross profit/week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45F-3E46-B337-87B1152DAD8E}"/>
            </c:ext>
          </c:extLst>
        </c:ser>
        <c:ser>
          <c:idx val="1"/>
          <c:order val="1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45F-3E46-B337-87B1152DAD8E}"/>
            </c:ext>
          </c:extLst>
        </c:ser>
        <c:ser>
          <c:idx val="2"/>
          <c:order val="2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45F-3E46-B337-87B1152DAD8E}"/>
            </c:ext>
          </c:extLst>
        </c:ser>
        <c:ser>
          <c:idx val="3"/>
          <c:order val="3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45F-3E46-B337-87B1152DAD8E}"/>
            </c:ext>
          </c:extLst>
        </c:ser>
        <c:ser>
          <c:idx val="4"/>
          <c:order val="4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545F-3E46-B337-87B1152DAD8E}"/>
            </c:ext>
          </c:extLst>
        </c:ser>
        <c:ser>
          <c:idx val="5"/>
          <c:order val="5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545F-3E46-B337-87B1152DAD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2429912"/>
        <c:axId val="-2082426296"/>
      </c:lineChart>
      <c:catAx>
        <c:axId val="-2082429912"/>
        <c:scaling>
          <c:orientation val="minMax"/>
          <c:max val="44039.0"/>
        </c:scaling>
        <c:delete val="0"/>
        <c:axPos val="b"/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2426296"/>
        <c:crosses val="autoZero"/>
        <c:auto val="1"/>
        <c:lblAlgn val="ctr"/>
        <c:lblOffset val="100"/>
        <c:tickLblSkip val="7"/>
        <c:noMultiLvlLbl val="0"/>
      </c:catAx>
      <c:valAx>
        <c:axId val="-2082426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24299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Total Invoiced/Week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81F-F241-B946-F9DB3BF53F61}"/>
            </c:ext>
          </c:extLst>
        </c:ser>
        <c:ser>
          <c:idx val="1"/>
          <c:order val="1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81F-F241-B946-F9DB3BF53F61}"/>
            </c:ext>
          </c:extLst>
        </c:ser>
        <c:ser>
          <c:idx val="2"/>
          <c:order val="2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81F-F241-B946-F9DB3BF53F61}"/>
            </c:ext>
          </c:extLst>
        </c:ser>
        <c:ser>
          <c:idx val="3"/>
          <c:order val="3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81F-F241-B946-F9DB3BF53F61}"/>
            </c:ext>
          </c:extLst>
        </c:ser>
        <c:ser>
          <c:idx val="4"/>
          <c:order val="4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81F-F241-B946-F9DB3BF53F61}"/>
            </c:ext>
          </c:extLst>
        </c:ser>
        <c:ser>
          <c:idx val="5"/>
          <c:order val="5"/>
          <c:tx>
            <c:strRef>
              <c:f>TRACEY!#REF!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multiLvlStrRef>
              <c:f>TRACEY!#REF!</c:f>
            </c:multiLvlStrRef>
          </c:cat>
          <c:val>
            <c:numRef>
              <c:f>TRACEY!#REF!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81F-F241-B946-F9DB3BF53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82371112"/>
        <c:axId val="-2082367496"/>
      </c:lineChart>
      <c:catAx>
        <c:axId val="-2082371112"/>
        <c:scaling>
          <c:orientation val="minMax"/>
        </c:scaling>
        <c:delete val="0"/>
        <c:axPos val="b"/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2367496"/>
        <c:crosses val="autoZero"/>
        <c:auto val="1"/>
        <c:lblAlgn val="ctr"/>
        <c:lblOffset val="100"/>
        <c:tickLblSkip val="7"/>
        <c:noMultiLvlLbl val="0"/>
      </c:catAx>
      <c:valAx>
        <c:axId val="-2082367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082371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 Invoiced</a:t>
            </a:r>
            <a:r>
              <a:rPr lang="en-US" baseline="0"/>
              <a:t> Out / Week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JUNE!$C$57</c:f>
              <c:strCache>
                <c:ptCount val="1"/>
                <c:pt idx="0">
                  <c:v>7/6/20</c:v>
                </c:pt>
              </c:strCache>
            </c:strRef>
          </c:tx>
          <c:invertIfNegative val="0"/>
          <c:cat>
            <c:strRef>
              <c:f>JUNE!$A$58:$B$63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JUNE!$C$58:$C$63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1"/>
          <c:order val="1"/>
          <c:tx>
            <c:strRef>
              <c:f>JUNE!$D$57</c:f>
              <c:strCache>
                <c:ptCount val="1"/>
                <c:pt idx="0">
                  <c:v>14/6/20</c:v>
                </c:pt>
              </c:strCache>
            </c:strRef>
          </c:tx>
          <c:invertIfNegative val="0"/>
          <c:cat>
            <c:strRef>
              <c:f>JUNE!$A$58:$B$63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JUNE!$D$58:$D$63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2"/>
          <c:order val="2"/>
          <c:tx>
            <c:strRef>
              <c:f>JUNE!$E$57</c:f>
              <c:strCache>
                <c:ptCount val="1"/>
                <c:pt idx="0">
                  <c:v>21/6/20</c:v>
                </c:pt>
              </c:strCache>
            </c:strRef>
          </c:tx>
          <c:invertIfNegative val="0"/>
          <c:cat>
            <c:strRef>
              <c:f>JUNE!$A$58:$B$63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JUNE!$E$58:$E$63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3"/>
          <c:order val="3"/>
          <c:tx>
            <c:strRef>
              <c:f>JUNE!$F$57</c:f>
              <c:strCache>
                <c:ptCount val="1"/>
                <c:pt idx="0">
                  <c:v>28/6/20</c:v>
                </c:pt>
              </c:strCache>
            </c:strRef>
          </c:tx>
          <c:invertIfNegative val="0"/>
          <c:cat>
            <c:strRef>
              <c:f>JUNE!$A$58:$B$63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JUNE!$F$58:$F$63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ser>
          <c:idx val="4"/>
          <c:order val="4"/>
          <c:tx>
            <c:strRef>
              <c:f>JUNE!$G$57</c:f>
              <c:strCache>
                <c:ptCount val="1"/>
                <c:pt idx="0">
                  <c:v>5/7/20</c:v>
                </c:pt>
              </c:strCache>
            </c:strRef>
          </c:tx>
          <c:invertIfNegative val="0"/>
          <c:cat>
            <c:strRef>
              <c:f>JUNE!$A$58:$B$63</c:f>
              <c:strCache>
                <c:ptCount val="6"/>
                <c:pt idx="0">
                  <c:v>Tradesman #1</c:v>
                </c:pt>
                <c:pt idx="1">
                  <c:v>Tradesman #2</c:v>
                </c:pt>
                <c:pt idx="2">
                  <c:v>Tradesman #3</c:v>
                </c:pt>
                <c:pt idx="3">
                  <c:v>Tradesman #4</c:v>
                </c:pt>
                <c:pt idx="4">
                  <c:v>Tradesman #5</c:v>
                </c:pt>
                <c:pt idx="5">
                  <c:v>Tradesman #6</c:v>
                </c:pt>
              </c:strCache>
            </c:strRef>
          </c:cat>
          <c:val>
            <c:numRef>
              <c:f>JUNE!$G$58:$G$63</c:f>
              <c:numCache>
                <c:formatCode>_("$"* #,##0.00_);_("$"* \(#,##0.00\);_("$"* "-"??_);_(@_)</c:formatCode>
                <c:ptCount val="6"/>
                <c:pt idx="0" formatCode="_-&quot;$&quot;* #,##0.00_-;\-&quot;$&quot;* #,##0.00_-;_-&quot;$&quot;* &quot;-&quot;??_-;_-@_-">
                  <c:v>0.0</c:v>
                </c:pt>
                <c:pt idx="1">
                  <c:v>0.0</c:v>
                </c:pt>
                <c:pt idx="2" formatCode="_-&quot;$&quot;* #,##0.00_-;\-&quot;$&quot;* #,##0.00_-;_-&quot;$&quot;* &quot;-&quot;??_-;_-@_-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82329448"/>
        <c:axId val="-2082326392"/>
      </c:barChart>
      <c:catAx>
        <c:axId val="-2082329448"/>
        <c:scaling>
          <c:orientation val="minMax"/>
        </c:scaling>
        <c:delete val="0"/>
        <c:axPos val="b"/>
        <c:majorTickMark val="none"/>
        <c:minorTickMark val="none"/>
        <c:tickLblPos val="nextTo"/>
        <c:crossAx val="-2082326392"/>
        <c:crosses val="autoZero"/>
        <c:auto val="1"/>
        <c:lblAlgn val="ctr"/>
        <c:lblOffset val="100"/>
        <c:noMultiLvlLbl val="0"/>
      </c:catAx>
      <c:valAx>
        <c:axId val="-2082326392"/>
        <c:scaling>
          <c:orientation val="minMax"/>
          <c:max val="13000.0"/>
        </c:scaling>
        <c:delete val="0"/>
        <c:axPos val="l"/>
        <c:majorGridlines/>
        <c:numFmt formatCode="_-&quot;$&quot;* #,##0.00_-;\-&quot;$&quot;* #,##0.00_-;_-&quot;$&quot;* &quot;-&quot;??_-;_-@_-" sourceLinked="1"/>
        <c:majorTickMark val="none"/>
        <c:minorTickMark val="none"/>
        <c:tickLblPos val="nextTo"/>
        <c:crossAx val="-2082329448"/>
        <c:crosses val="autoZero"/>
        <c:crossBetween val="between"/>
        <c:majorUnit val="1000.0"/>
        <c:minorUnit val="1000.0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4" Type="http://schemas.openxmlformats.org/officeDocument/2006/relationships/chart" Target="../charts/chart10.xml"/><Relationship Id="rId5" Type="http://schemas.openxmlformats.org/officeDocument/2006/relationships/chart" Target="../charts/chart11.xml"/><Relationship Id="rId6" Type="http://schemas.openxmlformats.org/officeDocument/2006/relationships/chart" Target="../charts/chart12.xml"/><Relationship Id="rId1" Type="http://schemas.openxmlformats.org/officeDocument/2006/relationships/chart" Target="../charts/chart7.xml"/><Relationship Id="rId2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4" Type="http://schemas.openxmlformats.org/officeDocument/2006/relationships/chart" Target="../charts/chart16.xml"/><Relationship Id="rId5" Type="http://schemas.openxmlformats.org/officeDocument/2006/relationships/chart" Target="../charts/chart17.xml"/><Relationship Id="rId6" Type="http://schemas.openxmlformats.org/officeDocument/2006/relationships/chart" Target="../charts/chart18.xml"/><Relationship Id="rId1" Type="http://schemas.openxmlformats.org/officeDocument/2006/relationships/chart" Target="../charts/chart13.xml"/><Relationship Id="rId2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4" Type="http://schemas.openxmlformats.org/officeDocument/2006/relationships/chart" Target="../charts/chart22.xml"/><Relationship Id="rId5" Type="http://schemas.openxmlformats.org/officeDocument/2006/relationships/chart" Target="../charts/chart23.xml"/><Relationship Id="rId6" Type="http://schemas.openxmlformats.org/officeDocument/2006/relationships/chart" Target="../charts/chart24.xml"/><Relationship Id="rId1" Type="http://schemas.openxmlformats.org/officeDocument/2006/relationships/chart" Target="../charts/chart19.xml"/><Relationship Id="rId2" Type="http://schemas.openxmlformats.org/officeDocument/2006/relationships/chart" Target="../charts/chart2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4" Type="http://schemas.openxmlformats.org/officeDocument/2006/relationships/chart" Target="../charts/chart28.xml"/><Relationship Id="rId5" Type="http://schemas.openxmlformats.org/officeDocument/2006/relationships/chart" Target="../charts/chart29.xml"/><Relationship Id="rId6" Type="http://schemas.openxmlformats.org/officeDocument/2006/relationships/chart" Target="../charts/chart30.xml"/><Relationship Id="rId1" Type="http://schemas.openxmlformats.org/officeDocument/2006/relationships/chart" Target="../charts/chart25.xml"/><Relationship Id="rId2" Type="http://schemas.openxmlformats.org/officeDocument/2006/relationships/chart" Target="../charts/chart2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4" Type="http://schemas.openxmlformats.org/officeDocument/2006/relationships/chart" Target="../charts/chart34.xml"/><Relationship Id="rId5" Type="http://schemas.openxmlformats.org/officeDocument/2006/relationships/chart" Target="../charts/chart35.xml"/><Relationship Id="rId6" Type="http://schemas.openxmlformats.org/officeDocument/2006/relationships/chart" Target="../charts/chart36.xml"/><Relationship Id="rId1" Type="http://schemas.openxmlformats.org/officeDocument/2006/relationships/chart" Target="../charts/chart31.xml"/><Relationship Id="rId2" Type="http://schemas.openxmlformats.org/officeDocument/2006/relationships/chart" Target="../charts/chart3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4" Type="http://schemas.openxmlformats.org/officeDocument/2006/relationships/chart" Target="../charts/chart40.xml"/><Relationship Id="rId5" Type="http://schemas.openxmlformats.org/officeDocument/2006/relationships/chart" Target="../charts/chart41.xml"/><Relationship Id="rId6" Type="http://schemas.openxmlformats.org/officeDocument/2006/relationships/chart" Target="../charts/chart42.xml"/><Relationship Id="rId1" Type="http://schemas.openxmlformats.org/officeDocument/2006/relationships/chart" Target="../charts/chart37.xml"/><Relationship Id="rId2" Type="http://schemas.openxmlformats.org/officeDocument/2006/relationships/chart" Target="../charts/chart3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4" Type="http://schemas.openxmlformats.org/officeDocument/2006/relationships/chart" Target="../charts/chart46.xml"/><Relationship Id="rId5" Type="http://schemas.openxmlformats.org/officeDocument/2006/relationships/chart" Target="../charts/chart47.xml"/><Relationship Id="rId6" Type="http://schemas.openxmlformats.org/officeDocument/2006/relationships/chart" Target="../charts/chart48.xml"/><Relationship Id="rId1" Type="http://schemas.openxmlformats.org/officeDocument/2006/relationships/chart" Target="../charts/chart43.xml"/><Relationship Id="rId2" Type="http://schemas.openxmlformats.org/officeDocument/2006/relationships/chart" Target="../charts/chart4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15</xdr:row>
      <xdr:rowOff>0</xdr:rowOff>
    </xdr:from>
    <xdr:to>
      <xdr:col>7</xdr:col>
      <xdr:colOff>0</xdr:colOff>
      <xdr:row>42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64BE766F-61E3-3348-8350-830A467AD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0</xdr:row>
      <xdr:rowOff>91440</xdr:rowOff>
    </xdr:from>
    <xdr:to>
      <xdr:col>7</xdr:col>
      <xdr:colOff>0</xdr:colOff>
      <xdr:row>14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33E2E368-D35E-BD47-997D-0465CE920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0</xdr:row>
      <xdr:rowOff>111760</xdr:rowOff>
    </xdr:from>
    <xdr:to>
      <xdr:col>3</xdr:col>
      <xdr:colOff>589280</xdr:colOff>
      <xdr:row>23</xdr:row>
      <xdr:rowOff>10160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96520</xdr:colOff>
      <xdr:row>23</xdr:row>
      <xdr:rowOff>111760</xdr:rowOff>
    </xdr:from>
    <xdr:to>
      <xdr:col>3</xdr:col>
      <xdr:colOff>619760</xdr:colOff>
      <xdr:row>43</xdr:row>
      <xdr:rowOff>111760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751840</xdr:colOff>
      <xdr:row>0</xdr:row>
      <xdr:rowOff>121920</xdr:rowOff>
    </xdr:from>
    <xdr:to>
      <xdr:col>6</xdr:col>
      <xdr:colOff>1798320</xdr:colOff>
      <xdr:row>23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772160</xdr:colOff>
      <xdr:row>23</xdr:row>
      <xdr:rowOff>121920</xdr:rowOff>
    </xdr:from>
    <xdr:to>
      <xdr:col>7</xdr:col>
      <xdr:colOff>10160</xdr:colOff>
      <xdr:row>43</xdr:row>
      <xdr:rowOff>142240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15</xdr:row>
      <xdr:rowOff>0</xdr:rowOff>
    </xdr:from>
    <xdr:to>
      <xdr:col>7</xdr:col>
      <xdr:colOff>0</xdr:colOff>
      <xdr:row>42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64BE766F-61E3-3348-8350-830A467AD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0</xdr:row>
      <xdr:rowOff>91440</xdr:rowOff>
    </xdr:from>
    <xdr:to>
      <xdr:col>7</xdr:col>
      <xdr:colOff>0</xdr:colOff>
      <xdr:row>14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33E2E368-D35E-BD47-997D-0465CE920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0</xdr:row>
      <xdr:rowOff>111760</xdr:rowOff>
    </xdr:from>
    <xdr:to>
      <xdr:col>3</xdr:col>
      <xdr:colOff>589280</xdr:colOff>
      <xdr:row>23</xdr:row>
      <xdr:rowOff>10160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96520</xdr:colOff>
      <xdr:row>23</xdr:row>
      <xdr:rowOff>111760</xdr:rowOff>
    </xdr:from>
    <xdr:to>
      <xdr:col>3</xdr:col>
      <xdr:colOff>619760</xdr:colOff>
      <xdr:row>43</xdr:row>
      <xdr:rowOff>111760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751840</xdr:colOff>
      <xdr:row>0</xdr:row>
      <xdr:rowOff>121920</xdr:rowOff>
    </xdr:from>
    <xdr:to>
      <xdr:col>6</xdr:col>
      <xdr:colOff>1798320</xdr:colOff>
      <xdr:row>23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772160</xdr:colOff>
      <xdr:row>23</xdr:row>
      <xdr:rowOff>121920</xdr:rowOff>
    </xdr:from>
    <xdr:to>
      <xdr:col>7</xdr:col>
      <xdr:colOff>10160</xdr:colOff>
      <xdr:row>43</xdr:row>
      <xdr:rowOff>142240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15</xdr:row>
      <xdr:rowOff>0</xdr:rowOff>
    </xdr:from>
    <xdr:to>
      <xdr:col>7</xdr:col>
      <xdr:colOff>0</xdr:colOff>
      <xdr:row>42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64BE766F-61E3-3348-8350-830A467AD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0</xdr:row>
      <xdr:rowOff>91440</xdr:rowOff>
    </xdr:from>
    <xdr:to>
      <xdr:col>7</xdr:col>
      <xdr:colOff>0</xdr:colOff>
      <xdr:row>14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33E2E368-D35E-BD47-997D-0465CE920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0</xdr:row>
      <xdr:rowOff>111760</xdr:rowOff>
    </xdr:from>
    <xdr:to>
      <xdr:col>3</xdr:col>
      <xdr:colOff>589280</xdr:colOff>
      <xdr:row>23</xdr:row>
      <xdr:rowOff>10160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96520</xdr:colOff>
      <xdr:row>23</xdr:row>
      <xdr:rowOff>111760</xdr:rowOff>
    </xdr:from>
    <xdr:to>
      <xdr:col>3</xdr:col>
      <xdr:colOff>619760</xdr:colOff>
      <xdr:row>43</xdr:row>
      <xdr:rowOff>111760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751840</xdr:colOff>
      <xdr:row>0</xdr:row>
      <xdr:rowOff>121920</xdr:rowOff>
    </xdr:from>
    <xdr:to>
      <xdr:col>6</xdr:col>
      <xdr:colOff>1798320</xdr:colOff>
      <xdr:row>23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772160</xdr:colOff>
      <xdr:row>23</xdr:row>
      <xdr:rowOff>121920</xdr:rowOff>
    </xdr:from>
    <xdr:to>
      <xdr:col>7</xdr:col>
      <xdr:colOff>10160</xdr:colOff>
      <xdr:row>43</xdr:row>
      <xdr:rowOff>142240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15</xdr:row>
      <xdr:rowOff>0</xdr:rowOff>
    </xdr:from>
    <xdr:to>
      <xdr:col>7</xdr:col>
      <xdr:colOff>0</xdr:colOff>
      <xdr:row>42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64BE766F-61E3-3348-8350-830A467AD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0</xdr:row>
      <xdr:rowOff>91440</xdr:rowOff>
    </xdr:from>
    <xdr:to>
      <xdr:col>7</xdr:col>
      <xdr:colOff>0</xdr:colOff>
      <xdr:row>14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33E2E368-D35E-BD47-997D-0465CE920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0</xdr:row>
      <xdr:rowOff>111760</xdr:rowOff>
    </xdr:from>
    <xdr:to>
      <xdr:col>3</xdr:col>
      <xdr:colOff>589280</xdr:colOff>
      <xdr:row>23</xdr:row>
      <xdr:rowOff>10160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96520</xdr:colOff>
      <xdr:row>23</xdr:row>
      <xdr:rowOff>111760</xdr:rowOff>
    </xdr:from>
    <xdr:to>
      <xdr:col>3</xdr:col>
      <xdr:colOff>619760</xdr:colOff>
      <xdr:row>43</xdr:row>
      <xdr:rowOff>111760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751840</xdr:colOff>
      <xdr:row>0</xdr:row>
      <xdr:rowOff>121920</xdr:rowOff>
    </xdr:from>
    <xdr:to>
      <xdr:col>6</xdr:col>
      <xdr:colOff>1798320</xdr:colOff>
      <xdr:row>23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772160</xdr:colOff>
      <xdr:row>23</xdr:row>
      <xdr:rowOff>121920</xdr:rowOff>
    </xdr:from>
    <xdr:to>
      <xdr:col>7</xdr:col>
      <xdr:colOff>10160</xdr:colOff>
      <xdr:row>43</xdr:row>
      <xdr:rowOff>142240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15</xdr:row>
      <xdr:rowOff>0</xdr:rowOff>
    </xdr:from>
    <xdr:to>
      <xdr:col>7</xdr:col>
      <xdr:colOff>0</xdr:colOff>
      <xdr:row>42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64BE766F-61E3-3348-8350-830A467AD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0</xdr:row>
      <xdr:rowOff>91440</xdr:rowOff>
    </xdr:from>
    <xdr:to>
      <xdr:col>7</xdr:col>
      <xdr:colOff>0</xdr:colOff>
      <xdr:row>14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33E2E368-D35E-BD47-997D-0465CE920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0</xdr:row>
      <xdr:rowOff>111760</xdr:rowOff>
    </xdr:from>
    <xdr:to>
      <xdr:col>3</xdr:col>
      <xdr:colOff>589280</xdr:colOff>
      <xdr:row>23</xdr:row>
      <xdr:rowOff>10160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96520</xdr:colOff>
      <xdr:row>23</xdr:row>
      <xdr:rowOff>111760</xdr:rowOff>
    </xdr:from>
    <xdr:to>
      <xdr:col>3</xdr:col>
      <xdr:colOff>619760</xdr:colOff>
      <xdr:row>43</xdr:row>
      <xdr:rowOff>111760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751840</xdr:colOff>
      <xdr:row>0</xdr:row>
      <xdr:rowOff>121920</xdr:rowOff>
    </xdr:from>
    <xdr:to>
      <xdr:col>6</xdr:col>
      <xdr:colOff>1798320</xdr:colOff>
      <xdr:row>23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772160</xdr:colOff>
      <xdr:row>23</xdr:row>
      <xdr:rowOff>121920</xdr:rowOff>
    </xdr:from>
    <xdr:to>
      <xdr:col>7</xdr:col>
      <xdr:colOff>10160</xdr:colOff>
      <xdr:row>43</xdr:row>
      <xdr:rowOff>142240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15</xdr:row>
      <xdr:rowOff>0</xdr:rowOff>
    </xdr:from>
    <xdr:to>
      <xdr:col>7</xdr:col>
      <xdr:colOff>0</xdr:colOff>
      <xdr:row>42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64BE766F-61E3-3348-8350-830A467AD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0</xdr:row>
      <xdr:rowOff>91440</xdr:rowOff>
    </xdr:from>
    <xdr:to>
      <xdr:col>7</xdr:col>
      <xdr:colOff>0</xdr:colOff>
      <xdr:row>14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33E2E368-D35E-BD47-997D-0465CE920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0</xdr:row>
      <xdr:rowOff>111760</xdr:rowOff>
    </xdr:from>
    <xdr:to>
      <xdr:col>3</xdr:col>
      <xdr:colOff>589280</xdr:colOff>
      <xdr:row>23</xdr:row>
      <xdr:rowOff>10160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96520</xdr:colOff>
      <xdr:row>23</xdr:row>
      <xdr:rowOff>111760</xdr:rowOff>
    </xdr:from>
    <xdr:to>
      <xdr:col>3</xdr:col>
      <xdr:colOff>619760</xdr:colOff>
      <xdr:row>43</xdr:row>
      <xdr:rowOff>111760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751840</xdr:colOff>
      <xdr:row>0</xdr:row>
      <xdr:rowOff>121920</xdr:rowOff>
    </xdr:from>
    <xdr:to>
      <xdr:col>6</xdr:col>
      <xdr:colOff>1798320</xdr:colOff>
      <xdr:row>23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772160</xdr:colOff>
      <xdr:row>23</xdr:row>
      <xdr:rowOff>121920</xdr:rowOff>
    </xdr:from>
    <xdr:to>
      <xdr:col>7</xdr:col>
      <xdr:colOff>10160</xdr:colOff>
      <xdr:row>43</xdr:row>
      <xdr:rowOff>142240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15</xdr:row>
      <xdr:rowOff>0</xdr:rowOff>
    </xdr:from>
    <xdr:to>
      <xdr:col>7</xdr:col>
      <xdr:colOff>0</xdr:colOff>
      <xdr:row>42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64BE766F-61E3-3348-8350-830A467AD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0</xdr:row>
      <xdr:rowOff>91440</xdr:rowOff>
    </xdr:from>
    <xdr:to>
      <xdr:col>7</xdr:col>
      <xdr:colOff>0</xdr:colOff>
      <xdr:row>14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33E2E368-D35E-BD47-997D-0465CE920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0</xdr:row>
      <xdr:rowOff>111760</xdr:rowOff>
    </xdr:from>
    <xdr:to>
      <xdr:col>3</xdr:col>
      <xdr:colOff>589280</xdr:colOff>
      <xdr:row>23</xdr:row>
      <xdr:rowOff>10160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96520</xdr:colOff>
      <xdr:row>23</xdr:row>
      <xdr:rowOff>111760</xdr:rowOff>
    </xdr:from>
    <xdr:to>
      <xdr:col>3</xdr:col>
      <xdr:colOff>619760</xdr:colOff>
      <xdr:row>43</xdr:row>
      <xdr:rowOff>111760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751840</xdr:colOff>
      <xdr:row>0</xdr:row>
      <xdr:rowOff>121920</xdr:rowOff>
    </xdr:from>
    <xdr:to>
      <xdr:col>6</xdr:col>
      <xdr:colOff>1798320</xdr:colOff>
      <xdr:row>23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772160</xdr:colOff>
      <xdr:row>23</xdr:row>
      <xdr:rowOff>121920</xdr:rowOff>
    </xdr:from>
    <xdr:to>
      <xdr:col>7</xdr:col>
      <xdr:colOff>10160</xdr:colOff>
      <xdr:row>43</xdr:row>
      <xdr:rowOff>142240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15</xdr:row>
      <xdr:rowOff>0</xdr:rowOff>
    </xdr:from>
    <xdr:to>
      <xdr:col>7</xdr:col>
      <xdr:colOff>0</xdr:colOff>
      <xdr:row>42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64BE766F-61E3-3348-8350-830A467ADC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0</xdr:row>
      <xdr:rowOff>91440</xdr:rowOff>
    </xdr:from>
    <xdr:to>
      <xdr:col>7</xdr:col>
      <xdr:colOff>0</xdr:colOff>
      <xdr:row>14</xdr:row>
      <xdr:rowOff>101600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xmlns="" id="{33E2E368-D35E-BD47-997D-0465CE920A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121920</xdr:colOff>
      <xdr:row>0</xdr:row>
      <xdr:rowOff>111760</xdr:rowOff>
    </xdr:from>
    <xdr:to>
      <xdr:col>3</xdr:col>
      <xdr:colOff>589280</xdr:colOff>
      <xdr:row>23</xdr:row>
      <xdr:rowOff>10160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96520</xdr:colOff>
      <xdr:row>23</xdr:row>
      <xdr:rowOff>111760</xdr:rowOff>
    </xdr:from>
    <xdr:to>
      <xdr:col>3</xdr:col>
      <xdr:colOff>619760</xdr:colOff>
      <xdr:row>43</xdr:row>
      <xdr:rowOff>111760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751840</xdr:colOff>
      <xdr:row>0</xdr:row>
      <xdr:rowOff>121920</xdr:rowOff>
    </xdr:from>
    <xdr:to>
      <xdr:col>6</xdr:col>
      <xdr:colOff>1798320</xdr:colOff>
      <xdr:row>23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772160</xdr:colOff>
      <xdr:row>23</xdr:row>
      <xdr:rowOff>121920</xdr:rowOff>
    </xdr:from>
    <xdr:to>
      <xdr:col>7</xdr:col>
      <xdr:colOff>10160</xdr:colOff>
      <xdr:row>43</xdr:row>
      <xdr:rowOff>142240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AP52"/>
  <sheetViews>
    <sheetView tabSelected="1" zoomScale="125" zoomScaleNormal="125" zoomScalePageLayoutView="125" workbookViewId="0">
      <pane xSplit="2" topLeftCell="C1" activePane="topRight" state="frozen"/>
      <selection pane="topRight" activeCell="B52" sqref="B52"/>
    </sheetView>
  </sheetViews>
  <sheetFormatPr baseColWidth="10" defaultRowHeight="15" x14ac:dyDescent="0"/>
  <cols>
    <col min="1" max="1" width="18.83203125" customWidth="1"/>
    <col min="2" max="2" width="35.83203125" bestFit="1" customWidth="1"/>
    <col min="3" max="41" width="12.5" customWidth="1"/>
    <col min="42" max="42" width="12.5" bestFit="1" customWidth="1"/>
  </cols>
  <sheetData>
    <row r="1" spans="1:42" ht="18">
      <c r="A1" s="6" t="s">
        <v>11</v>
      </c>
      <c r="B1" s="11" t="s">
        <v>0</v>
      </c>
      <c r="C1" s="55">
        <v>43954</v>
      </c>
      <c r="D1" s="55">
        <f>SUM(C1+7)</f>
        <v>43961</v>
      </c>
      <c r="E1" s="55">
        <f>SUM(D1+7)</f>
        <v>43968</v>
      </c>
      <c r="F1" s="55">
        <f t="shared" ref="F1:AK1" si="0">SUM(E1+7)</f>
        <v>43975</v>
      </c>
      <c r="G1" s="55">
        <f t="shared" si="0"/>
        <v>43982</v>
      </c>
      <c r="H1" s="55">
        <f t="shared" si="0"/>
        <v>43989</v>
      </c>
      <c r="I1" s="55">
        <f t="shared" si="0"/>
        <v>43996</v>
      </c>
      <c r="J1" s="55">
        <f t="shared" si="0"/>
        <v>44003</v>
      </c>
      <c r="K1" s="55">
        <f t="shared" si="0"/>
        <v>44010</v>
      </c>
      <c r="L1" s="55">
        <f t="shared" si="0"/>
        <v>44017</v>
      </c>
      <c r="M1" s="55">
        <f t="shared" si="0"/>
        <v>44024</v>
      </c>
      <c r="N1" s="55">
        <f t="shared" si="0"/>
        <v>44031</v>
      </c>
      <c r="O1" s="55">
        <f t="shared" si="0"/>
        <v>44038</v>
      </c>
      <c r="P1" s="55">
        <f t="shared" si="0"/>
        <v>44045</v>
      </c>
      <c r="Q1" s="55">
        <f t="shared" si="0"/>
        <v>44052</v>
      </c>
      <c r="R1" s="55">
        <f t="shared" si="0"/>
        <v>44059</v>
      </c>
      <c r="S1" s="55">
        <f t="shared" si="0"/>
        <v>44066</v>
      </c>
      <c r="T1" s="55">
        <f t="shared" si="0"/>
        <v>44073</v>
      </c>
      <c r="U1" s="55">
        <f t="shared" si="0"/>
        <v>44080</v>
      </c>
      <c r="V1" s="55">
        <f t="shared" si="0"/>
        <v>44087</v>
      </c>
      <c r="W1" s="55">
        <f t="shared" si="0"/>
        <v>44094</v>
      </c>
      <c r="X1" s="55">
        <f t="shared" si="0"/>
        <v>44101</v>
      </c>
      <c r="Y1" s="55">
        <f t="shared" si="0"/>
        <v>44108</v>
      </c>
      <c r="Z1" s="55">
        <f t="shared" si="0"/>
        <v>44115</v>
      </c>
      <c r="AA1" s="55">
        <f t="shared" si="0"/>
        <v>44122</v>
      </c>
      <c r="AB1" s="55">
        <f t="shared" si="0"/>
        <v>44129</v>
      </c>
      <c r="AC1" s="55">
        <f t="shared" si="0"/>
        <v>44136</v>
      </c>
      <c r="AD1" s="55">
        <f t="shared" si="0"/>
        <v>44143</v>
      </c>
      <c r="AE1" s="55">
        <f t="shared" si="0"/>
        <v>44150</v>
      </c>
      <c r="AF1" s="55">
        <f t="shared" si="0"/>
        <v>44157</v>
      </c>
      <c r="AG1" s="55">
        <f t="shared" si="0"/>
        <v>44164</v>
      </c>
      <c r="AH1" s="55">
        <f t="shared" si="0"/>
        <v>44171</v>
      </c>
      <c r="AI1" s="55">
        <f t="shared" si="0"/>
        <v>44178</v>
      </c>
      <c r="AJ1" s="55">
        <f t="shared" si="0"/>
        <v>44185</v>
      </c>
      <c r="AK1" s="55">
        <f t="shared" si="0"/>
        <v>44192</v>
      </c>
      <c r="AL1" s="1"/>
      <c r="AM1" s="1"/>
      <c r="AN1" s="1"/>
      <c r="AO1" s="1"/>
      <c r="AP1" s="1"/>
    </row>
    <row r="2" spans="1:42" s="5" customFormat="1">
      <c r="A2" s="2"/>
      <c r="B2" s="3"/>
      <c r="C2" s="76" t="s">
        <v>25</v>
      </c>
      <c r="D2" s="76"/>
      <c r="E2" s="76"/>
      <c r="F2" s="76"/>
      <c r="G2" s="76"/>
      <c r="H2" s="60" t="s">
        <v>27</v>
      </c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</row>
    <row r="3" spans="1:42" s="10" customFormat="1" ht="18">
      <c r="A3" s="66" t="s">
        <v>1</v>
      </c>
      <c r="B3" s="66"/>
    </row>
    <row r="4" spans="1:42" s="7" customFormat="1">
      <c r="A4" s="67" t="s">
        <v>7</v>
      </c>
      <c r="B4" s="67"/>
      <c r="C4" s="7">
        <v>16</v>
      </c>
      <c r="D4" s="7">
        <v>14</v>
      </c>
      <c r="E4" s="7">
        <v>12</v>
      </c>
      <c r="F4" s="7">
        <v>10</v>
      </c>
      <c r="G4" s="7">
        <v>15</v>
      </c>
      <c r="H4" s="51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</row>
    <row r="5" spans="1:42" s="7" customFormat="1">
      <c r="A5" s="67" t="s">
        <v>8</v>
      </c>
      <c r="B5" s="67"/>
      <c r="C5" s="8">
        <v>3559.94</v>
      </c>
      <c r="D5" s="8">
        <v>9181</v>
      </c>
      <c r="E5" s="8">
        <v>8129.1</v>
      </c>
      <c r="F5" s="8">
        <v>7666</v>
      </c>
      <c r="G5" s="8">
        <v>8659</v>
      </c>
      <c r="H5" s="52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0</v>
      </c>
      <c r="AI5" s="8">
        <v>0</v>
      </c>
      <c r="AJ5" s="8">
        <v>0</v>
      </c>
      <c r="AK5" s="8">
        <v>0</v>
      </c>
      <c r="AL5" s="8"/>
      <c r="AM5" s="8"/>
      <c r="AN5" s="8"/>
      <c r="AO5" s="8"/>
      <c r="AP5" s="8"/>
    </row>
    <row r="6" spans="1:42" s="13" customFormat="1">
      <c r="A6" s="68" t="s">
        <v>3</v>
      </c>
      <c r="B6" s="69"/>
      <c r="C6" s="13">
        <f>SUM(C5/C4)</f>
        <v>222.49625</v>
      </c>
      <c r="D6" s="13">
        <f t="shared" ref="D6:AK6" si="1">SUM(D5/D4)</f>
        <v>655.78571428571433</v>
      </c>
      <c r="E6" s="13">
        <f t="shared" si="1"/>
        <v>677.42500000000007</v>
      </c>
      <c r="F6" s="13">
        <f t="shared" si="1"/>
        <v>766.6</v>
      </c>
      <c r="G6" s="13">
        <f t="shared" si="1"/>
        <v>577.26666666666665</v>
      </c>
      <c r="H6" s="13" t="e">
        <f t="shared" si="1"/>
        <v>#DIV/0!</v>
      </c>
      <c r="I6" s="13" t="e">
        <f t="shared" si="1"/>
        <v>#DIV/0!</v>
      </c>
      <c r="J6" s="13" t="e">
        <f t="shared" si="1"/>
        <v>#DIV/0!</v>
      </c>
      <c r="K6" s="13" t="e">
        <f t="shared" si="1"/>
        <v>#DIV/0!</v>
      </c>
      <c r="L6" s="13" t="e">
        <f t="shared" si="1"/>
        <v>#DIV/0!</v>
      </c>
      <c r="M6" s="13" t="e">
        <f t="shared" si="1"/>
        <v>#DIV/0!</v>
      </c>
      <c r="N6" s="13" t="e">
        <f t="shared" si="1"/>
        <v>#DIV/0!</v>
      </c>
      <c r="O6" s="13" t="e">
        <f t="shared" si="1"/>
        <v>#DIV/0!</v>
      </c>
      <c r="P6" s="13" t="e">
        <f t="shared" si="1"/>
        <v>#DIV/0!</v>
      </c>
      <c r="Q6" s="13" t="e">
        <f t="shared" si="1"/>
        <v>#DIV/0!</v>
      </c>
      <c r="R6" s="13" t="e">
        <f t="shared" si="1"/>
        <v>#DIV/0!</v>
      </c>
      <c r="S6" s="13" t="e">
        <f t="shared" si="1"/>
        <v>#DIV/0!</v>
      </c>
      <c r="T6" s="13" t="e">
        <f t="shared" si="1"/>
        <v>#DIV/0!</v>
      </c>
      <c r="U6" s="13" t="e">
        <f t="shared" si="1"/>
        <v>#DIV/0!</v>
      </c>
      <c r="V6" s="13" t="e">
        <f t="shared" si="1"/>
        <v>#DIV/0!</v>
      </c>
      <c r="W6" s="13" t="e">
        <f t="shared" si="1"/>
        <v>#DIV/0!</v>
      </c>
      <c r="X6" s="13" t="e">
        <f t="shared" si="1"/>
        <v>#DIV/0!</v>
      </c>
      <c r="Y6" s="13" t="e">
        <f t="shared" si="1"/>
        <v>#DIV/0!</v>
      </c>
      <c r="Z6" s="13" t="e">
        <f t="shared" si="1"/>
        <v>#DIV/0!</v>
      </c>
      <c r="AA6" s="13" t="e">
        <f t="shared" si="1"/>
        <v>#DIV/0!</v>
      </c>
      <c r="AB6" s="13" t="e">
        <f t="shared" si="1"/>
        <v>#DIV/0!</v>
      </c>
      <c r="AC6" s="13" t="e">
        <f t="shared" si="1"/>
        <v>#DIV/0!</v>
      </c>
      <c r="AD6" s="13" t="e">
        <f t="shared" si="1"/>
        <v>#DIV/0!</v>
      </c>
      <c r="AE6" s="13" t="e">
        <f t="shared" si="1"/>
        <v>#DIV/0!</v>
      </c>
      <c r="AF6" s="13" t="e">
        <f t="shared" si="1"/>
        <v>#DIV/0!</v>
      </c>
      <c r="AG6" s="13" t="e">
        <f t="shared" si="1"/>
        <v>#DIV/0!</v>
      </c>
      <c r="AH6" s="13" t="e">
        <f t="shared" si="1"/>
        <v>#DIV/0!</v>
      </c>
      <c r="AI6" s="13" t="e">
        <f t="shared" si="1"/>
        <v>#DIV/0!</v>
      </c>
      <c r="AJ6" s="13" t="e">
        <f t="shared" si="1"/>
        <v>#DIV/0!</v>
      </c>
      <c r="AK6" s="13" t="e">
        <f t="shared" si="1"/>
        <v>#DIV/0!</v>
      </c>
    </row>
    <row r="7" spans="1:42" s="7" customFormat="1">
      <c r="A7" s="67" t="s">
        <v>2</v>
      </c>
      <c r="B7" s="67"/>
      <c r="C7" s="8">
        <v>2981</v>
      </c>
      <c r="D7" s="8">
        <v>7291</v>
      </c>
      <c r="E7" s="8">
        <v>6821</v>
      </c>
      <c r="F7" s="8">
        <v>4550</v>
      </c>
      <c r="G7" s="8">
        <v>3450</v>
      </c>
      <c r="H7" s="52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/>
      <c r="AM7" s="8"/>
      <c r="AN7" s="8"/>
      <c r="AO7" s="8"/>
      <c r="AP7" s="8"/>
    </row>
    <row r="8" spans="1:42" s="7" customFormat="1">
      <c r="A8" s="15" t="s">
        <v>17</v>
      </c>
      <c r="B8" s="16"/>
      <c r="C8" s="9">
        <v>3</v>
      </c>
      <c r="D8" s="9">
        <v>7</v>
      </c>
      <c r="E8" s="9">
        <v>8</v>
      </c>
      <c r="F8" s="9">
        <v>7</v>
      </c>
      <c r="G8" s="9">
        <v>6</v>
      </c>
      <c r="H8" s="53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</row>
    <row r="9" spans="1:42" s="7" customFormat="1">
      <c r="A9" s="74" t="s">
        <v>15</v>
      </c>
      <c r="B9" s="75"/>
      <c r="C9" s="7">
        <v>1</v>
      </c>
      <c r="D9" s="7">
        <v>0</v>
      </c>
      <c r="E9" s="7">
        <v>0</v>
      </c>
      <c r="F9" s="7">
        <v>2</v>
      </c>
      <c r="G9" s="7">
        <v>1</v>
      </c>
      <c r="H9" s="51"/>
      <c r="AG9" s="7">
        <v>0</v>
      </c>
    </row>
    <row r="10" spans="1:42" s="12" customFormat="1"/>
    <row r="11" spans="1:42" s="10" customFormat="1" ht="18">
      <c r="A11" s="66" t="s">
        <v>4</v>
      </c>
      <c r="B11" s="66"/>
    </row>
    <row r="12" spans="1:42" s="7" customFormat="1">
      <c r="A12" s="67" t="s">
        <v>7</v>
      </c>
      <c r="B12" s="67"/>
      <c r="C12" s="7">
        <v>17</v>
      </c>
      <c r="D12" s="7">
        <v>14</v>
      </c>
      <c r="E12" s="7">
        <v>13</v>
      </c>
      <c r="F12" s="7">
        <v>8</v>
      </c>
      <c r="G12" s="7">
        <v>10</v>
      </c>
      <c r="H12" s="51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0</v>
      </c>
      <c r="X12" s="7">
        <v>0</v>
      </c>
      <c r="Y12" s="7">
        <v>0</v>
      </c>
      <c r="Z12" s="7">
        <v>0</v>
      </c>
      <c r="AA12" s="7">
        <v>0</v>
      </c>
      <c r="AB12" s="7">
        <v>0</v>
      </c>
      <c r="AC12" s="7">
        <v>0</v>
      </c>
      <c r="AD12" s="7">
        <v>0</v>
      </c>
      <c r="AE12" s="7">
        <v>0</v>
      </c>
      <c r="AF12" s="7">
        <v>0</v>
      </c>
      <c r="AG12" s="7">
        <v>0</v>
      </c>
      <c r="AH12" s="7">
        <v>0</v>
      </c>
      <c r="AI12" s="7">
        <v>0</v>
      </c>
      <c r="AJ12" s="7">
        <v>0</v>
      </c>
      <c r="AK12" s="7">
        <v>0</v>
      </c>
    </row>
    <row r="13" spans="1:42" s="7" customFormat="1">
      <c r="A13" s="67" t="s">
        <v>8</v>
      </c>
      <c r="B13" s="67"/>
      <c r="C13" s="8">
        <v>6337.99</v>
      </c>
      <c r="D13" s="8">
        <v>4920</v>
      </c>
      <c r="E13" s="8">
        <v>5319</v>
      </c>
      <c r="F13" s="8">
        <v>7890</v>
      </c>
      <c r="G13" s="8">
        <v>12098</v>
      </c>
      <c r="H13" s="52">
        <v>0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v>0</v>
      </c>
      <c r="Q13" s="8">
        <v>0</v>
      </c>
      <c r="R13" s="8">
        <v>0</v>
      </c>
      <c r="S13" s="8">
        <v>0</v>
      </c>
      <c r="T13" s="8">
        <v>0</v>
      </c>
      <c r="U13" s="8">
        <v>0</v>
      </c>
      <c r="V13" s="8">
        <v>0</v>
      </c>
      <c r="W13" s="8">
        <v>0</v>
      </c>
      <c r="X13" s="8">
        <v>0</v>
      </c>
      <c r="Y13" s="8">
        <v>0</v>
      </c>
      <c r="Z13" s="8">
        <v>0</v>
      </c>
      <c r="AA13" s="8">
        <v>0</v>
      </c>
      <c r="AB13" s="8">
        <v>0</v>
      </c>
      <c r="AC13" s="8">
        <v>0</v>
      </c>
      <c r="AD13" s="8">
        <v>0</v>
      </c>
      <c r="AE13" s="8">
        <v>0</v>
      </c>
      <c r="AF13" s="8">
        <v>0</v>
      </c>
      <c r="AG13" s="8">
        <v>0</v>
      </c>
      <c r="AH13" s="8">
        <v>0</v>
      </c>
      <c r="AI13" s="8">
        <v>0</v>
      </c>
      <c r="AJ13" s="8">
        <v>0</v>
      </c>
      <c r="AK13" s="8">
        <v>0</v>
      </c>
      <c r="AL13" s="8"/>
      <c r="AM13" s="8"/>
      <c r="AN13" s="8"/>
      <c r="AO13" s="8"/>
      <c r="AP13" s="8"/>
    </row>
    <row r="14" spans="1:42" s="14" customFormat="1">
      <c r="A14" s="70" t="s">
        <v>3</v>
      </c>
      <c r="B14" s="71"/>
      <c r="C14" s="14">
        <f>SUM(C13/C12)</f>
        <v>372.82294117647058</v>
      </c>
      <c r="D14" s="14">
        <f t="shared" ref="D14:AK14" si="2">SUM(D13/D12)</f>
        <v>351.42857142857144</v>
      </c>
      <c r="E14" s="14">
        <f t="shared" si="2"/>
        <v>409.15384615384613</v>
      </c>
      <c r="F14" s="14">
        <f t="shared" si="2"/>
        <v>986.25</v>
      </c>
      <c r="G14" s="14">
        <f t="shared" si="2"/>
        <v>1209.8</v>
      </c>
      <c r="H14" s="14" t="e">
        <f t="shared" si="2"/>
        <v>#DIV/0!</v>
      </c>
      <c r="I14" s="14" t="e">
        <f t="shared" si="2"/>
        <v>#DIV/0!</v>
      </c>
      <c r="J14" s="14" t="e">
        <f t="shared" si="2"/>
        <v>#DIV/0!</v>
      </c>
      <c r="K14" s="14" t="e">
        <f t="shared" si="2"/>
        <v>#DIV/0!</v>
      </c>
      <c r="L14" s="14" t="e">
        <f t="shared" si="2"/>
        <v>#DIV/0!</v>
      </c>
      <c r="M14" s="14" t="e">
        <f t="shared" si="2"/>
        <v>#DIV/0!</v>
      </c>
      <c r="N14" s="14" t="e">
        <f t="shared" si="2"/>
        <v>#DIV/0!</v>
      </c>
      <c r="O14" s="14" t="e">
        <f t="shared" si="2"/>
        <v>#DIV/0!</v>
      </c>
      <c r="P14" s="14" t="e">
        <f t="shared" si="2"/>
        <v>#DIV/0!</v>
      </c>
      <c r="Q14" s="14" t="e">
        <f t="shared" si="2"/>
        <v>#DIV/0!</v>
      </c>
      <c r="R14" s="14" t="e">
        <f t="shared" si="2"/>
        <v>#DIV/0!</v>
      </c>
      <c r="S14" s="14" t="e">
        <f t="shared" si="2"/>
        <v>#DIV/0!</v>
      </c>
      <c r="T14" s="14" t="e">
        <f t="shared" si="2"/>
        <v>#DIV/0!</v>
      </c>
      <c r="U14" s="14" t="e">
        <f t="shared" si="2"/>
        <v>#DIV/0!</v>
      </c>
      <c r="V14" s="14" t="e">
        <f t="shared" si="2"/>
        <v>#DIV/0!</v>
      </c>
      <c r="W14" s="14" t="e">
        <f t="shared" si="2"/>
        <v>#DIV/0!</v>
      </c>
      <c r="X14" s="14" t="e">
        <f t="shared" si="2"/>
        <v>#DIV/0!</v>
      </c>
      <c r="Y14" s="14" t="e">
        <f t="shared" si="2"/>
        <v>#DIV/0!</v>
      </c>
      <c r="Z14" s="14" t="e">
        <f t="shared" si="2"/>
        <v>#DIV/0!</v>
      </c>
      <c r="AA14" s="14" t="e">
        <f t="shared" si="2"/>
        <v>#DIV/0!</v>
      </c>
      <c r="AB14" s="14" t="e">
        <f t="shared" si="2"/>
        <v>#DIV/0!</v>
      </c>
      <c r="AC14" s="14" t="e">
        <f t="shared" si="2"/>
        <v>#DIV/0!</v>
      </c>
      <c r="AD14" s="14" t="e">
        <f t="shared" si="2"/>
        <v>#DIV/0!</v>
      </c>
      <c r="AE14" s="14" t="e">
        <f t="shared" si="2"/>
        <v>#DIV/0!</v>
      </c>
      <c r="AF14" s="14" t="e">
        <f t="shared" si="2"/>
        <v>#DIV/0!</v>
      </c>
      <c r="AG14" s="14" t="e">
        <f t="shared" si="2"/>
        <v>#DIV/0!</v>
      </c>
      <c r="AH14" s="14" t="e">
        <f t="shared" si="2"/>
        <v>#DIV/0!</v>
      </c>
      <c r="AI14" s="14" t="e">
        <f t="shared" si="2"/>
        <v>#DIV/0!</v>
      </c>
      <c r="AJ14" s="14" t="e">
        <f t="shared" si="2"/>
        <v>#DIV/0!</v>
      </c>
      <c r="AK14" s="14" t="e">
        <f t="shared" si="2"/>
        <v>#DIV/0!</v>
      </c>
    </row>
    <row r="15" spans="1:42" s="7" customFormat="1">
      <c r="A15" s="67" t="s">
        <v>2</v>
      </c>
      <c r="B15" s="67"/>
      <c r="C15" s="8">
        <v>4210</v>
      </c>
      <c r="D15" s="8">
        <v>3620</v>
      </c>
      <c r="E15" s="8">
        <v>4021</v>
      </c>
      <c r="F15" s="8">
        <v>3000</v>
      </c>
      <c r="G15" s="8">
        <v>6700</v>
      </c>
      <c r="H15" s="52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/>
      <c r="AM15" s="8"/>
      <c r="AN15" s="8"/>
      <c r="AO15" s="8"/>
      <c r="AP15" s="8"/>
    </row>
    <row r="16" spans="1:42" s="7" customFormat="1">
      <c r="A16" s="15" t="s">
        <v>17</v>
      </c>
      <c r="B16" s="16"/>
      <c r="C16" s="9">
        <v>6</v>
      </c>
      <c r="D16" s="9">
        <v>8</v>
      </c>
      <c r="E16" s="9">
        <v>12</v>
      </c>
      <c r="F16" s="9">
        <v>6</v>
      </c>
      <c r="G16" s="9">
        <v>4</v>
      </c>
      <c r="H16" s="53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</row>
    <row r="17" spans="1:42" s="7" customFormat="1">
      <c r="A17" s="74" t="s">
        <v>15</v>
      </c>
      <c r="B17" s="75"/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51"/>
      <c r="AG17" s="7">
        <v>0</v>
      </c>
    </row>
    <row r="18" spans="1:42" s="17" customFormat="1">
      <c r="A18" s="18"/>
      <c r="B18" s="18"/>
    </row>
    <row r="19" spans="1:42" s="10" customFormat="1" ht="18">
      <c r="A19" s="66" t="s">
        <v>5</v>
      </c>
      <c r="B19" s="66"/>
    </row>
    <row r="20" spans="1:42" s="7" customFormat="1">
      <c r="A20" s="67" t="s">
        <v>7</v>
      </c>
      <c r="B20" s="67"/>
      <c r="C20" s="7">
        <v>11</v>
      </c>
      <c r="D20" s="7">
        <v>14</v>
      </c>
      <c r="E20" s="7">
        <v>11</v>
      </c>
      <c r="F20" s="7">
        <v>9</v>
      </c>
      <c r="G20" s="7">
        <v>7</v>
      </c>
      <c r="H20" s="51">
        <v>0</v>
      </c>
      <c r="I20" s="7">
        <v>0</v>
      </c>
      <c r="J20" s="7">
        <v>0</v>
      </c>
      <c r="K20" s="7">
        <v>0</v>
      </c>
      <c r="L20" s="7">
        <v>0</v>
      </c>
      <c r="M20" s="7">
        <v>0</v>
      </c>
      <c r="N20" s="7">
        <v>0</v>
      </c>
      <c r="O20" s="7">
        <v>0</v>
      </c>
      <c r="P20" s="7">
        <v>0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0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0</v>
      </c>
      <c r="AD20" s="7">
        <v>0</v>
      </c>
      <c r="AE20" s="7">
        <v>0</v>
      </c>
      <c r="AF20" s="7">
        <v>0</v>
      </c>
      <c r="AG20" s="7">
        <v>0</v>
      </c>
      <c r="AH20" s="7">
        <v>0</v>
      </c>
      <c r="AI20" s="7">
        <v>0</v>
      </c>
      <c r="AJ20" s="7">
        <v>0</v>
      </c>
      <c r="AK20" s="7">
        <v>0</v>
      </c>
    </row>
    <row r="21" spans="1:42" s="7" customFormat="1">
      <c r="A21" s="67" t="s">
        <v>8</v>
      </c>
      <c r="B21" s="67"/>
      <c r="C21" s="8">
        <v>9823</v>
      </c>
      <c r="D21" s="8">
        <v>3614.25</v>
      </c>
      <c r="E21" s="8">
        <v>7566</v>
      </c>
      <c r="F21" s="8">
        <v>6845</v>
      </c>
      <c r="G21" s="8">
        <v>8100</v>
      </c>
      <c r="H21" s="52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/>
      <c r="AM21" s="8"/>
      <c r="AN21" s="8"/>
      <c r="AO21" s="8"/>
      <c r="AP21" s="8"/>
    </row>
    <row r="22" spans="1:42" s="13" customFormat="1">
      <c r="A22" s="77" t="s">
        <v>3</v>
      </c>
      <c r="B22" s="78"/>
      <c r="C22" s="13">
        <f>SUM(C21/C20)</f>
        <v>893</v>
      </c>
      <c r="D22" s="13">
        <f t="shared" ref="D22:AK22" si="3">SUM(D21/D20)</f>
        <v>258.16071428571428</v>
      </c>
      <c r="E22" s="13">
        <f t="shared" si="3"/>
        <v>687.81818181818187</v>
      </c>
      <c r="F22" s="13">
        <f t="shared" si="3"/>
        <v>760.55555555555554</v>
      </c>
      <c r="G22" s="13">
        <f t="shared" si="3"/>
        <v>1157.1428571428571</v>
      </c>
      <c r="H22" s="13" t="e">
        <f t="shared" si="3"/>
        <v>#DIV/0!</v>
      </c>
      <c r="I22" s="13" t="e">
        <f t="shared" si="3"/>
        <v>#DIV/0!</v>
      </c>
      <c r="J22" s="13" t="e">
        <f t="shared" si="3"/>
        <v>#DIV/0!</v>
      </c>
      <c r="K22" s="13" t="e">
        <f t="shared" si="3"/>
        <v>#DIV/0!</v>
      </c>
      <c r="L22" s="13" t="e">
        <f t="shared" si="3"/>
        <v>#DIV/0!</v>
      </c>
      <c r="M22" s="13" t="e">
        <f t="shared" si="3"/>
        <v>#DIV/0!</v>
      </c>
      <c r="N22" s="13" t="e">
        <f t="shared" si="3"/>
        <v>#DIV/0!</v>
      </c>
      <c r="O22" s="13" t="e">
        <f t="shared" si="3"/>
        <v>#DIV/0!</v>
      </c>
      <c r="P22" s="13" t="e">
        <f t="shared" si="3"/>
        <v>#DIV/0!</v>
      </c>
      <c r="Q22" s="13" t="e">
        <f t="shared" si="3"/>
        <v>#DIV/0!</v>
      </c>
      <c r="R22" s="13" t="e">
        <f t="shared" si="3"/>
        <v>#DIV/0!</v>
      </c>
      <c r="S22" s="13" t="e">
        <f t="shared" si="3"/>
        <v>#DIV/0!</v>
      </c>
      <c r="T22" s="13" t="e">
        <f t="shared" si="3"/>
        <v>#DIV/0!</v>
      </c>
      <c r="U22" s="13" t="e">
        <f t="shared" si="3"/>
        <v>#DIV/0!</v>
      </c>
      <c r="V22" s="13" t="e">
        <f t="shared" si="3"/>
        <v>#DIV/0!</v>
      </c>
      <c r="W22" s="13" t="e">
        <f t="shared" si="3"/>
        <v>#DIV/0!</v>
      </c>
      <c r="X22" s="13" t="e">
        <f t="shared" si="3"/>
        <v>#DIV/0!</v>
      </c>
      <c r="Y22" s="13" t="e">
        <f t="shared" si="3"/>
        <v>#DIV/0!</v>
      </c>
      <c r="Z22" s="13" t="e">
        <f t="shared" si="3"/>
        <v>#DIV/0!</v>
      </c>
      <c r="AA22" s="13" t="e">
        <f t="shared" si="3"/>
        <v>#DIV/0!</v>
      </c>
      <c r="AB22" s="13" t="e">
        <f t="shared" si="3"/>
        <v>#DIV/0!</v>
      </c>
      <c r="AC22" s="13" t="e">
        <f t="shared" si="3"/>
        <v>#DIV/0!</v>
      </c>
      <c r="AD22" s="13" t="e">
        <f t="shared" si="3"/>
        <v>#DIV/0!</v>
      </c>
      <c r="AE22" s="13" t="e">
        <f t="shared" si="3"/>
        <v>#DIV/0!</v>
      </c>
      <c r="AF22" s="13" t="e">
        <f t="shared" si="3"/>
        <v>#DIV/0!</v>
      </c>
      <c r="AG22" s="13" t="e">
        <f t="shared" si="3"/>
        <v>#DIV/0!</v>
      </c>
      <c r="AH22" s="13" t="e">
        <f t="shared" si="3"/>
        <v>#DIV/0!</v>
      </c>
      <c r="AI22" s="13" t="e">
        <f t="shared" si="3"/>
        <v>#DIV/0!</v>
      </c>
      <c r="AJ22" s="13" t="e">
        <f t="shared" si="3"/>
        <v>#DIV/0!</v>
      </c>
      <c r="AK22" s="13" t="e">
        <f t="shared" si="3"/>
        <v>#DIV/0!</v>
      </c>
    </row>
    <row r="23" spans="1:42" s="7" customFormat="1">
      <c r="A23" s="67" t="s">
        <v>2</v>
      </c>
      <c r="B23" s="67"/>
      <c r="C23" s="8">
        <v>7283</v>
      </c>
      <c r="D23" s="8">
        <v>2856</v>
      </c>
      <c r="E23" s="8">
        <v>5877</v>
      </c>
      <c r="F23" s="8">
        <v>4568</v>
      </c>
      <c r="G23" s="8">
        <v>4600</v>
      </c>
      <c r="H23" s="52">
        <v>0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v>0</v>
      </c>
      <c r="Q23" s="8">
        <v>0</v>
      </c>
      <c r="R23" s="8">
        <v>0</v>
      </c>
      <c r="S23" s="8">
        <v>0</v>
      </c>
      <c r="T23" s="8">
        <v>0</v>
      </c>
      <c r="U23" s="8">
        <v>0</v>
      </c>
      <c r="V23" s="8">
        <v>0</v>
      </c>
      <c r="W23" s="8">
        <v>0</v>
      </c>
      <c r="X23" s="8">
        <v>0</v>
      </c>
      <c r="Y23" s="8">
        <v>0</v>
      </c>
      <c r="Z23" s="8">
        <v>0</v>
      </c>
      <c r="AA23" s="8">
        <v>0</v>
      </c>
      <c r="AB23" s="8">
        <v>0</v>
      </c>
      <c r="AC23" s="8">
        <v>0</v>
      </c>
      <c r="AD23" s="8">
        <v>0</v>
      </c>
      <c r="AE23" s="8">
        <v>0</v>
      </c>
      <c r="AF23" s="8">
        <v>0</v>
      </c>
      <c r="AG23" s="8">
        <v>0</v>
      </c>
      <c r="AH23" s="8">
        <v>0</v>
      </c>
      <c r="AI23" s="8">
        <v>0</v>
      </c>
      <c r="AJ23" s="8">
        <v>0</v>
      </c>
      <c r="AK23" s="8">
        <v>0</v>
      </c>
      <c r="AL23" s="8"/>
      <c r="AM23" s="8"/>
      <c r="AN23" s="8"/>
      <c r="AO23" s="8"/>
      <c r="AP23" s="8"/>
    </row>
    <row r="24" spans="1:42" s="7" customFormat="1">
      <c r="A24" s="15" t="s">
        <v>17</v>
      </c>
      <c r="B24" s="16"/>
      <c r="C24" s="9">
        <v>8</v>
      </c>
      <c r="D24" s="9">
        <v>10</v>
      </c>
      <c r="E24" s="9">
        <v>11</v>
      </c>
      <c r="F24" s="9">
        <v>9</v>
      </c>
      <c r="G24" s="9">
        <v>3</v>
      </c>
      <c r="H24" s="53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</row>
    <row r="25" spans="1:42" s="7" customFormat="1">
      <c r="A25" s="74" t="s">
        <v>15</v>
      </c>
      <c r="B25" s="75"/>
      <c r="C25" s="7">
        <v>1</v>
      </c>
      <c r="D25" s="7">
        <v>3</v>
      </c>
      <c r="E25" s="7">
        <v>0</v>
      </c>
      <c r="F25" s="7">
        <v>2</v>
      </c>
      <c r="G25" s="7">
        <v>0</v>
      </c>
      <c r="H25" s="51"/>
      <c r="AG25" s="7">
        <v>0</v>
      </c>
    </row>
    <row r="26" spans="1:42" s="12" customFormat="1"/>
    <row r="27" spans="1:42" s="10" customFormat="1" ht="18">
      <c r="A27" s="66" t="s">
        <v>6</v>
      </c>
      <c r="B27" s="66"/>
    </row>
    <row r="28" spans="1:42" s="7" customFormat="1">
      <c r="A28" s="67" t="s">
        <v>7</v>
      </c>
      <c r="B28" s="67"/>
      <c r="C28" s="7">
        <v>14</v>
      </c>
      <c r="D28" s="7">
        <v>18</v>
      </c>
      <c r="E28" s="7">
        <v>22</v>
      </c>
      <c r="F28" s="7">
        <v>12</v>
      </c>
      <c r="G28" s="7">
        <v>12</v>
      </c>
      <c r="H28" s="51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0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0</v>
      </c>
      <c r="AI28" s="7">
        <v>0</v>
      </c>
      <c r="AJ28" s="7">
        <v>0</v>
      </c>
      <c r="AK28" s="7">
        <v>0</v>
      </c>
    </row>
    <row r="29" spans="1:42" s="7" customFormat="1">
      <c r="A29" s="67" t="s">
        <v>8</v>
      </c>
      <c r="B29" s="67"/>
      <c r="C29" s="8">
        <v>3614.25</v>
      </c>
      <c r="D29" s="8">
        <v>6882</v>
      </c>
      <c r="E29" s="8">
        <v>12665</v>
      </c>
      <c r="F29" s="8">
        <v>11909</v>
      </c>
      <c r="G29" s="8">
        <v>8670</v>
      </c>
      <c r="H29" s="52">
        <v>0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v>0</v>
      </c>
      <c r="Q29" s="8">
        <v>0</v>
      </c>
      <c r="R29" s="8">
        <v>0</v>
      </c>
      <c r="S29" s="8">
        <v>0</v>
      </c>
      <c r="T29" s="8">
        <v>0</v>
      </c>
      <c r="U29" s="8">
        <v>0</v>
      </c>
      <c r="V29" s="8">
        <v>0</v>
      </c>
      <c r="W29" s="8">
        <v>0</v>
      </c>
      <c r="X29" s="8">
        <v>0</v>
      </c>
      <c r="Y29" s="8">
        <v>0</v>
      </c>
      <c r="Z29" s="8">
        <v>0</v>
      </c>
      <c r="AA29" s="8">
        <v>0</v>
      </c>
      <c r="AB29" s="8">
        <v>0</v>
      </c>
      <c r="AC29" s="8">
        <v>0</v>
      </c>
      <c r="AD29" s="8">
        <v>0</v>
      </c>
      <c r="AE29" s="8">
        <v>0</v>
      </c>
      <c r="AF29" s="8">
        <v>0</v>
      </c>
      <c r="AG29" s="8">
        <v>0</v>
      </c>
      <c r="AH29" s="8">
        <v>0</v>
      </c>
      <c r="AI29" s="8">
        <v>0</v>
      </c>
      <c r="AJ29" s="8">
        <v>0</v>
      </c>
      <c r="AK29" s="8">
        <v>0</v>
      </c>
      <c r="AL29" s="8"/>
      <c r="AM29" s="8"/>
      <c r="AN29" s="8"/>
      <c r="AO29" s="8"/>
      <c r="AP29" s="8"/>
    </row>
    <row r="30" spans="1:42" s="7" customFormat="1">
      <c r="A30" s="72" t="s">
        <v>3</v>
      </c>
      <c r="B30" s="73"/>
      <c r="C30" s="25">
        <f>SUM(C29/C28)</f>
        <v>258.16071428571428</v>
      </c>
      <c r="D30" s="25">
        <f t="shared" ref="D30:AK30" si="4">SUM(D29/D28)</f>
        <v>382.33333333333331</v>
      </c>
      <c r="E30" s="25">
        <f t="shared" si="4"/>
        <v>575.68181818181813</v>
      </c>
      <c r="F30" s="25">
        <f t="shared" si="4"/>
        <v>992.41666666666663</v>
      </c>
      <c r="G30" s="25">
        <f t="shared" si="4"/>
        <v>722.5</v>
      </c>
      <c r="H30" s="25" t="e">
        <f t="shared" si="4"/>
        <v>#DIV/0!</v>
      </c>
      <c r="I30" s="25" t="e">
        <f t="shared" si="4"/>
        <v>#DIV/0!</v>
      </c>
      <c r="J30" s="25" t="e">
        <f t="shared" si="4"/>
        <v>#DIV/0!</v>
      </c>
      <c r="K30" s="25" t="e">
        <f t="shared" si="4"/>
        <v>#DIV/0!</v>
      </c>
      <c r="L30" s="25" t="e">
        <f t="shared" si="4"/>
        <v>#DIV/0!</v>
      </c>
      <c r="M30" s="25" t="e">
        <f t="shared" si="4"/>
        <v>#DIV/0!</v>
      </c>
      <c r="N30" s="25" t="e">
        <f t="shared" si="4"/>
        <v>#DIV/0!</v>
      </c>
      <c r="O30" s="25" t="e">
        <f t="shared" si="4"/>
        <v>#DIV/0!</v>
      </c>
      <c r="P30" s="25" t="e">
        <f t="shared" si="4"/>
        <v>#DIV/0!</v>
      </c>
      <c r="Q30" s="25" t="e">
        <f t="shared" si="4"/>
        <v>#DIV/0!</v>
      </c>
      <c r="R30" s="25" t="e">
        <f t="shared" si="4"/>
        <v>#DIV/0!</v>
      </c>
      <c r="S30" s="25" t="e">
        <f t="shared" si="4"/>
        <v>#DIV/0!</v>
      </c>
      <c r="T30" s="25" t="e">
        <f t="shared" si="4"/>
        <v>#DIV/0!</v>
      </c>
      <c r="U30" s="25" t="e">
        <f t="shared" si="4"/>
        <v>#DIV/0!</v>
      </c>
      <c r="V30" s="25" t="e">
        <f t="shared" si="4"/>
        <v>#DIV/0!</v>
      </c>
      <c r="W30" s="25" t="e">
        <f t="shared" si="4"/>
        <v>#DIV/0!</v>
      </c>
      <c r="X30" s="25" t="e">
        <f t="shared" si="4"/>
        <v>#DIV/0!</v>
      </c>
      <c r="Y30" s="25" t="e">
        <f t="shared" si="4"/>
        <v>#DIV/0!</v>
      </c>
      <c r="Z30" s="25" t="e">
        <f t="shared" si="4"/>
        <v>#DIV/0!</v>
      </c>
      <c r="AA30" s="25" t="e">
        <f t="shared" si="4"/>
        <v>#DIV/0!</v>
      </c>
      <c r="AB30" s="25" t="e">
        <f t="shared" si="4"/>
        <v>#DIV/0!</v>
      </c>
      <c r="AC30" s="25" t="e">
        <f t="shared" si="4"/>
        <v>#DIV/0!</v>
      </c>
      <c r="AD30" s="25" t="e">
        <f t="shared" si="4"/>
        <v>#DIV/0!</v>
      </c>
      <c r="AE30" s="25" t="e">
        <f t="shared" si="4"/>
        <v>#DIV/0!</v>
      </c>
      <c r="AF30" s="25" t="e">
        <f t="shared" si="4"/>
        <v>#DIV/0!</v>
      </c>
      <c r="AG30" s="25" t="e">
        <f t="shared" si="4"/>
        <v>#DIV/0!</v>
      </c>
      <c r="AH30" s="25" t="e">
        <f t="shared" si="4"/>
        <v>#DIV/0!</v>
      </c>
      <c r="AI30" s="25" t="e">
        <f t="shared" si="4"/>
        <v>#DIV/0!</v>
      </c>
      <c r="AJ30" s="25" t="e">
        <f t="shared" si="4"/>
        <v>#DIV/0!</v>
      </c>
      <c r="AK30" s="25" t="e">
        <f t="shared" si="4"/>
        <v>#DIV/0!</v>
      </c>
      <c r="AL30" s="25"/>
      <c r="AM30" s="25"/>
      <c r="AN30" s="25"/>
      <c r="AO30" s="25"/>
      <c r="AP30" s="25"/>
    </row>
    <row r="31" spans="1:42" s="7" customFormat="1">
      <c r="A31" s="67" t="s">
        <v>2</v>
      </c>
      <c r="B31" s="67"/>
      <c r="C31" s="8">
        <v>2856</v>
      </c>
      <c r="D31" s="8">
        <v>4555</v>
      </c>
      <c r="E31" s="8">
        <v>10533</v>
      </c>
      <c r="F31" s="8">
        <v>6000</v>
      </c>
      <c r="G31" s="8">
        <v>3500</v>
      </c>
      <c r="H31" s="52">
        <v>0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8">
        <v>0</v>
      </c>
      <c r="V31" s="8">
        <v>0</v>
      </c>
      <c r="W31" s="8">
        <v>0</v>
      </c>
      <c r="X31" s="8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8">
        <v>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8">
        <v>0</v>
      </c>
      <c r="AL31" s="8"/>
      <c r="AM31" s="8"/>
      <c r="AN31" s="8"/>
      <c r="AO31" s="8"/>
      <c r="AP31" s="8"/>
    </row>
    <row r="32" spans="1:42" s="7" customFormat="1">
      <c r="A32" s="15" t="s">
        <v>17</v>
      </c>
      <c r="B32" s="16"/>
      <c r="C32" s="9">
        <v>9</v>
      </c>
      <c r="D32" s="9">
        <v>14</v>
      </c>
      <c r="E32" s="9">
        <v>20</v>
      </c>
      <c r="F32" s="9">
        <v>8</v>
      </c>
      <c r="G32" s="9">
        <v>1</v>
      </c>
      <c r="H32" s="53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</row>
    <row r="33" spans="1:42" s="7" customFormat="1">
      <c r="A33" s="74" t="s">
        <v>15</v>
      </c>
      <c r="B33" s="75"/>
      <c r="C33" s="7">
        <v>0</v>
      </c>
      <c r="D33" s="7">
        <v>0</v>
      </c>
      <c r="E33" s="7">
        <v>0</v>
      </c>
      <c r="F33" s="7">
        <v>0</v>
      </c>
      <c r="G33" s="7">
        <v>0</v>
      </c>
      <c r="H33" s="51"/>
      <c r="AG33" s="7">
        <v>0</v>
      </c>
    </row>
    <row r="34" spans="1:42" s="12" customFormat="1"/>
    <row r="35" spans="1:42" s="10" customFormat="1" ht="18">
      <c r="A35" s="66" t="s">
        <v>9</v>
      </c>
      <c r="B35" s="66"/>
    </row>
    <row r="36" spans="1:42" s="7" customFormat="1">
      <c r="A36" s="67" t="s">
        <v>7</v>
      </c>
      <c r="B36" s="67"/>
      <c r="C36" s="7">
        <v>11</v>
      </c>
      <c r="D36" s="7">
        <v>15</v>
      </c>
      <c r="E36" s="7">
        <v>9</v>
      </c>
      <c r="F36" s="7">
        <v>12</v>
      </c>
      <c r="G36" s="7">
        <v>15</v>
      </c>
      <c r="H36" s="51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</row>
    <row r="37" spans="1:42" s="7" customFormat="1">
      <c r="A37" s="67" t="s">
        <v>8</v>
      </c>
      <c r="B37" s="67"/>
      <c r="C37" s="8">
        <v>7566</v>
      </c>
      <c r="D37" s="8">
        <v>4221</v>
      </c>
      <c r="E37" s="8">
        <v>8445</v>
      </c>
      <c r="F37" s="8">
        <v>10378</v>
      </c>
      <c r="G37" s="8">
        <v>6800</v>
      </c>
      <c r="H37" s="52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/>
      <c r="AM37" s="8"/>
      <c r="AN37" s="8"/>
      <c r="AO37" s="8"/>
      <c r="AP37" s="8"/>
    </row>
    <row r="38" spans="1:42" s="7" customFormat="1">
      <c r="A38" s="72" t="s">
        <v>3</v>
      </c>
      <c r="B38" s="73"/>
      <c r="C38" s="25">
        <f>SUM(C37/C36)</f>
        <v>687.81818181818187</v>
      </c>
      <c r="D38" s="25">
        <f t="shared" ref="D38:AK38" si="5">SUM(D37/D36)</f>
        <v>281.39999999999998</v>
      </c>
      <c r="E38" s="25">
        <f t="shared" si="5"/>
        <v>938.33333333333337</v>
      </c>
      <c r="F38" s="25">
        <f t="shared" si="5"/>
        <v>864.83333333333337</v>
      </c>
      <c r="G38" s="25">
        <f t="shared" si="5"/>
        <v>453.33333333333331</v>
      </c>
      <c r="H38" s="25" t="e">
        <f t="shared" si="5"/>
        <v>#DIV/0!</v>
      </c>
      <c r="I38" s="25" t="e">
        <f t="shared" si="5"/>
        <v>#DIV/0!</v>
      </c>
      <c r="J38" s="25" t="e">
        <f t="shared" si="5"/>
        <v>#DIV/0!</v>
      </c>
      <c r="K38" s="25" t="e">
        <f t="shared" si="5"/>
        <v>#DIV/0!</v>
      </c>
      <c r="L38" s="25" t="e">
        <f t="shared" si="5"/>
        <v>#DIV/0!</v>
      </c>
      <c r="M38" s="25" t="e">
        <f t="shared" si="5"/>
        <v>#DIV/0!</v>
      </c>
      <c r="N38" s="25" t="e">
        <f t="shared" si="5"/>
        <v>#DIV/0!</v>
      </c>
      <c r="O38" s="25" t="e">
        <f t="shared" si="5"/>
        <v>#DIV/0!</v>
      </c>
      <c r="P38" s="25" t="e">
        <f t="shared" si="5"/>
        <v>#DIV/0!</v>
      </c>
      <c r="Q38" s="25" t="e">
        <f t="shared" si="5"/>
        <v>#DIV/0!</v>
      </c>
      <c r="R38" s="25" t="e">
        <f t="shared" si="5"/>
        <v>#DIV/0!</v>
      </c>
      <c r="S38" s="25" t="e">
        <f t="shared" si="5"/>
        <v>#DIV/0!</v>
      </c>
      <c r="T38" s="25" t="e">
        <f t="shared" si="5"/>
        <v>#DIV/0!</v>
      </c>
      <c r="U38" s="25" t="e">
        <f t="shared" si="5"/>
        <v>#DIV/0!</v>
      </c>
      <c r="V38" s="25" t="e">
        <f t="shared" si="5"/>
        <v>#DIV/0!</v>
      </c>
      <c r="W38" s="25" t="e">
        <f t="shared" si="5"/>
        <v>#DIV/0!</v>
      </c>
      <c r="X38" s="25" t="e">
        <f t="shared" si="5"/>
        <v>#DIV/0!</v>
      </c>
      <c r="Y38" s="25" t="e">
        <f t="shared" si="5"/>
        <v>#DIV/0!</v>
      </c>
      <c r="Z38" s="25" t="e">
        <f t="shared" si="5"/>
        <v>#DIV/0!</v>
      </c>
      <c r="AA38" s="25" t="e">
        <f t="shared" si="5"/>
        <v>#DIV/0!</v>
      </c>
      <c r="AB38" s="25" t="e">
        <f t="shared" si="5"/>
        <v>#DIV/0!</v>
      </c>
      <c r="AC38" s="25" t="e">
        <f t="shared" si="5"/>
        <v>#DIV/0!</v>
      </c>
      <c r="AD38" s="25" t="e">
        <f t="shared" si="5"/>
        <v>#DIV/0!</v>
      </c>
      <c r="AE38" s="25" t="e">
        <f t="shared" si="5"/>
        <v>#DIV/0!</v>
      </c>
      <c r="AF38" s="25" t="e">
        <f t="shared" si="5"/>
        <v>#DIV/0!</v>
      </c>
      <c r="AG38" s="25" t="e">
        <f t="shared" si="5"/>
        <v>#DIV/0!</v>
      </c>
      <c r="AH38" s="25" t="e">
        <f t="shared" si="5"/>
        <v>#DIV/0!</v>
      </c>
      <c r="AI38" s="25" t="e">
        <f t="shared" si="5"/>
        <v>#DIV/0!</v>
      </c>
      <c r="AJ38" s="25" t="e">
        <f t="shared" si="5"/>
        <v>#DIV/0!</v>
      </c>
      <c r="AK38" s="25" t="e">
        <f t="shared" si="5"/>
        <v>#DIV/0!</v>
      </c>
      <c r="AL38" s="25"/>
      <c r="AM38" s="25"/>
      <c r="AN38" s="25"/>
      <c r="AO38" s="25"/>
      <c r="AP38" s="25"/>
    </row>
    <row r="39" spans="1:42" s="7" customFormat="1">
      <c r="A39" s="67" t="s">
        <v>2</v>
      </c>
      <c r="B39" s="67"/>
      <c r="C39" s="8">
        <v>5877</v>
      </c>
      <c r="D39" s="8">
        <v>3221</v>
      </c>
      <c r="E39" s="8">
        <v>7446</v>
      </c>
      <c r="F39" s="8">
        <v>4358</v>
      </c>
      <c r="G39" s="8">
        <v>4200</v>
      </c>
      <c r="H39" s="52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/>
      <c r="AM39" s="8"/>
      <c r="AN39" s="8"/>
      <c r="AO39" s="8"/>
      <c r="AP39" s="8"/>
    </row>
    <row r="40" spans="1:42" s="7" customFormat="1">
      <c r="A40" s="15" t="s">
        <v>17</v>
      </c>
      <c r="B40" s="16"/>
      <c r="C40" s="9">
        <v>8</v>
      </c>
      <c r="D40" s="9">
        <v>10</v>
      </c>
      <c r="E40" s="9">
        <v>10</v>
      </c>
      <c r="F40" s="9">
        <v>3</v>
      </c>
      <c r="G40" s="9">
        <v>5</v>
      </c>
      <c r="H40" s="53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</row>
    <row r="41" spans="1:42" s="7" customFormat="1">
      <c r="A41" s="74" t="s">
        <v>15</v>
      </c>
      <c r="B41" s="75"/>
      <c r="C41" s="7">
        <v>0</v>
      </c>
      <c r="D41" s="7">
        <v>0</v>
      </c>
      <c r="E41" s="7">
        <v>0</v>
      </c>
      <c r="F41" s="7">
        <v>0</v>
      </c>
      <c r="G41" s="7">
        <v>0</v>
      </c>
      <c r="H41" s="51"/>
      <c r="AG41" s="7">
        <v>0</v>
      </c>
    </row>
    <row r="42" spans="1:42" s="12" customFormat="1"/>
    <row r="43" spans="1:42" s="10" customFormat="1" ht="18">
      <c r="A43" s="66" t="s">
        <v>10</v>
      </c>
      <c r="B43" s="66"/>
    </row>
    <row r="44" spans="1:42" s="7" customFormat="1">
      <c r="A44" s="67" t="s">
        <v>7</v>
      </c>
      <c r="B44" s="67"/>
      <c r="C44" s="7">
        <v>13</v>
      </c>
      <c r="D44" s="7">
        <v>18</v>
      </c>
      <c r="E44" s="7">
        <v>22</v>
      </c>
      <c r="F44" s="7">
        <v>12</v>
      </c>
      <c r="G44" s="7">
        <v>10</v>
      </c>
      <c r="H44" s="51">
        <v>0</v>
      </c>
      <c r="I44" s="7">
        <v>0</v>
      </c>
      <c r="J44" s="7">
        <v>0</v>
      </c>
      <c r="K44" s="7">
        <v>0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7">
        <v>0</v>
      </c>
      <c r="W44" s="7">
        <v>0</v>
      </c>
      <c r="X44" s="7">
        <v>0</v>
      </c>
      <c r="Y44" s="7">
        <v>0</v>
      </c>
      <c r="Z44" s="7">
        <v>0</v>
      </c>
      <c r="AA44" s="7">
        <v>0</v>
      </c>
      <c r="AB44" s="7">
        <v>0</v>
      </c>
      <c r="AC44" s="7">
        <v>0</v>
      </c>
      <c r="AD44" s="7">
        <v>0</v>
      </c>
      <c r="AE44" s="7">
        <v>0</v>
      </c>
      <c r="AF44" s="7">
        <v>0</v>
      </c>
      <c r="AG44" s="7">
        <v>0</v>
      </c>
      <c r="AH44" s="7">
        <v>0</v>
      </c>
      <c r="AI44" s="7">
        <v>0</v>
      </c>
      <c r="AJ44" s="7">
        <v>0</v>
      </c>
      <c r="AK44" s="7">
        <v>0</v>
      </c>
    </row>
    <row r="45" spans="1:42" s="7" customFormat="1">
      <c r="A45" s="67" t="s">
        <v>8</v>
      </c>
      <c r="B45" s="67"/>
      <c r="C45" s="8">
        <v>5913</v>
      </c>
      <c r="D45" s="8">
        <v>7442</v>
      </c>
      <c r="E45" s="8">
        <v>8445</v>
      </c>
      <c r="F45" s="8">
        <v>8000</v>
      </c>
      <c r="G45" s="8">
        <v>9800</v>
      </c>
      <c r="H45" s="52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v>0</v>
      </c>
      <c r="Q45" s="8">
        <v>0</v>
      </c>
      <c r="R45" s="8">
        <v>0</v>
      </c>
      <c r="S45" s="8">
        <v>0</v>
      </c>
      <c r="T45" s="8">
        <v>0</v>
      </c>
      <c r="U45" s="8">
        <v>0</v>
      </c>
      <c r="V45" s="8">
        <v>0</v>
      </c>
      <c r="W45" s="8">
        <v>0</v>
      </c>
      <c r="X45" s="8">
        <v>0</v>
      </c>
      <c r="Y45" s="8">
        <v>0</v>
      </c>
      <c r="Z45" s="8">
        <v>0</v>
      </c>
      <c r="AA45" s="8">
        <v>0</v>
      </c>
      <c r="AB45" s="8">
        <v>0</v>
      </c>
      <c r="AC45" s="8">
        <v>0</v>
      </c>
      <c r="AD45" s="8">
        <v>0</v>
      </c>
      <c r="AE45" s="8">
        <v>0</v>
      </c>
      <c r="AF45" s="8">
        <v>0</v>
      </c>
      <c r="AG45" s="8">
        <v>0</v>
      </c>
      <c r="AH45" s="8">
        <v>0</v>
      </c>
      <c r="AI45" s="8">
        <v>0</v>
      </c>
      <c r="AJ45" s="8">
        <v>0</v>
      </c>
      <c r="AK45" s="8">
        <v>0</v>
      </c>
      <c r="AL45" s="8"/>
      <c r="AM45" s="8"/>
      <c r="AN45" s="8"/>
      <c r="AO45" s="8"/>
      <c r="AP45" s="8"/>
    </row>
    <row r="46" spans="1:42" s="7" customFormat="1">
      <c r="A46" s="72" t="s">
        <v>3</v>
      </c>
      <c r="B46" s="73"/>
      <c r="C46" s="25">
        <f>SUM(C45/C44)</f>
        <v>454.84615384615387</v>
      </c>
      <c r="D46" s="25">
        <f t="shared" ref="D46:AK46" si="6">SUM(D45/D44)</f>
        <v>413.44444444444446</v>
      </c>
      <c r="E46" s="25">
        <f t="shared" si="6"/>
        <v>383.86363636363637</v>
      </c>
      <c r="F46" s="25">
        <f t="shared" si="6"/>
        <v>666.66666666666663</v>
      </c>
      <c r="G46" s="25">
        <f t="shared" si="6"/>
        <v>980</v>
      </c>
      <c r="H46" s="25" t="e">
        <f t="shared" si="6"/>
        <v>#DIV/0!</v>
      </c>
      <c r="I46" s="25" t="e">
        <f t="shared" si="6"/>
        <v>#DIV/0!</v>
      </c>
      <c r="J46" s="25" t="e">
        <f t="shared" si="6"/>
        <v>#DIV/0!</v>
      </c>
      <c r="K46" s="25" t="e">
        <f t="shared" si="6"/>
        <v>#DIV/0!</v>
      </c>
      <c r="L46" s="25" t="e">
        <f t="shared" si="6"/>
        <v>#DIV/0!</v>
      </c>
      <c r="M46" s="25" t="e">
        <f t="shared" si="6"/>
        <v>#DIV/0!</v>
      </c>
      <c r="N46" s="25" t="e">
        <f t="shared" si="6"/>
        <v>#DIV/0!</v>
      </c>
      <c r="O46" s="25" t="e">
        <f t="shared" si="6"/>
        <v>#DIV/0!</v>
      </c>
      <c r="P46" s="25" t="e">
        <f t="shared" si="6"/>
        <v>#DIV/0!</v>
      </c>
      <c r="Q46" s="25" t="e">
        <f t="shared" si="6"/>
        <v>#DIV/0!</v>
      </c>
      <c r="R46" s="25" t="e">
        <f t="shared" si="6"/>
        <v>#DIV/0!</v>
      </c>
      <c r="S46" s="25" t="e">
        <f t="shared" si="6"/>
        <v>#DIV/0!</v>
      </c>
      <c r="T46" s="25" t="e">
        <f t="shared" si="6"/>
        <v>#DIV/0!</v>
      </c>
      <c r="U46" s="25" t="e">
        <f t="shared" si="6"/>
        <v>#DIV/0!</v>
      </c>
      <c r="V46" s="25" t="e">
        <f t="shared" si="6"/>
        <v>#DIV/0!</v>
      </c>
      <c r="W46" s="25" t="e">
        <f t="shared" si="6"/>
        <v>#DIV/0!</v>
      </c>
      <c r="X46" s="25" t="e">
        <f t="shared" si="6"/>
        <v>#DIV/0!</v>
      </c>
      <c r="Y46" s="25" t="e">
        <f t="shared" si="6"/>
        <v>#DIV/0!</v>
      </c>
      <c r="Z46" s="25" t="e">
        <f t="shared" si="6"/>
        <v>#DIV/0!</v>
      </c>
      <c r="AA46" s="25" t="e">
        <f t="shared" si="6"/>
        <v>#DIV/0!</v>
      </c>
      <c r="AB46" s="25" t="e">
        <f t="shared" si="6"/>
        <v>#DIV/0!</v>
      </c>
      <c r="AC46" s="25" t="e">
        <f t="shared" si="6"/>
        <v>#DIV/0!</v>
      </c>
      <c r="AD46" s="25" t="e">
        <f t="shared" si="6"/>
        <v>#DIV/0!</v>
      </c>
      <c r="AE46" s="25" t="e">
        <f t="shared" si="6"/>
        <v>#DIV/0!</v>
      </c>
      <c r="AF46" s="25" t="e">
        <f t="shared" si="6"/>
        <v>#DIV/0!</v>
      </c>
      <c r="AG46" s="25" t="e">
        <f t="shared" si="6"/>
        <v>#DIV/0!</v>
      </c>
      <c r="AH46" s="25" t="e">
        <f t="shared" si="6"/>
        <v>#DIV/0!</v>
      </c>
      <c r="AI46" s="25" t="e">
        <f t="shared" si="6"/>
        <v>#DIV/0!</v>
      </c>
      <c r="AJ46" s="25" t="e">
        <f t="shared" si="6"/>
        <v>#DIV/0!</v>
      </c>
      <c r="AK46" s="25" t="e">
        <f t="shared" si="6"/>
        <v>#DIV/0!</v>
      </c>
      <c r="AL46" s="25"/>
      <c r="AM46" s="25"/>
      <c r="AN46" s="25"/>
      <c r="AO46" s="25"/>
      <c r="AP46" s="25"/>
    </row>
    <row r="47" spans="1:42" s="7" customFormat="1">
      <c r="A47" s="67" t="s">
        <v>2</v>
      </c>
      <c r="B47" s="67"/>
      <c r="C47" s="8">
        <v>4887</v>
      </c>
      <c r="D47" s="8">
        <v>5889</v>
      </c>
      <c r="E47" s="8">
        <v>6335</v>
      </c>
      <c r="F47" s="8">
        <v>2590</v>
      </c>
      <c r="G47" s="8">
        <v>4800</v>
      </c>
      <c r="H47" s="8">
        <v>0</v>
      </c>
      <c r="I47" s="8">
        <v>0</v>
      </c>
      <c r="J47" s="8">
        <v>0</v>
      </c>
      <c r="K47" s="8">
        <v>0</v>
      </c>
      <c r="L47" s="8">
        <v>0</v>
      </c>
      <c r="M47" s="8">
        <v>0</v>
      </c>
      <c r="N47" s="8">
        <v>0</v>
      </c>
      <c r="O47" s="8">
        <v>0</v>
      </c>
      <c r="P47" s="8">
        <v>0</v>
      </c>
      <c r="Q47" s="8">
        <v>0</v>
      </c>
      <c r="R47" s="8">
        <v>0</v>
      </c>
      <c r="S47" s="8">
        <v>0</v>
      </c>
      <c r="T47" s="8">
        <v>0</v>
      </c>
      <c r="U47" s="8">
        <v>0</v>
      </c>
      <c r="V47" s="8">
        <v>0</v>
      </c>
      <c r="W47" s="8">
        <v>0</v>
      </c>
      <c r="X47" s="8">
        <v>0</v>
      </c>
      <c r="Y47" s="8">
        <v>0</v>
      </c>
      <c r="Z47" s="8">
        <v>0</v>
      </c>
      <c r="AA47" s="8">
        <v>0</v>
      </c>
      <c r="AB47" s="8">
        <v>0</v>
      </c>
      <c r="AC47" s="8">
        <v>0</v>
      </c>
      <c r="AD47" s="8">
        <v>0</v>
      </c>
      <c r="AE47" s="8">
        <v>0</v>
      </c>
      <c r="AF47" s="8">
        <v>0</v>
      </c>
      <c r="AG47" s="8">
        <v>0</v>
      </c>
      <c r="AH47" s="8">
        <v>0</v>
      </c>
      <c r="AI47" s="8">
        <v>0</v>
      </c>
      <c r="AJ47" s="8">
        <v>0</v>
      </c>
      <c r="AK47" s="8">
        <v>0</v>
      </c>
      <c r="AL47" s="8"/>
      <c r="AM47" s="8"/>
      <c r="AN47" s="8"/>
      <c r="AO47" s="8"/>
      <c r="AP47" s="8"/>
    </row>
    <row r="48" spans="1:42" s="7" customFormat="1">
      <c r="A48" s="15" t="s">
        <v>17</v>
      </c>
      <c r="B48" s="16"/>
      <c r="C48" s="9">
        <v>7</v>
      </c>
      <c r="D48" s="9">
        <v>12</v>
      </c>
      <c r="E48" s="9">
        <v>20</v>
      </c>
      <c r="F48" s="9">
        <v>2</v>
      </c>
      <c r="G48" s="9">
        <v>4</v>
      </c>
      <c r="H48" s="53">
        <v>0</v>
      </c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</row>
    <row r="49" spans="1:33" s="7" customFormat="1">
      <c r="A49" s="38" t="s">
        <v>15</v>
      </c>
      <c r="B49" s="22"/>
      <c r="C49" s="7">
        <v>0</v>
      </c>
      <c r="D49" s="7">
        <v>0</v>
      </c>
      <c r="E49" s="7">
        <v>0</v>
      </c>
      <c r="F49" s="7">
        <v>0</v>
      </c>
      <c r="G49" s="7">
        <v>0</v>
      </c>
      <c r="H49" s="51">
        <v>0</v>
      </c>
      <c r="AG49" s="7">
        <v>0</v>
      </c>
    </row>
    <row r="51" spans="1:33">
      <c r="A51" s="51"/>
      <c r="B51" t="s">
        <v>26</v>
      </c>
    </row>
    <row r="52" spans="1:33">
      <c r="B52" s="54" t="s">
        <v>58</v>
      </c>
    </row>
  </sheetData>
  <mergeCells count="36">
    <mergeCell ref="C2:G2"/>
    <mergeCell ref="A41:B41"/>
    <mergeCell ref="A45:B45"/>
    <mergeCell ref="A46:B46"/>
    <mergeCell ref="A47:B47"/>
    <mergeCell ref="A43:B43"/>
    <mergeCell ref="A44:B44"/>
    <mergeCell ref="A9:B9"/>
    <mergeCell ref="A17:B17"/>
    <mergeCell ref="A25:B25"/>
    <mergeCell ref="A21:B21"/>
    <mergeCell ref="A22:B22"/>
    <mergeCell ref="A23:B23"/>
    <mergeCell ref="A19:B19"/>
    <mergeCell ref="A20:B20"/>
    <mergeCell ref="A11:B11"/>
    <mergeCell ref="A12:B12"/>
    <mergeCell ref="A13:B13"/>
    <mergeCell ref="A14:B14"/>
    <mergeCell ref="A15:B15"/>
    <mergeCell ref="A39:B39"/>
    <mergeCell ref="A31:B31"/>
    <mergeCell ref="A27:B27"/>
    <mergeCell ref="A28:B28"/>
    <mergeCell ref="A29:B29"/>
    <mergeCell ref="A30:B30"/>
    <mergeCell ref="A33:B33"/>
    <mergeCell ref="A35:B35"/>
    <mergeCell ref="A36:B36"/>
    <mergeCell ref="A37:B37"/>
    <mergeCell ref="A38:B38"/>
    <mergeCell ref="A3:B3"/>
    <mergeCell ref="A4:B4"/>
    <mergeCell ref="A5:B5"/>
    <mergeCell ref="A6:B6"/>
    <mergeCell ref="A7:B7"/>
  </mergeCells>
  <phoneticPr fontId="5" type="noConversion"/>
  <pageMargins left="0.70000000000000007" right="0.70000000000000007" top="0.75000000000000011" bottom="0.75000000000000011" header="0.30000000000000004" footer="0.30000000000000004"/>
  <pageSetup paperSize="9" scale="14" orientation="portrait" horizontalDpi="4294967292" verticalDpi="4294967292"/>
  <headerFooter>
    <oddFooter>&amp;L&amp;"Calibri,Regular"&amp;K000000c. Lifestyle Tradie Group Pty Ltd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93"/>
  <sheetViews>
    <sheetView workbookViewId="0">
      <selection sqref="A1:XFD1"/>
    </sheetView>
  </sheetViews>
  <sheetFormatPr baseColWidth="10" defaultRowHeight="15" x14ac:dyDescent="0"/>
  <cols>
    <col min="1" max="1" width="22.5" bestFit="1" customWidth="1"/>
    <col min="2" max="2" width="35.83203125" bestFit="1" customWidth="1"/>
    <col min="3" max="41" width="12.5" customWidth="1"/>
    <col min="42" max="42" width="12.5" bestFit="1" customWidth="1"/>
  </cols>
  <sheetData>
    <row r="1" spans="1:54" s="65" customFormat="1" ht="18">
      <c r="A1" s="6" t="s">
        <v>28</v>
      </c>
      <c r="B1" s="11" t="s">
        <v>0</v>
      </c>
      <c r="C1" s="55">
        <v>43954</v>
      </c>
      <c r="D1" s="55">
        <f>SUM(C1+7)</f>
        <v>43961</v>
      </c>
      <c r="E1" s="55">
        <f>SUM(D1+7)</f>
        <v>43968</v>
      </c>
      <c r="F1" s="55">
        <f t="shared" ref="F1:BB1" si="0">SUM(E1+7)</f>
        <v>43975</v>
      </c>
      <c r="G1" s="55">
        <f t="shared" si="0"/>
        <v>43982</v>
      </c>
      <c r="H1" s="55">
        <f t="shared" si="0"/>
        <v>43989</v>
      </c>
      <c r="I1" s="55">
        <f t="shared" si="0"/>
        <v>43996</v>
      </c>
      <c r="J1" s="55">
        <f t="shared" si="0"/>
        <v>44003</v>
      </c>
      <c r="K1" s="55">
        <f t="shared" si="0"/>
        <v>44010</v>
      </c>
      <c r="L1" s="55">
        <f t="shared" si="0"/>
        <v>44017</v>
      </c>
      <c r="M1" s="55">
        <f t="shared" si="0"/>
        <v>44024</v>
      </c>
      <c r="N1" s="55">
        <f t="shared" si="0"/>
        <v>44031</v>
      </c>
      <c r="O1" s="55">
        <f t="shared" si="0"/>
        <v>44038</v>
      </c>
      <c r="P1" s="55">
        <f t="shared" si="0"/>
        <v>44045</v>
      </c>
      <c r="Q1" s="55">
        <f t="shared" si="0"/>
        <v>44052</v>
      </c>
      <c r="R1" s="55">
        <f t="shared" si="0"/>
        <v>44059</v>
      </c>
      <c r="S1" s="55">
        <f t="shared" si="0"/>
        <v>44066</v>
      </c>
      <c r="T1" s="55">
        <f t="shared" si="0"/>
        <v>44073</v>
      </c>
      <c r="U1" s="55">
        <f t="shared" si="0"/>
        <v>44080</v>
      </c>
      <c r="V1" s="55">
        <f t="shared" si="0"/>
        <v>44087</v>
      </c>
      <c r="W1" s="55">
        <f t="shared" si="0"/>
        <v>44094</v>
      </c>
      <c r="X1" s="55">
        <f t="shared" si="0"/>
        <v>44101</v>
      </c>
      <c r="Y1" s="55">
        <f t="shared" si="0"/>
        <v>44108</v>
      </c>
      <c r="Z1" s="55">
        <f t="shared" si="0"/>
        <v>44115</v>
      </c>
      <c r="AA1" s="55">
        <f t="shared" si="0"/>
        <v>44122</v>
      </c>
      <c r="AB1" s="55">
        <f t="shared" si="0"/>
        <v>44129</v>
      </c>
      <c r="AC1" s="55">
        <f t="shared" si="0"/>
        <v>44136</v>
      </c>
      <c r="AD1" s="55">
        <f t="shared" si="0"/>
        <v>44143</v>
      </c>
      <c r="AE1" s="55">
        <f t="shared" si="0"/>
        <v>44150</v>
      </c>
      <c r="AF1" s="55">
        <f t="shared" si="0"/>
        <v>44157</v>
      </c>
      <c r="AG1" s="55">
        <f t="shared" si="0"/>
        <v>44164</v>
      </c>
      <c r="AH1" s="55">
        <f t="shared" si="0"/>
        <v>44171</v>
      </c>
      <c r="AI1" s="55">
        <f t="shared" si="0"/>
        <v>44178</v>
      </c>
      <c r="AJ1" s="55">
        <f t="shared" si="0"/>
        <v>44185</v>
      </c>
      <c r="AK1" s="55">
        <f t="shared" si="0"/>
        <v>44192</v>
      </c>
      <c r="AL1" s="55">
        <f t="shared" si="0"/>
        <v>44199</v>
      </c>
      <c r="AM1" s="55">
        <f t="shared" si="0"/>
        <v>44206</v>
      </c>
      <c r="AN1" s="55">
        <f t="shared" si="0"/>
        <v>44213</v>
      </c>
      <c r="AO1" s="55">
        <f t="shared" si="0"/>
        <v>44220</v>
      </c>
      <c r="AP1" s="55">
        <f t="shared" si="0"/>
        <v>44227</v>
      </c>
      <c r="AQ1" s="55">
        <f t="shared" si="0"/>
        <v>44234</v>
      </c>
      <c r="AR1" s="55">
        <f t="shared" si="0"/>
        <v>44241</v>
      </c>
      <c r="AS1" s="55">
        <f t="shared" si="0"/>
        <v>44248</v>
      </c>
      <c r="AT1" s="55">
        <f t="shared" si="0"/>
        <v>44255</v>
      </c>
      <c r="AU1" s="55">
        <f t="shared" si="0"/>
        <v>44262</v>
      </c>
      <c r="AV1" s="55">
        <f t="shared" si="0"/>
        <v>44269</v>
      </c>
      <c r="AW1" s="55">
        <f t="shared" si="0"/>
        <v>44276</v>
      </c>
      <c r="AX1" s="55">
        <f t="shared" si="0"/>
        <v>44283</v>
      </c>
      <c r="AY1" s="55">
        <f t="shared" si="0"/>
        <v>44290</v>
      </c>
      <c r="AZ1" s="55">
        <f t="shared" si="0"/>
        <v>44297</v>
      </c>
      <c r="BA1" s="55">
        <f t="shared" si="0"/>
        <v>44304</v>
      </c>
      <c r="BB1" s="55">
        <f t="shared" si="0"/>
        <v>44311</v>
      </c>
    </row>
    <row r="2" spans="1:54" ht="18">
      <c r="A2" s="6"/>
      <c r="B2" s="6"/>
      <c r="C2" s="79" t="s">
        <v>59</v>
      </c>
      <c r="D2" s="79"/>
      <c r="E2" s="79"/>
    </row>
    <row r="3" spans="1:54" s="63" customFormat="1" ht="18">
      <c r="A3" s="66" t="s">
        <v>1</v>
      </c>
      <c r="B3" s="66"/>
    </row>
    <row r="4" spans="1:54" s="7" customFormat="1">
      <c r="A4" s="67" t="s">
        <v>7</v>
      </c>
      <c r="B4" s="67"/>
      <c r="C4" s="7">
        <v>16</v>
      </c>
      <c r="D4" s="7">
        <v>14</v>
      </c>
      <c r="E4" s="7">
        <v>12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0</v>
      </c>
      <c r="X4" s="7">
        <v>0</v>
      </c>
      <c r="Y4" s="7">
        <v>0</v>
      </c>
      <c r="Z4" s="7">
        <v>0</v>
      </c>
      <c r="AA4" s="7">
        <v>0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H4" s="7">
        <v>0</v>
      </c>
      <c r="AI4" s="7">
        <v>0</v>
      </c>
      <c r="AJ4" s="7">
        <v>0</v>
      </c>
      <c r="AK4" s="7">
        <v>0</v>
      </c>
    </row>
    <row r="5" spans="1:54" s="7" customFormat="1">
      <c r="A5" s="67" t="s">
        <v>8</v>
      </c>
      <c r="B5" s="67"/>
      <c r="C5" s="8">
        <v>3559.94</v>
      </c>
      <c r="D5" s="8">
        <v>7663</v>
      </c>
      <c r="E5" s="8">
        <v>8129.1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0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0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/>
      <c r="AH5" s="8">
        <v>0</v>
      </c>
      <c r="AI5" s="8">
        <v>0</v>
      </c>
      <c r="AJ5" s="8">
        <v>0</v>
      </c>
      <c r="AK5" s="8">
        <v>0</v>
      </c>
      <c r="AL5" s="8"/>
      <c r="AM5" s="8"/>
      <c r="AN5" s="8"/>
      <c r="AO5" s="8"/>
      <c r="AP5" s="8"/>
    </row>
    <row r="6" spans="1:54" s="7" customFormat="1">
      <c r="A6" s="72" t="s">
        <v>29</v>
      </c>
      <c r="B6" s="73"/>
      <c r="C6" s="8">
        <f>SUM(C5/C4)</f>
        <v>222.49625</v>
      </c>
      <c r="D6" s="8">
        <f t="shared" ref="D6:AK6" si="1">SUM(D5/D4)</f>
        <v>547.35714285714289</v>
      </c>
      <c r="E6" s="8">
        <f t="shared" si="1"/>
        <v>677.42500000000007</v>
      </c>
      <c r="F6" s="8" t="e">
        <f t="shared" si="1"/>
        <v>#DIV/0!</v>
      </c>
      <c r="G6" s="8" t="e">
        <f t="shared" si="1"/>
        <v>#DIV/0!</v>
      </c>
      <c r="H6" s="8" t="e">
        <f t="shared" si="1"/>
        <v>#DIV/0!</v>
      </c>
      <c r="I6" s="8" t="e">
        <f t="shared" si="1"/>
        <v>#DIV/0!</v>
      </c>
      <c r="J6" s="8" t="e">
        <f t="shared" si="1"/>
        <v>#DIV/0!</v>
      </c>
      <c r="K6" s="8" t="e">
        <f t="shared" si="1"/>
        <v>#DIV/0!</v>
      </c>
      <c r="L6" s="8" t="e">
        <f t="shared" si="1"/>
        <v>#DIV/0!</v>
      </c>
      <c r="M6" s="8" t="e">
        <f t="shared" si="1"/>
        <v>#DIV/0!</v>
      </c>
      <c r="N6" s="8" t="e">
        <f t="shared" si="1"/>
        <v>#DIV/0!</v>
      </c>
      <c r="O6" s="8" t="e">
        <f t="shared" si="1"/>
        <v>#DIV/0!</v>
      </c>
      <c r="P6" s="8" t="e">
        <f t="shared" si="1"/>
        <v>#DIV/0!</v>
      </c>
      <c r="Q6" s="8" t="e">
        <f t="shared" si="1"/>
        <v>#DIV/0!</v>
      </c>
      <c r="R6" s="8" t="e">
        <f t="shared" si="1"/>
        <v>#DIV/0!</v>
      </c>
      <c r="S6" s="8" t="e">
        <f t="shared" si="1"/>
        <v>#DIV/0!</v>
      </c>
      <c r="T6" s="8" t="e">
        <f t="shared" si="1"/>
        <v>#DIV/0!</v>
      </c>
      <c r="U6" s="8" t="e">
        <f t="shared" si="1"/>
        <v>#DIV/0!</v>
      </c>
      <c r="V6" s="8" t="e">
        <f t="shared" si="1"/>
        <v>#DIV/0!</v>
      </c>
      <c r="W6" s="8" t="e">
        <f t="shared" si="1"/>
        <v>#DIV/0!</v>
      </c>
      <c r="X6" s="8" t="e">
        <f t="shared" si="1"/>
        <v>#DIV/0!</v>
      </c>
      <c r="Y6" s="8" t="e">
        <f t="shared" si="1"/>
        <v>#DIV/0!</v>
      </c>
      <c r="Z6" s="8" t="e">
        <f t="shared" si="1"/>
        <v>#DIV/0!</v>
      </c>
      <c r="AA6" s="8" t="e">
        <f t="shared" si="1"/>
        <v>#DIV/0!</v>
      </c>
      <c r="AB6" s="8" t="e">
        <f t="shared" si="1"/>
        <v>#DIV/0!</v>
      </c>
      <c r="AC6" s="8" t="e">
        <f t="shared" si="1"/>
        <v>#DIV/0!</v>
      </c>
      <c r="AD6" s="8" t="e">
        <f t="shared" si="1"/>
        <v>#DIV/0!</v>
      </c>
      <c r="AE6" s="8" t="e">
        <f t="shared" si="1"/>
        <v>#DIV/0!</v>
      </c>
      <c r="AF6" s="8" t="e">
        <f t="shared" si="1"/>
        <v>#DIV/0!</v>
      </c>
      <c r="AG6" s="8" t="e">
        <f t="shared" si="1"/>
        <v>#DIV/0!</v>
      </c>
      <c r="AH6" s="8" t="e">
        <f t="shared" si="1"/>
        <v>#DIV/0!</v>
      </c>
      <c r="AI6" s="8" t="e">
        <f t="shared" si="1"/>
        <v>#DIV/0!</v>
      </c>
      <c r="AJ6" s="8" t="e">
        <f t="shared" si="1"/>
        <v>#DIV/0!</v>
      </c>
      <c r="AK6" s="8" t="e">
        <f t="shared" si="1"/>
        <v>#DIV/0!</v>
      </c>
      <c r="AL6" s="8"/>
      <c r="AM6" s="8"/>
      <c r="AN6" s="8"/>
      <c r="AO6" s="8"/>
      <c r="AP6" s="8"/>
    </row>
    <row r="7" spans="1:54" s="7" customFormat="1">
      <c r="A7" s="67" t="s">
        <v>2</v>
      </c>
      <c r="B7" s="67"/>
      <c r="C7" s="8">
        <v>2981</v>
      </c>
      <c r="D7" s="8">
        <v>6332</v>
      </c>
      <c r="E7" s="8">
        <v>6821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0</v>
      </c>
      <c r="AG7" s="8">
        <v>0</v>
      </c>
      <c r="AH7" s="8">
        <v>0</v>
      </c>
      <c r="AI7" s="8">
        <v>0</v>
      </c>
      <c r="AJ7" s="8">
        <v>0</v>
      </c>
      <c r="AK7" s="8">
        <v>0</v>
      </c>
      <c r="AL7" s="8"/>
      <c r="AM7" s="8"/>
      <c r="AN7" s="8"/>
      <c r="AO7" s="8"/>
      <c r="AP7" s="8"/>
    </row>
    <row r="8" spans="1:54" s="7" customFormat="1">
      <c r="A8" s="67" t="s">
        <v>30</v>
      </c>
      <c r="B8" s="67"/>
      <c r="C8" s="7">
        <v>18.25</v>
      </c>
      <c r="D8" s="7">
        <v>40.92</v>
      </c>
      <c r="E8" s="7">
        <v>34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0</v>
      </c>
      <c r="X8" s="7">
        <v>0</v>
      </c>
      <c r="Y8" s="7">
        <v>0</v>
      </c>
      <c r="Z8" s="7">
        <v>0</v>
      </c>
      <c r="AA8" s="7">
        <v>0</v>
      </c>
      <c r="AB8" s="7">
        <v>0</v>
      </c>
      <c r="AC8" s="7">
        <v>0</v>
      </c>
      <c r="AD8" s="7">
        <v>0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</row>
    <row r="9" spans="1:54" s="7" customFormat="1">
      <c r="A9" s="67" t="s">
        <v>31</v>
      </c>
      <c r="B9" s="67"/>
      <c r="C9" s="7">
        <v>40</v>
      </c>
      <c r="D9" s="7">
        <v>48</v>
      </c>
      <c r="E9" s="7">
        <v>46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0</v>
      </c>
      <c r="Z9" s="7">
        <v>0</v>
      </c>
      <c r="AA9" s="7">
        <v>0</v>
      </c>
      <c r="AB9" s="7">
        <v>0</v>
      </c>
      <c r="AC9" s="7">
        <v>0</v>
      </c>
      <c r="AD9" s="7">
        <v>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7">
        <v>0</v>
      </c>
      <c r="AK9" s="7">
        <v>0</v>
      </c>
    </row>
    <row r="10" spans="1:54" s="7" customFormat="1">
      <c r="A10" s="67" t="s">
        <v>32</v>
      </c>
      <c r="B10" s="67"/>
      <c r="C10" s="64">
        <f>(SUM(C8/C9))</f>
        <v>0.45624999999999999</v>
      </c>
      <c r="D10" s="64">
        <f>(SUM(D8/D9))</f>
        <v>0.85250000000000004</v>
      </c>
      <c r="E10" s="64">
        <f t="shared" ref="E10:AK10" si="2">(SUM(E8/E9))</f>
        <v>0.73913043478260865</v>
      </c>
      <c r="F10" s="64" t="e">
        <f t="shared" si="2"/>
        <v>#DIV/0!</v>
      </c>
      <c r="G10" s="64" t="e">
        <f t="shared" si="2"/>
        <v>#DIV/0!</v>
      </c>
      <c r="H10" s="64" t="e">
        <f t="shared" si="2"/>
        <v>#DIV/0!</v>
      </c>
      <c r="I10" s="64" t="e">
        <f t="shared" si="2"/>
        <v>#DIV/0!</v>
      </c>
      <c r="J10" s="64" t="e">
        <f t="shared" si="2"/>
        <v>#DIV/0!</v>
      </c>
      <c r="K10" s="64" t="e">
        <f t="shared" si="2"/>
        <v>#DIV/0!</v>
      </c>
      <c r="L10" s="64" t="e">
        <f t="shared" si="2"/>
        <v>#DIV/0!</v>
      </c>
      <c r="M10" s="64" t="e">
        <f t="shared" si="2"/>
        <v>#DIV/0!</v>
      </c>
      <c r="N10" s="64" t="e">
        <f t="shared" si="2"/>
        <v>#DIV/0!</v>
      </c>
      <c r="O10" s="64" t="e">
        <f t="shared" si="2"/>
        <v>#DIV/0!</v>
      </c>
      <c r="P10" s="64" t="e">
        <f t="shared" si="2"/>
        <v>#DIV/0!</v>
      </c>
      <c r="Q10" s="64" t="e">
        <f t="shared" si="2"/>
        <v>#DIV/0!</v>
      </c>
      <c r="R10" s="64" t="e">
        <f t="shared" si="2"/>
        <v>#DIV/0!</v>
      </c>
      <c r="S10" s="64" t="e">
        <f t="shared" si="2"/>
        <v>#DIV/0!</v>
      </c>
      <c r="T10" s="64" t="e">
        <f t="shared" si="2"/>
        <v>#DIV/0!</v>
      </c>
      <c r="U10" s="64" t="e">
        <f t="shared" si="2"/>
        <v>#DIV/0!</v>
      </c>
      <c r="V10" s="64" t="e">
        <f t="shared" si="2"/>
        <v>#DIV/0!</v>
      </c>
      <c r="W10" s="64" t="e">
        <f t="shared" si="2"/>
        <v>#DIV/0!</v>
      </c>
      <c r="X10" s="64" t="e">
        <f t="shared" si="2"/>
        <v>#DIV/0!</v>
      </c>
      <c r="Y10" s="64" t="e">
        <f t="shared" si="2"/>
        <v>#DIV/0!</v>
      </c>
      <c r="Z10" s="64" t="e">
        <f t="shared" si="2"/>
        <v>#DIV/0!</v>
      </c>
      <c r="AA10" s="64" t="e">
        <f t="shared" si="2"/>
        <v>#DIV/0!</v>
      </c>
      <c r="AB10" s="64" t="e">
        <f t="shared" si="2"/>
        <v>#DIV/0!</v>
      </c>
      <c r="AC10" s="64" t="e">
        <f t="shared" si="2"/>
        <v>#DIV/0!</v>
      </c>
      <c r="AD10" s="64" t="e">
        <f t="shared" si="2"/>
        <v>#DIV/0!</v>
      </c>
      <c r="AE10" s="64" t="e">
        <f t="shared" si="2"/>
        <v>#DIV/0!</v>
      </c>
      <c r="AF10" s="64" t="e">
        <f t="shared" si="2"/>
        <v>#DIV/0!</v>
      </c>
      <c r="AG10" s="64" t="e">
        <f t="shared" si="2"/>
        <v>#DIV/0!</v>
      </c>
      <c r="AH10" s="64" t="e">
        <f t="shared" si="2"/>
        <v>#DIV/0!</v>
      </c>
      <c r="AI10" s="64" t="e">
        <f t="shared" si="2"/>
        <v>#DIV/0!</v>
      </c>
      <c r="AJ10" s="64" t="e">
        <f t="shared" si="2"/>
        <v>#DIV/0!</v>
      </c>
      <c r="AK10" s="64" t="e">
        <f t="shared" si="2"/>
        <v>#DIV/0!</v>
      </c>
      <c r="AL10" s="64"/>
      <c r="AM10" s="64"/>
      <c r="AN10" s="64"/>
      <c r="AO10" s="64"/>
      <c r="AP10" s="64"/>
    </row>
    <row r="11" spans="1:54" s="7" customFormat="1">
      <c r="A11" s="61" t="s">
        <v>33</v>
      </c>
      <c r="B11" s="62"/>
      <c r="C11" s="9">
        <v>0</v>
      </c>
      <c r="D11" s="9">
        <v>8</v>
      </c>
      <c r="E11" s="9">
        <v>6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9">
        <v>0</v>
      </c>
      <c r="X11" s="9">
        <v>0</v>
      </c>
      <c r="Y11" s="9">
        <v>0</v>
      </c>
      <c r="Z11" s="9">
        <v>0</v>
      </c>
      <c r="AA11" s="9">
        <v>0</v>
      </c>
      <c r="AB11" s="9">
        <v>0</v>
      </c>
      <c r="AC11" s="9">
        <v>0</v>
      </c>
      <c r="AD11" s="9">
        <v>0</v>
      </c>
      <c r="AE11" s="9">
        <v>0</v>
      </c>
      <c r="AF11" s="9">
        <v>0</v>
      </c>
      <c r="AG11" s="9">
        <v>0</v>
      </c>
      <c r="AH11" s="9">
        <v>0</v>
      </c>
      <c r="AI11" s="9">
        <v>0</v>
      </c>
      <c r="AJ11" s="9">
        <v>0</v>
      </c>
      <c r="AK11" s="9">
        <v>0</v>
      </c>
      <c r="AL11" s="9"/>
      <c r="AM11" s="9"/>
      <c r="AN11" s="9"/>
      <c r="AO11" s="9"/>
      <c r="AP11" s="9"/>
    </row>
    <row r="12" spans="1:54" s="7" customFormat="1">
      <c r="A12" s="61" t="s">
        <v>34</v>
      </c>
      <c r="B12" s="62"/>
      <c r="C12" s="9">
        <f>C11</f>
        <v>0</v>
      </c>
      <c r="D12" s="9">
        <f>SUM(C12+D11)</f>
        <v>8</v>
      </c>
      <c r="E12" s="9">
        <f t="shared" ref="E12:AK12" si="3">SUM(D12+E11)</f>
        <v>14</v>
      </c>
      <c r="F12" s="9">
        <f>SUM(E12+F11)</f>
        <v>14</v>
      </c>
      <c r="G12" s="9">
        <f t="shared" si="3"/>
        <v>14</v>
      </c>
      <c r="H12" s="9">
        <f t="shared" si="3"/>
        <v>14</v>
      </c>
      <c r="I12" s="9">
        <f t="shared" si="3"/>
        <v>14</v>
      </c>
      <c r="J12" s="9">
        <f t="shared" si="3"/>
        <v>14</v>
      </c>
      <c r="K12" s="9">
        <f t="shared" si="3"/>
        <v>14</v>
      </c>
      <c r="L12" s="9">
        <f t="shared" si="3"/>
        <v>14</v>
      </c>
      <c r="M12" s="9">
        <f t="shared" si="3"/>
        <v>14</v>
      </c>
      <c r="N12" s="9">
        <f t="shared" si="3"/>
        <v>14</v>
      </c>
      <c r="O12" s="9">
        <f t="shared" si="3"/>
        <v>14</v>
      </c>
      <c r="P12" s="9">
        <f t="shared" si="3"/>
        <v>14</v>
      </c>
      <c r="Q12" s="9">
        <f t="shared" si="3"/>
        <v>14</v>
      </c>
      <c r="R12" s="9">
        <f t="shared" si="3"/>
        <v>14</v>
      </c>
      <c r="S12" s="9">
        <f t="shared" si="3"/>
        <v>14</v>
      </c>
      <c r="T12" s="9">
        <f t="shared" si="3"/>
        <v>14</v>
      </c>
      <c r="U12" s="9">
        <f t="shared" si="3"/>
        <v>14</v>
      </c>
      <c r="V12" s="9">
        <f t="shared" si="3"/>
        <v>14</v>
      </c>
      <c r="W12" s="9">
        <f t="shared" si="3"/>
        <v>14</v>
      </c>
      <c r="X12" s="9">
        <f t="shared" si="3"/>
        <v>14</v>
      </c>
      <c r="Y12" s="9">
        <f t="shared" si="3"/>
        <v>14</v>
      </c>
      <c r="Z12" s="9">
        <f t="shared" si="3"/>
        <v>14</v>
      </c>
      <c r="AA12" s="9">
        <f t="shared" si="3"/>
        <v>14</v>
      </c>
      <c r="AB12" s="9">
        <f t="shared" si="3"/>
        <v>14</v>
      </c>
      <c r="AC12" s="9">
        <f t="shared" si="3"/>
        <v>14</v>
      </c>
      <c r="AD12" s="9">
        <f t="shared" si="3"/>
        <v>14</v>
      </c>
      <c r="AE12" s="9">
        <f t="shared" si="3"/>
        <v>14</v>
      </c>
      <c r="AF12" s="9">
        <f t="shared" si="3"/>
        <v>14</v>
      </c>
      <c r="AG12" s="9">
        <f t="shared" si="3"/>
        <v>14</v>
      </c>
      <c r="AH12" s="9">
        <f t="shared" si="3"/>
        <v>14</v>
      </c>
      <c r="AI12" s="9">
        <f t="shared" si="3"/>
        <v>14</v>
      </c>
      <c r="AJ12" s="9">
        <f t="shared" si="3"/>
        <v>14</v>
      </c>
      <c r="AK12" s="9">
        <f t="shared" si="3"/>
        <v>14</v>
      </c>
      <c r="AL12" s="9"/>
      <c r="AM12" s="9"/>
      <c r="AN12" s="9"/>
      <c r="AO12" s="9"/>
      <c r="AP12" s="9"/>
    </row>
    <row r="13" spans="1:54" s="7" customFormat="1">
      <c r="A13" s="67" t="s">
        <v>35</v>
      </c>
      <c r="B13" s="67"/>
      <c r="C13" s="7">
        <v>3</v>
      </c>
      <c r="D13" s="7">
        <v>7</v>
      </c>
      <c r="E13" s="7">
        <v>8</v>
      </c>
      <c r="AG13" s="7">
        <v>0</v>
      </c>
    </row>
    <row r="14" spans="1:54" s="7" customFormat="1">
      <c r="A14" s="67" t="s">
        <v>36</v>
      </c>
      <c r="B14" s="67"/>
      <c r="C14" s="7">
        <f>C13</f>
        <v>3</v>
      </c>
      <c r="D14" s="7">
        <f>SUM(C14+D13)</f>
        <v>10</v>
      </c>
      <c r="E14" s="7">
        <f t="shared" ref="E14:AK14" si="4">SUM(D14+E13)</f>
        <v>18</v>
      </c>
      <c r="F14" s="7">
        <f t="shared" si="4"/>
        <v>18</v>
      </c>
      <c r="G14" s="7">
        <f t="shared" si="4"/>
        <v>18</v>
      </c>
      <c r="H14" s="7">
        <f t="shared" si="4"/>
        <v>18</v>
      </c>
      <c r="I14" s="7">
        <f t="shared" si="4"/>
        <v>18</v>
      </c>
      <c r="J14" s="7">
        <f t="shared" si="4"/>
        <v>18</v>
      </c>
      <c r="K14" s="7">
        <f t="shared" si="4"/>
        <v>18</v>
      </c>
      <c r="L14" s="7">
        <f t="shared" si="4"/>
        <v>18</v>
      </c>
      <c r="M14" s="7">
        <f t="shared" si="4"/>
        <v>18</v>
      </c>
      <c r="N14" s="7">
        <f t="shared" si="4"/>
        <v>18</v>
      </c>
      <c r="O14" s="7">
        <f t="shared" si="4"/>
        <v>18</v>
      </c>
      <c r="P14" s="7">
        <f t="shared" si="4"/>
        <v>18</v>
      </c>
      <c r="Q14" s="7">
        <f t="shared" si="4"/>
        <v>18</v>
      </c>
      <c r="R14" s="7">
        <f t="shared" si="4"/>
        <v>18</v>
      </c>
      <c r="S14" s="7">
        <f t="shared" si="4"/>
        <v>18</v>
      </c>
      <c r="T14" s="7">
        <f t="shared" si="4"/>
        <v>18</v>
      </c>
      <c r="U14" s="7">
        <f t="shared" si="4"/>
        <v>18</v>
      </c>
      <c r="V14" s="7">
        <f t="shared" si="4"/>
        <v>18</v>
      </c>
      <c r="W14" s="7">
        <f t="shared" si="4"/>
        <v>18</v>
      </c>
      <c r="X14" s="7">
        <f t="shared" si="4"/>
        <v>18</v>
      </c>
      <c r="Y14" s="7">
        <f t="shared" si="4"/>
        <v>18</v>
      </c>
      <c r="Z14" s="7">
        <f t="shared" si="4"/>
        <v>18</v>
      </c>
      <c r="AA14" s="7">
        <f t="shared" si="4"/>
        <v>18</v>
      </c>
      <c r="AB14" s="7">
        <f t="shared" si="4"/>
        <v>18</v>
      </c>
      <c r="AC14" s="7">
        <f t="shared" si="4"/>
        <v>18</v>
      </c>
      <c r="AD14" s="7">
        <f t="shared" si="4"/>
        <v>18</v>
      </c>
      <c r="AE14" s="7">
        <f t="shared" si="4"/>
        <v>18</v>
      </c>
      <c r="AF14" s="7">
        <f t="shared" si="4"/>
        <v>18</v>
      </c>
      <c r="AG14" s="7">
        <f t="shared" si="4"/>
        <v>18</v>
      </c>
      <c r="AH14" s="7">
        <f t="shared" si="4"/>
        <v>18</v>
      </c>
      <c r="AI14" s="7">
        <f t="shared" si="4"/>
        <v>18</v>
      </c>
      <c r="AJ14" s="7">
        <f t="shared" si="4"/>
        <v>18</v>
      </c>
      <c r="AK14" s="7">
        <f t="shared" si="4"/>
        <v>18</v>
      </c>
    </row>
    <row r="15" spans="1:54" s="7" customFormat="1">
      <c r="A15" s="72" t="s">
        <v>37</v>
      </c>
      <c r="B15" s="73"/>
      <c r="C15" s="7">
        <v>13</v>
      </c>
      <c r="D15" s="7">
        <v>12</v>
      </c>
      <c r="E15" s="7">
        <v>9</v>
      </c>
      <c r="AG15" s="7">
        <v>0</v>
      </c>
    </row>
    <row r="16" spans="1:54" s="7" customFormat="1">
      <c r="A16" s="72" t="s">
        <v>38</v>
      </c>
      <c r="B16" s="73"/>
      <c r="C16" s="7">
        <f>SUM(C15)</f>
        <v>13</v>
      </c>
      <c r="D16" s="7">
        <f>SUM(C16+D15)</f>
        <v>25</v>
      </c>
      <c r="E16" s="7">
        <f t="shared" ref="E16:AK16" si="5">SUM(D16+E15)</f>
        <v>34</v>
      </c>
      <c r="F16" s="7">
        <f t="shared" si="5"/>
        <v>34</v>
      </c>
      <c r="G16" s="7">
        <f t="shared" si="5"/>
        <v>34</v>
      </c>
      <c r="H16" s="7">
        <f t="shared" si="5"/>
        <v>34</v>
      </c>
      <c r="I16" s="7">
        <f t="shared" si="5"/>
        <v>34</v>
      </c>
      <c r="J16" s="7">
        <f t="shared" si="5"/>
        <v>34</v>
      </c>
      <c r="K16" s="7">
        <f t="shared" si="5"/>
        <v>34</v>
      </c>
      <c r="L16" s="7">
        <f t="shared" si="5"/>
        <v>34</v>
      </c>
      <c r="M16" s="7">
        <f t="shared" si="5"/>
        <v>34</v>
      </c>
      <c r="N16" s="7">
        <f t="shared" si="5"/>
        <v>34</v>
      </c>
      <c r="O16" s="7">
        <f t="shared" si="5"/>
        <v>34</v>
      </c>
      <c r="P16" s="7">
        <f t="shared" si="5"/>
        <v>34</v>
      </c>
      <c r="Q16" s="7">
        <f t="shared" si="5"/>
        <v>34</v>
      </c>
      <c r="R16" s="7">
        <f t="shared" si="5"/>
        <v>34</v>
      </c>
      <c r="S16" s="7">
        <f t="shared" si="5"/>
        <v>34</v>
      </c>
      <c r="T16" s="7">
        <f t="shared" si="5"/>
        <v>34</v>
      </c>
      <c r="U16" s="7">
        <f t="shared" si="5"/>
        <v>34</v>
      </c>
      <c r="V16" s="7">
        <f t="shared" si="5"/>
        <v>34</v>
      </c>
      <c r="W16" s="7">
        <f t="shared" si="5"/>
        <v>34</v>
      </c>
      <c r="X16" s="7">
        <f t="shared" si="5"/>
        <v>34</v>
      </c>
      <c r="Y16" s="7">
        <f t="shared" si="5"/>
        <v>34</v>
      </c>
      <c r="Z16" s="7">
        <f t="shared" si="5"/>
        <v>34</v>
      </c>
      <c r="AA16" s="7">
        <f t="shared" si="5"/>
        <v>34</v>
      </c>
      <c r="AB16" s="7">
        <f t="shared" si="5"/>
        <v>34</v>
      </c>
      <c r="AC16" s="7">
        <f t="shared" si="5"/>
        <v>34</v>
      </c>
      <c r="AD16" s="7">
        <f t="shared" si="5"/>
        <v>34</v>
      </c>
      <c r="AE16" s="7">
        <f t="shared" si="5"/>
        <v>34</v>
      </c>
      <c r="AF16" s="7">
        <f t="shared" si="5"/>
        <v>34</v>
      </c>
      <c r="AG16" s="7">
        <f t="shared" si="5"/>
        <v>34</v>
      </c>
      <c r="AH16" s="7">
        <f t="shared" si="5"/>
        <v>34</v>
      </c>
      <c r="AI16" s="7">
        <f t="shared" si="5"/>
        <v>34</v>
      </c>
      <c r="AJ16" s="7">
        <f t="shared" si="5"/>
        <v>34</v>
      </c>
      <c r="AK16" s="7">
        <f t="shared" si="5"/>
        <v>34</v>
      </c>
    </row>
    <row r="17" spans="1:42" s="7" customFormat="1">
      <c r="A17" s="67" t="s">
        <v>39</v>
      </c>
      <c r="B17" s="67"/>
      <c r="C17" s="7">
        <v>3</v>
      </c>
      <c r="D17" s="7">
        <v>6</v>
      </c>
      <c r="E17" s="7">
        <v>3</v>
      </c>
      <c r="AG17" s="7">
        <v>0</v>
      </c>
    </row>
    <row r="18" spans="1:42" s="7" customFormat="1">
      <c r="A18" s="67" t="s">
        <v>40</v>
      </c>
      <c r="B18" s="67"/>
      <c r="C18" s="7">
        <v>12</v>
      </c>
      <c r="D18" s="7">
        <v>16</v>
      </c>
      <c r="E18" s="7">
        <v>17</v>
      </c>
      <c r="AG18" s="7">
        <v>0</v>
      </c>
    </row>
    <row r="19" spans="1:42" s="7" customFormat="1">
      <c r="A19" s="67" t="s">
        <v>41</v>
      </c>
      <c r="B19" s="67"/>
      <c r="C19" s="8">
        <v>62943</v>
      </c>
      <c r="D19" s="8">
        <v>73291</v>
      </c>
      <c r="E19" s="8">
        <v>72394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0</v>
      </c>
      <c r="V19" s="8">
        <v>0</v>
      </c>
      <c r="W19" s="8">
        <v>0</v>
      </c>
      <c r="X19" s="8">
        <v>0</v>
      </c>
      <c r="Y19" s="8">
        <v>0</v>
      </c>
      <c r="Z19" s="8">
        <v>0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0</v>
      </c>
      <c r="AK19" s="8">
        <v>0</v>
      </c>
      <c r="AL19" s="8"/>
      <c r="AM19" s="8"/>
      <c r="AN19" s="8"/>
      <c r="AO19" s="8"/>
      <c r="AP19" s="8"/>
    </row>
    <row r="20" spans="1:42" s="7" customFormat="1">
      <c r="A20" s="67" t="s">
        <v>42</v>
      </c>
      <c r="B20" s="67"/>
      <c r="C20" s="7">
        <v>2</v>
      </c>
      <c r="D20" s="7">
        <v>4</v>
      </c>
      <c r="E20" s="7">
        <v>4</v>
      </c>
      <c r="AG20" s="7">
        <v>0</v>
      </c>
    </row>
    <row r="21" spans="1:42" s="7" customFormat="1">
      <c r="A21" s="67" t="s">
        <v>43</v>
      </c>
      <c r="B21" s="67"/>
      <c r="C21" s="8">
        <v>3102</v>
      </c>
      <c r="D21" s="8">
        <v>5920</v>
      </c>
      <c r="E21" s="8">
        <v>9283</v>
      </c>
      <c r="F21" s="8">
        <v>0</v>
      </c>
      <c r="G21" s="8">
        <v>0</v>
      </c>
      <c r="H21" s="8">
        <v>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0</v>
      </c>
      <c r="T21" s="8">
        <v>0</v>
      </c>
      <c r="U21" s="8">
        <v>0</v>
      </c>
      <c r="V21" s="8">
        <v>0</v>
      </c>
      <c r="W21" s="8">
        <v>0</v>
      </c>
      <c r="X21" s="8">
        <v>0</v>
      </c>
      <c r="Y21" s="8">
        <v>0</v>
      </c>
      <c r="Z21" s="8">
        <v>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/>
      <c r="AM21" s="8"/>
      <c r="AN21" s="8"/>
      <c r="AO21" s="8"/>
      <c r="AP21" s="8"/>
    </row>
    <row r="22" spans="1:42" s="7" customFormat="1">
      <c r="A22" s="67" t="s">
        <v>44</v>
      </c>
      <c r="B22" s="67"/>
      <c r="C22" s="7">
        <v>6</v>
      </c>
      <c r="D22" s="7">
        <v>10</v>
      </c>
      <c r="E22" s="7">
        <v>9</v>
      </c>
      <c r="AG22" s="7">
        <v>0</v>
      </c>
    </row>
    <row r="23" spans="1:42" s="7" customFormat="1">
      <c r="A23" s="72" t="s">
        <v>45</v>
      </c>
      <c r="B23" s="73"/>
      <c r="C23" s="7">
        <f>SUM(C22)</f>
        <v>6</v>
      </c>
      <c r="D23" s="7">
        <f>SUM(C23+D22)</f>
        <v>16</v>
      </c>
      <c r="E23" s="7">
        <f t="shared" ref="E23:AK23" si="6">SUM(D23+E22)</f>
        <v>25</v>
      </c>
      <c r="F23" s="7">
        <f t="shared" si="6"/>
        <v>25</v>
      </c>
      <c r="G23" s="7">
        <f t="shared" si="6"/>
        <v>25</v>
      </c>
      <c r="H23" s="7">
        <f t="shared" si="6"/>
        <v>25</v>
      </c>
      <c r="I23" s="7">
        <f t="shared" si="6"/>
        <v>25</v>
      </c>
      <c r="J23" s="7">
        <f t="shared" si="6"/>
        <v>25</v>
      </c>
      <c r="K23" s="7">
        <f t="shared" si="6"/>
        <v>25</v>
      </c>
      <c r="L23" s="7">
        <f t="shared" si="6"/>
        <v>25</v>
      </c>
      <c r="M23" s="7">
        <f t="shared" si="6"/>
        <v>25</v>
      </c>
      <c r="N23" s="7">
        <f t="shared" si="6"/>
        <v>25</v>
      </c>
      <c r="O23" s="7">
        <f t="shared" si="6"/>
        <v>25</v>
      </c>
      <c r="P23" s="7">
        <f t="shared" si="6"/>
        <v>25</v>
      </c>
      <c r="Q23" s="7">
        <f t="shared" si="6"/>
        <v>25</v>
      </c>
      <c r="R23" s="7">
        <f t="shared" si="6"/>
        <v>25</v>
      </c>
      <c r="S23" s="7">
        <f t="shared" si="6"/>
        <v>25</v>
      </c>
      <c r="T23" s="7">
        <f t="shared" si="6"/>
        <v>25</v>
      </c>
      <c r="U23" s="7">
        <f t="shared" si="6"/>
        <v>25</v>
      </c>
      <c r="V23" s="7">
        <f t="shared" si="6"/>
        <v>25</v>
      </c>
      <c r="W23" s="7">
        <f t="shared" si="6"/>
        <v>25</v>
      </c>
      <c r="X23" s="7">
        <f t="shared" si="6"/>
        <v>25</v>
      </c>
      <c r="Y23" s="7">
        <f t="shared" si="6"/>
        <v>25</v>
      </c>
      <c r="Z23" s="7">
        <f t="shared" si="6"/>
        <v>25</v>
      </c>
      <c r="AA23" s="7">
        <f t="shared" si="6"/>
        <v>25</v>
      </c>
      <c r="AB23" s="7">
        <f t="shared" si="6"/>
        <v>25</v>
      </c>
      <c r="AC23" s="7">
        <f t="shared" si="6"/>
        <v>25</v>
      </c>
      <c r="AD23" s="7">
        <f t="shared" si="6"/>
        <v>25</v>
      </c>
      <c r="AE23" s="7">
        <f t="shared" si="6"/>
        <v>25</v>
      </c>
      <c r="AF23" s="7">
        <f t="shared" si="6"/>
        <v>25</v>
      </c>
      <c r="AG23" s="7">
        <f t="shared" si="6"/>
        <v>25</v>
      </c>
      <c r="AH23" s="7">
        <f t="shared" si="6"/>
        <v>25</v>
      </c>
      <c r="AI23" s="7">
        <f t="shared" si="6"/>
        <v>25</v>
      </c>
      <c r="AJ23" s="7">
        <f t="shared" si="6"/>
        <v>25</v>
      </c>
      <c r="AK23" s="7">
        <f t="shared" si="6"/>
        <v>25</v>
      </c>
    </row>
    <row r="24" spans="1:42" s="7" customFormat="1">
      <c r="A24" s="67" t="s">
        <v>46</v>
      </c>
      <c r="B24" s="67"/>
      <c r="C24" s="7">
        <v>0</v>
      </c>
      <c r="D24" s="7">
        <v>0</v>
      </c>
      <c r="E24" s="7">
        <v>0</v>
      </c>
      <c r="AG24" s="7">
        <v>0</v>
      </c>
    </row>
    <row r="25" spans="1:42" s="7" customFormat="1">
      <c r="A25" s="61" t="s">
        <v>47</v>
      </c>
      <c r="B25" s="62"/>
      <c r="C25" s="7">
        <f>SUM(C24)</f>
        <v>0</v>
      </c>
      <c r="D25" s="7">
        <f>SUM(C25+D24)</f>
        <v>0</v>
      </c>
      <c r="E25" s="7">
        <v>0</v>
      </c>
      <c r="F25" s="7">
        <f t="shared" ref="F25:AK25" si="7">SUM(E25+F24)</f>
        <v>0</v>
      </c>
      <c r="G25" s="7">
        <f t="shared" si="7"/>
        <v>0</v>
      </c>
      <c r="H25" s="7">
        <f t="shared" si="7"/>
        <v>0</v>
      </c>
      <c r="I25" s="7">
        <f t="shared" si="7"/>
        <v>0</v>
      </c>
      <c r="J25" s="7">
        <f t="shared" si="7"/>
        <v>0</v>
      </c>
      <c r="K25" s="7">
        <f t="shared" si="7"/>
        <v>0</v>
      </c>
      <c r="L25" s="7">
        <f t="shared" si="7"/>
        <v>0</v>
      </c>
      <c r="M25" s="7">
        <f t="shared" si="7"/>
        <v>0</v>
      </c>
      <c r="N25" s="7">
        <f t="shared" si="7"/>
        <v>0</v>
      </c>
      <c r="O25" s="7">
        <f t="shared" si="7"/>
        <v>0</v>
      </c>
      <c r="P25" s="7">
        <f t="shared" si="7"/>
        <v>0</v>
      </c>
      <c r="Q25" s="7">
        <f t="shared" si="7"/>
        <v>0</v>
      </c>
      <c r="R25" s="7">
        <f t="shared" si="7"/>
        <v>0</v>
      </c>
      <c r="S25" s="7">
        <f t="shared" si="7"/>
        <v>0</v>
      </c>
      <c r="T25" s="7">
        <f t="shared" si="7"/>
        <v>0</v>
      </c>
      <c r="U25" s="7">
        <f t="shared" si="7"/>
        <v>0</v>
      </c>
      <c r="V25" s="7">
        <f t="shared" si="7"/>
        <v>0</v>
      </c>
      <c r="W25" s="7">
        <f t="shared" si="7"/>
        <v>0</v>
      </c>
      <c r="X25" s="7">
        <f t="shared" si="7"/>
        <v>0</v>
      </c>
      <c r="Y25" s="7">
        <f t="shared" si="7"/>
        <v>0</v>
      </c>
      <c r="Z25" s="7">
        <f t="shared" si="7"/>
        <v>0</v>
      </c>
      <c r="AA25" s="7">
        <f t="shared" si="7"/>
        <v>0</v>
      </c>
      <c r="AB25" s="7">
        <f t="shared" si="7"/>
        <v>0</v>
      </c>
      <c r="AC25" s="7">
        <f t="shared" si="7"/>
        <v>0</v>
      </c>
      <c r="AD25" s="7">
        <f t="shared" si="7"/>
        <v>0</v>
      </c>
      <c r="AE25" s="7">
        <f t="shared" si="7"/>
        <v>0</v>
      </c>
      <c r="AF25" s="7">
        <f t="shared" si="7"/>
        <v>0</v>
      </c>
      <c r="AG25" s="7">
        <f t="shared" si="7"/>
        <v>0</v>
      </c>
      <c r="AH25" s="7">
        <f t="shared" si="7"/>
        <v>0</v>
      </c>
      <c r="AI25" s="7">
        <f t="shared" si="7"/>
        <v>0</v>
      </c>
      <c r="AJ25" s="7">
        <f t="shared" si="7"/>
        <v>0</v>
      </c>
      <c r="AK25" s="7">
        <f t="shared" si="7"/>
        <v>0</v>
      </c>
    </row>
    <row r="26" spans="1:42" s="7" customFormat="1">
      <c r="A26" s="72" t="s">
        <v>48</v>
      </c>
      <c r="B26" s="73"/>
      <c r="C26" s="7">
        <v>0</v>
      </c>
      <c r="D26" s="7">
        <v>0</v>
      </c>
      <c r="E26" s="7">
        <v>0</v>
      </c>
      <c r="AG26" s="7">
        <v>0</v>
      </c>
    </row>
    <row r="27" spans="1:42" s="7" customFormat="1">
      <c r="A27" s="74" t="s">
        <v>49</v>
      </c>
      <c r="B27" s="75"/>
      <c r="C27" s="7">
        <f>SUM(C26)</f>
        <v>0</v>
      </c>
      <c r="D27" s="7">
        <f t="shared" ref="D27:AK27" si="8">SUM(C27+D26)</f>
        <v>0</v>
      </c>
      <c r="E27" s="7">
        <f t="shared" si="8"/>
        <v>0</v>
      </c>
      <c r="F27" s="7">
        <f t="shared" si="8"/>
        <v>0</v>
      </c>
      <c r="G27" s="7">
        <f t="shared" si="8"/>
        <v>0</v>
      </c>
      <c r="H27" s="7">
        <f t="shared" si="8"/>
        <v>0</v>
      </c>
      <c r="I27" s="7">
        <f t="shared" si="8"/>
        <v>0</v>
      </c>
      <c r="J27" s="7">
        <f t="shared" si="8"/>
        <v>0</v>
      </c>
      <c r="K27" s="7">
        <f t="shared" si="8"/>
        <v>0</v>
      </c>
      <c r="L27" s="7">
        <f t="shared" si="8"/>
        <v>0</v>
      </c>
      <c r="M27" s="7">
        <f t="shared" si="8"/>
        <v>0</v>
      </c>
      <c r="N27" s="7">
        <f t="shared" si="8"/>
        <v>0</v>
      </c>
      <c r="O27" s="7">
        <f t="shared" si="8"/>
        <v>0</v>
      </c>
      <c r="P27" s="7">
        <f t="shared" si="8"/>
        <v>0</v>
      </c>
      <c r="Q27" s="7">
        <f t="shared" si="8"/>
        <v>0</v>
      </c>
      <c r="R27" s="7">
        <f t="shared" si="8"/>
        <v>0</v>
      </c>
      <c r="S27" s="7">
        <f t="shared" si="8"/>
        <v>0</v>
      </c>
      <c r="T27" s="7">
        <f t="shared" si="8"/>
        <v>0</v>
      </c>
      <c r="U27" s="7">
        <f t="shared" si="8"/>
        <v>0</v>
      </c>
      <c r="V27" s="7">
        <f t="shared" si="8"/>
        <v>0</v>
      </c>
      <c r="W27" s="7">
        <f t="shared" si="8"/>
        <v>0</v>
      </c>
      <c r="X27" s="7">
        <f t="shared" si="8"/>
        <v>0</v>
      </c>
      <c r="Y27" s="7">
        <f t="shared" si="8"/>
        <v>0</v>
      </c>
      <c r="Z27" s="7">
        <f t="shared" si="8"/>
        <v>0</v>
      </c>
      <c r="AA27" s="7">
        <f t="shared" si="8"/>
        <v>0</v>
      </c>
      <c r="AB27" s="7">
        <f t="shared" si="8"/>
        <v>0</v>
      </c>
      <c r="AC27" s="7">
        <f t="shared" si="8"/>
        <v>0</v>
      </c>
      <c r="AD27" s="7">
        <f t="shared" si="8"/>
        <v>0</v>
      </c>
      <c r="AE27" s="7">
        <f t="shared" si="8"/>
        <v>0</v>
      </c>
      <c r="AF27" s="7">
        <f t="shared" si="8"/>
        <v>0</v>
      </c>
      <c r="AG27" s="7">
        <f t="shared" si="8"/>
        <v>0</v>
      </c>
      <c r="AH27" s="7">
        <f t="shared" si="8"/>
        <v>0</v>
      </c>
      <c r="AI27" s="7">
        <f t="shared" si="8"/>
        <v>0</v>
      </c>
      <c r="AJ27" s="7">
        <f t="shared" si="8"/>
        <v>0</v>
      </c>
      <c r="AK27" s="7">
        <f t="shared" si="8"/>
        <v>0</v>
      </c>
    </row>
    <row r="28" spans="1:42" s="7" customFormat="1">
      <c r="A28" s="74" t="s">
        <v>50</v>
      </c>
      <c r="B28" s="75"/>
      <c r="C28" s="7">
        <v>1</v>
      </c>
      <c r="D28" s="7">
        <v>0</v>
      </c>
      <c r="E28" s="7">
        <v>0</v>
      </c>
      <c r="AG28" s="7">
        <v>0</v>
      </c>
    </row>
    <row r="29" spans="1:42" s="7" customFormat="1">
      <c r="A29" s="80" t="s">
        <v>51</v>
      </c>
      <c r="B29" s="81"/>
      <c r="C29" s="7">
        <f>SUM(C28)</f>
        <v>1</v>
      </c>
      <c r="D29" s="7">
        <f>SUM(C29+D28)</f>
        <v>1</v>
      </c>
      <c r="E29" s="7">
        <f t="shared" ref="E29:AK29" si="9">SUM(D29+E28)</f>
        <v>1</v>
      </c>
      <c r="F29" s="7">
        <f t="shared" si="9"/>
        <v>1</v>
      </c>
      <c r="G29" s="7">
        <f t="shared" si="9"/>
        <v>1</v>
      </c>
      <c r="H29" s="7">
        <f t="shared" si="9"/>
        <v>1</v>
      </c>
      <c r="I29" s="7">
        <f t="shared" si="9"/>
        <v>1</v>
      </c>
      <c r="J29" s="7">
        <f t="shared" si="9"/>
        <v>1</v>
      </c>
      <c r="K29" s="7">
        <f t="shared" si="9"/>
        <v>1</v>
      </c>
      <c r="L29" s="7">
        <f t="shared" si="9"/>
        <v>1</v>
      </c>
      <c r="M29" s="7">
        <f t="shared" si="9"/>
        <v>1</v>
      </c>
      <c r="N29" s="7">
        <f t="shared" si="9"/>
        <v>1</v>
      </c>
      <c r="O29" s="7">
        <f t="shared" si="9"/>
        <v>1</v>
      </c>
      <c r="P29" s="7">
        <f t="shared" si="9"/>
        <v>1</v>
      </c>
      <c r="Q29" s="7">
        <f t="shared" si="9"/>
        <v>1</v>
      </c>
      <c r="R29" s="7">
        <f t="shared" si="9"/>
        <v>1</v>
      </c>
      <c r="S29" s="7">
        <f t="shared" si="9"/>
        <v>1</v>
      </c>
      <c r="T29" s="7">
        <f t="shared" si="9"/>
        <v>1</v>
      </c>
      <c r="U29" s="7">
        <f t="shared" si="9"/>
        <v>1</v>
      </c>
      <c r="V29" s="7">
        <f t="shared" si="9"/>
        <v>1</v>
      </c>
      <c r="W29" s="7">
        <f t="shared" si="9"/>
        <v>1</v>
      </c>
      <c r="X29" s="7">
        <f t="shared" si="9"/>
        <v>1</v>
      </c>
      <c r="Y29" s="7">
        <f t="shared" si="9"/>
        <v>1</v>
      </c>
      <c r="Z29" s="7">
        <f t="shared" si="9"/>
        <v>1</v>
      </c>
      <c r="AA29" s="7">
        <f t="shared" si="9"/>
        <v>1</v>
      </c>
      <c r="AB29" s="7">
        <f t="shared" si="9"/>
        <v>1</v>
      </c>
      <c r="AC29" s="7">
        <f t="shared" si="9"/>
        <v>1</v>
      </c>
      <c r="AD29" s="7">
        <f t="shared" si="9"/>
        <v>1</v>
      </c>
      <c r="AE29" s="7">
        <f t="shared" si="9"/>
        <v>1</v>
      </c>
      <c r="AF29" s="7">
        <f t="shared" si="9"/>
        <v>1</v>
      </c>
      <c r="AG29" s="7">
        <f t="shared" si="9"/>
        <v>1</v>
      </c>
      <c r="AH29" s="7">
        <f t="shared" si="9"/>
        <v>1</v>
      </c>
      <c r="AI29" s="7">
        <f t="shared" si="9"/>
        <v>1</v>
      </c>
      <c r="AJ29" s="7">
        <f t="shared" si="9"/>
        <v>1</v>
      </c>
      <c r="AK29" s="7">
        <f t="shared" si="9"/>
        <v>1</v>
      </c>
    </row>
    <row r="30" spans="1:42" s="7" customFormat="1">
      <c r="A30" s="80" t="s">
        <v>52</v>
      </c>
      <c r="B30" s="81"/>
      <c r="C30" s="7">
        <v>0</v>
      </c>
      <c r="D30" s="7">
        <v>0</v>
      </c>
      <c r="E30" s="7">
        <v>0</v>
      </c>
    </row>
    <row r="31" spans="1:42" s="7" customFormat="1">
      <c r="A31" s="82" t="s">
        <v>53</v>
      </c>
      <c r="B31" s="82"/>
      <c r="C31" s="7">
        <f>SUM(C30)</f>
        <v>0</v>
      </c>
      <c r="D31" s="7">
        <f>SUM(C31+D30)</f>
        <v>0</v>
      </c>
      <c r="E31" s="7">
        <f t="shared" ref="E31:AK31" si="10">SUM(D31+E30)</f>
        <v>0</v>
      </c>
      <c r="F31" s="7">
        <f t="shared" si="10"/>
        <v>0</v>
      </c>
      <c r="G31" s="7">
        <f t="shared" si="10"/>
        <v>0</v>
      </c>
      <c r="H31" s="7">
        <f t="shared" si="10"/>
        <v>0</v>
      </c>
      <c r="I31" s="7">
        <f t="shared" si="10"/>
        <v>0</v>
      </c>
      <c r="J31" s="7">
        <f t="shared" si="10"/>
        <v>0</v>
      </c>
      <c r="K31" s="7">
        <f t="shared" si="10"/>
        <v>0</v>
      </c>
      <c r="L31" s="7">
        <f t="shared" si="10"/>
        <v>0</v>
      </c>
      <c r="M31" s="7">
        <f t="shared" si="10"/>
        <v>0</v>
      </c>
      <c r="N31" s="7">
        <f t="shared" si="10"/>
        <v>0</v>
      </c>
      <c r="O31" s="7">
        <f t="shared" si="10"/>
        <v>0</v>
      </c>
      <c r="P31" s="7">
        <f t="shared" si="10"/>
        <v>0</v>
      </c>
      <c r="Q31" s="7">
        <f t="shared" si="10"/>
        <v>0</v>
      </c>
      <c r="R31" s="7">
        <f t="shared" si="10"/>
        <v>0</v>
      </c>
      <c r="S31" s="7">
        <f t="shared" si="10"/>
        <v>0</v>
      </c>
      <c r="T31" s="7">
        <f t="shared" si="10"/>
        <v>0</v>
      </c>
      <c r="U31" s="7">
        <f t="shared" si="10"/>
        <v>0</v>
      </c>
      <c r="V31" s="7">
        <f t="shared" si="10"/>
        <v>0</v>
      </c>
      <c r="W31" s="7">
        <f t="shared" si="10"/>
        <v>0</v>
      </c>
      <c r="X31" s="7">
        <f t="shared" si="10"/>
        <v>0</v>
      </c>
      <c r="Y31" s="7">
        <f t="shared" si="10"/>
        <v>0</v>
      </c>
      <c r="Z31" s="7">
        <f t="shared" si="10"/>
        <v>0</v>
      </c>
      <c r="AA31" s="7">
        <f t="shared" si="10"/>
        <v>0</v>
      </c>
      <c r="AB31" s="7">
        <f t="shared" si="10"/>
        <v>0</v>
      </c>
      <c r="AC31" s="7">
        <f t="shared" si="10"/>
        <v>0</v>
      </c>
      <c r="AD31" s="7">
        <f t="shared" si="10"/>
        <v>0</v>
      </c>
      <c r="AE31" s="7">
        <f t="shared" si="10"/>
        <v>0</v>
      </c>
      <c r="AF31" s="7">
        <f t="shared" si="10"/>
        <v>0</v>
      </c>
      <c r="AG31" s="7">
        <f t="shared" si="10"/>
        <v>0</v>
      </c>
      <c r="AH31" s="7">
        <f t="shared" si="10"/>
        <v>0</v>
      </c>
      <c r="AI31" s="7">
        <f t="shared" si="10"/>
        <v>0</v>
      </c>
      <c r="AJ31" s="7">
        <f t="shared" si="10"/>
        <v>0</v>
      </c>
      <c r="AK31" s="7">
        <f t="shared" si="10"/>
        <v>0</v>
      </c>
    </row>
    <row r="32" spans="1:42" s="7" customFormat="1">
      <c r="A32" s="80" t="s">
        <v>54</v>
      </c>
      <c r="B32" s="81"/>
      <c r="C32" s="7">
        <v>0</v>
      </c>
      <c r="D32" s="7">
        <v>0</v>
      </c>
      <c r="E32" s="7">
        <v>0</v>
      </c>
    </row>
    <row r="33" spans="1:42" s="7" customFormat="1">
      <c r="A33" s="82" t="s">
        <v>55</v>
      </c>
      <c r="B33" s="82"/>
      <c r="C33" s="7">
        <f>SUM(C32)</f>
        <v>0</v>
      </c>
      <c r="D33" s="7">
        <f>SUM(C33+D32)</f>
        <v>0</v>
      </c>
      <c r="E33" s="7">
        <f t="shared" ref="E33:AK33" si="11">SUM(D33+E32)</f>
        <v>0</v>
      </c>
      <c r="F33" s="7">
        <f t="shared" si="11"/>
        <v>0</v>
      </c>
      <c r="G33" s="7">
        <f t="shared" si="11"/>
        <v>0</v>
      </c>
      <c r="H33" s="7">
        <f t="shared" si="11"/>
        <v>0</v>
      </c>
      <c r="I33" s="7">
        <f t="shared" si="11"/>
        <v>0</v>
      </c>
      <c r="J33" s="7">
        <f t="shared" si="11"/>
        <v>0</v>
      </c>
      <c r="K33" s="7">
        <f t="shared" si="11"/>
        <v>0</v>
      </c>
      <c r="L33" s="7">
        <f t="shared" si="11"/>
        <v>0</v>
      </c>
      <c r="M33" s="7">
        <f t="shared" si="11"/>
        <v>0</v>
      </c>
      <c r="N33" s="7">
        <f t="shared" si="11"/>
        <v>0</v>
      </c>
      <c r="O33" s="7">
        <f t="shared" si="11"/>
        <v>0</v>
      </c>
      <c r="P33" s="7">
        <f t="shared" si="11"/>
        <v>0</v>
      </c>
      <c r="Q33" s="7">
        <f t="shared" si="11"/>
        <v>0</v>
      </c>
      <c r="R33" s="7">
        <f t="shared" si="11"/>
        <v>0</v>
      </c>
      <c r="S33" s="7">
        <f t="shared" si="11"/>
        <v>0</v>
      </c>
      <c r="T33" s="7">
        <f t="shared" si="11"/>
        <v>0</v>
      </c>
      <c r="U33" s="7">
        <f t="shared" si="11"/>
        <v>0</v>
      </c>
      <c r="V33" s="7">
        <f t="shared" si="11"/>
        <v>0</v>
      </c>
      <c r="W33" s="7">
        <f t="shared" si="11"/>
        <v>0</v>
      </c>
      <c r="X33" s="7">
        <f t="shared" si="11"/>
        <v>0</v>
      </c>
      <c r="Y33" s="7">
        <f t="shared" si="11"/>
        <v>0</v>
      </c>
      <c r="Z33" s="7">
        <f t="shared" si="11"/>
        <v>0</v>
      </c>
      <c r="AA33" s="7">
        <f t="shared" si="11"/>
        <v>0</v>
      </c>
      <c r="AB33" s="7">
        <f t="shared" si="11"/>
        <v>0</v>
      </c>
      <c r="AC33" s="7">
        <f t="shared" si="11"/>
        <v>0</v>
      </c>
      <c r="AD33" s="7">
        <f t="shared" si="11"/>
        <v>0</v>
      </c>
      <c r="AE33" s="7">
        <f t="shared" si="11"/>
        <v>0</v>
      </c>
      <c r="AF33" s="7">
        <f t="shared" si="11"/>
        <v>0</v>
      </c>
      <c r="AG33" s="7">
        <f t="shared" si="11"/>
        <v>0</v>
      </c>
      <c r="AH33" s="7">
        <f t="shared" si="11"/>
        <v>0</v>
      </c>
      <c r="AI33" s="7">
        <f t="shared" si="11"/>
        <v>0</v>
      </c>
      <c r="AJ33" s="7">
        <f t="shared" si="11"/>
        <v>0</v>
      </c>
      <c r="AK33" s="7">
        <f t="shared" si="11"/>
        <v>0</v>
      </c>
    </row>
    <row r="35" spans="1:42" s="63" customFormat="1" ht="18">
      <c r="A35" s="66" t="s">
        <v>4</v>
      </c>
      <c r="B35" s="66"/>
    </row>
    <row r="36" spans="1:42" s="7" customFormat="1">
      <c r="A36" s="67" t="s">
        <v>7</v>
      </c>
      <c r="B36" s="67"/>
      <c r="C36" s="7">
        <v>17</v>
      </c>
      <c r="D36" s="7">
        <v>14</v>
      </c>
      <c r="E36" s="7">
        <v>13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0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</row>
    <row r="37" spans="1:42" s="7" customFormat="1">
      <c r="A37" s="67" t="s">
        <v>8</v>
      </c>
      <c r="B37" s="67"/>
      <c r="C37" s="8">
        <v>4337</v>
      </c>
      <c r="D37" s="8">
        <v>4920</v>
      </c>
      <c r="E37" s="8">
        <v>5319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8">
        <v>0</v>
      </c>
      <c r="AD37" s="8">
        <v>0</v>
      </c>
      <c r="AE37" s="8">
        <v>0</v>
      </c>
      <c r="AF37" s="8">
        <v>0</v>
      </c>
      <c r="AG37" s="8">
        <v>0</v>
      </c>
      <c r="AH37" s="8">
        <v>0</v>
      </c>
      <c r="AI37" s="8">
        <v>0</v>
      </c>
      <c r="AJ37" s="8">
        <v>0</v>
      </c>
      <c r="AK37" s="8">
        <v>0</v>
      </c>
      <c r="AL37" s="8"/>
      <c r="AM37" s="8"/>
      <c r="AN37" s="8"/>
      <c r="AO37" s="8"/>
      <c r="AP37" s="8"/>
    </row>
    <row r="38" spans="1:42" s="7" customFormat="1">
      <c r="A38" s="72" t="s">
        <v>29</v>
      </c>
      <c r="B38" s="73"/>
      <c r="C38" s="8">
        <f>SUM(C37/C36)</f>
        <v>255.11764705882354</v>
      </c>
      <c r="D38" s="8">
        <f t="shared" ref="D38:AK38" si="12">SUM(D37/D36)</f>
        <v>351.42857142857144</v>
      </c>
      <c r="E38" s="8">
        <f t="shared" si="12"/>
        <v>409.15384615384613</v>
      </c>
      <c r="F38" s="8" t="e">
        <f t="shared" si="12"/>
        <v>#DIV/0!</v>
      </c>
      <c r="G38" s="8" t="e">
        <f t="shared" si="12"/>
        <v>#DIV/0!</v>
      </c>
      <c r="H38" s="8" t="e">
        <f t="shared" si="12"/>
        <v>#DIV/0!</v>
      </c>
      <c r="I38" s="8" t="e">
        <f t="shared" si="12"/>
        <v>#DIV/0!</v>
      </c>
      <c r="J38" s="8" t="e">
        <f t="shared" si="12"/>
        <v>#DIV/0!</v>
      </c>
      <c r="K38" s="8" t="e">
        <f t="shared" si="12"/>
        <v>#DIV/0!</v>
      </c>
      <c r="L38" s="8" t="e">
        <f t="shared" si="12"/>
        <v>#DIV/0!</v>
      </c>
      <c r="M38" s="8" t="e">
        <f t="shared" si="12"/>
        <v>#DIV/0!</v>
      </c>
      <c r="N38" s="8" t="e">
        <f t="shared" si="12"/>
        <v>#DIV/0!</v>
      </c>
      <c r="O38" s="8" t="e">
        <f t="shared" si="12"/>
        <v>#DIV/0!</v>
      </c>
      <c r="P38" s="8" t="e">
        <f t="shared" si="12"/>
        <v>#DIV/0!</v>
      </c>
      <c r="Q38" s="8" t="e">
        <f t="shared" si="12"/>
        <v>#DIV/0!</v>
      </c>
      <c r="R38" s="8" t="e">
        <f t="shared" si="12"/>
        <v>#DIV/0!</v>
      </c>
      <c r="S38" s="8" t="e">
        <f t="shared" si="12"/>
        <v>#DIV/0!</v>
      </c>
      <c r="T38" s="8" t="e">
        <f t="shared" si="12"/>
        <v>#DIV/0!</v>
      </c>
      <c r="U38" s="8" t="e">
        <f t="shared" si="12"/>
        <v>#DIV/0!</v>
      </c>
      <c r="V38" s="8" t="e">
        <f t="shared" si="12"/>
        <v>#DIV/0!</v>
      </c>
      <c r="W38" s="8" t="e">
        <f t="shared" si="12"/>
        <v>#DIV/0!</v>
      </c>
      <c r="X38" s="8" t="e">
        <f t="shared" si="12"/>
        <v>#DIV/0!</v>
      </c>
      <c r="Y38" s="8" t="e">
        <f t="shared" si="12"/>
        <v>#DIV/0!</v>
      </c>
      <c r="Z38" s="8" t="e">
        <f t="shared" si="12"/>
        <v>#DIV/0!</v>
      </c>
      <c r="AA38" s="8" t="e">
        <f t="shared" si="12"/>
        <v>#DIV/0!</v>
      </c>
      <c r="AB38" s="8" t="e">
        <f t="shared" si="12"/>
        <v>#DIV/0!</v>
      </c>
      <c r="AC38" s="8" t="e">
        <f t="shared" si="12"/>
        <v>#DIV/0!</v>
      </c>
      <c r="AD38" s="8" t="e">
        <f t="shared" si="12"/>
        <v>#DIV/0!</v>
      </c>
      <c r="AE38" s="8" t="e">
        <f t="shared" si="12"/>
        <v>#DIV/0!</v>
      </c>
      <c r="AF38" s="8" t="e">
        <f t="shared" si="12"/>
        <v>#DIV/0!</v>
      </c>
      <c r="AG38" s="8" t="e">
        <f t="shared" si="12"/>
        <v>#DIV/0!</v>
      </c>
      <c r="AH38" s="8" t="e">
        <f t="shared" si="12"/>
        <v>#DIV/0!</v>
      </c>
      <c r="AI38" s="8" t="e">
        <f t="shared" si="12"/>
        <v>#DIV/0!</v>
      </c>
      <c r="AJ38" s="8" t="e">
        <f t="shared" si="12"/>
        <v>#DIV/0!</v>
      </c>
      <c r="AK38" s="8" t="e">
        <f t="shared" si="12"/>
        <v>#DIV/0!</v>
      </c>
      <c r="AL38" s="8"/>
      <c r="AM38" s="8"/>
      <c r="AN38" s="8"/>
      <c r="AO38" s="8"/>
      <c r="AP38" s="8"/>
    </row>
    <row r="39" spans="1:42" s="7" customFormat="1">
      <c r="A39" s="67" t="s">
        <v>2</v>
      </c>
      <c r="B39" s="67"/>
      <c r="C39" s="8">
        <v>4122</v>
      </c>
      <c r="D39" s="8">
        <v>3620</v>
      </c>
      <c r="E39" s="8">
        <v>4021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>
        <v>0</v>
      </c>
      <c r="AE39" s="8">
        <v>0</v>
      </c>
      <c r="AF39" s="8">
        <v>0</v>
      </c>
      <c r="AG39" s="8">
        <v>0</v>
      </c>
      <c r="AH39" s="8">
        <v>0</v>
      </c>
      <c r="AI39" s="8">
        <v>0</v>
      </c>
      <c r="AJ39" s="8">
        <v>0</v>
      </c>
      <c r="AK39" s="8">
        <v>0</v>
      </c>
      <c r="AL39" s="8"/>
      <c r="AM39" s="8"/>
      <c r="AN39" s="8"/>
      <c r="AO39" s="8"/>
      <c r="AP39" s="8"/>
    </row>
    <row r="40" spans="1:42" s="7" customFormat="1">
      <c r="A40" s="67" t="s">
        <v>30</v>
      </c>
      <c r="B40" s="67"/>
      <c r="C40" s="7">
        <v>28.33</v>
      </c>
      <c r="D40" s="7">
        <v>22</v>
      </c>
      <c r="E40" s="7">
        <v>28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  <c r="S40" s="7">
        <v>0</v>
      </c>
      <c r="T40" s="7">
        <v>0</v>
      </c>
      <c r="U40" s="7">
        <v>0</v>
      </c>
      <c r="V40" s="7">
        <v>0</v>
      </c>
      <c r="W40" s="7">
        <v>0</v>
      </c>
      <c r="X40" s="7">
        <v>0</v>
      </c>
      <c r="Y40" s="7">
        <v>0</v>
      </c>
      <c r="Z40" s="7">
        <v>0</v>
      </c>
      <c r="AA40" s="7">
        <v>0</v>
      </c>
      <c r="AB40" s="7">
        <v>0</v>
      </c>
      <c r="AC40" s="7">
        <v>0</v>
      </c>
      <c r="AD40" s="7">
        <v>0</v>
      </c>
      <c r="AE40" s="7">
        <v>0</v>
      </c>
      <c r="AF40" s="7">
        <v>0</v>
      </c>
      <c r="AG40" s="7">
        <v>0</v>
      </c>
      <c r="AH40" s="7">
        <v>0</v>
      </c>
      <c r="AI40" s="7">
        <v>0</v>
      </c>
      <c r="AJ40" s="7">
        <v>0</v>
      </c>
      <c r="AK40" s="7">
        <v>0</v>
      </c>
    </row>
    <row r="41" spans="1:42" s="7" customFormat="1">
      <c r="A41" s="67" t="s">
        <v>56</v>
      </c>
      <c r="B41" s="67"/>
      <c r="C41" s="7">
        <v>43</v>
      </c>
      <c r="D41" s="7">
        <v>40</v>
      </c>
      <c r="E41" s="7">
        <v>41</v>
      </c>
      <c r="F41" s="7">
        <v>0</v>
      </c>
      <c r="G41" s="7">
        <v>0</v>
      </c>
      <c r="H41" s="7">
        <v>0</v>
      </c>
      <c r="I41" s="7">
        <v>0</v>
      </c>
      <c r="J41" s="7">
        <v>0</v>
      </c>
      <c r="K41" s="7">
        <v>0</v>
      </c>
      <c r="L41" s="7">
        <v>0</v>
      </c>
      <c r="M41" s="7">
        <v>0</v>
      </c>
      <c r="N41" s="7">
        <v>0</v>
      </c>
      <c r="O41" s="7">
        <v>0</v>
      </c>
      <c r="P41" s="7">
        <v>0</v>
      </c>
      <c r="Q41" s="7">
        <v>0</v>
      </c>
      <c r="R41" s="7">
        <v>0</v>
      </c>
      <c r="S41" s="7">
        <v>0</v>
      </c>
      <c r="T41" s="7">
        <v>0</v>
      </c>
      <c r="U41" s="7">
        <v>0</v>
      </c>
      <c r="V41" s="7">
        <v>0</v>
      </c>
      <c r="W41" s="7">
        <v>0</v>
      </c>
      <c r="X41" s="7">
        <v>0</v>
      </c>
      <c r="Y41" s="7">
        <v>0</v>
      </c>
      <c r="Z41" s="7">
        <v>0</v>
      </c>
      <c r="AA41" s="7">
        <v>0</v>
      </c>
      <c r="AB41" s="7">
        <v>0</v>
      </c>
      <c r="AC41" s="7">
        <v>0</v>
      </c>
      <c r="AD41" s="7">
        <v>0</v>
      </c>
      <c r="AE41" s="7">
        <v>0</v>
      </c>
      <c r="AF41" s="7">
        <v>0</v>
      </c>
      <c r="AG41" s="7">
        <v>0</v>
      </c>
      <c r="AH41" s="7">
        <v>0</v>
      </c>
      <c r="AI41" s="7">
        <v>0</v>
      </c>
      <c r="AJ41" s="7">
        <v>0</v>
      </c>
      <c r="AK41" s="7">
        <v>0</v>
      </c>
    </row>
    <row r="42" spans="1:42" s="7" customFormat="1">
      <c r="A42" s="67" t="s">
        <v>32</v>
      </c>
      <c r="B42" s="67"/>
      <c r="C42" s="64">
        <f t="shared" ref="C42:AK42" si="13">(SUM(C40/C41))</f>
        <v>0.65883720930232559</v>
      </c>
      <c r="D42" s="64">
        <f t="shared" si="13"/>
        <v>0.55000000000000004</v>
      </c>
      <c r="E42" s="64">
        <f t="shared" si="13"/>
        <v>0.68292682926829273</v>
      </c>
      <c r="F42" s="64" t="e">
        <f t="shared" si="13"/>
        <v>#DIV/0!</v>
      </c>
      <c r="G42" s="64" t="e">
        <f t="shared" si="13"/>
        <v>#DIV/0!</v>
      </c>
      <c r="H42" s="64" t="e">
        <f t="shared" si="13"/>
        <v>#DIV/0!</v>
      </c>
      <c r="I42" s="64" t="e">
        <f t="shared" si="13"/>
        <v>#DIV/0!</v>
      </c>
      <c r="J42" s="64" t="e">
        <f t="shared" si="13"/>
        <v>#DIV/0!</v>
      </c>
      <c r="K42" s="64" t="e">
        <f t="shared" si="13"/>
        <v>#DIV/0!</v>
      </c>
      <c r="L42" s="64" t="e">
        <f t="shared" si="13"/>
        <v>#DIV/0!</v>
      </c>
      <c r="M42" s="64" t="e">
        <f t="shared" si="13"/>
        <v>#DIV/0!</v>
      </c>
      <c r="N42" s="64" t="e">
        <f t="shared" si="13"/>
        <v>#DIV/0!</v>
      </c>
      <c r="O42" s="64" t="e">
        <f t="shared" si="13"/>
        <v>#DIV/0!</v>
      </c>
      <c r="P42" s="64" t="e">
        <f t="shared" si="13"/>
        <v>#DIV/0!</v>
      </c>
      <c r="Q42" s="64" t="e">
        <f t="shared" si="13"/>
        <v>#DIV/0!</v>
      </c>
      <c r="R42" s="64" t="e">
        <f t="shared" si="13"/>
        <v>#DIV/0!</v>
      </c>
      <c r="S42" s="64" t="e">
        <f t="shared" si="13"/>
        <v>#DIV/0!</v>
      </c>
      <c r="T42" s="64" t="e">
        <f t="shared" si="13"/>
        <v>#DIV/0!</v>
      </c>
      <c r="U42" s="64" t="e">
        <f t="shared" si="13"/>
        <v>#DIV/0!</v>
      </c>
      <c r="V42" s="64" t="e">
        <f t="shared" si="13"/>
        <v>#DIV/0!</v>
      </c>
      <c r="W42" s="64" t="e">
        <f t="shared" si="13"/>
        <v>#DIV/0!</v>
      </c>
      <c r="X42" s="64" t="e">
        <f t="shared" si="13"/>
        <v>#DIV/0!</v>
      </c>
      <c r="Y42" s="64" t="e">
        <f t="shared" si="13"/>
        <v>#DIV/0!</v>
      </c>
      <c r="Z42" s="64" t="e">
        <f t="shared" si="13"/>
        <v>#DIV/0!</v>
      </c>
      <c r="AA42" s="64" t="e">
        <f t="shared" si="13"/>
        <v>#DIV/0!</v>
      </c>
      <c r="AB42" s="64" t="e">
        <f t="shared" si="13"/>
        <v>#DIV/0!</v>
      </c>
      <c r="AC42" s="64" t="e">
        <f t="shared" si="13"/>
        <v>#DIV/0!</v>
      </c>
      <c r="AD42" s="64" t="e">
        <f t="shared" si="13"/>
        <v>#DIV/0!</v>
      </c>
      <c r="AE42" s="64" t="e">
        <f t="shared" si="13"/>
        <v>#DIV/0!</v>
      </c>
      <c r="AF42" s="64" t="e">
        <f t="shared" si="13"/>
        <v>#DIV/0!</v>
      </c>
      <c r="AG42" s="64" t="e">
        <f t="shared" si="13"/>
        <v>#DIV/0!</v>
      </c>
      <c r="AH42" s="64" t="e">
        <f t="shared" si="13"/>
        <v>#DIV/0!</v>
      </c>
      <c r="AI42" s="64" t="e">
        <f t="shared" si="13"/>
        <v>#DIV/0!</v>
      </c>
      <c r="AJ42" s="64" t="e">
        <f t="shared" si="13"/>
        <v>#DIV/0!</v>
      </c>
      <c r="AK42" s="64" t="e">
        <f t="shared" si="13"/>
        <v>#DIV/0!</v>
      </c>
      <c r="AL42" s="64"/>
      <c r="AM42" s="64"/>
      <c r="AN42" s="64"/>
      <c r="AO42" s="64"/>
      <c r="AP42" s="64"/>
    </row>
    <row r="43" spans="1:42" s="9" customFormat="1">
      <c r="A43" s="72" t="s">
        <v>33</v>
      </c>
      <c r="B43" s="73"/>
      <c r="C43" s="9">
        <v>3</v>
      </c>
      <c r="D43" s="9">
        <v>0</v>
      </c>
      <c r="E43" s="9">
        <v>1</v>
      </c>
    </row>
    <row r="44" spans="1:42" s="9" customFormat="1">
      <c r="A44" s="61" t="s">
        <v>34</v>
      </c>
      <c r="B44" s="62"/>
      <c r="C44" s="9">
        <f>SUM(C43)</f>
        <v>3</v>
      </c>
      <c r="D44" s="9">
        <f>SUM(C44+D43)</f>
        <v>3</v>
      </c>
      <c r="E44" s="9">
        <f t="shared" ref="E44:AK44" si="14">SUM(D44+E43)</f>
        <v>4</v>
      </c>
      <c r="F44" s="9">
        <f t="shared" si="14"/>
        <v>4</v>
      </c>
      <c r="G44" s="9">
        <f t="shared" si="14"/>
        <v>4</v>
      </c>
      <c r="H44" s="9">
        <f t="shared" si="14"/>
        <v>4</v>
      </c>
      <c r="I44" s="9">
        <f t="shared" si="14"/>
        <v>4</v>
      </c>
      <c r="J44" s="9">
        <f t="shared" si="14"/>
        <v>4</v>
      </c>
      <c r="K44" s="9">
        <f t="shared" si="14"/>
        <v>4</v>
      </c>
      <c r="L44" s="9">
        <f t="shared" si="14"/>
        <v>4</v>
      </c>
      <c r="M44" s="9">
        <f t="shared" si="14"/>
        <v>4</v>
      </c>
      <c r="N44" s="9">
        <f t="shared" si="14"/>
        <v>4</v>
      </c>
      <c r="O44" s="9">
        <f t="shared" si="14"/>
        <v>4</v>
      </c>
      <c r="P44" s="9">
        <f t="shared" si="14"/>
        <v>4</v>
      </c>
      <c r="Q44" s="9">
        <f t="shared" si="14"/>
        <v>4</v>
      </c>
      <c r="R44" s="9">
        <f t="shared" si="14"/>
        <v>4</v>
      </c>
      <c r="S44" s="9">
        <f t="shared" si="14"/>
        <v>4</v>
      </c>
      <c r="T44" s="9">
        <f t="shared" si="14"/>
        <v>4</v>
      </c>
      <c r="U44" s="9">
        <f t="shared" si="14"/>
        <v>4</v>
      </c>
      <c r="V44" s="9">
        <f t="shared" si="14"/>
        <v>4</v>
      </c>
      <c r="W44" s="9">
        <f t="shared" si="14"/>
        <v>4</v>
      </c>
      <c r="X44" s="9">
        <f t="shared" si="14"/>
        <v>4</v>
      </c>
      <c r="Y44" s="9">
        <f t="shared" si="14"/>
        <v>4</v>
      </c>
      <c r="Z44" s="9">
        <f t="shared" si="14"/>
        <v>4</v>
      </c>
      <c r="AA44" s="9">
        <f t="shared" si="14"/>
        <v>4</v>
      </c>
      <c r="AB44" s="9">
        <f t="shared" si="14"/>
        <v>4</v>
      </c>
      <c r="AC44" s="9">
        <f t="shared" si="14"/>
        <v>4</v>
      </c>
      <c r="AD44" s="9">
        <f t="shared" si="14"/>
        <v>4</v>
      </c>
      <c r="AE44" s="9">
        <f t="shared" si="14"/>
        <v>4</v>
      </c>
      <c r="AF44" s="9">
        <f t="shared" si="14"/>
        <v>4</v>
      </c>
      <c r="AG44" s="9">
        <f t="shared" si="14"/>
        <v>4</v>
      </c>
      <c r="AH44" s="9">
        <f t="shared" si="14"/>
        <v>4</v>
      </c>
      <c r="AI44" s="9">
        <f t="shared" si="14"/>
        <v>4</v>
      </c>
      <c r="AJ44" s="9">
        <f t="shared" si="14"/>
        <v>4</v>
      </c>
      <c r="AK44" s="9">
        <f t="shared" si="14"/>
        <v>4</v>
      </c>
    </row>
    <row r="45" spans="1:42" s="7" customFormat="1">
      <c r="A45" s="67" t="s">
        <v>35</v>
      </c>
      <c r="B45" s="67"/>
      <c r="C45" s="7">
        <v>6</v>
      </c>
      <c r="D45" s="7">
        <v>8</v>
      </c>
      <c r="E45" s="7">
        <v>12</v>
      </c>
    </row>
    <row r="46" spans="1:42" s="7" customFormat="1">
      <c r="A46" s="67" t="s">
        <v>36</v>
      </c>
      <c r="B46" s="67"/>
      <c r="C46" s="7">
        <f>SUM(C45)</f>
        <v>6</v>
      </c>
      <c r="D46" s="7">
        <f>SUM(C46+D45)</f>
        <v>14</v>
      </c>
      <c r="E46" s="7">
        <f t="shared" ref="E46:AK46" si="15">SUM(D46+E45)</f>
        <v>26</v>
      </c>
      <c r="F46" s="7">
        <f t="shared" si="15"/>
        <v>26</v>
      </c>
      <c r="G46" s="7">
        <f t="shared" si="15"/>
        <v>26</v>
      </c>
      <c r="H46" s="7">
        <f t="shared" si="15"/>
        <v>26</v>
      </c>
      <c r="I46" s="7">
        <f t="shared" si="15"/>
        <v>26</v>
      </c>
      <c r="J46" s="7">
        <f t="shared" si="15"/>
        <v>26</v>
      </c>
      <c r="K46" s="7">
        <f t="shared" si="15"/>
        <v>26</v>
      </c>
      <c r="L46" s="7">
        <f t="shared" si="15"/>
        <v>26</v>
      </c>
      <c r="M46" s="7">
        <f t="shared" si="15"/>
        <v>26</v>
      </c>
      <c r="N46" s="7">
        <f t="shared" si="15"/>
        <v>26</v>
      </c>
      <c r="O46" s="7">
        <f t="shared" si="15"/>
        <v>26</v>
      </c>
      <c r="P46" s="7">
        <f t="shared" si="15"/>
        <v>26</v>
      </c>
      <c r="Q46" s="7">
        <f t="shared" si="15"/>
        <v>26</v>
      </c>
      <c r="R46" s="7">
        <f t="shared" si="15"/>
        <v>26</v>
      </c>
      <c r="S46" s="7">
        <f t="shared" si="15"/>
        <v>26</v>
      </c>
      <c r="T46" s="7">
        <f t="shared" si="15"/>
        <v>26</v>
      </c>
      <c r="U46" s="7">
        <f t="shared" si="15"/>
        <v>26</v>
      </c>
      <c r="V46" s="7">
        <f t="shared" si="15"/>
        <v>26</v>
      </c>
      <c r="W46" s="7">
        <f t="shared" si="15"/>
        <v>26</v>
      </c>
      <c r="X46" s="7">
        <f t="shared" si="15"/>
        <v>26</v>
      </c>
      <c r="Y46" s="7">
        <f t="shared" si="15"/>
        <v>26</v>
      </c>
      <c r="Z46" s="7">
        <f t="shared" si="15"/>
        <v>26</v>
      </c>
      <c r="AA46" s="7">
        <f t="shared" si="15"/>
        <v>26</v>
      </c>
      <c r="AB46" s="7">
        <f t="shared" si="15"/>
        <v>26</v>
      </c>
      <c r="AC46" s="7">
        <f t="shared" si="15"/>
        <v>26</v>
      </c>
      <c r="AD46" s="7">
        <f t="shared" si="15"/>
        <v>26</v>
      </c>
      <c r="AE46" s="7">
        <f t="shared" si="15"/>
        <v>26</v>
      </c>
      <c r="AF46" s="7">
        <f t="shared" si="15"/>
        <v>26</v>
      </c>
      <c r="AG46" s="7">
        <f t="shared" si="15"/>
        <v>26</v>
      </c>
      <c r="AH46" s="7">
        <f t="shared" si="15"/>
        <v>26</v>
      </c>
      <c r="AI46" s="7">
        <f t="shared" si="15"/>
        <v>26</v>
      </c>
      <c r="AJ46" s="7">
        <f t="shared" si="15"/>
        <v>26</v>
      </c>
      <c r="AK46" s="7">
        <f t="shared" si="15"/>
        <v>26</v>
      </c>
    </row>
    <row r="47" spans="1:42" s="7" customFormat="1">
      <c r="A47" s="72" t="s">
        <v>37</v>
      </c>
      <c r="B47" s="73"/>
      <c r="C47" s="7">
        <v>5</v>
      </c>
      <c r="D47" s="7">
        <v>7</v>
      </c>
      <c r="E47" s="7">
        <v>5</v>
      </c>
    </row>
    <row r="48" spans="1:42" s="7" customFormat="1">
      <c r="A48" s="72" t="s">
        <v>38</v>
      </c>
      <c r="B48" s="73"/>
      <c r="C48" s="7">
        <f>SUM(C47)</f>
        <v>5</v>
      </c>
      <c r="D48" s="7">
        <f>SUM(C48+D47)</f>
        <v>12</v>
      </c>
      <c r="E48" s="7">
        <f t="shared" ref="E48:AK48" si="16">SUM(D48+E47)</f>
        <v>17</v>
      </c>
      <c r="F48" s="7">
        <f t="shared" si="16"/>
        <v>17</v>
      </c>
      <c r="G48" s="7">
        <f t="shared" si="16"/>
        <v>17</v>
      </c>
      <c r="H48" s="7">
        <f t="shared" si="16"/>
        <v>17</v>
      </c>
      <c r="I48" s="7">
        <f t="shared" si="16"/>
        <v>17</v>
      </c>
      <c r="J48" s="7">
        <f t="shared" si="16"/>
        <v>17</v>
      </c>
      <c r="K48" s="7">
        <f t="shared" si="16"/>
        <v>17</v>
      </c>
      <c r="L48" s="7">
        <f t="shared" si="16"/>
        <v>17</v>
      </c>
      <c r="M48" s="7">
        <f t="shared" si="16"/>
        <v>17</v>
      </c>
      <c r="N48" s="7">
        <f t="shared" si="16"/>
        <v>17</v>
      </c>
      <c r="O48" s="7">
        <f t="shared" si="16"/>
        <v>17</v>
      </c>
      <c r="P48" s="7">
        <f t="shared" si="16"/>
        <v>17</v>
      </c>
      <c r="Q48" s="7">
        <f t="shared" si="16"/>
        <v>17</v>
      </c>
      <c r="R48" s="7">
        <f t="shared" si="16"/>
        <v>17</v>
      </c>
      <c r="S48" s="7">
        <f t="shared" si="16"/>
        <v>17</v>
      </c>
      <c r="T48" s="7">
        <f t="shared" si="16"/>
        <v>17</v>
      </c>
      <c r="U48" s="7">
        <f t="shared" si="16"/>
        <v>17</v>
      </c>
      <c r="V48" s="7">
        <f t="shared" si="16"/>
        <v>17</v>
      </c>
      <c r="W48" s="7">
        <f t="shared" si="16"/>
        <v>17</v>
      </c>
      <c r="X48" s="7">
        <f t="shared" si="16"/>
        <v>17</v>
      </c>
      <c r="Y48" s="7">
        <f t="shared" si="16"/>
        <v>17</v>
      </c>
      <c r="Z48" s="7">
        <f t="shared" si="16"/>
        <v>17</v>
      </c>
      <c r="AA48" s="7">
        <f t="shared" si="16"/>
        <v>17</v>
      </c>
      <c r="AB48" s="7">
        <f t="shared" si="16"/>
        <v>17</v>
      </c>
      <c r="AC48" s="7">
        <f t="shared" si="16"/>
        <v>17</v>
      </c>
      <c r="AD48" s="7">
        <f t="shared" si="16"/>
        <v>17</v>
      </c>
      <c r="AE48" s="7">
        <f t="shared" si="16"/>
        <v>17</v>
      </c>
      <c r="AF48" s="7">
        <f t="shared" si="16"/>
        <v>17</v>
      </c>
      <c r="AG48" s="7">
        <f t="shared" si="16"/>
        <v>17</v>
      </c>
      <c r="AH48" s="7">
        <f t="shared" si="16"/>
        <v>17</v>
      </c>
      <c r="AI48" s="7">
        <f t="shared" si="16"/>
        <v>17</v>
      </c>
      <c r="AJ48" s="7">
        <f t="shared" si="16"/>
        <v>17</v>
      </c>
      <c r="AK48" s="7">
        <f t="shared" si="16"/>
        <v>17</v>
      </c>
    </row>
    <row r="49" spans="1:42" s="7" customFormat="1">
      <c r="A49" s="67" t="s">
        <v>39</v>
      </c>
      <c r="B49" s="67"/>
      <c r="C49" s="7">
        <v>2</v>
      </c>
      <c r="D49" s="7">
        <v>4</v>
      </c>
      <c r="E49" s="7">
        <v>3</v>
      </c>
    </row>
    <row r="50" spans="1:42" s="7" customFormat="1">
      <c r="A50" s="67" t="s">
        <v>40</v>
      </c>
      <c r="B50" s="67"/>
      <c r="C50" s="7">
        <v>17</v>
      </c>
      <c r="D50" s="7">
        <v>19</v>
      </c>
      <c r="E50" s="7">
        <v>16</v>
      </c>
    </row>
    <row r="51" spans="1:42" s="7" customFormat="1">
      <c r="A51" s="67" t="s">
        <v>41</v>
      </c>
      <c r="B51" s="67"/>
      <c r="C51" s="8">
        <v>29384</v>
      </c>
      <c r="D51" s="8">
        <v>32843</v>
      </c>
      <c r="E51" s="8">
        <v>31920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v>0</v>
      </c>
      <c r="Q51" s="8">
        <v>0</v>
      </c>
      <c r="R51" s="8">
        <v>0</v>
      </c>
      <c r="S51" s="8">
        <v>0</v>
      </c>
      <c r="T51" s="8">
        <v>0</v>
      </c>
      <c r="U51" s="8">
        <v>0</v>
      </c>
      <c r="V51" s="8">
        <v>0</v>
      </c>
      <c r="W51" s="8">
        <v>0</v>
      </c>
      <c r="X51" s="8">
        <v>0</v>
      </c>
      <c r="Y51" s="8">
        <v>0</v>
      </c>
      <c r="Z51" s="8">
        <v>0</v>
      </c>
      <c r="AA51" s="8">
        <v>0</v>
      </c>
      <c r="AB51" s="8">
        <v>0</v>
      </c>
      <c r="AC51" s="8">
        <v>0</v>
      </c>
      <c r="AD51" s="8">
        <v>0</v>
      </c>
      <c r="AE51" s="8">
        <v>0</v>
      </c>
      <c r="AF51" s="8">
        <v>0</v>
      </c>
      <c r="AG51" s="8">
        <v>0</v>
      </c>
      <c r="AH51" s="8">
        <v>0</v>
      </c>
      <c r="AI51" s="8">
        <v>0</v>
      </c>
      <c r="AJ51" s="8">
        <v>0</v>
      </c>
      <c r="AK51" s="8">
        <v>0</v>
      </c>
      <c r="AL51" s="8"/>
      <c r="AM51" s="8"/>
      <c r="AN51" s="8"/>
      <c r="AO51" s="8"/>
      <c r="AP51" s="8"/>
    </row>
    <row r="52" spans="1:42" s="7" customFormat="1">
      <c r="A52" s="67" t="s">
        <v>42</v>
      </c>
      <c r="B52" s="67"/>
      <c r="C52" s="7">
        <v>0</v>
      </c>
      <c r="D52" s="7">
        <v>2</v>
      </c>
      <c r="E52" s="7">
        <v>4</v>
      </c>
    </row>
    <row r="53" spans="1:42" s="7" customFormat="1">
      <c r="A53" s="67" t="s">
        <v>43</v>
      </c>
      <c r="B53" s="67"/>
      <c r="C53" s="8">
        <v>0</v>
      </c>
      <c r="D53" s="8">
        <v>1595</v>
      </c>
      <c r="E53" s="8">
        <v>4912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>
        <v>0</v>
      </c>
      <c r="AE53" s="8">
        <v>0</v>
      </c>
      <c r="AF53" s="8">
        <v>0</v>
      </c>
      <c r="AG53" s="8">
        <v>0</v>
      </c>
      <c r="AH53" s="8">
        <v>0</v>
      </c>
      <c r="AI53" s="8">
        <v>0</v>
      </c>
      <c r="AJ53" s="8">
        <v>0</v>
      </c>
      <c r="AK53" s="8">
        <v>0</v>
      </c>
      <c r="AL53" s="8"/>
      <c r="AM53" s="8"/>
      <c r="AN53" s="8"/>
      <c r="AO53" s="8"/>
      <c r="AP53" s="8"/>
    </row>
    <row r="54" spans="1:42" s="7" customFormat="1">
      <c r="A54" s="67" t="s">
        <v>44</v>
      </c>
      <c r="B54" s="67"/>
      <c r="C54" s="7">
        <v>7</v>
      </c>
      <c r="D54" s="7">
        <v>4</v>
      </c>
      <c r="E54" s="7">
        <v>6</v>
      </c>
    </row>
    <row r="55" spans="1:42" s="7" customFormat="1">
      <c r="A55" s="67" t="s">
        <v>45</v>
      </c>
      <c r="B55" s="67"/>
      <c r="C55" s="7">
        <f>SUM(C54)</f>
        <v>7</v>
      </c>
      <c r="D55" s="7">
        <f>SUM(C55+D54)</f>
        <v>11</v>
      </c>
      <c r="E55" s="7">
        <f t="shared" ref="E55:AK55" si="17">SUM(D55+E54)</f>
        <v>17</v>
      </c>
      <c r="F55" s="7">
        <f t="shared" si="17"/>
        <v>17</v>
      </c>
      <c r="G55" s="7">
        <f t="shared" si="17"/>
        <v>17</v>
      </c>
      <c r="H55" s="7">
        <f t="shared" si="17"/>
        <v>17</v>
      </c>
      <c r="I55" s="7">
        <f t="shared" si="17"/>
        <v>17</v>
      </c>
      <c r="J55" s="7">
        <f t="shared" si="17"/>
        <v>17</v>
      </c>
      <c r="K55" s="7">
        <f t="shared" si="17"/>
        <v>17</v>
      </c>
      <c r="L55" s="7">
        <f t="shared" si="17"/>
        <v>17</v>
      </c>
      <c r="M55" s="7">
        <f t="shared" si="17"/>
        <v>17</v>
      </c>
      <c r="N55" s="7">
        <f t="shared" si="17"/>
        <v>17</v>
      </c>
      <c r="O55" s="7">
        <f t="shared" si="17"/>
        <v>17</v>
      </c>
      <c r="P55" s="7">
        <f t="shared" si="17"/>
        <v>17</v>
      </c>
      <c r="Q55" s="7">
        <f t="shared" si="17"/>
        <v>17</v>
      </c>
      <c r="R55" s="7">
        <f t="shared" si="17"/>
        <v>17</v>
      </c>
      <c r="S55" s="7">
        <f t="shared" si="17"/>
        <v>17</v>
      </c>
      <c r="T55" s="7">
        <f t="shared" si="17"/>
        <v>17</v>
      </c>
      <c r="U55" s="7">
        <f t="shared" si="17"/>
        <v>17</v>
      </c>
      <c r="V55" s="7">
        <f t="shared" si="17"/>
        <v>17</v>
      </c>
      <c r="W55" s="7">
        <f t="shared" si="17"/>
        <v>17</v>
      </c>
      <c r="X55" s="7">
        <f t="shared" si="17"/>
        <v>17</v>
      </c>
      <c r="Y55" s="7">
        <f t="shared" si="17"/>
        <v>17</v>
      </c>
      <c r="Z55" s="7">
        <f t="shared" si="17"/>
        <v>17</v>
      </c>
      <c r="AA55" s="7">
        <f t="shared" si="17"/>
        <v>17</v>
      </c>
      <c r="AB55" s="7">
        <f t="shared" si="17"/>
        <v>17</v>
      </c>
      <c r="AC55" s="7">
        <f t="shared" si="17"/>
        <v>17</v>
      </c>
      <c r="AD55" s="7">
        <f t="shared" si="17"/>
        <v>17</v>
      </c>
      <c r="AE55" s="7">
        <f t="shared" si="17"/>
        <v>17</v>
      </c>
      <c r="AF55" s="7">
        <f t="shared" si="17"/>
        <v>17</v>
      </c>
      <c r="AG55" s="7">
        <f t="shared" si="17"/>
        <v>17</v>
      </c>
      <c r="AH55" s="7">
        <f t="shared" si="17"/>
        <v>17</v>
      </c>
      <c r="AI55" s="7">
        <f t="shared" si="17"/>
        <v>17</v>
      </c>
      <c r="AJ55" s="7">
        <f t="shared" si="17"/>
        <v>17</v>
      </c>
      <c r="AK55" s="7">
        <f t="shared" si="17"/>
        <v>17</v>
      </c>
    </row>
    <row r="56" spans="1:42" s="7" customFormat="1">
      <c r="A56" s="67" t="s">
        <v>46</v>
      </c>
      <c r="B56" s="67"/>
      <c r="C56" s="7">
        <v>0</v>
      </c>
      <c r="D56" s="7">
        <v>0</v>
      </c>
      <c r="E56" s="7">
        <v>0</v>
      </c>
    </row>
    <row r="57" spans="1:42" s="7" customFormat="1">
      <c r="A57" s="61" t="s">
        <v>47</v>
      </c>
      <c r="B57" s="62"/>
      <c r="C57" s="7">
        <f>SUM(C56)</f>
        <v>0</v>
      </c>
      <c r="D57" s="7">
        <f>SUM(C57+D56)</f>
        <v>0</v>
      </c>
      <c r="E57" s="7">
        <f t="shared" ref="E57:AK57" si="18">SUM(D57+E56)</f>
        <v>0</v>
      </c>
      <c r="F57" s="7">
        <f t="shared" si="18"/>
        <v>0</v>
      </c>
      <c r="G57" s="7">
        <f t="shared" si="18"/>
        <v>0</v>
      </c>
      <c r="H57" s="7">
        <f t="shared" si="18"/>
        <v>0</v>
      </c>
      <c r="I57" s="7">
        <f t="shared" si="18"/>
        <v>0</v>
      </c>
      <c r="J57" s="7">
        <f t="shared" si="18"/>
        <v>0</v>
      </c>
      <c r="K57" s="7">
        <f t="shared" si="18"/>
        <v>0</v>
      </c>
      <c r="L57" s="7">
        <f t="shared" si="18"/>
        <v>0</v>
      </c>
      <c r="M57" s="7">
        <f t="shared" si="18"/>
        <v>0</v>
      </c>
      <c r="N57" s="7">
        <f t="shared" si="18"/>
        <v>0</v>
      </c>
      <c r="O57" s="7">
        <f t="shared" si="18"/>
        <v>0</v>
      </c>
      <c r="P57" s="7">
        <f t="shared" si="18"/>
        <v>0</v>
      </c>
      <c r="Q57" s="7">
        <f t="shared" si="18"/>
        <v>0</v>
      </c>
      <c r="R57" s="7">
        <f t="shared" si="18"/>
        <v>0</v>
      </c>
      <c r="S57" s="7">
        <f t="shared" si="18"/>
        <v>0</v>
      </c>
      <c r="T57" s="7">
        <f t="shared" si="18"/>
        <v>0</v>
      </c>
      <c r="U57" s="7">
        <f t="shared" si="18"/>
        <v>0</v>
      </c>
      <c r="V57" s="7">
        <f t="shared" si="18"/>
        <v>0</v>
      </c>
      <c r="W57" s="7">
        <f t="shared" si="18"/>
        <v>0</v>
      </c>
      <c r="X57" s="7">
        <f t="shared" si="18"/>
        <v>0</v>
      </c>
      <c r="Y57" s="7">
        <f t="shared" si="18"/>
        <v>0</v>
      </c>
      <c r="Z57" s="7">
        <f t="shared" si="18"/>
        <v>0</v>
      </c>
      <c r="AA57" s="7">
        <f t="shared" si="18"/>
        <v>0</v>
      </c>
      <c r="AB57" s="7">
        <f t="shared" si="18"/>
        <v>0</v>
      </c>
      <c r="AC57" s="7">
        <f t="shared" si="18"/>
        <v>0</v>
      </c>
      <c r="AD57" s="7">
        <f t="shared" si="18"/>
        <v>0</v>
      </c>
      <c r="AE57" s="7">
        <f t="shared" si="18"/>
        <v>0</v>
      </c>
      <c r="AF57" s="7">
        <f t="shared" si="18"/>
        <v>0</v>
      </c>
      <c r="AG57" s="7">
        <f t="shared" si="18"/>
        <v>0</v>
      </c>
      <c r="AH57" s="7">
        <f t="shared" si="18"/>
        <v>0</v>
      </c>
      <c r="AI57" s="7">
        <f t="shared" si="18"/>
        <v>0</v>
      </c>
      <c r="AJ57" s="7">
        <f t="shared" si="18"/>
        <v>0</v>
      </c>
      <c r="AK57" s="7">
        <f t="shared" si="18"/>
        <v>0</v>
      </c>
    </row>
    <row r="58" spans="1:42" s="7" customFormat="1">
      <c r="A58" s="72" t="s">
        <v>48</v>
      </c>
      <c r="B58" s="73"/>
      <c r="C58" s="7">
        <v>1</v>
      </c>
      <c r="D58" s="7">
        <v>0</v>
      </c>
      <c r="E58" s="7">
        <v>1</v>
      </c>
    </row>
    <row r="59" spans="1:42" s="7" customFormat="1">
      <c r="A59" s="74" t="s">
        <v>49</v>
      </c>
      <c r="B59" s="75"/>
      <c r="C59" s="7">
        <f t="shared" ref="C59:AH59" si="19">SUM(B59+C58)</f>
        <v>1</v>
      </c>
      <c r="D59" s="7">
        <f t="shared" si="19"/>
        <v>1</v>
      </c>
      <c r="E59" s="7">
        <f t="shared" si="19"/>
        <v>2</v>
      </c>
      <c r="F59" s="7">
        <f t="shared" si="19"/>
        <v>2</v>
      </c>
      <c r="G59" s="7">
        <f t="shared" si="19"/>
        <v>2</v>
      </c>
      <c r="H59" s="7">
        <f t="shared" si="19"/>
        <v>2</v>
      </c>
      <c r="I59" s="7">
        <f t="shared" si="19"/>
        <v>2</v>
      </c>
      <c r="J59" s="7">
        <f t="shared" si="19"/>
        <v>2</v>
      </c>
      <c r="K59" s="7">
        <f t="shared" si="19"/>
        <v>2</v>
      </c>
      <c r="L59" s="7">
        <f t="shared" si="19"/>
        <v>2</v>
      </c>
      <c r="M59" s="7">
        <f t="shared" si="19"/>
        <v>2</v>
      </c>
      <c r="N59" s="7">
        <f t="shared" si="19"/>
        <v>2</v>
      </c>
      <c r="O59" s="7">
        <f t="shared" si="19"/>
        <v>2</v>
      </c>
      <c r="P59" s="7">
        <f t="shared" si="19"/>
        <v>2</v>
      </c>
      <c r="Q59" s="7">
        <f t="shared" si="19"/>
        <v>2</v>
      </c>
      <c r="R59" s="7">
        <f t="shared" si="19"/>
        <v>2</v>
      </c>
      <c r="S59" s="7">
        <f t="shared" si="19"/>
        <v>2</v>
      </c>
      <c r="T59" s="7">
        <f t="shared" si="19"/>
        <v>2</v>
      </c>
      <c r="U59" s="7">
        <f t="shared" si="19"/>
        <v>2</v>
      </c>
      <c r="V59" s="7">
        <f t="shared" si="19"/>
        <v>2</v>
      </c>
      <c r="W59" s="7">
        <f t="shared" si="19"/>
        <v>2</v>
      </c>
      <c r="X59" s="7">
        <f t="shared" si="19"/>
        <v>2</v>
      </c>
      <c r="Y59" s="7">
        <f t="shared" si="19"/>
        <v>2</v>
      </c>
      <c r="Z59" s="7">
        <f t="shared" si="19"/>
        <v>2</v>
      </c>
      <c r="AA59" s="7">
        <f t="shared" si="19"/>
        <v>2</v>
      </c>
      <c r="AB59" s="7">
        <f t="shared" si="19"/>
        <v>2</v>
      </c>
      <c r="AC59" s="7">
        <f t="shared" si="19"/>
        <v>2</v>
      </c>
      <c r="AD59" s="7">
        <f t="shared" si="19"/>
        <v>2</v>
      </c>
      <c r="AE59" s="7">
        <f t="shared" si="19"/>
        <v>2</v>
      </c>
      <c r="AF59" s="7">
        <f t="shared" si="19"/>
        <v>2</v>
      </c>
      <c r="AG59" s="7">
        <f t="shared" si="19"/>
        <v>2</v>
      </c>
      <c r="AH59" s="7">
        <f t="shared" si="19"/>
        <v>2</v>
      </c>
      <c r="AI59" s="7">
        <f>SUM(AH59+AI58)</f>
        <v>2</v>
      </c>
      <c r="AJ59" s="7">
        <f t="shared" ref="AJ59:AK59" si="20">SUM(AI59+AJ58)</f>
        <v>2</v>
      </c>
      <c r="AK59" s="7">
        <f t="shared" si="20"/>
        <v>2</v>
      </c>
    </row>
    <row r="60" spans="1:42" s="7" customFormat="1">
      <c r="A60" s="74" t="s">
        <v>50</v>
      </c>
      <c r="B60" s="75"/>
      <c r="C60" s="7">
        <v>0</v>
      </c>
      <c r="D60" s="7">
        <v>0</v>
      </c>
      <c r="E60" s="7">
        <v>0</v>
      </c>
    </row>
    <row r="61" spans="1:42" s="7" customFormat="1">
      <c r="A61" s="80" t="s">
        <v>51</v>
      </c>
      <c r="B61" s="81"/>
      <c r="C61" s="7">
        <f t="shared" ref="C61:AH61" si="21">SUM(B61+C60)</f>
        <v>0</v>
      </c>
      <c r="D61" s="7">
        <f t="shared" si="21"/>
        <v>0</v>
      </c>
      <c r="E61" s="7">
        <f t="shared" si="21"/>
        <v>0</v>
      </c>
      <c r="F61" s="7">
        <f t="shared" si="21"/>
        <v>0</v>
      </c>
      <c r="G61" s="7">
        <f t="shared" si="21"/>
        <v>0</v>
      </c>
      <c r="H61" s="7">
        <f t="shared" si="21"/>
        <v>0</v>
      </c>
      <c r="I61" s="7">
        <f t="shared" si="21"/>
        <v>0</v>
      </c>
      <c r="J61" s="7">
        <f t="shared" si="21"/>
        <v>0</v>
      </c>
      <c r="K61" s="7">
        <f t="shared" si="21"/>
        <v>0</v>
      </c>
      <c r="L61" s="7">
        <f t="shared" si="21"/>
        <v>0</v>
      </c>
      <c r="M61" s="7">
        <f t="shared" si="21"/>
        <v>0</v>
      </c>
      <c r="N61" s="7">
        <f t="shared" si="21"/>
        <v>0</v>
      </c>
      <c r="O61" s="7">
        <f t="shared" si="21"/>
        <v>0</v>
      </c>
      <c r="P61" s="7">
        <f t="shared" si="21"/>
        <v>0</v>
      </c>
      <c r="Q61" s="7">
        <f t="shared" si="21"/>
        <v>0</v>
      </c>
      <c r="R61" s="7">
        <f t="shared" si="21"/>
        <v>0</v>
      </c>
      <c r="S61" s="7">
        <f t="shared" si="21"/>
        <v>0</v>
      </c>
      <c r="T61" s="7">
        <f t="shared" si="21"/>
        <v>0</v>
      </c>
      <c r="U61" s="7">
        <f t="shared" si="21"/>
        <v>0</v>
      </c>
      <c r="V61" s="7">
        <f t="shared" si="21"/>
        <v>0</v>
      </c>
      <c r="W61" s="7">
        <f t="shared" si="21"/>
        <v>0</v>
      </c>
      <c r="X61" s="7">
        <f t="shared" si="21"/>
        <v>0</v>
      </c>
      <c r="Y61" s="7">
        <f t="shared" si="21"/>
        <v>0</v>
      </c>
      <c r="Z61" s="7">
        <f t="shared" si="21"/>
        <v>0</v>
      </c>
      <c r="AA61" s="7">
        <f t="shared" si="21"/>
        <v>0</v>
      </c>
      <c r="AB61" s="7">
        <f t="shared" si="21"/>
        <v>0</v>
      </c>
      <c r="AC61" s="7">
        <f t="shared" si="21"/>
        <v>0</v>
      </c>
      <c r="AD61" s="7">
        <f t="shared" si="21"/>
        <v>0</v>
      </c>
      <c r="AE61" s="7">
        <f t="shared" si="21"/>
        <v>0</v>
      </c>
      <c r="AF61" s="7">
        <f t="shared" si="21"/>
        <v>0</v>
      </c>
      <c r="AG61" s="7">
        <f t="shared" si="21"/>
        <v>0</v>
      </c>
      <c r="AH61" s="7">
        <f t="shared" si="21"/>
        <v>0</v>
      </c>
      <c r="AI61" s="7">
        <f>SUM(AH61+AI60)</f>
        <v>0</v>
      </c>
      <c r="AJ61" s="7">
        <f t="shared" ref="AJ61:AK61" si="22">SUM(AI61+AJ60)</f>
        <v>0</v>
      </c>
      <c r="AK61" s="7">
        <f t="shared" si="22"/>
        <v>0</v>
      </c>
    </row>
    <row r="62" spans="1:42" s="7" customFormat="1">
      <c r="A62" s="80" t="s">
        <v>52</v>
      </c>
      <c r="B62" s="81"/>
      <c r="C62" s="7">
        <v>0</v>
      </c>
      <c r="D62" s="7">
        <v>0</v>
      </c>
      <c r="E62" s="7">
        <v>0</v>
      </c>
    </row>
    <row r="63" spans="1:42" s="7" customFormat="1">
      <c r="A63" s="82" t="s">
        <v>53</v>
      </c>
      <c r="B63" s="82"/>
      <c r="C63" s="7">
        <f>SUM(C62)</f>
        <v>0</v>
      </c>
      <c r="D63" s="7">
        <f t="shared" ref="D63:AK63" si="23">SUM(C63+D62)</f>
        <v>0</v>
      </c>
      <c r="E63" s="7">
        <f t="shared" si="23"/>
        <v>0</v>
      </c>
      <c r="F63" s="7">
        <f t="shared" si="23"/>
        <v>0</v>
      </c>
      <c r="G63" s="7">
        <f t="shared" si="23"/>
        <v>0</v>
      </c>
      <c r="H63" s="7">
        <f t="shared" si="23"/>
        <v>0</v>
      </c>
      <c r="I63" s="7">
        <f t="shared" si="23"/>
        <v>0</v>
      </c>
      <c r="J63" s="7">
        <f t="shared" si="23"/>
        <v>0</v>
      </c>
      <c r="K63" s="7">
        <f t="shared" si="23"/>
        <v>0</v>
      </c>
      <c r="L63" s="7">
        <f t="shared" si="23"/>
        <v>0</v>
      </c>
      <c r="M63" s="7">
        <f t="shared" si="23"/>
        <v>0</v>
      </c>
      <c r="N63" s="7">
        <f t="shared" si="23"/>
        <v>0</v>
      </c>
      <c r="O63" s="7">
        <f t="shared" si="23"/>
        <v>0</v>
      </c>
      <c r="P63" s="7">
        <f t="shared" si="23"/>
        <v>0</v>
      </c>
      <c r="Q63" s="7">
        <f t="shared" si="23"/>
        <v>0</v>
      </c>
      <c r="R63" s="7">
        <f t="shared" si="23"/>
        <v>0</v>
      </c>
      <c r="S63" s="7">
        <f t="shared" si="23"/>
        <v>0</v>
      </c>
      <c r="T63" s="7">
        <f t="shared" si="23"/>
        <v>0</v>
      </c>
      <c r="U63" s="7">
        <f t="shared" si="23"/>
        <v>0</v>
      </c>
      <c r="V63" s="7">
        <f t="shared" si="23"/>
        <v>0</v>
      </c>
      <c r="W63" s="7">
        <f t="shared" si="23"/>
        <v>0</v>
      </c>
      <c r="X63" s="7">
        <f t="shared" si="23"/>
        <v>0</v>
      </c>
      <c r="Y63" s="7">
        <f t="shared" si="23"/>
        <v>0</v>
      </c>
      <c r="Z63" s="7">
        <f t="shared" si="23"/>
        <v>0</v>
      </c>
      <c r="AA63" s="7">
        <f t="shared" si="23"/>
        <v>0</v>
      </c>
      <c r="AB63" s="7">
        <f t="shared" si="23"/>
        <v>0</v>
      </c>
      <c r="AC63" s="7">
        <f t="shared" si="23"/>
        <v>0</v>
      </c>
      <c r="AD63" s="7">
        <f t="shared" si="23"/>
        <v>0</v>
      </c>
      <c r="AE63" s="7">
        <f t="shared" si="23"/>
        <v>0</v>
      </c>
      <c r="AF63" s="7">
        <f t="shared" si="23"/>
        <v>0</v>
      </c>
      <c r="AG63" s="7">
        <f t="shared" si="23"/>
        <v>0</v>
      </c>
      <c r="AH63" s="7">
        <f t="shared" si="23"/>
        <v>0</v>
      </c>
      <c r="AI63" s="7">
        <f t="shared" si="23"/>
        <v>0</v>
      </c>
      <c r="AJ63" s="7">
        <f t="shared" si="23"/>
        <v>0</v>
      </c>
      <c r="AK63" s="7">
        <f t="shared" si="23"/>
        <v>0</v>
      </c>
    </row>
    <row r="64" spans="1:42" s="7" customFormat="1">
      <c r="A64" s="80" t="s">
        <v>54</v>
      </c>
      <c r="B64" s="81"/>
      <c r="C64" s="7">
        <v>0</v>
      </c>
      <c r="D64" s="7">
        <v>0</v>
      </c>
      <c r="E64" s="7">
        <v>0</v>
      </c>
    </row>
    <row r="65" spans="1:42" s="7" customFormat="1">
      <c r="A65" s="82" t="s">
        <v>55</v>
      </c>
      <c r="B65" s="82"/>
      <c r="C65" s="7">
        <f>SUM(C64)</f>
        <v>0</v>
      </c>
      <c r="D65" s="7">
        <f t="shared" ref="D65:AK65" si="24">SUM(C65+D64)</f>
        <v>0</v>
      </c>
      <c r="E65" s="7">
        <f t="shared" si="24"/>
        <v>0</v>
      </c>
      <c r="F65" s="7">
        <f t="shared" si="24"/>
        <v>0</v>
      </c>
      <c r="G65" s="7">
        <f t="shared" si="24"/>
        <v>0</v>
      </c>
      <c r="H65" s="7">
        <f t="shared" si="24"/>
        <v>0</v>
      </c>
      <c r="I65" s="7">
        <f t="shared" si="24"/>
        <v>0</v>
      </c>
      <c r="J65" s="7">
        <f t="shared" si="24"/>
        <v>0</v>
      </c>
      <c r="K65" s="7">
        <f t="shared" si="24"/>
        <v>0</v>
      </c>
      <c r="L65" s="7">
        <f t="shared" si="24"/>
        <v>0</v>
      </c>
      <c r="M65" s="7">
        <f t="shared" si="24"/>
        <v>0</v>
      </c>
      <c r="N65" s="7">
        <f t="shared" si="24"/>
        <v>0</v>
      </c>
      <c r="O65" s="7">
        <f t="shared" si="24"/>
        <v>0</v>
      </c>
      <c r="P65" s="7">
        <f t="shared" si="24"/>
        <v>0</v>
      </c>
      <c r="Q65" s="7">
        <f t="shared" si="24"/>
        <v>0</v>
      </c>
      <c r="R65" s="7">
        <f t="shared" si="24"/>
        <v>0</v>
      </c>
      <c r="S65" s="7">
        <f t="shared" si="24"/>
        <v>0</v>
      </c>
      <c r="T65" s="7">
        <f t="shared" si="24"/>
        <v>0</v>
      </c>
      <c r="U65" s="7">
        <f t="shared" si="24"/>
        <v>0</v>
      </c>
      <c r="V65" s="7">
        <f t="shared" si="24"/>
        <v>0</v>
      </c>
      <c r="W65" s="7">
        <f t="shared" si="24"/>
        <v>0</v>
      </c>
      <c r="X65" s="7">
        <f t="shared" si="24"/>
        <v>0</v>
      </c>
      <c r="Y65" s="7">
        <f t="shared" si="24"/>
        <v>0</v>
      </c>
      <c r="Z65" s="7">
        <f t="shared" si="24"/>
        <v>0</v>
      </c>
      <c r="AA65" s="7">
        <f t="shared" si="24"/>
        <v>0</v>
      </c>
      <c r="AB65" s="7">
        <f t="shared" si="24"/>
        <v>0</v>
      </c>
      <c r="AC65" s="7">
        <f t="shared" si="24"/>
        <v>0</v>
      </c>
      <c r="AD65" s="7">
        <f t="shared" si="24"/>
        <v>0</v>
      </c>
      <c r="AE65" s="7">
        <f t="shared" si="24"/>
        <v>0</v>
      </c>
      <c r="AF65" s="7">
        <f t="shared" si="24"/>
        <v>0</v>
      </c>
      <c r="AG65" s="7">
        <f t="shared" si="24"/>
        <v>0</v>
      </c>
      <c r="AH65" s="7">
        <f t="shared" si="24"/>
        <v>0</v>
      </c>
      <c r="AI65" s="7">
        <f t="shared" si="24"/>
        <v>0</v>
      </c>
      <c r="AJ65" s="7">
        <f t="shared" si="24"/>
        <v>0</v>
      </c>
      <c r="AK65" s="7">
        <f t="shared" si="24"/>
        <v>0</v>
      </c>
    </row>
    <row r="67" spans="1:42" s="63" customFormat="1" ht="18">
      <c r="A67" s="66" t="s">
        <v>5</v>
      </c>
      <c r="B67" s="66"/>
    </row>
    <row r="68" spans="1:42" s="7" customFormat="1">
      <c r="A68" s="67" t="s">
        <v>7</v>
      </c>
      <c r="B68" s="67"/>
      <c r="C68" s="7">
        <v>11</v>
      </c>
      <c r="D68" s="7">
        <v>14</v>
      </c>
      <c r="E68" s="7">
        <v>11</v>
      </c>
      <c r="F68" s="7">
        <v>0</v>
      </c>
      <c r="G68" s="7">
        <v>0</v>
      </c>
      <c r="H68" s="7">
        <v>0</v>
      </c>
      <c r="I68" s="7">
        <v>0</v>
      </c>
      <c r="J68" s="7">
        <v>0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  <c r="S68" s="7">
        <v>0</v>
      </c>
      <c r="T68" s="7">
        <v>0</v>
      </c>
      <c r="U68" s="7">
        <v>0</v>
      </c>
      <c r="V68" s="7">
        <v>0</v>
      </c>
      <c r="W68" s="7">
        <v>0</v>
      </c>
      <c r="X68" s="7">
        <v>0</v>
      </c>
      <c r="Y68" s="7">
        <v>0</v>
      </c>
      <c r="Z68" s="7">
        <v>0</v>
      </c>
      <c r="AA68" s="7">
        <v>0</v>
      </c>
      <c r="AB68" s="7">
        <v>0</v>
      </c>
      <c r="AC68" s="7">
        <v>0</v>
      </c>
      <c r="AD68" s="7">
        <v>0</v>
      </c>
      <c r="AE68" s="7">
        <v>0</v>
      </c>
      <c r="AF68" s="7">
        <v>0</v>
      </c>
      <c r="AG68" s="7">
        <v>0</v>
      </c>
      <c r="AH68" s="7">
        <v>0</v>
      </c>
      <c r="AI68" s="7">
        <v>0</v>
      </c>
      <c r="AJ68" s="7">
        <v>0</v>
      </c>
      <c r="AK68" s="7">
        <v>0</v>
      </c>
    </row>
    <row r="69" spans="1:42" s="7" customFormat="1">
      <c r="A69" s="67" t="s">
        <v>8</v>
      </c>
      <c r="B69" s="67"/>
      <c r="C69" s="8">
        <v>9823</v>
      </c>
      <c r="D69" s="8">
        <v>3614.25</v>
      </c>
      <c r="E69" s="8">
        <v>7566</v>
      </c>
      <c r="F69" s="8">
        <v>0</v>
      </c>
      <c r="G69" s="8">
        <v>0</v>
      </c>
      <c r="H69" s="8">
        <v>0</v>
      </c>
      <c r="I69" s="8">
        <v>0</v>
      </c>
      <c r="J69" s="8">
        <v>0</v>
      </c>
      <c r="K69" s="8">
        <v>0</v>
      </c>
      <c r="L69" s="8">
        <v>0</v>
      </c>
      <c r="M69" s="8">
        <v>0</v>
      </c>
      <c r="N69" s="8">
        <v>0</v>
      </c>
      <c r="O69" s="8">
        <v>0</v>
      </c>
      <c r="P69" s="8">
        <v>0</v>
      </c>
      <c r="Q69" s="8">
        <v>0</v>
      </c>
      <c r="R69" s="8">
        <v>0</v>
      </c>
      <c r="S69" s="8">
        <v>0</v>
      </c>
      <c r="T69" s="8">
        <v>0</v>
      </c>
      <c r="U69" s="8">
        <v>0</v>
      </c>
      <c r="V69" s="8">
        <v>0</v>
      </c>
      <c r="W69" s="8">
        <v>0</v>
      </c>
      <c r="X69" s="8">
        <v>0</v>
      </c>
      <c r="Y69" s="8">
        <v>0</v>
      </c>
      <c r="Z69" s="8">
        <v>0</v>
      </c>
      <c r="AA69" s="8">
        <v>0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  <c r="AG69" s="8">
        <v>0</v>
      </c>
      <c r="AH69" s="8">
        <v>0</v>
      </c>
      <c r="AI69" s="8">
        <v>0</v>
      </c>
      <c r="AJ69" s="8">
        <v>0</v>
      </c>
      <c r="AK69" s="8">
        <v>0</v>
      </c>
      <c r="AL69" s="8"/>
      <c r="AM69" s="8"/>
      <c r="AN69" s="8"/>
      <c r="AO69" s="8"/>
      <c r="AP69" s="8"/>
    </row>
    <row r="70" spans="1:42" s="7" customFormat="1">
      <c r="A70" s="72" t="s">
        <v>29</v>
      </c>
      <c r="B70" s="73"/>
      <c r="C70" s="13">
        <f>SUM(C69/C68)</f>
        <v>893</v>
      </c>
      <c r="D70" s="13">
        <f t="shared" ref="D70:AK70" si="25">SUM(D69/D68)</f>
        <v>258.16071428571428</v>
      </c>
      <c r="E70" s="13">
        <f t="shared" si="25"/>
        <v>687.81818181818187</v>
      </c>
      <c r="F70" s="8" t="e">
        <f t="shared" si="25"/>
        <v>#DIV/0!</v>
      </c>
      <c r="G70" s="8" t="e">
        <f t="shared" si="25"/>
        <v>#DIV/0!</v>
      </c>
      <c r="H70" s="8" t="e">
        <f t="shared" si="25"/>
        <v>#DIV/0!</v>
      </c>
      <c r="I70" s="8" t="e">
        <f t="shared" si="25"/>
        <v>#DIV/0!</v>
      </c>
      <c r="J70" s="8" t="e">
        <f t="shared" si="25"/>
        <v>#DIV/0!</v>
      </c>
      <c r="K70" s="8" t="e">
        <f t="shared" si="25"/>
        <v>#DIV/0!</v>
      </c>
      <c r="L70" s="8" t="e">
        <f t="shared" si="25"/>
        <v>#DIV/0!</v>
      </c>
      <c r="M70" s="8" t="e">
        <f t="shared" si="25"/>
        <v>#DIV/0!</v>
      </c>
      <c r="N70" s="8" t="e">
        <f t="shared" si="25"/>
        <v>#DIV/0!</v>
      </c>
      <c r="O70" s="8" t="e">
        <f t="shared" si="25"/>
        <v>#DIV/0!</v>
      </c>
      <c r="P70" s="8" t="e">
        <f t="shared" si="25"/>
        <v>#DIV/0!</v>
      </c>
      <c r="Q70" s="8" t="e">
        <f t="shared" si="25"/>
        <v>#DIV/0!</v>
      </c>
      <c r="R70" s="8" t="e">
        <f t="shared" si="25"/>
        <v>#DIV/0!</v>
      </c>
      <c r="S70" s="8" t="e">
        <f t="shared" si="25"/>
        <v>#DIV/0!</v>
      </c>
      <c r="T70" s="8" t="e">
        <f t="shared" si="25"/>
        <v>#DIV/0!</v>
      </c>
      <c r="U70" s="8" t="e">
        <f t="shared" si="25"/>
        <v>#DIV/0!</v>
      </c>
      <c r="V70" s="8" t="e">
        <f t="shared" si="25"/>
        <v>#DIV/0!</v>
      </c>
      <c r="W70" s="8" t="e">
        <f t="shared" si="25"/>
        <v>#DIV/0!</v>
      </c>
      <c r="X70" s="8" t="e">
        <f t="shared" si="25"/>
        <v>#DIV/0!</v>
      </c>
      <c r="Y70" s="8" t="e">
        <f t="shared" si="25"/>
        <v>#DIV/0!</v>
      </c>
      <c r="Z70" s="8" t="e">
        <f t="shared" si="25"/>
        <v>#DIV/0!</v>
      </c>
      <c r="AA70" s="8" t="e">
        <f t="shared" si="25"/>
        <v>#DIV/0!</v>
      </c>
      <c r="AB70" s="8" t="e">
        <f t="shared" si="25"/>
        <v>#DIV/0!</v>
      </c>
      <c r="AC70" s="8" t="e">
        <f t="shared" si="25"/>
        <v>#DIV/0!</v>
      </c>
      <c r="AD70" s="8" t="e">
        <f t="shared" si="25"/>
        <v>#DIV/0!</v>
      </c>
      <c r="AE70" s="8" t="e">
        <f t="shared" si="25"/>
        <v>#DIV/0!</v>
      </c>
      <c r="AF70" s="8" t="e">
        <f t="shared" si="25"/>
        <v>#DIV/0!</v>
      </c>
      <c r="AG70" s="8" t="e">
        <f t="shared" si="25"/>
        <v>#DIV/0!</v>
      </c>
      <c r="AH70" s="8" t="e">
        <f t="shared" si="25"/>
        <v>#DIV/0!</v>
      </c>
      <c r="AI70" s="8" t="e">
        <f t="shared" si="25"/>
        <v>#DIV/0!</v>
      </c>
      <c r="AJ70" s="8" t="e">
        <f t="shared" si="25"/>
        <v>#DIV/0!</v>
      </c>
      <c r="AK70" s="8" t="e">
        <f t="shared" si="25"/>
        <v>#DIV/0!</v>
      </c>
      <c r="AL70" s="8"/>
      <c r="AM70" s="8"/>
      <c r="AN70" s="8"/>
      <c r="AO70" s="8"/>
      <c r="AP70" s="8"/>
    </row>
    <row r="71" spans="1:42" s="7" customFormat="1">
      <c r="A71" s="67" t="s">
        <v>2</v>
      </c>
      <c r="B71" s="67"/>
      <c r="C71" s="8">
        <v>7283</v>
      </c>
      <c r="D71" s="8">
        <v>2856</v>
      </c>
      <c r="E71" s="8">
        <v>5877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v>0</v>
      </c>
      <c r="Q71" s="8">
        <v>0</v>
      </c>
      <c r="R71" s="8">
        <v>0</v>
      </c>
      <c r="S71" s="8">
        <v>0</v>
      </c>
      <c r="T71" s="8">
        <v>0</v>
      </c>
      <c r="U71" s="8">
        <v>0</v>
      </c>
      <c r="V71" s="8">
        <v>0</v>
      </c>
      <c r="W71" s="8">
        <v>0</v>
      </c>
      <c r="X71" s="8">
        <v>0</v>
      </c>
      <c r="Y71" s="8">
        <v>0</v>
      </c>
      <c r="Z71" s="8">
        <v>0</v>
      </c>
      <c r="AA71" s="8">
        <v>0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  <c r="AG71" s="8">
        <v>0</v>
      </c>
      <c r="AH71" s="8">
        <v>0</v>
      </c>
      <c r="AI71" s="8">
        <v>0</v>
      </c>
      <c r="AJ71" s="8">
        <v>0</v>
      </c>
      <c r="AK71" s="8">
        <v>0</v>
      </c>
      <c r="AL71" s="8"/>
      <c r="AM71" s="8"/>
      <c r="AN71" s="8"/>
      <c r="AO71" s="8"/>
      <c r="AP71" s="8"/>
    </row>
    <row r="72" spans="1:42" s="7" customFormat="1">
      <c r="A72" s="67" t="s">
        <v>30</v>
      </c>
      <c r="B72" s="67"/>
      <c r="C72" s="7">
        <v>32</v>
      </c>
      <c r="D72" s="7">
        <v>34</v>
      </c>
      <c r="E72" s="7">
        <v>36</v>
      </c>
      <c r="F72" s="7">
        <v>0</v>
      </c>
      <c r="G72" s="7">
        <v>0</v>
      </c>
      <c r="H72" s="7">
        <v>0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  <c r="S72" s="7">
        <v>0</v>
      </c>
      <c r="T72" s="7">
        <v>0</v>
      </c>
      <c r="U72" s="7">
        <v>0</v>
      </c>
      <c r="V72" s="7">
        <v>0</v>
      </c>
      <c r="W72" s="7">
        <v>0</v>
      </c>
      <c r="X72" s="7">
        <v>0</v>
      </c>
      <c r="Y72" s="7">
        <v>0</v>
      </c>
      <c r="Z72" s="7">
        <v>0</v>
      </c>
      <c r="AA72" s="7">
        <v>0</v>
      </c>
      <c r="AB72" s="7">
        <v>0</v>
      </c>
      <c r="AC72" s="7">
        <v>0</v>
      </c>
      <c r="AD72" s="7">
        <v>0</v>
      </c>
      <c r="AE72" s="7">
        <v>0</v>
      </c>
      <c r="AF72" s="7">
        <v>0</v>
      </c>
      <c r="AG72" s="7">
        <v>0</v>
      </c>
      <c r="AH72" s="7">
        <v>0</v>
      </c>
      <c r="AI72" s="7">
        <v>0</v>
      </c>
      <c r="AJ72" s="7">
        <v>0</v>
      </c>
      <c r="AK72" s="7">
        <v>0</v>
      </c>
    </row>
    <row r="73" spans="1:42" s="7" customFormat="1">
      <c r="A73" s="67" t="s">
        <v>31</v>
      </c>
      <c r="B73" s="67"/>
      <c r="C73" s="7">
        <v>40</v>
      </c>
      <c r="D73" s="7">
        <v>40</v>
      </c>
      <c r="E73" s="7">
        <v>40</v>
      </c>
      <c r="F73" s="7">
        <v>0</v>
      </c>
      <c r="G73" s="7">
        <v>0</v>
      </c>
      <c r="H73" s="7">
        <v>0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  <c r="S73" s="7">
        <v>0</v>
      </c>
      <c r="T73" s="7">
        <v>0</v>
      </c>
      <c r="U73" s="7">
        <v>0</v>
      </c>
      <c r="V73" s="7">
        <v>0</v>
      </c>
      <c r="W73" s="7">
        <v>0</v>
      </c>
      <c r="X73" s="7">
        <v>0</v>
      </c>
      <c r="Y73" s="7">
        <v>0</v>
      </c>
      <c r="Z73" s="7">
        <v>0</v>
      </c>
      <c r="AA73" s="7">
        <v>0</v>
      </c>
      <c r="AB73" s="7">
        <v>0</v>
      </c>
      <c r="AC73" s="7">
        <v>0</v>
      </c>
      <c r="AD73" s="7">
        <v>0</v>
      </c>
      <c r="AE73" s="7">
        <v>0</v>
      </c>
      <c r="AF73" s="7">
        <v>0</v>
      </c>
      <c r="AG73" s="7">
        <v>0</v>
      </c>
      <c r="AH73" s="7">
        <v>0</v>
      </c>
      <c r="AI73" s="7">
        <v>0</v>
      </c>
      <c r="AJ73" s="7">
        <v>0</v>
      </c>
      <c r="AK73" s="7">
        <v>0</v>
      </c>
    </row>
    <row r="74" spans="1:42" s="7" customFormat="1">
      <c r="A74" s="67" t="s">
        <v>32</v>
      </c>
      <c r="B74" s="67"/>
      <c r="C74" s="64">
        <f>(SUM(C72/C73))</f>
        <v>0.8</v>
      </c>
      <c r="D74" s="64">
        <f>(SUM(D72/D73))</f>
        <v>0.85</v>
      </c>
      <c r="E74" s="64">
        <f t="shared" ref="E74:AK74" si="26">(SUM(E72/E73))</f>
        <v>0.9</v>
      </c>
      <c r="F74" s="64" t="e">
        <f t="shared" si="26"/>
        <v>#DIV/0!</v>
      </c>
      <c r="G74" s="64" t="e">
        <f t="shared" si="26"/>
        <v>#DIV/0!</v>
      </c>
      <c r="H74" s="64" t="e">
        <f t="shared" si="26"/>
        <v>#DIV/0!</v>
      </c>
      <c r="I74" s="64" t="e">
        <f t="shared" si="26"/>
        <v>#DIV/0!</v>
      </c>
      <c r="J74" s="64" t="e">
        <f t="shared" si="26"/>
        <v>#DIV/0!</v>
      </c>
      <c r="K74" s="64" t="e">
        <f t="shared" si="26"/>
        <v>#DIV/0!</v>
      </c>
      <c r="L74" s="64" t="e">
        <f t="shared" si="26"/>
        <v>#DIV/0!</v>
      </c>
      <c r="M74" s="64" t="e">
        <f t="shared" si="26"/>
        <v>#DIV/0!</v>
      </c>
      <c r="N74" s="64" t="e">
        <f t="shared" si="26"/>
        <v>#DIV/0!</v>
      </c>
      <c r="O74" s="64" t="e">
        <f t="shared" si="26"/>
        <v>#DIV/0!</v>
      </c>
      <c r="P74" s="64" t="e">
        <f t="shared" si="26"/>
        <v>#DIV/0!</v>
      </c>
      <c r="Q74" s="64" t="e">
        <f t="shared" si="26"/>
        <v>#DIV/0!</v>
      </c>
      <c r="R74" s="64" t="e">
        <f t="shared" si="26"/>
        <v>#DIV/0!</v>
      </c>
      <c r="S74" s="64" t="e">
        <f t="shared" si="26"/>
        <v>#DIV/0!</v>
      </c>
      <c r="T74" s="64" t="e">
        <f t="shared" si="26"/>
        <v>#DIV/0!</v>
      </c>
      <c r="U74" s="64" t="e">
        <f t="shared" si="26"/>
        <v>#DIV/0!</v>
      </c>
      <c r="V74" s="64" t="e">
        <f t="shared" si="26"/>
        <v>#DIV/0!</v>
      </c>
      <c r="W74" s="64" t="e">
        <f t="shared" si="26"/>
        <v>#DIV/0!</v>
      </c>
      <c r="X74" s="64" t="e">
        <f t="shared" si="26"/>
        <v>#DIV/0!</v>
      </c>
      <c r="Y74" s="64" t="e">
        <f t="shared" si="26"/>
        <v>#DIV/0!</v>
      </c>
      <c r="Z74" s="64" t="e">
        <f t="shared" si="26"/>
        <v>#DIV/0!</v>
      </c>
      <c r="AA74" s="64" t="e">
        <f t="shared" si="26"/>
        <v>#DIV/0!</v>
      </c>
      <c r="AB74" s="64" t="e">
        <f t="shared" si="26"/>
        <v>#DIV/0!</v>
      </c>
      <c r="AC74" s="64" t="e">
        <f t="shared" si="26"/>
        <v>#DIV/0!</v>
      </c>
      <c r="AD74" s="64" t="e">
        <f t="shared" si="26"/>
        <v>#DIV/0!</v>
      </c>
      <c r="AE74" s="64" t="e">
        <f t="shared" si="26"/>
        <v>#DIV/0!</v>
      </c>
      <c r="AF74" s="64" t="e">
        <f t="shared" si="26"/>
        <v>#DIV/0!</v>
      </c>
      <c r="AG74" s="64" t="e">
        <f t="shared" si="26"/>
        <v>#DIV/0!</v>
      </c>
      <c r="AH74" s="64" t="e">
        <f t="shared" si="26"/>
        <v>#DIV/0!</v>
      </c>
      <c r="AI74" s="64" t="e">
        <f t="shared" si="26"/>
        <v>#DIV/0!</v>
      </c>
      <c r="AJ74" s="64" t="e">
        <f t="shared" si="26"/>
        <v>#DIV/0!</v>
      </c>
      <c r="AK74" s="64" t="e">
        <f t="shared" si="26"/>
        <v>#DIV/0!</v>
      </c>
      <c r="AL74" s="64"/>
      <c r="AM74" s="64"/>
      <c r="AN74" s="64"/>
      <c r="AO74" s="64"/>
      <c r="AP74" s="64"/>
    </row>
    <row r="75" spans="1:42" s="9" customFormat="1">
      <c r="A75" s="61" t="s">
        <v>33</v>
      </c>
      <c r="B75" s="62"/>
      <c r="C75" s="9">
        <v>6</v>
      </c>
      <c r="D75" s="9">
        <v>0</v>
      </c>
      <c r="E75" s="9">
        <v>0</v>
      </c>
    </row>
    <row r="76" spans="1:42" s="9" customFormat="1">
      <c r="A76" s="61" t="s">
        <v>34</v>
      </c>
      <c r="B76" s="62"/>
      <c r="C76" s="9">
        <f>SUM(C75)</f>
        <v>6</v>
      </c>
      <c r="D76" s="9">
        <f>SUM(C76+D75)</f>
        <v>6</v>
      </c>
      <c r="E76" s="9">
        <f t="shared" ref="E76:AK76" si="27">SUM(D76+E75)</f>
        <v>6</v>
      </c>
      <c r="F76" s="9">
        <f t="shared" si="27"/>
        <v>6</v>
      </c>
      <c r="G76" s="9">
        <f t="shared" si="27"/>
        <v>6</v>
      </c>
      <c r="H76" s="9">
        <f t="shared" si="27"/>
        <v>6</v>
      </c>
      <c r="I76" s="9">
        <f t="shared" si="27"/>
        <v>6</v>
      </c>
      <c r="J76" s="9">
        <f t="shared" si="27"/>
        <v>6</v>
      </c>
      <c r="K76" s="9">
        <f t="shared" si="27"/>
        <v>6</v>
      </c>
      <c r="L76" s="9">
        <f t="shared" si="27"/>
        <v>6</v>
      </c>
      <c r="M76" s="9">
        <f t="shared" si="27"/>
        <v>6</v>
      </c>
      <c r="N76" s="9">
        <f t="shared" si="27"/>
        <v>6</v>
      </c>
      <c r="O76" s="9">
        <f t="shared" si="27"/>
        <v>6</v>
      </c>
      <c r="P76" s="9">
        <f t="shared" si="27"/>
        <v>6</v>
      </c>
      <c r="Q76" s="9">
        <f t="shared" si="27"/>
        <v>6</v>
      </c>
      <c r="R76" s="9">
        <f t="shared" si="27"/>
        <v>6</v>
      </c>
      <c r="S76" s="9">
        <f t="shared" si="27"/>
        <v>6</v>
      </c>
      <c r="T76" s="9">
        <f t="shared" si="27"/>
        <v>6</v>
      </c>
      <c r="U76" s="9">
        <f t="shared" si="27"/>
        <v>6</v>
      </c>
      <c r="V76" s="9">
        <f t="shared" si="27"/>
        <v>6</v>
      </c>
      <c r="W76" s="9">
        <f t="shared" si="27"/>
        <v>6</v>
      </c>
      <c r="X76" s="9">
        <f t="shared" si="27"/>
        <v>6</v>
      </c>
      <c r="Y76" s="9">
        <f t="shared" si="27"/>
        <v>6</v>
      </c>
      <c r="Z76" s="9">
        <f t="shared" si="27"/>
        <v>6</v>
      </c>
      <c r="AA76" s="9">
        <f t="shared" si="27"/>
        <v>6</v>
      </c>
      <c r="AB76" s="9">
        <f t="shared" si="27"/>
        <v>6</v>
      </c>
      <c r="AC76" s="9">
        <f t="shared" si="27"/>
        <v>6</v>
      </c>
      <c r="AD76" s="9">
        <f t="shared" si="27"/>
        <v>6</v>
      </c>
      <c r="AE76" s="9">
        <f t="shared" si="27"/>
        <v>6</v>
      </c>
      <c r="AF76" s="9">
        <f t="shared" si="27"/>
        <v>6</v>
      </c>
      <c r="AG76" s="9">
        <f t="shared" si="27"/>
        <v>6</v>
      </c>
      <c r="AH76" s="9">
        <f t="shared" si="27"/>
        <v>6</v>
      </c>
      <c r="AI76" s="9">
        <f t="shared" si="27"/>
        <v>6</v>
      </c>
      <c r="AJ76" s="9">
        <f t="shared" si="27"/>
        <v>6</v>
      </c>
      <c r="AK76" s="9">
        <f t="shared" si="27"/>
        <v>6</v>
      </c>
    </row>
    <row r="77" spans="1:42" s="7" customFormat="1">
      <c r="A77" s="67" t="s">
        <v>35</v>
      </c>
      <c r="B77" s="67"/>
      <c r="C77" s="7">
        <v>8</v>
      </c>
      <c r="D77" s="7">
        <v>10</v>
      </c>
      <c r="E77" s="7">
        <v>11</v>
      </c>
    </row>
    <row r="78" spans="1:42" s="7" customFormat="1">
      <c r="A78" s="67" t="s">
        <v>36</v>
      </c>
      <c r="B78" s="67"/>
      <c r="C78" s="7">
        <f>SUM(C77)</f>
        <v>8</v>
      </c>
      <c r="D78" s="7">
        <f>SUM(C78+D77)</f>
        <v>18</v>
      </c>
      <c r="E78" s="7">
        <f t="shared" ref="E78:AK78" si="28">SUM(D78+E77)</f>
        <v>29</v>
      </c>
      <c r="F78" s="7">
        <f t="shared" si="28"/>
        <v>29</v>
      </c>
      <c r="G78" s="7">
        <f t="shared" si="28"/>
        <v>29</v>
      </c>
      <c r="H78" s="7">
        <f t="shared" si="28"/>
        <v>29</v>
      </c>
      <c r="I78" s="7">
        <f t="shared" si="28"/>
        <v>29</v>
      </c>
      <c r="J78" s="7">
        <f t="shared" si="28"/>
        <v>29</v>
      </c>
      <c r="K78" s="7">
        <f t="shared" si="28"/>
        <v>29</v>
      </c>
      <c r="L78" s="7">
        <f t="shared" si="28"/>
        <v>29</v>
      </c>
      <c r="M78" s="7">
        <f t="shared" si="28"/>
        <v>29</v>
      </c>
      <c r="N78" s="7">
        <f t="shared" si="28"/>
        <v>29</v>
      </c>
      <c r="O78" s="7">
        <f t="shared" si="28"/>
        <v>29</v>
      </c>
      <c r="P78" s="7">
        <f t="shared" si="28"/>
        <v>29</v>
      </c>
      <c r="Q78" s="7">
        <f t="shared" si="28"/>
        <v>29</v>
      </c>
      <c r="R78" s="7">
        <f t="shared" si="28"/>
        <v>29</v>
      </c>
      <c r="S78" s="7">
        <f t="shared" si="28"/>
        <v>29</v>
      </c>
      <c r="T78" s="7">
        <f t="shared" si="28"/>
        <v>29</v>
      </c>
      <c r="U78" s="7">
        <f t="shared" si="28"/>
        <v>29</v>
      </c>
      <c r="V78" s="7">
        <f t="shared" si="28"/>
        <v>29</v>
      </c>
      <c r="W78" s="7">
        <f t="shared" si="28"/>
        <v>29</v>
      </c>
      <c r="X78" s="7">
        <f t="shared" si="28"/>
        <v>29</v>
      </c>
      <c r="Y78" s="7">
        <f t="shared" si="28"/>
        <v>29</v>
      </c>
      <c r="Z78" s="7">
        <f t="shared" si="28"/>
        <v>29</v>
      </c>
      <c r="AA78" s="7">
        <f t="shared" si="28"/>
        <v>29</v>
      </c>
      <c r="AB78" s="7">
        <f t="shared" si="28"/>
        <v>29</v>
      </c>
      <c r="AC78" s="7">
        <f t="shared" si="28"/>
        <v>29</v>
      </c>
      <c r="AD78" s="7">
        <f t="shared" si="28"/>
        <v>29</v>
      </c>
      <c r="AE78" s="7">
        <f t="shared" si="28"/>
        <v>29</v>
      </c>
      <c r="AF78" s="7">
        <f t="shared" si="28"/>
        <v>29</v>
      </c>
      <c r="AG78" s="7">
        <f t="shared" si="28"/>
        <v>29</v>
      </c>
      <c r="AH78" s="7">
        <f t="shared" si="28"/>
        <v>29</v>
      </c>
      <c r="AI78" s="7">
        <f t="shared" si="28"/>
        <v>29</v>
      </c>
      <c r="AJ78" s="7">
        <f t="shared" si="28"/>
        <v>29</v>
      </c>
      <c r="AK78" s="7">
        <f t="shared" si="28"/>
        <v>29</v>
      </c>
    </row>
    <row r="79" spans="1:42" s="7" customFormat="1">
      <c r="A79" s="72" t="s">
        <v>37</v>
      </c>
      <c r="B79" s="73"/>
      <c r="C79" s="7">
        <v>7</v>
      </c>
      <c r="D79" s="7">
        <v>6</v>
      </c>
      <c r="E79" s="7">
        <v>0</v>
      </c>
    </row>
    <row r="80" spans="1:42" s="7" customFormat="1">
      <c r="A80" s="61" t="s">
        <v>38</v>
      </c>
      <c r="B80" s="62"/>
      <c r="C80" s="7">
        <f>SUM(C79)</f>
        <v>7</v>
      </c>
      <c r="D80" s="7">
        <f>SUM(C80+D79)</f>
        <v>13</v>
      </c>
      <c r="E80" s="7">
        <f t="shared" ref="E80:AK80" si="29">SUM(D80+E79)</f>
        <v>13</v>
      </c>
      <c r="F80" s="7">
        <f t="shared" si="29"/>
        <v>13</v>
      </c>
      <c r="G80" s="7">
        <f t="shared" si="29"/>
        <v>13</v>
      </c>
      <c r="H80" s="7">
        <f t="shared" si="29"/>
        <v>13</v>
      </c>
      <c r="I80" s="7">
        <f t="shared" si="29"/>
        <v>13</v>
      </c>
      <c r="J80" s="7">
        <f t="shared" si="29"/>
        <v>13</v>
      </c>
      <c r="K80" s="7">
        <f t="shared" si="29"/>
        <v>13</v>
      </c>
      <c r="L80" s="7">
        <f t="shared" si="29"/>
        <v>13</v>
      </c>
      <c r="M80" s="7">
        <f t="shared" si="29"/>
        <v>13</v>
      </c>
      <c r="N80" s="7">
        <f t="shared" si="29"/>
        <v>13</v>
      </c>
      <c r="O80" s="7">
        <f t="shared" si="29"/>
        <v>13</v>
      </c>
      <c r="P80" s="7">
        <f t="shared" si="29"/>
        <v>13</v>
      </c>
      <c r="Q80" s="7">
        <f t="shared" si="29"/>
        <v>13</v>
      </c>
      <c r="R80" s="7">
        <f t="shared" si="29"/>
        <v>13</v>
      </c>
      <c r="S80" s="7">
        <f t="shared" si="29"/>
        <v>13</v>
      </c>
      <c r="T80" s="7">
        <f t="shared" si="29"/>
        <v>13</v>
      </c>
      <c r="U80" s="7">
        <f t="shared" si="29"/>
        <v>13</v>
      </c>
      <c r="V80" s="7">
        <f t="shared" si="29"/>
        <v>13</v>
      </c>
      <c r="W80" s="7">
        <f t="shared" si="29"/>
        <v>13</v>
      </c>
      <c r="X80" s="7">
        <f t="shared" si="29"/>
        <v>13</v>
      </c>
      <c r="Y80" s="7">
        <f t="shared" si="29"/>
        <v>13</v>
      </c>
      <c r="Z80" s="7">
        <f t="shared" si="29"/>
        <v>13</v>
      </c>
      <c r="AA80" s="7">
        <f t="shared" si="29"/>
        <v>13</v>
      </c>
      <c r="AB80" s="7">
        <f t="shared" si="29"/>
        <v>13</v>
      </c>
      <c r="AC80" s="7">
        <f t="shared" si="29"/>
        <v>13</v>
      </c>
      <c r="AD80" s="7">
        <f t="shared" si="29"/>
        <v>13</v>
      </c>
      <c r="AE80" s="7">
        <f t="shared" si="29"/>
        <v>13</v>
      </c>
      <c r="AF80" s="7">
        <f t="shared" si="29"/>
        <v>13</v>
      </c>
      <c r="AG80" s="7">
        <f t="shared" si="29"/>
        <v>13</v>
      </c>
      <c r="AH80" s="7">
        <f t="shared" si="29"/>
        <v>13</v>
      </c>
      <c r="AI80" s="7">
        <f t="shared" si="29"/>
        <v>13</v>
      </c>
      <c r="AJ80" s="7">
        <f t="shared" si="29"/>
        <v>13</v>
      </c>
      <c r="AK80" s="7">
        <f t="shared" si="29"/>
        <v>13</v>
      </c>
    </row>
    <row r="81" spans="1:42" s="7" customFormat="1">
      <c r="A81" s="67" t="s">
        <v>39</v>
      </c>
      <c r="B81" s="67"/>
      <c r="C81" s="7">
        <v>3</v>
      </c>
      <c r="D81" s="7">
        <v>4</v>
      </c>
      <c r="E81" s="7">
        <v>0</v>
      </c>
    </row>
    <row r="82" spans="1:42" s="7" customFormat="1">
      <c r="A82" s="67" t="s">
        <v>40</v>
      </c>
      <c r="B82" s="67"/>
      <c r="C82" s="7">
        <v>18</v>
      </c>
      <c r="D82" s="7">
        <v>21</v>
      </c>
      <c r="E82" s="7">
        <v>0</v>
      </c>
    </row>
    <row r="83" spans="1:42" s="7" customFormat="1">
      <c r="A83" s="67" t="s">
        <v>41</v>
      </c>
      <c r="B83" s="67"/>
      <c r="C83" s="8">
        <v>7538.2</v>
      </c>
      <c r="D83" s="8">
        <v>9245</v>
      </c>
      <c r="E83" s="8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8">
        <v>0</v>
      </c>
      <c r="O83" s="8">
        <v>0</v>
      </c>
      <c r="P83" s="8">
        <v>0</v>
      </c>
      <c r="Q83" s="8">
        <v>0</v>
      </c>
      <c r="R83" s="8">
        <v>0</v>
      </c>
      <c r="S83" s="8">
        <v>0</v>
      </c>
      <c r="T83" s="8">
        <v>0</v>
      </c>
      <c r="U83" s="8">
        <v>0</v>
      </c>
      <c r="V83" s="8">
        <v>0</v>
      </c>
      <c r="W83" s="8">
        <v>0</v>
      </c>
      <c r="X83" s="8">
        <v>0</v>
      </c>
      <c r="Y83" s="8">
        <v>0</v>
      </c>
      <c r="Z83" s="8">
        <v>0</v>
      </c>
      <c r="AA83" s="8">
        <v>0</v>
      </c>
      <c r="AB83" s="8">
        <v>0</v>
      </c>
      <c r="AC83" s="8">
        <v>0</v>
      </c>
      <c r="AD83" s="8">
        <v>0</v>
      </c>
      <c r="AE83" s="8">
        <v>0</v>
      </c>
      <c r="AF83" s="8">
        <v>0</v>
      </c>
      <c r="AG83" s="8">
        <v>0</v>
      </c>
      <c r="AH83" s="8">
        <v>0</v>
      </c>
      <c r="AI83" s="8">
        <v>0</v>
      </c>
      <c r="AJ83" s="8">
        <v>0</v>
      </c>
      <c r="AK83" s="8">
        <v>0</v>
      </c>
      <c r="AL83" s="8"/>
      <c r="AM83" s="8"/>
      <c r="AN83" s="8"/>
      <c r="AO83" s="8"/>
      <c r="AP83" s="8"/>
    </row>
    <row r="84" spans="1:42" s="7" customFormat="1">
      <c r="A84" s="67" t="s">
        <v>42</v>
      </c>
      <c r="B84" s="67"/>
      <c r="C84" s="7">
        <v>3</v>
      </c>
      <c r="D84" s="7">
        <v>1</v>
      </c>
      <c r="E84" s="7">
        <v>0</v>
      </c>
    </row>
    <row r="85" spans="1:42" s="7" customFormat="1">
      <c r="A85" s="67" t="s">
        <v>43</v>
      </c>
      <c r="B85" s="67"/>
      <c r="C85" s="8">
        <v>5274</v>
      </c>
      <c r="D85" s="8">
        <v>824</v>
      </c>
      <c r="E85" s="8">
        <v>0</v>
      </c>
      <c r="F85" s="8">
        <v>0</v>
      </c>
      <c r="G85" s="8">
        <v>0</v>
      </c>
      <c r="H85" s="8">
        <v>0</v>
      </c>
      <c r="I85" s="8">
        <v>0</v>
      </c>
      <c r="J85" s="8">
        <v>0</v>
      </c>
      <c r="K85" s="8">
        <v>0</v>
      </c>
      <c r="L85" s="8">
        <v>0</v>
      </c>
      <c r="M85" s="8">
        <v>0</v>
      </c>
      <c r="N85" s="8">
        <v>0</v>
      </c>
      <c r="O85" s="8">
        <v>0</v>
      </c>
      <c r="P85" s="8">
        <v>0</v>
      </c>
      <c r="Q85" s="8">
        <v>0</v>
      </c>
      <c r="R85" s="8">
        <v>0</v>
      </c>
      <c r="S85" s="8">
        <v>0</v>
      </c>
      <c r="T85" s="8">
        <v>0</v>
      </c>
      <c r="U85" s="8">
        <v>0</v>
      </c>
      <c r="V85" s="8">
        <v>0</v>
      </c>
      <c r="W85" s="8">
        <v>0</v>
      </c>
      <c r="X85" s="8">
        <v>0</v>
      </c>
      <c r="Y85" s="8">
        <v>0</v>
      </c>
      <c r="Z85" s="8">
        <v>0</v>
      </c>
      <c r="AA85" s="8">
        <v>0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0</v>
      </c>
      <c r="AH85" s="8">
        <v>0</v>
      </c>
      <c r="AI85" s="8">
        <v>0</v>
      </c>
      <c r="AJ85" s="8">
        <v>0</v>
      </c>
      <c r="AK85" s="8">
        <v>0</v>
      </c>
      <c r="AL85" s="8"/>
      <c r="AM85" s="8"/>
      <c r="AN85" s="8"/>
      <c r="AO85" s="8"/>
      <c r="AP85" s="8"/>
    </row>
    <row r="86" spans="1:42" s="7" customFormat="1">
      <c r="A86" s="67" t="s">
        <v>44</v>
      </c>
      <c r="B86" s="67"/>
      <c r="C86" s="7">
        <v>8</v>
      </c>
      <c r="D86" s="7">
        <v>6</v>
      </c>
      <c r="E86" s="7">
        <v>0</v>
      </c>
    </row>
    <row r="87" spans="1:42" s="7" customFormat="1">
      <c r="A87" s="72" t="s">
        <v>45</v>
      </c>
      <c r="B87" s="73"/>
      <c r="C87" s="7">
        <f>SUM(C86)</f>
        <v>8</v>
      </c>
      <c r="D87" s="7">
        <f>SUM(C87+D86)</f>
        <v>14</v>
      </c>
      <c r="E87" s="7">
        <f t="shared" ref="E87:AK87" si="30">SUM(D87+E86)</f>
        <v>14</v>
      </c>
      <c r="F87" s="7">
        <f t="shared" si="30"/>
        <v>14</v>
      </c>
      <c r="G87" s="7">
        <f t="shared" si="30"/>
        <v>14</v>
      </c>
      <c r="H87" s="7">
        <f t="shared" si="30"/>
        <v>14</v>
      </c>
      <c r="I87" s="7">
        <f t="shared" si="30"/>
        <v>14</v>
      </c>
      <c r="J87" s="7">
        <f t="shared" si="30"/>
        <v>14</v>
      </c>
      <c r="K87" s="7">
        <f t="shared" si="30"/>
        <v>14</v>
      </c>
      <c r="L87" s="7">
        <f t="shared" si="30"/>
        <v>14</v>
      </c>
      <c r="M87" s="7">
        <f t="shared" si="30"/>
        <v>14</v>
      </c>
      <c r="N87" s="7">
        <f t="shared" si="30"/>
        <v>14</v>
      </c>
      <c r="O87" s="7">
        <f t="shared" si="30"/>
        <v>14</v>
      </c>
      <c r="P87" s="7">
        <f t="shared" si="30"/>
        <v>14</v>
      </c>
      <c r="Q87" s="7">
        <f t="shared" si="30"/>
        <v>14</v>
      </c>
      <c r="R87" s="7">
        <f t="shared" si="30"/>
        <v>14</v>
      </c>
      <c r="S87" s="7">
        <f t="shared" si="30"/>
        <v>14</v>
      </c>
      <c r="T87" s="7">
        <f t="shared" si="30"/>
        <v>14</v>
      </c>
      <c r="U87" s="7">
        <f t="shared" si="30"/>
        <v>14</v>
      </c>
      <c r="V87" s="7">
        <f t="shared" si="30"/>
        <v>14</v>
      </c>
      <c r="W87" s="7">
        <f t="shared" si="30"/>
        <v>14</v>
      </c>
      <c r="X87" s="7">
        <f t="shared" si="30"/>
        <v>14</v>
      </c>
      <c r="Y87" s="7">
        <f t="shared" si="30"/>
        <v>14</v>
      </c>
      <c r="Z87" s="7">
        <f t="shared" si="30"/>
        <v>14</v>
      </c>
      <c r="AA87" s="7">
        <f t="shared" si="30"/>
        <v>14</v>
      </c>
      <c r="AB87" s="7">
        <f t="shared" si="30"/>
        <v>14</v>
      </c>
      <c r="AC87" s="7">
        <f t="shared" si="30"/>
        <v>14</v>
      </c>
      <c r="AD87" s="7">
        <f t="shared" si="30"/>
        <v>14</v>
      </c>
      <c r="AE87" s="7">
        <f t="shared" si="30"/>
        <v>14</v>
      </c>
      <c r="AF87" s="7">
        <f t="shared" si="30"/>
        <v>14</v>
      </c>
      <c r="AG87" s="7">
        <f t="shared" si="30"/>
        <v>14</v>
      </c>
      <c r="AH87" s="7">
        <f t="shared" si="30"/>
        <v>14</v>
      </c>
      <c r="AI87" s="7">
        <f t="shared" si="30"/>
        <v>14</v>
      </c>
      <c r="AJ87" s="7">
        <f t="shared" si="30"/>
        <v>14</v>
      </c>
      <c r="AK87" s="7">
        <f t="shared" si="30"/>
        <v>14</v>
      </c>
    </row>
    <row r="88" spans="1:42" s="7" customFormat="1">
      <c r="A88" s="67" t="s">
        <v>46</v>
      </c>
      <c r="B88" s="67"/>
      <c r="C88" s="7">
        <v>0</v>
      </c>
      <c r="D88" s="7">
        <v>0</v>
      </c>
      <c r="E88" s="7">
        <v>0</v>
      </c>
    </row>
    <row r="89" spans="1:42" s="7" customFormat="1">
      <c r="A89" s="72" t="s">
        <v>47</v>
      </c>
      <c r="B89" s="73"/>
      <c r="C89" s="7">
        <f>SUM(C88)</f>
        <v>0</v>
      </c>
      <c r="D89" s="7">
        <f>SUM(C89+D88)</f>
        <v>0</v>
      </c>
      <c r="E89" s="7">
        <f t="shared" ref="E89:AK89" si="31">SUM(D89+E88)</f>
        <v>0</v>
      </c>
      <c r="F89" s="7">
        <f t="shared" si="31"/>
        <v>0</v>
      </c>
      <c r="G89" s="7">
        <f t="shared" si="31"/>
        <v>0</v>
      </c>
      <c r="H89" s="7">
        <f t="shared" si="31"/>
        <v>0</v>
      </c>
      <c r="I89" s="7">
        <f t="shared" si="31"/>
        <v>0</v>
      </c>
      <c r="J89" s="7">
        <f t="shared" si="31"/>
        <v>0</v>
      </c>
      <c r="K89" s="7">
        <f t="shared" si="31"/>
        <v>0</v>
      </c>
      <c r="L89" s="7">
        <f t="shared" si="31"/>
        <v>0</v>
      </c>
      <c r="M89" s="7">
        <f t="shared" si="31"/>
        <v>0</v>
      </c>
      <c r="N89" s="7">
        <f t="shared" si="31"/>
        <v>0</v>
      </c>
      <c r="O89" s="7">
        <f t="shared" si="31"/>
        <v>0</v>
      </c>
      <c r="P89" s="7">
        <f t="shared" si="31"/>
        <v>0</v>
      </c>
      <c r="Q89" s="7">
        <f t="shared" si="31"/>
        <v>0</v>
      </c>
      <c r="R89" s="7">
        <f t="shared" si="31"/>
        <v>0</v>
      </c>
      <c r="S89" s="7">
        <f t="shared" si="31"/>
        <v>0</v>
      </c>
      <c r="T89" s="7">
        <f t="shared" si="31"/>
        <v>0</v>
      </c>
      <c r="U89" s="7">
        <f t="shared" si="31"/>
        <v>0</v>
      </c>
      <c r="V89" s="7">
        <f t="shared" si="31"/>
        <v>0</v>
      </c>
      <c r="W89" s="7">
        <f t="shared" si="31"/>
        <v>0</v>
      </c>
      <c r="X89" s="7">
        <f t="shared" si="31"/>
        <v>0</v>
      </c>
      <c r="Y89" s="7">
        <f t="shared" si="31"/>
        <v>0</v>
      </c>
      <c r="Z89" s="7">
        <f t="shared" si="31"/>
        <v>0</v>
      </c>
      <c r="AA89" s="7">
        <f t="shared" si="31"/>
        <v>0</v>
      </c>
      <c r="AB89" s="7">
        <f t="shared" si="31"/>
        <v>0</v>
      </c>
      <c r="AC89" s="7">
        <f t="shared" si="31"/>
        <v>0</v>
      </c>
      <c r="AD89" s="7">
        <f t="shared" si="31"/>
        <v>0</v>
      </c>
      <c r="AE89" s="7">
        <f t="shared" si="31"/>
        <v>0</v>
      </c>
      <c r="AF89" s="7">
        <f t="shared" si="31"/>
        <v>0</v>
      </c>
      <c r="AG89" s="7">
        <f t="shared" si="31"/>
        <v>0</v>
      </c>
      <c r="AH89" s="7">
        <f t="shared" si="31"/>
        <v>0</v>
      </c>
      <c r="AI89" s="7">
        <f t="shared" si="31"/>
        <v>0</v>
      </c>
      <c r="AJ89" s="7">
        <f t="shared" si="31"/>
        <v>0</v>
      </c>
      <c r="AK89" s="7">
        <f t="shared" si="31"/>
        <v>0</v>
      </c>
    </row>
    <row r="90" spans="1:42" s="7" customFormat="1">
      <c r="A90" s="72" t="s">
        <v>48</v>
      </c>
      <c r="B90" s="73"/>
      <c r="C90" s="7">
        <v>0</v>
      </c>
      <c r="D90" s="7">
        <v>0</v>
      </c>
      <c r="E90" s="7">
        <v>0</v>
      </c>
    </row>
    <row r="91" spans="1:42" s="7" customFormat="1">
      <c r="A91" s="74" t="s">
        <v>49</v>
      </c>
      <c r="B91" s="75"/>
      <c r="C91" s="7">
        <f>SUM(C90)</f>
        <v>0</v>
      </c>
      <c r="D91" s="7">
        <f>SUM(C91+D90)</f>
        <v>0</v>
      </c>
      <c r="E91" s="7">
        <f t="shared" ref="E91:AK91" si="32">SUM(D91+E90)</f>
        <v>0</v>
      </c>
      <c r="F91" s="7">
        <f t="shared" si="32"/>
        <v>0</v>
      </c>
      <c r="G91" s="7">
        <f t="shared" si="32"/>
        <v>0</v>
      </c>
      <c r="H91" s="7">
        <f t="shared" si="32"/>
        <v>0</v>
      </c>
      <c r="I91" s="7">
        <f t="shared" si="32"/>
        <v>0</v>
      </c>
      <c r="J91" s="7">
        <f t="shared" si="32"/>
        <v>0</v>
      </c>
      <c r="K91" s="7">
        <f t="shared" si="32"/>
        <v>0</v>
      </c>
      <c r="L91" s="7">
        <f t="shared" si="32"/>
        <v>0</v>
      </c>
      <c r="M91" s="7">
        <f t="shared" si="32"/>
        <v>0</v>
      </c>
      <c r="N91" s="7">
        <f t="shared" si="32"/>
        <v>0</v>
      </c>
      <c r="O91" s="7">
        <f t="shared" si="32"/>
        <v>0</v>
      </c>
      <c r="P91" s="7">
        <f t="shared" si="32"/>
        <v>0</v>
      </c>
      <c r="Q91" s="7">
        <f t="shared" si="32"/>
        <v>0</v>
      </c>
      <c r="R91" s="7">
        <f t="shared" si="32"/>
        <v>0</v>
      </c>
      <c r="S91" s="7">
        <f t="shared" si="32"/>
        <v>0</v>
      </c>
      <c r="T91" s="7">
        <f t="shared" si="32"/>
        <v>0</v>
      </c>
      <c r="U91" s="7">
        <f t="shared" si="32"/>
        <v>0</v>
      </c>
      <c r="V91" s="7">
        <f t="shared" si="32"/>
        <v>0</v>
      </c>
      <c r="W91" s="7">
        <f t="shared" si="32"/>
        <v>0</v>
      </c>
      <c r="X91" s="7">
        <f t="shared" si="32"/>
        <v>0</v>
      </c>
      <c r="Y91" s="7">
        <f t="shared" si="32"/>
        <v>0</v>
      </c>
      <c r="Z91" s="7">
        <f t="shared" si="32"/>
        <v>0</v>
      </c>
      <c r="AA91" s="7">
        <f t="shared" si="32"/>
        <v>0</v>
      </c>
      <c r="AB91" s="7">
        <f t="shared" si="32"/>
        <v>0</v>
      </c>
      <c r="AC91" s="7">
        <f t="shared" si="32"/>
        <v>0</v>
      </c>
      <c r="AD91" s="7">
        <f t="shared" si="32"/>
        <v>0</v>
      </c>
      <c r="AE91" s="7">
        <f t="shared" si="32"/>
        <v>0</v>
      </c>
      <c r="AF91" s="7">
        <f t="shared" si="32"/>
        <v>0</v>
      </c>
      <c r="AG91" s="7">
        <f t="shared" si="32"/>
        <v>0</v>
      </c>
      <c r="AH91" s="7">
        <f t="shared" si="32"/>
        <v>0</v>
      </c>
      <c r="AI91" s="7">
        <f t="shared" si="32"/>
        <v>0</v>
      </c>
      <c r="AJ91" s="7">
        <f t="shared" si="32"/>
        <v>0</v>
      </c>
      <c r="AK91" s="7">
        <f t="shared" si="32"/>
        <v>0</v>
      </c>
    </row>
    <row r="92" spans="1:42" s="7" customFormat="1">
      <c r="A92" s="74" t="s">
        <v>57</v>
      </c>
      <c r="B92" s="75"/>
      <c r="C92" s="7">
        <v>1</v>
      </c>
      <c r="D92" s="7">
        <v>3</v>
      </c>
      <c r="E92" s="7">
        <v>0</v>
      </c>
    </row>
    <row r="93" spans="1:42" s="7" customFormat="1">
      <c r="A93" s="80" t="s">
        <v>51</v>
      </c>
      <c r="B93" s="81"/>
      <c r="C93" s="7">
        <f>SUM(C92)</f>
        <v>1</v>
      </c>
      <c r="D93" s="7">
        <f>SUM(C93+D92)</f>
        <v>4</v>
      </c>
      <c r="E93" s="7">
        <f t="shared" ref="E93:AK93" si="33">SUM(D93+E92)</f>
        <v>4</v>
      </c>
      <c r="F93" s="7">
        <f t="shared" si="33"/>
        <v>4</v>
      </c>
      <c r="G93" s="7">
        <f t="shared" si="33"/>
        <v>4</v>
      </c>
      <c r="H93" s="7">
        <f t="shared" si="33"/>
        <v>4</v>
      </c>
      <c r="I93" s="7">
        <f t="shared" si="33"/>
        <v>4</v>
      </c>
      <c r="J93" s="7">
        <f t="shared" si="33"/>
        <v>4</v>
      </c>
      <c r="K93" s="7">
        <f t="shared" si="33"/>
        <v>4</v>
      </c>
      <c r="L93" s="7">
        <f t="shared" si="33"/>
        <v>4</v>
      </c>
      <c r="M93" s="7">
        <f t="shared" si="33"/>
        <v>4</v>
      </c>
      <c r="N93" s="7">
        <f t="shared" si="33"/>
        <v>4</v>
      </c>
      <c r="O93" s="7">
        <f t="shared" si="33"/>
        <v>4</v>
      </c>
      <c r="P93" s="7">
        <f t="shared" si="33"/>
        <v>4</v>
      </c>
      <c r="Q93" s="7">
        <f t="shared" si="33"/>
        <v>4</v>
      </c>
      <c r="R93" s="7">
        <f t="shared" si="33"/>
        <v>4</v>
      </c>
      <c r="S93" s="7">
        <f t="shared" si="33"/>
        <v>4</v>
      </c>
      <c r="T93" s="7">
        <f t="shared" si="33"/>
        <v>4</v>
      </c>
      <c r="U93" s="7">
        <f t="shared" si="33"/>
        <v>4</v>
      </c>
      <c r="V93" s="7">
        <f t="shared" si="33"/>
        <v>4</v>
      </c>
      <c r="W93" s="7">
        <f t="shared" si="33"/>
        <v>4</v>
      </c>
      <c r="X93" s="7">
        <f t="shared" si="33"/>
        <v>4</v>
      </c>
      <c r="Y93" s="7">
        <f t="shared" si="33"/>
        <v>4</v>
      </c>
      <c r="Z93" s="7">
        <f t="shared" si="33"/>
        <v>4</v>
      </c>
      <c r="AA93" s="7">
        <f t="shared" si="33"/>
        <v>4</v>
      </c>
      <c r="AB93" s="7">
        <f t="shared" si="33"/>
        <v>4</v>
      </c>
      <c r="AC93" s="7">
        <f t="shared" si="33"/>
        <v>4</v>
      </c>
      <c r="AD93" s="7">
        <f t="shared" si="33"/>
        <v>4</v>
      </c>
      <c r="AE93" s="7">
        <f t="shared" si="33"/>
        <v>4</v>
      </c>
      <c r="AF93" s="7">
        <f t="shared" si="33"/>
        <v>4</v>
      </c>
      <c r="AG93" s="7">
        <f t="shared" si="33"/>
        <v>4</v>
      </c>
      <c r="AH93" s="7">
        <f t="shared" si="33"/>
        <v>4</v>
      </c>
      <c r="AI93" s="7">
        <f t="shared" si="33"/>
        <v>4</v>
      </c>
      <c r="AJ93" s="7">
        <f t="shared" si="33"/>
        <v>4</v>
      </c>
      <c r="AK93" s="7">
        <f t="shared" si="33"/>
        <v>4</v>
      </c>
    </row>
    <row r="94" spans="1:42" s="7" customFormat="1">
      <c r="A94" s="80" t="s">
        <v>52</v>
      </c>
      <c r="B94" s="81"/>
      <c r="C94" s="7">
        <v>0</v>
      </c>
      <c r="D94" s="7">
        <v>0</v>
      </c>
      <c r="E94" s="7">
        <v>0</v>
      </c>
    </row>
    <row r="95" spans="1:42" s="7" customFormat="1">
      <c r="A95" s="82" t="s">
        <v>53</v>
      </c>
      <c r="B95" s="82"/>
      <c r="C95" s="7">
        <f>SUM(C94)</f>
        <v>0</v>
      </c>
      <c r="D95" s="7">
        <f t="shared" ref="D95:AK95" si="34">SUM(C95+D94)</f>
        <v>0</v>
      </c>
      <c r="E95" s="7">
        <f t="shared" si="34"/>
        <v>0</v>
      </c>
      <c r="F95" s="7">
        <f t="shared" si="34"/>
        <v>0</v>
      </c>
      <c r="G95" s="7">
        <f t="shared" si="34"/>
        <v>0</v>
      </c>
      <c r="H95" s="7">
        <f t="shared" si="34"/>
        <v>0</v>
      </c>
      <c r="I95" s="7">
        <f t="shared" si="34"/>
        <v>0</v>
      </c>
      <c r="J95" s="7">
        <f t="shared" si="34"/>
        <v>0</v>
      </c>
      <c r="K95" s="7">
        <f t="shared" si="34"/>
        <v>0</v>
      </c>
      <c r="L95" s="7">
        <f t="shared" si="34"/>
        <v>0</v>
      </c>
      <c r="M95" s="7">
        <f t="shared" si="34"/>
        <v>0</v>
      </c>
      <c r="N95" s="7">
        <f t="shared" si="34"/>
        <v>0</v>
      </c>
      <c r="O95" s="7">
        <f t="shared" si="34"/>
        <v>0</v>
      </c>
      <c r="P95" s="7">
        <f t="shared" si="34"/>
        <v>0</v>
      </c>
      <c r="Q95" s="7">
        <f t="shared" si="34"/>
        <v>0</v>
      </c>
      <c r="R95" s="7">
        <f t="shared" si="34"/>
        <v>0</v>
      </c>
      <c r="S95" s="7">
        <f t="shared" si="34"/>
        <v>0</v>
      </c>
      <c r="T95" s="7">
        <f t="shared" si="34"/>
        <v>0</v>
      </c>
      <c r="U95" s="7">
        <f t="shared" si="34"/>
        <v>0</v>
      </c>
      <c r="V95" s="7">
        <f t="shared" si="34"/>
        <v>0</v>
      </c>
      <c r="W95" s="7">
        <f t="shared" si="34"/>
        <v>0</v>
      </c>
      <c r="X95" s="7">
        <f t="shared" si="34"/>
        <v>0</v>
      </c>
      <c r="Y95" s="7">
        <f t="shared" si="34"/>
        <v>0</v>
      </c>
      <c r="Z95" s="7">
        <f t="shared" si="34"/>
        <v>0</v>
      </c>
      <c r="AA95" s="7">
        <f t="shared" si="34"/>
        <v>0</v>
      </c>
      <c r="AB95" s="7">
        <f t="shared" si="34"/>
        <v>0</v>
      </c>
      <c r="AC95" s="7">
        <f t="shared" si="34"/>
        <v>0</v>
      </c>
      <c r="AD95" s="7">
        <f t="shared" si="34"/>
        <v>0</v>
      </c>
      <c r="AE95" s="7">
        <f t="shared" si="34"/>
        <v>0</v>
      </c>
      <c r="AF95" s="7">
        <f t="shared" si="34"/>
        <v>0</v>
      </c>
      <c r="AG95" s="7">
        <f t="shared" si="34"/>
        <v>0</v>
      </c>
      <c r="AH95" s="7">
        <f t="shared" si="34"/>
        <v>0</v>
      </c>
      <c r="AI95" s="7">
        <f t="shared" si="34"/>
        <v>0</v>
      </c>
      <c r="AJ95" s="7">
        <f t="shared" si="34"/>
        <v>0</v>
      </c>
      <c r="AK95" s="7">
        <f t="shared" si="34"/>
        <v>0</v>
      </c>
    </row>
    <row r="96" spans="1:42" s="7" customFormat="1">
      <c r="A96" s="80" t="s">
        <v>54</v>
      </c>
      <c r="B96" s="81"/>
      <c r="C96" s="7">
        <v>0</v>
      </c>
      <c r="D96" s="7">
        <v>0</v>
      </c>
      <c r="E96" s="7">
        <v>5</v>
      </c>
    </row>
    <row r="97" spans="1:42" s="7" customFormat="1">
      <c r="A97" s="82" t="s">
        <v>55</v>
      </c>
      <c r="B97" s="82"/>
      <c r="C97" s="7">
        <f>SUM(C96)</f>
        <v>0</v>
      </c>
      <c r="D97" s="7">
        <f t="shared" ref="D97:AK97" si="35">SUM(C97+D96)</f>
        <v>0</v>
      </c>
      <c r="E97" s="7">
        <f t="shared" si="35"/>
        <v>5</v>
      </c>
      <c r="F97" s="7">
        <f t="shared" si="35"/>
        <v>5</v>
      </c>
      <c r="G97" s="7">
        <f t="shared" si="35"/>
        <v>5</v>
      </c>
      <c r="H97" s="7">
        <f t="shared" si="35"/>
        <v>5</v>
      </c>
      <c r="I97" s="7">
        <f t="shared" si="35"/>
        <v>5</v>
      </c>
      <c r="J97" s="7">
        <f t="shared" si="35"/>
        <v>5</v>
      </c>
      <c r="K97" s="7">
        <f t="shared" si="35"/>
        <v>5</v>
      </c>
      <c r="L97" s="7">
        <f t="shared" si="35"/>
        <v>5</v>
      </c>
      <c r="M97" s="7">
        <f t="shared" si="35"/>
        <v>5</v>
      </c>
      <c r="N97" s="7">
        <f t="shared" si="35"/>
        <v>5</v>
      </c>
      <c r="O97" s="7">
        <f t="shared" si="35"/>
        <v>5</v>
      </c>
      <c r="P97" s="7">
        <f t="shared" si="35"/>
        <v>5</v>
      </c>
      <c r="Q97" s="7">
        <f t="shared" si="35"/>
        <v>5</v>
      </c>
      <c r="R97" s="7">
        <f t="shared" si="35"/>
        <v>5</v>
      </c>
      <c r="S97" s="7">
        <f t="shared" si="35"/>
        <v>5</v>
      </c>
      <c r="T97" s="7">
        <f t="shared" si="35"/>
        <v>5</v>
      </c>
      <c r="U97" s="7">
        <f t="shared" si="35"/>
        <v>5</v>
      </c>
      <c r="V97" s="7">
        <f t="shared" si="35"/>
        <v>5</v>
      </c>
      <c r="W97" s="7">
        <f t="shared" si="35"/>
        <v>5</v>
      </c>
      <c r="X97" s="7">
        <f t="shared" si="35"/>
        <v>5</v>
      </c>
      <c r="Y97" s="7">
        <f t="shared" si="35"/>
        <v>5</v>
      </c>
      <c r="Z97" s="7">
        <f t="shared" si="35"/>
        <v>5</v>
      </c>
      <c r="AA97" s="7">
        <f t="shared" si="35"/>
        <v>5</v>
      </c>
      <c r="AB97" s="7">
        <f t="shared" si="35"/>
        <v>5</v>
      </c>
      <c r="AC97" s="7">
        <f t="shared" si="35"/>
        <v>5</v>
      </c>
      <c r="AD97" s="7">
        <f t="shared" si="35"/>
        <v>5</v>
      </c>
      <c r="AE97" s="7">
        <f t="shared" si="35"/>
        <v>5</v>
      </c>
      <c r="AF97" s="7">
        <f t="shared" si="35"/>
        <v>5</v>
      </c>
      <c r="AG97" s="7">
        <f t="shared" si="35"/>
        <v>5</v>
      </c>
      <c r="AH97" s="7">
        <f t="shared" si="35"/>
        <v>5</v>
      </c>
      <c r="AI97" s="7">
        <f t="shared" si="35"/>
        <v>5</v>
      </c>
      <c r="AJ97" s="7">
        <f t="shared" si="35"/>
        <v>5</v>
      </c>
      <c r="AK97" s="7">
        <f t="shared" si="35"/>
        <v>5</v>
      </c>
    </row>
    <row r="99" spans="1:42" s="10" customFormat="1" ht="18">
      <c r="A99" s="66" t="s">
        <v>6</v>
      </c>
      <c r="B99" s="66"/>
    </row>
    <row r="100" spans="1:42" s="7" customFormat="1">
      <c r="A100" s="67" t="s">
        <v>7</v>
      </c>
      <c r="B100" s="67"/>
      <c r="C100" s="7">
        <v>14</v>
      </c>
      <c r="D100" s="7">
        <v>18</v>
      </c>
      <c r="E100" s="7">
        <v>22</v>
      </c>
      <c r="F100" s="7">
        <v>0</v>
      </c>
      <c r="G100" s="7">
        <v>0</v>
      </c>
      <c r="H100" s="7">
        <v>0</v>
      </c>
      <c r="I100" s="7">
        <v>0</v>
      </c>
      <c r="J100" s="7">
        <v>0</v>
      </c>
      <c r="K100" s="7">
        <v>0</v>
      </c>
      <c r="L100" s="7">
        <v>0</v>
      </c>
      <c r="M100" s="7">
        <v>0</v>
      </c>
      <c r="N100" s="7">
        <v>0</v>
      </c>
      <c r="O100" s="7">
        <v>0</v>
      </c>
      <c r="P100" s="7">
        <v>0</v>
      </c>
      <c r="Q100" s="7">
        <v>0</v>
      </c>
      <c r="R100" s="7">
        <v>0</v>
      </c>
      <c r="S100" s="7">
        <v>0</v>
      </c>
      <c r="T100" s="7">
        <v>0</v>
      </c>
      <c r="U100" s="7">
        <v>0</v>
      </c>
      <c r="V100" s="7">
        <v>0</v>
      </c>
      <c r="W100" s="7">
        <v>0</v>
      </c>
      <c r="X100" s="7">
        <v>0</v>
      </c>
      <c r="Y100" s="7">
        <v>0</v>
      </c>
      <c r="Z100" s="7">
        <v>0</v>
      </c>
      <c r="AA100" s="7">
        <v>0</v>
      </c>
      <c r="AB100" s="7">
        <v>0</v>
      </c>
      <c r="AC100" s="7">
        <v>0</v>
      </c>
      <c r="AD100" s="7">
        <v>0</v>
      </c>
      <c r="AE100" s="7">
        <v>0</v>
      </c>
      <c r="AF100" s="7">
        <v>0</v>
      </c>
      <c r="AG100" s="7">
        <v>0</v>
      </c>
      <c r="AH100" s="7">
        <v>0</v>
      </c>
      <c r="AI100" s="7">
        <v>0</v>
      </c>
      <c r="AJ100" s="7">
        <v>0</v>
      </c>
      <c r="AK100" s="7">
        <v>0</v>
      </c>
    </row>
    <row r="101" spans="1:42" s="7" customFormat="1">
      <c r="A101" s="67" t="s">
        <v>8</v>
      </c>
      <c r="B101" s="67"/>
      <c r="C101" s="8">
        <v>3614.25</v>
      </c>
      <c r="D101" s="8">
        <v>6882</v>
      </c>
      <c r="E101" s="8">
        <v>12665</v>
      </c>
      <c r="F101" s="8">
        <v>0</v>
      </c>
      <c r="G101" s="8">
        <v>0</v>
      </c>
      <c r="H101" s="8">
        <v>0</v>
      </c>
      <c r="I101" s="8">
        <v>0</v>
      </c>
      <c r="J101" s="8">
        <v>0</v>
      </c>
      <c r="K101" s="8">
        <v>0</v>
      </c>
      <c r="L101" s="8">
        <v>0</v>
      </c>
      <c r="M101" s="8">
        <v>0</v>
      </c>
      <c r="N101" s="8">
        <v>0</v>
      </c>
      <c r="O101" s="8">
        <v>0</v>
      </c>
      <c r="P101" s="8">
        <v>0</v>
      </c>
      <c r="Q101" s="8">
        <v>0</v>
      </c>
      <c r="R101" s="8">
        <v>0</v>
      </c>
      <c r="S101" s="8">
        <v>0</v>
      </c>
      <c r="T101" s="8">
        <v>0</v>
      </c>
      <c r="U101" s="8">
        <v>0</v>
      </c>
      <c r="V101" s="8">
        <v>0</v>
      </c>
      <c r="W101" s="8">
        <v>0</v>
      </c>
      <c r="X101" s="8">
        <v>0</v>
      </c>
      <c r="Y101" s="8">
        <v>0</v>
      </c>
      <c r="Z101" s="8">
        <v>0</v>
      </c>
      <c r="AA101" s="8">
        <v>0</v>
      </c>
      <c r="AB101" s="8">
        <v>0</v>
      </c>
      <c r="AC101" s="8">
        <v>0</v>
      </c>
      <c r="AD101" s="8">
        <v>0</v>
      </c>
      <c r="AE101" s="8">
        <v>0</v>
      </c>
      <c r="AF101" s="8">
        <v>0</v>
      </c>
      <c r="AG101" s="8">
        <v>0</v>
      </c>
      <c r="AH101" s="8">
        <v>0</v>
      </c>
      <c r="AI101" s="8">
        <v>0</v>
      </c>
      <c r="AJ101" s="8">
        <v>0</v>
      </c>
      <c r="AK101" s="8">
        <v>0</v>
      </c>
      <c r="AL101" s="8"/>
      <c r="AM101" s="8"/>
      <c r="AN101" s="8"/>
      <c r="AO101" s="8"/>
      <c r="AP101" s="8"/>
    </row>
    <row r="102" spans="1:42" s="7" customFormat="1">
      <c r="A102" s="72" t="s">
        <v>29</v>
      </c>
      <c r="B102" s="73"/>
      <c r="C102" s="25">
        <f>SUM(C101/C100)</f>
        <v>258.16071428571428</v>
      </c>
      <c r="D102" s="25">
        <f t="shared" ref="D102:AK102" si="36">SUM(D101/D100)</f>
        <v>382.33333333333331</v>
      </c>
      <c r="E102" s="25">
        <f t="shared" si="36"/>
        <v>575.68181818181813</v>
      </c>
      <c r="F102" s="8" t="e">
        <f t="shared" si="36"/>
        <v>#DIV/0!</v>
      </c>
      <c r="G102" s="8" t="e">
        <f t="shared" si="36"/>
        <v>#DIV/0!</v>
      </c>
      <c r="H102" s="8" t="e">
        <f t="shared" si="36"/>
        <v>#DIV/0!</v>
      </c>
      <c r="I102" s="8" t="e">
        <f t="shared" si="36"/>
        <v>#DIV/0!</v>
      </c>
      <c r="J102" s="8" t="e">
        <f t="shared" si="36"/>
        <v>#DIV/0!</v>
      </c>
      <c r="K102" s="8" t="e">
        <f t="shared" si="36"/>
        <v>#DIV/0!</v>
      </c>
      <c r="L102" s="8" t="e">
        <f t="shared" si="36"/>
        <v>#DIV/0!</v>
      </c>
      <c r="M102" s="8" t="e">
        <f t="shared" si="36"/>
        <v>#DIV/0!</v>
      </c>
      <c r="N102" s="8" t="e">
        <f t="shared" si="36"/>
        <v>#DIV/0!</v>
      </c>
      <c r="O102" s="8" t="e">
        <f t="shared" si="36"/>
        <v>#DIV/0!</v>
      </c>
      <c r="P102" s="8" t="e">
        <f t="shared" si="36"/>
        <v>#DIV/0!</v>
      </c>
      <c r="Q102" s="8" t="e">
        <f t="shared" si="36"/>
        <v>#DIV/0!</v>
      </c>
      <c r="R102" s="8" t="e">
        <f t="shared" si="36"/>
        <v>#DIV/0!</v>
      </c>
      <c r="S102" s="8" t="e">
        <f t="shared" si="36"/>
        <v>#DIV/0!</v>
      </c>
      <c r="T102" s="8" t="e">
        <f t="shared" si="36"/>
        <v>#DIV/0!</v>
      </c>
      <c r="U102" s="8" t="e">
        <f t="shared" si="36"/>
        <v>#DIV/0!</v>
      </c>
      <c r="V102" s="8" t="e">
        <f t="shared" si="36"/>
        <v>#DIV/0!</v>
      </c>
      <c r="W102" s="8" t="e">
        <f t="shared" si="36"/>
        <v>#DIV/0!</v>
      </c>
      <c r="X102" s="8" t="e">
        <f t="shared" si="36"/>
        <v>#DIV/0!</v>
      </c>
      <c r="Y102" s="8" t="e">
        <f t="shared" si="36"/>
        <v>#DIV/0!</v>
      </c>
      <c r="Z102" s="8" t="e">
        <f t="shared" si="36"/>
        <v>#DIV/0!</v>
      </c>
      <c r="AA102" s="8" t="e">
        <f t="shared" si="36"/>
        <v>#DIV/0!</v>
      </c>
      <c r="AB102" s="8" t="e">
        <f t="shared" si="36"/>
        <v>#DIV/0!</v>
      </c>
      <c r="AC102" s="8" t="e">
        <f t="shared" si="36"/>
        <v>#DIV/0!</v>
      </c>
      <c r="AD102" s="8" t="e">
        <f t="shared" si="36"/>
        <v>#DIV/0!</v>
      </c>
      <c r="AE102" s="8" t="e">
        <f t="shared" si="36"/>
        <v>#DIV/0!</v>
      </c>
      <c r="AF102" s="8" t="e">
        <f t="shared" si="36"/>
        <v>#DIV/0!</v>
      </c>
      <c r="AG102" s="8" t="e">
        <f t="shared" si="36"/>
        <v>#DIV/0!</v>
      </c>
      <c r="AH102" s="8" t="e">
        <f t="shared" si="36"/>
        <v>#DIV/0!</v>
      </c>
      <c r="AI102" s="8" t="e">
        <f t="shared" si="36"/>
        <v>#DIV/0!</v>
      </c>
      <c r="AJ102" s="8" t="e">
        <f t="shared" si="36"/>
        <v>#DIV/0!</v>
      </c>
      <c r="AK102" s="8" t="e">
        <f t="shared" si="36"/>
        <v>#DIV/0!</v>
      </c>
      <c r="AL102" s="8"/>
      <c r="AM102" s="8"/>
      <c r="AN102" s="8"/>
      <c r="AO102" s="8"/>
      <c r="AP102" s="8"/>
    </row>
    <row r="103" spans="1:42" s="7" customFormat="1">
      <c r="A103" s="67" t="s">
        <v>2</v>
      </c>
      <c r="B103" s="67"/>
      <c r="C103" s="8">
        <v>2856</v>
      </c>
      <c r="D103" s="8">
        <v>4555</v>
      </c>
      <c r="E103" s="8">
        <v>10533</v>
      </c>
      <c r="F103" s="8">
        <v>0</v>
      </c>
      <c r="G103" s="8">
        <v>0</v>
      </c>
      <c r="H103" s="8">
        <v>0</v>
      </c>
      <c r="I103" s="8">
        <v>0</v>
      </c>
      <c r="J103" s="8">
        <v>0</v>
      </c>
      <c r="K103" s="8">
        <v>0</v>
      </c>
      <c r="L103" s="8">
        <v>0</v>
      </c>
      <c r="M103" s="8">
        <v>0</v>
      </c>
      <c r="N103" s="8">
        <v>0</v>
      </c>
      <c r="O103" s="8">
        <v>0</v>
      </c>
      <c r="P103" s="8">
        <v>0</v>
      </c>
      <c r="Q103" s="8">
        <v>0</v>
      </c>
      <c r="R103" s="8">
        <v>0</v>
      </c>
      <c r="S103" s="8">
        <v>0</v>
      </c>
      <c r="T103" s="8">
        <v>0</v>
      </c>
      <c r="U103" s="8">
        <v>0</v>
      </c>
      <c r="V103" s="8">
        <v>0</v>
      </c>
      <c r="W103" s="8">
        <v>0</v>
      </c>
      <c r="X103" s="8">
        <v>0</v>
      </c>
      <c r="Y103" s="8">
        <v>0</v>
      </c>
      <c r="Z103" s="8">
        <v>0</v>
      </c>
      <c r="AA103" s="8">
        <v>0</v>
      </c>
      <c r="AB103" s="8">
        <v>0</v>
      </c>
      <c r="AC103" s="8">
        <v>0</v>
      </c>
      <c r="AD103" s="8">
        <v>0</v>
      </c>
      <c r="AE103" s="8">
        <v>0</v>
      </c>
      <c r="AF103" s="8">
        <v>0</v>
      </c>
      <c r="AG103" s="8">
        <v>0</v>
      </c>
      <c r="AH103" s="8">
        <v>0</v>
      </c>
      <c r="AI103" s="8">
        <v>0</v>
      </c>
      <c r="AJ103" s="8">
        <v>0</v>
      </c>
      <c r="AK103" s="8">
        <v>0</v>
      </c>
      <c r="AL103" s="8"/>
      <c r="AM103" s="8"/>
      <c r="AN103" s="8"/>
      <c r="AO103" s="8"/>
      <c r="AP103" s="8"/>
    </row>
    <row r="104" spans="1:42" s="7" customFormat="1">
      <c r="A104" s="67" t="s">
        <v>30</v>
      </c>
      <c r="B104" s="67"/>
      <c r="C104" s="7">
        <v>34</v>
      </c>
      <c r="D104" s="7">
        <v>36</v>
      </c>
      <c r="E104" s="7">
        <v>32</v>
      </c>
      <c r="F104" s="7">
        <v>0</v>
      </c>
      <c r="G104" s="7">
        <v>0</v>
      </c>
      <c r="H104" s="7">
        <v>0</v>
      </c>
      <c r="I104" s="7">
        <v>0</v>
      </c>
      <c r="J104" s="7">
        <v>0</v>
      </c>
      <c r="K104" s="7">
        <v>0</v>
      </c>
      <c r="L104" s="7">
        <v>0</v>
      </c>
      <c r="M104" s="7">
        <v>0</v>
      </c>
      <c r="N104" s="7">
        <v>0</v>
      </c>
      <c r="O104" s="7">
        <v>0</v>
      </c>
      <c r="P104" s="7">
        <v>0</v>
      </c>
      <c r="Q104" s="7">
        <v>0</v>
      </c>
      <c r="R104" s="7">
        <v>0</v>
      </c>
      <c r="S104" s="7">
        <v>0</v>
      </c>
      <c r="T104" s="7">
        <v>0</v>
      </c>
      <c r="U104" s="7">
        <v>0</v>
      </c>
      <c r="V104" s="7">
        <v>0</v>
      </c>
      <c r="W104" s="7">
        <v>0</v>
      </c>
      <c r="X104" s="7">
        <v>0</v>
      </c>
      <c r="Y104" s="7">
        <v>0</v>
      </c>
      <c r="Z104" s="7">
        <v>0</v>
      </c>
      <c r="AA104" s="7">
        <v>0</v>
      </c>
      <c r="AB104" s="7">
        <v>0</v>
      </c>
      <c r="AC104" s="7">
        <v>0</v>
      </c>
      <c r="AD104" s="7">
        <v>0</v>
      </c>
      <c r="AE104" s="7">
        <v>0</v>
      </c>
      <c r="AF104" s="7">
        <v>0</v>
      </c>
      <c r="AG104" s="7">
        <v>0</v>
      </c>
      <c r="AH104" s="7">
        <v>0</v>
      </c>
      <c r="AI104" s="7">
        <v>0</v>
      </c>
      <c r="AJ104" s="7">
        <v>0</v>
      </c>
      <c r="AK104" s="7">
        <v>0</v>
      </c>
    </row>
    <row r="105" spans="1:42" s="7" customFormat="1">
      <c r="A105" s="67" t="s">
        <v>31</v>
      </c>
      <c r="B105" s="67"/>
      <c r="C105" s="7">
        <v>40</v>
      </c>
      <c r="D105" s="7">
        <v>40</v>
      </c>
      <c r="E105" s="7">
        <v>40</v>
      </c>
      <c r="F105" s="7">
        <v>0</v>
      </c>
      <c r="G105" s="7">
        <v>0</v>
      </c>
      <c r="H105" s="7">
        <v>0</v>
      </c>
      <c r="I105" s="7">
        <v>0</v>
      </c>
      <c r="J105" s="7">
        <v>0</v>
      </c>
      <c r="K105" s="7">
        <v>0</v>
      </c>
      <c r="L105" s="7">
        <v>0</v>
      </c>
      <c r="M105" s="7">
        <v>0</v>
      </c>
      <c r="N105" s="7">
        <v>0</v>
      </c>
      <c r="O105" s="7">
        <v>0</v>
      </c>
      <c r="P105" s="7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7">
        <v>0</v>
      </c>
      <c r="W105" s="7">
        <v>0</v>
      </c>
      <c r="X105" s="7">
        <v>0</v>
      </c>
      <c r="Y105" s="7">
        <v>0</v>
      </c>
      <c r="Z105" s="7">
        <v>0</v>
      </c>
      <c r="AA105" s="7">
        <v>0</v>
      </c>
      <c r="AB105" s="7">
        <v>0</v>
      </c>
      <c r="AC105" s="7">
        <v>0</v>
      </c>
      <c r="AD105" s="7">
        <v>0</v>
      </c>
      <c r="AE105" s="7">
        <v>0</v>
      </c>
      <c r="AF105" s="7">
        <v>0</v>
      </c>
      <c r="AG105" s="7">
        <v>0</v>
      </c>
      <c r="AH105" s="7">
        <v>0</v>
      </c>
      <c r="AI105" s="7">
        <v>0</v>
      </c>
      <c r="AJ105" s="7">
        <v>0</v>
      </c>
      <c r="AK105" s="7">
        <v>0</v>
      </c>
    </row>
    <row r="106" spans="1:42" s="7" customFormat="1">
      <c r="A106" s="67" t="s">
        <v>32</v>
      </c>
      <c r="B106" s="67"/>
      <c r="C106" s="64">
        <f>(SUM(C104/C105))</f>
        <v>0.85</v>
      </c>
      <c r="D106" s="64">
        <f>(SUM(D104/D105))</f>
        <v>0.9</v>
      </c>
      <c r="E106" s="64">
        <f t="shared" ref="E106:AK106" si="37">(SUM(E104/E105))</f>
        <v>0.8</v>
      </c>
      <c r="F106" s="64" t="e">
        <f t="shared" si="37"/>
        <v>#DIV/0!</v>
      </c>
      <c r="G106" s="64" t="e">
        <f t="shared" si="37"/>
        <v>#DIV/0!</v>
      </c>
      <c r="H106" s="64" t="e">
        <f t="shared" si="37"/>
        <v>#DIV/0!</v>
      </c>
      <c r="I106" s="64" t="e">
        <f t="shared" si="37"/>
        <v>#DIV/0!</v>
      </c>
      <c r="J106" s="64" t="e">
        <f t="shared" si="37"/>
        <v>#DIV/0!</v>
      </c>
      <c r="K106" s="64" t="e">
        <f t="shared" si="37"/>
        <v>#DIV/0!</v>
      </c>
      <c r="L106" s="64" t="e">
        <f t="shared" si="37"/>
        <v>#DIV/0!</v>
      </c>
      <c r="M106" s="64" t="e">
        <f t="shared" si="37"/>
        <v>#DIV/0!</v>
      </c>
      <c r="N106" s="64" t="e">
        <f t="shared" si="37"/>
        <v>#DIV/0!</v>
      </c>
      <c r="O106" s="64" t="e">
        <f t="shared" si="37"/>
        <v>#DIV/0!</v>
      </c>
      <c r="P106" s="64" t="e">
        <f t="shared" si="37"/>
        <v>#DIV/0!</v>
      </c>
      <c r="Q106" s="64" t="e">
        <f t="shared" si="37"/>
        <v>#DIV/0!</v>
      </c>
      <c r="R106" s="64" t="e">
        <f t="shared" si="37"/>
        <v>#DIV/0!</v>
      </c>
      <c r="S106" s="64" t="e">
        <f t="shared" si="37"/>
        <v>#DIV/0!</v>
      </c>
      <c r="T106" s="64" t="e">
        <f t="shared" si="37"/>
        <v>#DIV/0!</v>
      </c>
      <c r="U106" s="64" t="e">
        <f t="shared" si="37"/>
        <v>#DIV/0!</v>
      </c>
      <c r="V106" s="64" t="e">
        <f t="shared" si="37"/>
        <v>#DIV/0!</v>
      </c>
      <c r="W106" s="64" t="e">
        <f t="shared" si="37"/>
        <v>#DIV/0!</v>
      </c>
      <c r="X106" s="64" t="e">
        <f t="shared" si="37"/>
        <v>#DIV/0!</v>
      </c>
      <c r="Y106" s="64" t="e">
        <f t="shared" si="37"/>
        <v>#DIV/0!</v>
      </c>
      <c r="Z106" s="64" t="e">
        <f t="shared" si="37"/>
        <v>#DIV/0!</v>
      </c>
      <c r="AA106" s="64" t="e">
        <f t="shared" si="37"/>
        <v>#DIV/0!</v>
      </c>
      <c r="AB106" s="64" t="e">
        <f t="shared" si="37"/>
        <v>#DIV/0!</v>
      </c>
      <c r="AC106" s="64" t="e">
        <f t="shared" si="37"/>
        <v>#DIV/0!</v>
      </c>
      <c r="AD106" s="64" t="e">
        <f t="shared" si="37"/>
        <v>#DIV/0!</v>
      </c>
      <c r="AE106" s="64" t="e">
        <f t="shared" si="37"/>
        <v>#DIV/0!</v>
      </c>
      <c r="AF106" s="64" t="e">
        <f t="shared" si="37"/>
        <v>#DIV/0!</v>
      </c>
      <c r="AG106" s="64" t="e">
        <f t="shared" si="37"/>
        <v>#DIV/0!</v>
      </c>
      <c r="AH106" s="64" t="e">
        <f t="shared" si="37"/>
        <v>#DIV/0!</v>
      </c>
      <c r="AI106" s="64" t="e">
        <f t="shared" si="37"/>
        <v>#DIV/0!</v>
      </c>
      <c r="AJ106" s="64" t="e">
        <f t="shared" si="37"/>
        <v>#DIV/0!</v>
      </c>
      <c r="AK106" s="64" t="e">
        <f t="shared" si="37"/>
        <v>#DIV/0!</v>
      </c>
      <c r="AL106" s="64"/>
      <c r="AM106" s="64"/>
      <c r="AN106" s="64"/>
      <c r="AO106" s="64"/>
      <c r="AP106" s="64"/>
    </row>
    <row r="107" spans="1:42" s="9" customFormat="1">
      <c r="A107" s="61" t="s">
        <v>33</v>
      </c>
      <c r="B107" s="62"/>
      <c r="C107" s="9">
        <v>0</v>
      </c>
      <c r="D107" s="9">
        <v>0</v>
      </c>
      <c r="E107" s="9">
        <v>0</v>
      </c>
    </row>
    <row r="108" spans="1:42" s="9" customFormat="1">
      <c r="A108" s="61" t="s">
        <v>34</v>
      </c>
      <c r="B108" s="62"/>
      <c r="C108" s="9">
        <f>SUM(C107)</f>
        <v>0</v>
      </c>
      <c r="D108" s="9">
        <f t="shared" ref="D108:AK108" si="38">SUM(C108+D107)</f>
        <v>0</v>
      </c>
      <c r="E108" s="9">
        <f t="shared" si="38"/>
        <v>0</v>
      </c>
      <c r="F108" s="9">
        <f t="shared" si="38"/>
        <v>0</v>
      </c>
      <c r="G108" s="9">
        <f t="shared" si="38"/>
        <v>0</v>
      </c>
      <c r="H108" s="9">
        <f t="shared" si="38"/>
        <v>0</v>
      </c>
      <c r="I108" s="9">
        <f t="shared" si="38"/>
        <v>0</v>
      </c>
      <c r="J108" s="9">
        <f t="shared" si="38"/>
        <v>0</v>
      </c>
      <c r="K108" s="9">
        <f t="shared" si="38"/>
        <v>0</v>
      </c>
      <c r="L108" s="9">
        <f t="shared" si="38"/>
        <v>0</v>
      </c>
      <c r="M108" s="9">
        <f t="shared" si="38"/>
        <v>0</v>
      </c>
      <c r="N108" s="9">
        <f t="shared" si="38"/>
        <v>0</v>
      </c>
      <c r="O108" s="9">
        <f t="shared" si="38"/>
        <v>0</v>
      </c>
      <c r="P108" s="9">
        <f t="shared" si="38"/>
        <v>0</v>
      </c>
      <c r="Q108" s="9">
        <f t="shared" si="38"/>
        <v>0</v>
      </c>
      <c r="R108" s="9">
        <f t="shared" si="38"/>
        <v>0</v>
      </c>
      <c r="S108" s="9">
        <f t="shared" si="38"/>
        <v>0</v>
      </c>
      <c r="T108" s="9">
        <f t="shared" si="38"/>
        <v>0</v>
      </c>
      <c r="U108" s="9">
        <f t="shared" si="38"/>
        <v>0</v>
      </c>
      <c r="V108" s="9">
        <f t="shared" si="38"/>
        <v>0</v>
      </c>
      <c r="W108" s="9">
        <f t="shared" si="38"/>
        <v>0</v>
      </c>
      <c r="X108" s="9">
        <f t="shared" si="38"/>
        <v>0</v>
      </c>
      <c r="Y108" s="9">
        <f t="shared" si="38"/>
        <v>0</v>
      </c>
      <c r="Z108" s="9">
        <f t="shared" si="38"/>
        <v>0</v>
      </c>
      <c r="AA108" s="9">
        <f t="shared" si="38"/>
        <v>0</v>
      </c>
      <c r="AB108" s="9">
        <f t="shared" si="38"/>
        <v>0</v>
      </c>
      <c r="AC108" s="9">
        <f t="shared" si="38"/>
        <v>0</v>
      </c>
      <c r="AD108" s="9">
        <f t="shared" si="38"/>
        <v>0</v>
      </c>
      <c r="AE108" s="9">
        <f t="shared" si="38"/>
        <v>0</v>
      </c>
      <c r="AF108" s="9">
        <f t="shared" si="38"/>
        <v>0</v>
      </c>
      <c r="AG108" s="9">
        <f t="shared" si="38"/>
        <v>0</v>
      </c>
      <c r="AH108" s="9">
        <f t="shared" si="38"/>
        <v>0</v>
      </c>
      <c r="AI108" s="9">
        <f t="shared" si="38"/>
        <v>0</v>
      </c>
      <c r="AJ108" s="9">
        <f t="shared" si="38"/>
        <v>0</v>
      </c>
      <c r="AK108" s="9">
        <f t="shared" si="38"/>
        <v>0</v>
      </c>
    </row>
    <row r="109" spans="1:42" s="7" customFormat="1">
      <c r="A109" s="67" t="s">
        <v>35</v>
      </c>
      <c r="B109" s="67"/>
      <c r="C109" s="7">
        <v>9</v>
      </c>
      <c r="D109" s="7">
        <v>14</v>
      </c>
      <c r="E109" s="7">
        <v>20</v>
      </c>
    </row>
    <row r="110" spans="1:42" s="7" customFormat="1">
      <c r="A110" s="67" t="s">
        <v>36</v>
      </c>
      <c r="B110" s="67"/>
      <c r="C110" s="7">
        <f>SUM(C109)</f>
        <v>9</v>
      </c>
      <c r="D110" s="7">
        <f t="shared" ref="D110:AK110" si="39">SUM(C110+D109)</f>
        <v>23</v>
      </c>
      <c r="E110" s="7">
        <f t="shared" si="39"/>
        <v>43</v>
      </c>
      <c r="F110" s="7">
        <f t="shared" si="39"/>
        <v>43</v>
      </c>
      <c r="G110" s="7">
        <f t="shared" si="39"/>
        <v>43</v>
      </c>
      <c r="H110" s="7">
        <f t="shared" si="39"/>
        <v>43</v>
      </c>
      <c r="I110" s="7">
        <f t="shared" si="39"/>
        <v>43</v>
      </c>
      <c r="J110" s="7">
        <f t="shared" si="39"/>
        <v>43</v>
      </c>
      <c r="K110" s="7">
        <f t="shared" si="39"/>
        <v>43</v>
      </c>
      <c r="L110" s="7">
        <f t="shared" si="39"/>
        <v>43</v>
      </c>
      <c r="M110" s="7">
        <f t="shared" si="39"/>
        <v>43</v>
      </c>
      <c r="N110" s="7">
        <f t="shared" si="39"/>
        <v>43</v>
      </c>
      <c r="O110" s="7">
        <f t="shared" si="39"/>
        <v>43</v>
      </c>
      <c r="P110" s="7">
        <f t="shared" si="39"/>
        <v>43</v>
      </c>
      <c r="Q110" s="7">
        <f t="shared" si="39"/>
        <v>43</v>
      </c>
      <c r="R110" s="7">
        <f t="shared" si="39"/>
        <v>43</v>
      </c>
      <c r="S110" s="7">
        <f t="shared" si="39"/>
        <v>43</v>
      </c>
      <c r="T110" s="7">
        <f t="shared" si="39"/>
        <v>43</v>
      </c>
      <c r="U110" s="7">
        <f t="shared" si="39"/>
        <v>43</v>
      </c>
      <c r="V110" s="7">
        <f t="shared" si="39"/>
        <v>43</v>
      </c>
      <c r="W110" s="7">
        <f t="shared" si="39"/>
        <v>43</v>
      </c>
      <c r="X110" s="7">
        <f t="shared" si="39"/>
        <v>43</v>
      </c>
      <c r="Y110" s="7">
        <f t="shared" si="39"/>
        <v>43</v>
      </c>
      <c r="Z110" s="7">
        <f t="shared" si="39"/>
        <v>43</v>
      </c>
      <c r="AA110" s="7">
        <f t="shared" si="39"/>
        <v>43</v>
      </c>
      <c r="AB110" s="7">
        <f t="shared" si="39"/>
        <v>43</v>
      </c>
      <c r="AC110" s="7">
        <f t="shared" si="39"/>
        <v>43</v>
      </c>
      <c r="AD110" s="7">
        <f t="shared" si="39"/>
        <v>43</v>
      </c>
      <c r="AE110" s="7">
        <f t="shared" si="39"/>
        <v>43</v>
      </c>
      <c r="AF110" s="7">
        <f t="shared" si="39"/>
        <v>43</v>
      </c>
      <c r="AG110" s="7">
        <f t="shared" si="39"/>
        <v>43</v>
      </c>
      <c r="AH110" s="7">
        <f t="shared" si="39"/>
        <v>43</v>
      </c>
      <c r="AI110" s="7">
        <f t="shared" si="39"/>
        <v>43</v>
      </c>
      <c r="AJ110" s="7">
        <f t="shared" si="39"/>
        <v>43</v>
      </c>
      <c r="AK110" s="7">
        <f t="shared" si="39"/>
        <v>43</v>
      </c>
    </row>
    <row r="111" spans="1:42" s="7" customFormat="1">
      <c r="A111" s="72" t="s">
        <v>37</v>
      </c>
      <c r="B111" s="73"/>
      <c r="C111" s="7">
        <v>0</v>
      </c>
      <c r="D111" s="7">
        <v>0</v>
      </c>
      <c r="E111" s="7">
        <v>0</v>
      </c>
    </row>
    <row r="112" spans="1:42" s="7" customFormat="1">
      <c r="A112" s="61" t="s">
        <v>38</v>
      </c>
      <c r="B112" s="62"/>
      <c r="C112" s="7">
        <f>SUM(C111)</f>
        <v>0</v>
      </c>
      <c r="D112" s="7">
        <f t="shared" ref="D112:AK112" si="40">SUM(C112+D111)</f>
        <v>0</v>
      </c>
      <c r="E112" s="7">
        <f t="shared" si="40"/>
        <v>0</v>
      </c>
      <c r="F112" s="7">
        <f t="shared" si="40"/>
        <v>0</v>
      </c>
      <c r="G112" s="7">
        <f t="shared" si="40"/>
        <v>0</v>
      </c>
      <c r="H112" s="7">
        <f t="shared" si="40"/>
        <v>0</v>
      </c>
      <c r="I112" s="7">
        <f t="shared" si="40"/>
        <v>0</v>
      </c>
      <c r="J112" s="7">
        <f t="shared" si="40"/>
        <v>0</v>
      </c>
      <c r="K112" s="7">
        <f t="shared" si="40"/>
        <v>0</v>
      </c>
      <c r="L112" s="7">
        <f t="shared" si="40"/>
        <v>0</v>
      </c>
      <c r="M112" s="7">
        <f t="shared" si="40"/>
        <v>0</v>
      </c>
      <c r="N112" s="7">
        <f t="shared" si="40"/>
        <v>0</v>
      </c>
      <c r="O112" s="7">
        <f t="shared" si="40"/>
        <v>0</v>
      </c>
      <c r="P112" s="7">
        <f t="shared" si="40"/>
        <v>0</v>
      </c>
      <c r="Q112" s="7">
        <f t="shared" si="40"/>
        <v>0</v>
      </c>
      <c r="R112" s="7">
        <f t="shared" si="40"/>
        <v>0</v>
      </c>
      <c r="S112" s="7">
        <f t="shared" si="40"/>
        <v>0</v>
      </c>
      <c r="T112" s="7">
        <f t="shared" si="40"/>
        <v>0</v>
      </c>
      <c r="U112" s="7">
        <f t="shared" si="40"/>
        <v>0</v>
      </c>
      <c r="V112" s="7">
        <f t="shared" si="40"/>
        <v>0</v>
      </c>
      <c r="W112" s="7">
        <f t="shared" si="40"/>
        <v>0</v>
      </c>
      <c r="X112" s="7">
        <f t="shared" si="40"/>
        <v>0</v>
      </c>
      <c r="Y112" s="7">
        <f t="shared" si="40"/>
        <v>0</v>
      </c>
      <c r="Z112" s="7">
        <f t="shared" si="40"/>
        <v>0</v>
      </c>
      <c r="AA112" s="7">
        <f t="shared" si="40"/>
        <v>0</v>
      </c>
      <c r="AB112" s="7">
        <f t="shared" si="40"/>
        <v>0</v>
      </c>
      <c r="AC112" s="7">
        <f t="shared" si="40"/>
        <v>0</v>
      </c>
      <c r="AD112" s="7">
        <f t="shared" si="40"/>
        <v>0</v>
      </c>
      <c r="AE112" s="7">
        <f t="shared" si="40"/>
        <v>0</v>
      </c>
      <c r="AF112" s="7">
        <f t="shared" si="40"/>
        <v>0</v>
      </c>
      <c r="AG112" s="7">
        <f t="shared" si="40"/>
        <v>0</v>
      </c>
      <c r="AH112" s="7">
        <f t="shared" si="40"/>
        <v>0</v>
      </c>
      <c r="AI112" s="7">
        <f t="shared" si="40"/>
        <v>0</v>
      </c>
      <c r="AJ112" s="7">
        <f t="shared" si="40"/>
        <v>0</v>
      </c>
      <c r="AK112" s="7">
        <f t="shared" si="40"/>
        <v>0</v>
      </c>
    </row>
    <row r="113" spans="1:42" s="7" customFormat="1">
      <c r="A113" s="67" t="s">
        <v>39</v>
      </c>
      <c r="B113" s="67"/>
      <c r="C113" s="7">
        <v>0</v>
      </c>
      <c r="D113" s="7">
        <v>0</v>
      </c>
      <c r="E113" s="7">
        <v>0</v>
      </c>
    </row>
    <row r="114" spans="1:42" s="7" customFormat="1">
      <c r="A114" s="67" t="s">
        <v>40</v>
      </c>
      <c r="B114" s="67"/>
      <c r="C114" s="7">
        <v>0</v>
      </c>
      <c r="D114" s="7">
        <v>0</v>
      </c>
      <c r="E114" s="7">
        <v>0</v>
      </c>
    </row>
    <row r="115" spans="1:42" s="7" customFormat="1">
      <c r="A115" s="67" t="s">
        <v>41</v>
      </c>
      <c r="B115" s="67"/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8">
        <v>0</v>
      </c>
      <c r="O115" s="8">
        <v>0</v>
      </c>
      <c r="P115" s="8">
        <v>0</v>
      </c>
      <c r="Q115" s="8">
        <v>0</v>
      </c>
      <c r="R115" s="8">
        <v>0</v>
      </c>
      <c r="S115" s="8">
        <v>0</v>
      </c>
      <c r="T115" s="8">
        <v>0</v>
      </c>
      <c r="U115" s="8">
        <v>0</v>
      </c>
      <c r="V115" s="8">
        <v>0</v>
      </c>
      <c r="W115" s="8">
        <v>0</v>
      </c>
      <c r="X115" s="8">
        <v>0</v>
      </c>
      <c r="Y115" s="8">
        <v>0</v>
      </c>
      <c r="Z115" s="8">
        <v>0</v>
      </c>
      <c r="AA115" s="8">
        <v>0</v>
      </c>
      <c r="AB115" s="8">
        <v>0</v>
      </c>
      <c r="AC115" s="8">
        <v>0</v>
      </c>
      <c r="AD115" s="8">
        <v>0</v>
      </c>
      <c r="AE115" s="8">
        <v>0</v>
      </c>
      <c r="AF115" s="8">
        <v>0</v>
      </c>
      <c r="AG115" s="8">
        <v>0</v>
      </c>
      <c r="AH115" s="8">
        <v>0</v>
      </c>
      <c r="AI115" s="8">
        <v>0</v>
      </c>
      <c r="AJ115" s="8">
        <v>0</v>
      </c>
      <c r="AK115" s="8">
        <v>0</v>
      </c>
      <c r="AL115" s="8"/>
      <c r="AM115" s="8"/>
      <c r="AN115" s="8"/>
      <c r="AO115" s="8"/>
      <c r="AP115" s="8"/>
    </row>
    <row r="116" spans="1:42" s="7" customFormat="1">
      <c r="A116" s="67" t="s">
        <v>42</v>
      </c>
      <c r="B116" s="67"/>
      <c r="C116" s="7">
        <v>0</v>
      </c>
      <c r="D116" s="7">
        <v>0</v>
      </c>
      <c r="E116" s="7">
        <v>0</v>
      </c>
    </row>
    <row r="117" spans="1:42" s="7" customFormat="1">
      <c r="A117" s="67" t="s">
        <v>43</v>
      </c>
      <c r="B117" s="67"/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8">
        <v>0</v>
      </c>
      <c r="O117" s="8">
        <v>0</v>
      </c>
      <c r="P117" s="8">
        <v>0</v>
      </c>
      <c r="Q117" s="8">
        <v>0</v>
      </c>
      <c r="R117" s="8">
        <v>0</v>
      </c>
      <c r="S117" s="8">
        <v>0</v>
      </c>
      <c r="T117" s="8">
        <v>0</v>
      </c>
      <c r="U117" s="8">
        <v>0</v>
      </c>
      <c r="V117" s="8">
        <v>0</v>
      </c>
      <c r="W117" s="8">
        <v>0</v>
      </c>
      <c r="X117" s="8">
        <v>0</v>
      </c>
      <c r="Y117" s="8">
        <v>0</v>
      </c>
      <c r="Z117" s="8">
        <v>0</v>
      </c>
      <c r="AA117" s="8">
        <v>0</v>
      </c>
      <c r="AB117" s="8">
        <v>0</v>
      </c>
      <c r="AC117" s="8">
        <v>0</v>
      </c>
      <c r="AD117" s="8">
        <v>0</v>
      </c>
      <c r="AE117" s="8">
        <v>0</v>
      </c>
      <c r="AF117" s="8">
        <v>0</v>
      </c>
      <c r="AG117" s="8">
        <v>0</v>
      </c>
      <c r="AH117" s="8">
        <v>0</v>
      </c>
      <c r="AI117" s="8">
        <v>0</v>
      </c>
      <c r="AJ117" s="8">
        <v>0</v>
      </c>
      <c r="AK117" s="8">
        <v>0</v>
      </c>
      <c r="AL117" s="8"/>
      <c r="AM117" s="8"/>
      <c r="AN117" s="8"/>
      <c r="AO117" s="8"/>
      <c r="AP117" s="8"/>
    </row>
    <row r="118" spans="1:42" s="7" customFormat="1">
      <c r="A118" s="67" t="s">
        <v>44</v>
      </c>
      <c r="B118" s="67"/>
      <c r="C118" s="7">
        <v>0</v>
      </c>
      <c r="D118" s="7">
        <v>0</v>
      </c>
      <c r="E118" s="7">
        <v>0</v>
      </c>
    </row>
    <row r="119" spans="1:42" s="7" customFormat="1">
      <c r="A119" s="72" t="s">
        <v>45</v>
      </c>
      <c r="B119" s="73"/>
      <c r="C119" s="7">
        <f>SUM(C118)</f>
        <v>0</v>
      </c>
      <c r="D119" s="7">
        <f t="shared" ref="D119:AK119" si="41">SUM(C119+D118)</f>
        <v>0</v>
      </c>
      <c r="E119" s="7">
        <f t="shared" si="41"/>
        <v>0</v>
      </c>
      <c r="F119" s="7">
        <f t="shared" si="41"/>
        <v>0</v>
      </c>
      <c r="G119" s="7">
        <f t="shared" si="41"/>
        <v>0</v>
      </c>
      <c r="H119" s="7">
        <f t="shared" si="41"/>
        <v>0</v>
      </c>
      <c r="I119" s="7">
        <f t="shared" si="41"/>
        <v>0</v>
      </c>
      <c r="J119" s="7">
        <f t="shared" si="41"/>
        <v>0</v>
      </c>
      <c r="K119" s="7">
        <f t="shared" si="41"/>
        <v>0</v>
      </c>
      <c r="L119" s="7">
        <f t="shared" si="41"/>
        <v>0</v>
      </c>
      <c r="M119" s="7">
        <f t="shared" si="41"/>
        <v>0</v>
      </c>
      <c r="N119" s="7">
        <f t="shared" si="41"/>
        <v>0</v>
      </c>
      <c r="O119" s="7">
        <f t="shared" si="41"/>
        <v>0</v>
      </c>
      <c r="P119" s="7">
        <f t="shared" si="41"/>
        <v>0</v>
      </c>
      <c r="Q119" s="7">
        <f t="shared" si="41"/>
        <v>0</v>
      </c>
      <c r="R119" s="7">
        <f t="shared" si="41"/>
        <v>0</v>
      </c>
      <c r="S119" s="7">
        <f t="shared" si="41"/>
        <v>0</v>
      </c>
      <c r="T119" s="7">
        <f t="shared" si="41"/>
        <v>0</v>
      </c>
      <c r="U119" s="7">
        <f t="shared" si="41"/>
        <v>0</v>
      </c>
      <c r="V119" s="7">
        <f t="shared" si="41"/>
        <v>0</v>
      </c>
      <c r="W119" s="7">
        <f t="shared" si="41"/>
        <v>0</v>
      </c>
      <c r="X119" s="7">
        <f t="shared" si="41"/>
        <v>0</v>
      </c>
      <c r="Y119" s="7">
        <f t="shared" si="41"/>
        <v>0</v>
      </c>
      <c r="Z119" s="7">
        <f t="shared" si="41"/>
        <v>0</v>
      </c>
      <c r="AA119" s="7">
        <f t="shared" si="41"/>
        <v>0</v>
      </c>
      <c r="AB119" s="7">
        <f t="shared" si="41"/>
        <v>0</v>
      </c>
      <c r="AC119" s="7">
        <f t="shared" si="41"/>
        <v>0</v>
      </c>
      <c r="AD119" s="7">
        <f t="shared" si="41"/>
        <v>0</v>
      </c>
      <c r="AE119" s="7">
        <f t="shared" si="41"/>
        <v>0</v>
      </c>
      <c r="AF119" s="7">
        <f t="shared" si="41"/>
        <v>0</v>
      </c>
      <c r="AG119" s="7">
        <f t="shared" si="41"/>
        <v>0</v>
      </c>
      <c r="AH119" s="7">
        <f t="shared" si="41"/>
        <v>0</v>
      </c>
      <c r="AI119" s="7">
        <f t="shared" si="41"/>
        <v>0</v>
      </c>
      <c r="AJ119" s="7">
        <f t="shared" si="41"/>
        <v>0</v>
      </c>
      <c r="AK119" s="7">
        <f t="shared" si="41"/>
        <v>0</v>
      </c>
    </row>
    <row r="120" spans="1:42" s="7" customFormat="1">
      <c r="A120" s="67" t="s">
        <v>46</v>
      </c>
      <c r="B120" s="67"/>
      <c r="C120" s="7">
        <v>0</v>
      </c>
      <c r="D120" s="7">
        <v>0</v>
      </c>
      <c r="E120" s="7">
        <v>0</v>
      </c>
    </row>
    <row r="121" spans="1:42" s="7" customFormat="1">
      <c r="A121" s="72" t="s">
        <v>47</v>
      </c>
      <c r="B121" s="73"/>
      <c r="C121" s="7">
        <f>SUM(C120)</f>
        <v>0</v>
      </c>
      <c r="D121" s="7">
        <f t="shared" ref="D121:AK121" si="42">SUM(C121+D120)</f>
        <v>0</v>
      </c>
      <c r="E121" s="7">
        <f t="shared" si="42"/>
        <v>0</v>
      </c>
      <c r="F121" s="7">
        <f t="shared" si="42"/>
        <v>0</v>
      </c>
      <c r="G121" s="7">
        <f t="shared" si="42"/>
        <v>0</v>
      </c>
      <c r="H121" s="7">
        <f t="shared" si="42"/>
        <v>0</v>
      </c>
      <c r="I121" s="7">
        <f t="shared" si="42"/>
        <v>0</v>
      </c>
      <c r="J121" s="7">
        <f t="shared" si="42"/>
        <v>0</v>
      </c>
      <c r="K121" s="7">
        <f t="shared" si="42"/>
        <v>0</v>
      </c>
      <c r="L121" s="7">
        <f t="shared" si="42"/>
        <v>0</v>
      </c>
      <c r="M121" s="7">
        <f t="shared" si="42"/>
        <v>0</v>
      </c>
      <c r="N121" s="7">
        <f t="shared" si="42"/>
        <v>0</v>
      </c>
      <c r="O121" s="7">
        <f t="shared" si="42"/>
        <v>0</v>
      </c>
      <c r="P121" s="7">
        <f t="shared" si="42"/>
        <v>0</v>
      </c>
      <c r="Q121" s="7">
        <f t="shared" si="42"/>
        <v>0</v>
      </c>
      <c r="R121" s="7">
        <f t="shared" si="42"/>
        <v>0</v>
      </c>
      <c r="S121" s="7">
        <f t="shared" si="42"/>
        <v>0</v>
      </c>
      <c r="T121" s="7">
        <f t="shared" si="42"/>
        <v>0</v>
      </c>
      <c r="U121" s="7">
        <f t="shared" si="42"/>
        <v>0</v>
      </c>
      <c r="V121" s="7">
        <f t="shared" si="42"/>
        <v>0</v>
      </c>
      <c r="W121" s="7">
        <f t="shared" si="42"/>
        <v>0</v>
      </c>
      <c r="X121" s="7">
        <f t="shared" si="42"/>
        <v>0</v>
      </c>
      <c r="Y121" s="7">
        <f t="shared" si="42"/>
        <v>0</v>
      </c>
      <c r="Z121" s="7">
        <f t="shared" si="42"/>
        <v>0</v>
      </c>
      <c r="AA121" s="7">
        <f t="shared" si="42"/>
        <v>0</v>
      </c>
      <c r="AB121" s="7">
        <f t="shared" si="42"/>
        <v>0</v>
      </c>
      <c r="AC121" s="7">
        <f t="shared" si="42"/>
        <v>0</v>
      </c>
      <c r="AD121" s="7">
        <f t="shared" si="42"/>
        <v>0</v>
      </c>
      <c r="AE121" s="7">
        <f t="shared" si="42"/>
        <v>0</v>
      </c>
      <c r="AF121" s="7">
        <f t="shared" si="42"/>
        <v>0</v>
      </c>
      <c r="AG121" s="7">
        <f t="shared" si="42"/>
        <v>0</v>
      </c>
      <c r="AH121" s="7">
        <f t="shared" si="42"/>
        <v>0</v>
      </c>
      <c r="AI121" s="7">
        <f t="shared" si="42"/>
        <v>0</v>
      </c>
      <c r="AJ121" s="7">
        <f t="shared" si="42"/>
        <v>0</v>
      </c>
      <c r="AK121" s="7">
        <f t="shared" si="42"/>
        <v>0</v>
      </c>
    </row>
    <row r="122" spans="1:42" s="7" customFormat="1">
      <c r="A122" s="72" t="s">
        <v>48</v>
      </c>
      <c r="B122" s="73"/>
      <c r="C122" s="7">
        <v>0</v>
      </c>
      <c r="D122" s="7">
        <v>0</v>
      </c>
      <c r="E122" s="7">
        <v>0</v>
      </c>
    </row>
    <row r="123" spans="1:42" s="7" customFormat="1">
      <c r="A123" s="74" t="s">
        <v>49</v>
      </c>
      <c r="B123" s="75"/>
      <c r="C123" s="7">
        <f>SUM(C122)</f>
        <v>0</v>
      </c>
      <c r="D123" s="7">
        <f t="shared" ref="D123:AK123" si="43">SUM(C123+D122)</f>
        <v>0</v>
      </c>
      <c r="E123" s="7">
        <f t="shared" si="43"/>
        <v>0</v>
      </c>
      <c r="F123" s="7">
        <f t="shared" si="43"/>
        <v>0</v>
      </c>
      <c r="G123" s="7">
        <f t="shared" si="43"/>
        <v>0</v>
      </c>
      <c r="H123" s="7">
        <f t="shared" si="43"/>
        <v>0</v>
      </c>
      <c r="I123" s="7">
        <f t="shared" si="43"/>
        <v>0</v>
      </c>
      <c r="J123" s="7">
        <f t="shared" si="43"/>
        <v>0</v>
      </c>
      <c r="K123" s="7">
        <f t="shared" si="43"/>
        <v>0</v>
      </c>
      <c r="L123" s="7">
        <f t="shared" si="43"/>
        <v>0</v>
      </c>
      <c r="M123" s="7">
        <f t="shared" si="43"/>
        <v>0</v>
      </c>
      <c r="N123" s="7">
        <f t="shared" si="43"/>
        <v>0</v>
      </c>
      <c r="O123" s="7">
        <f t="shared" si="43"/>
        <v>0</v>
      </c>
      <c r="P123" s="7">
        <f t="shared" si="43"/>
        <v>0</v>
      </c>
      <c r="Q123" s="7">
        <f t="shared" si="43"/>
        <v>0</v>
      </c>
      <c r="R123" s="7">
        <f t="shared" si="43"/>
        <v>0</v>
      </c>
      <c r="S123" s="7">
        <f t="shared" si="43"/>
        <v>0</v>
      </c>
      <c r="T123" s="7">
        <f t="shared" si="43"/>
        <v>0</v>
      </c>
      <c r="U123" s="7">
        <f t="shared" si="43"/>
        <v>0</v>
      </c>
      <c r="V123" s="7">
        <f t="shared" si="43"/>
        <v>0</v>
      </c>
      <c r="W123" s="7">
        <f t="shared" si="43"/>
        <v>0</v>
      </c>
      <c r="X123" s="7">
        <f t="shared" si="43"/>
        <v>0</v>
      </c>
      <c r="Y123" s="7">
        <f t="shared" si="43"/>
        <v>0</v>
      </c>
      <c r="Z123" s="7">
        <f t="shared" si="43"/>
        <v>0</v>
      </c>
      <c r="AA123" s="7">
        <f t="shared" si="43"/>
        <v>0</v>
      </c>
      <c r="AB123" s="7">
        <f t="shared" si="43"/>
        <v>0</v>
      </c>
      <c r="AC123" s="7">
        <f t="shared" si="43"/>
        <v>0</v>
      </c>
      <c r="AD123" s="7">
        <f t="shared" si="43"/>
        <v>0</v>
      </c>
      <c r="AE123" s="7">
        <f t="shared" si="43"/>
        <v>0</v>
      </c>
      <c r="AF123" s="7">
        <f t="shared" si="43"/>
        <v>0</v>
      </c>
      <c r="AG123" s="7">
        <f t="shared" si="43"/>
        <v>0</v>
      </c>
      <c r="AH123" s="7">
        <f t="shared" si="43"/>
        <v>0</v>
      </c>
      <c r="AI123" s="7">
        <f t="shared" si="43"/>
        <v>0</v>
      </c>
      <c r="AJ123" s="7">
        <f t="shared" si="43"/>
        <v>0</v>
      </c>
      <c r="AK123" s="7">
        <f t="shared" si="43"/>
        <v>0</v>
      </c>
    </row>
    <row r="124" spans="1:42" s="7" customFormat="1">
      <c r="A124" s="74" t="s">
        <v>57</v>
      </c>
      <c r="B124" s="75"/>
      <c r="C124" s="7">
        <v>0</v>
      </c>
      <c r="D124" s="7">
        <v>0</v>
      </c>
      <c r="E124" s="7">
        <v>0</v>
      </c>
    </row>
    <row r="125" spans="1:42" s="7" customFormat="1">
      <c r="A125" s="80" t="s">
        <v>51</v>
      </c>
      <c r="B125" s="81"/>
      <c r="C125" s="7">
        <f>SUM(C124)</f>
        <v>0</v>
      </c>
      <c r="D125" s="7">
        <f t="shared" ref="D125:AK125" si="44">SUM(C125+D124)</f>
        <v>0</v>
      </c>
      <c r="E125" s="7">
        <f t="shared" si="44"/>
        <v>0</v>
      </c>
      <c r="F125" s="7">
        <f t="shared" si="44"/>
        <v>0</v>
      </c>
      <c r="G125" s="7">
        <f t="shared" si="44"/>
        <v>0</v>
      </c>
      <c r="H125" s="7">
        <f t="shared" si="44"/>
        <v>0</v>
      </c>
      <c r="I125" s="7">
        <f t="shared" si="44"/>
        <v>0</v>
      </c>
      <c r="J125" s="7">
        <f t="shared" si="44"/>
        <v>0</v>
      </c>
      <c r="K125" s="7">
        <f t="shared" si="44"/>
        <v>0</v>
      </c>
      <c r="L125" s="7">
        <f t="shared" si="44"/>
        <v>0</v>
      </c>
      <c r="M125" s="7">
        <f t="shared" si="44"/>
        <v>0</v>
      </c>
      <c r="N125" s="7">
        <f t="shared" si="44"/>
        <v>0</v>
      </c>
      <c r="O125" s="7">
        <f t="shared" si="44"/>
        <v>0</v>
      </c>
      <c r="P125" s="7">
        <f t="shared" si="44"/>
        <v>0</v>
      </c>
      <c r="Q125" s="7">
        <f t="shared" si="44"/>
        <v>0</v>
      </c>
      <c r="R125" s="7">
        <f t="shared" si="44"/>
        <v>0</v>
      </c>
      <c r="S125" s="7">
        <f t="shared" si="44"/>
        <v>0</v>
      </c>
      <c r="T125" s="7">
        <f t="shared" si="44"/>
        <v>0</v>
      </c>
      <c r="U125" s="7">
        <f t="shared" si="44"/>
        <v>0</v>
      </c>
      <c r="V125" s="7">
        <f t="shared" si="44"/>
        <v>0</v>
      </c>
      <c r="W125" s="7">
        <f t="shared" si="44"/>
        <v>0</v>
      </c>
      <c r="X125" s="7">
        <f t="shared" si="44"/>
        <v>0</v>
      </c>
      <c r="Y125" s="7">
        <f t="shared" si="44"/>
        <v>0</v>
      </c>
      <c r="Z125" s="7">
        <f t="shared" si="44"/>
        <v>0</v>
      </c>
      <c r="AA125" s="7">
        <f t="shared" si="44"/>
        <v>0</v>
      </c>
      <c r="AB125" s="7">
        <f t="shared" si="44"/>
        <v>0</v>
      </c>
      <c r="AC125" s="7">
        <f t="shared" si="44"/>
        <v>0</v>
      </c>
      <c r="AD125" s="7">
        <f t="shared" si="44"/>
        <v>0</v>
      </c>
      <c r="AE125" s="7">
        <f t="shared" si="44"/>
        <v>0</v>
      </c>
      <c r="AF125" s="7">
        <f t="shared" si="44"/>
        <v>0</v>
      </c>
      <c r="AG125" s="7">
        <f t="shared" si="44"/>
        <v>0</v>
      </c>
      <c r="AH125" s="7">
        <f t="shared" si="44"/>
        <v>0</v>
      </c>
      <c r="AI125" s="7">
        <f t="shared" si="44"/>
        <v>0</v>
      </c>
      <c r="AJ125" s="7">
        <f t="shared" si="44"/>
        <v>0</v>
      </c>
      <c r="AK125" s="7">
        <f t="shared" si="44"/>
        <v>0</v>
      </c>
    </row>
    <row r="126" spans="1:42" s="7" customFormat="1">
      <c r="A126" s="80" t="s">
        <v>52</v>
      </c>
      <c r="B126" s="81"/>
      <c r="C126" s="7">
        <v>0</v>
      </c>
      <c r="D126" s="7">
        <v>0</v>
      </c>
      <c r="E126" s="7">
        <v>0</v>
      </c>
    </row>
    <row r="127" spans="1:42" s="7" customFormat="1">
      <c r="A127" s="82" t="s">
        <v>53</v>
      </c>
      <c r="B127" s="82"/>
      <c r="C127" s="7">
        <f>SUM(C126)</f>
        <v>0</v>
      </c>
      <c r="D127" s="7">
        <f t="shared" ref="D127:AK127" si="45">SUM(C127+D126)</f>
        <v>0</v>
      </c>
      <c r="E127" s="7">
        <f t="shared" si="45"/>
        <v>0</v>
      </c>
      <c r="F127" s="7">
        <f t="shared" si="45"/>
        <v>0</v>
      </c>
      <c r="G127" s="7">
        <f t="shared" si="45"/>
        <v>0</v>
      </c>
      <c r="H127" s="7">
        <f t="shared" si="45"/>
        <v>0</v>
      </c>
      <c r="I127" s="7">
        <f t="shared" si="45"/>
        <v>0</v>
      </c>
      <c r="J127" s="7">
        <f t="shared" si="45"/>
        <v>0</v>
      </c>
      <c r="K127" s="7">
        <f t="shared" si="45"/>
        <v>0</v>
      </c>
      <c r="L127" s="7">
        <f t="shared" si="45"/>
        <v>0</v>
      </c>
      <c r="M127" s="7">
        <f t="shared" si="45"/>
        <v>0</v>
      </c>
      <c r="N127" s="7">
        <f t="shared" si="45"/>
        <v>0</v>
      </c>
      <c r="O127" s="7">
        <f t="shared" si="45"/>
        <v>0</v>
      </c>
      <c r="P127" s="7">
        <f t="shared" si="45"/>
        <v>0</v>
      </c>
      <c r="Q127" s="7">
        <f t="shared" si="45"/>
        <v>0</v>
      </c>
      <c r="R127" s="7">
        <f t="shared" si="45"/>
        <v>0</v>
      </c>
      <c r="S127" s="7">
        <f t="shared" si="45"/>
        <v>0</v>
      </c>
      <c r="T127" s="7">
        <f t="shared" si="45"/>
        <v>0</v>
      </c>
      <c r="U127" s="7">
        <f t="shared" si="45"/>
        <v>0</v>
      </c>
      <c r="V127" s="7">
        <f t="shared" si="45"/>
        <v>0</v>
      </c>
      <c r="W127" s="7">
        <f t="shared" si="45"/>
        <v>0</v>
      </c>
      <c r="X127" s="7">
        <f t="shared" si="45"/>
        <v>0</v>
      </c>
      <c r="Y127" s="7">
        <f t="shared" si="45"/>
        <v>0</v>
      </c>
      <c r="Z127" s="7">
        <f t="shared" si="45"/>
        <v>0</v>
      </c>
      <c r="AA127" s="7">
        <f t="shared" si="45"/>
        <v>0</v>
      </c>
      <c r="AB127" s="7">
        <f t="shared" si="45"/>
        <v>0</v>
      </c>
      <c r="AC127" s="7">
        <f t="shared" si="45"/>
        <v>0</v>
      </c>
      <c r="AD127" s="7">
        <f t="shared" si="45"/>
        <v>0</v>
      </c>
      <c r="AE127" s="7">
        <f t="shared" si="45"/>
        <v>0</v>
      </c>
      <c r="AF127" s="7">
        <f t="shared" si="45"/>
        <v>0</v>
      </c>
      <c r="AG127" s="7">
        <f t="shared" si="45"/>
        <v>0</v>
      </c>
      <c r="AH127" s="7">
        <f t="shared" si="45"/>
        <v>0</v>
      </c>
      <c r="AI127" s="7">
        <f t="shared" si="45"/>
        <v>0</v>
      </c>
      <c r="AJ127" s="7">
        <f t="shared" si="45"/>
        <v>0</v>
      </c>
      <c r="AK127" s="7">
        <f t="shared" si="45"/>
        <v>0</v>
      </c>
    </row>
    <row r="128" spans="1:42" s="7" customFormat="1">
      <c r="A128" s="80" t="s">
        <v>54</v>
      </c>
      <c r="B128" s="81"/>
      <c r="C128" s="7">
        <v>0</v>
      </c>
      <c r="D128" s="7">
        <v>0</v>
      </c>
      <c r="E128" s="7">
        <v>0</v>
      </c>
    </row>
    <row r="129" spans="1:42" s="7" customFormat="1">
      <c r="A129" s="82" t="s">
        <v>55</v>
      </c>
      <c r="B129" s="82"/>
      <c r="C129" s="7">
        <f>SUM(C128)</f>
        <v>0</v>
      </c>
      <c r="D129" s="7">
        <f t="shared" ref="D129:AK129" si="46">SUM(C129+D128)</f>
        <v>0</v>
      </c>
      <c r="E129" s="7">
        <f t="shared" si="46"/>
        <v>0</v>
      </c>
      <c r="F129" s="7">
        <f t="shared" si="46"/>
        <v>0</v>
      </c>
      <c r="G129" s="7">
        <f t="shared" si="46"/>
        <v>0</v>
      </c>
      <c r="H129" s="7">
        <f t="shared" si="46"/>
        <v>0</v>
      </c>
      <c r="I129" s="7">
        <f t="shared" si="46"/>
        <v>0</v>
      </c>
      <c r="J129" s="7">
        <f t="shared" si="46"/>
        <v>0</v>
      </c>
      <c r="K129" s="7">
        <f t="shared" si="46"/>
        <v>0</v>
      </c>
      <c r="L129" s="7">
        <f t="shared" si="46"/>
        <v>0</v>
      </c>
      <c r="M129" s="7">
        <f t="shared" si="46"/>
        <v>0</v>
      </c>
      <c r="N129" s="7">
        <f t="shared" si="46"/>
        <v>0</v>
      </c>
      <c r="O129" s="7">
        <f t="shared" si="46"/>
        <v>0</v>
      </c>
      <c r="P129" s="7">
        <f t="shared" si="46"/>
        <v>0</v>
      </c>
      <c r="Q129" s="7">
        <f t="shared" si="46"/>
        <v>0</v>
      </c>
      <c r="R129" s="7">
        <f t="shared" si="46"/>
        <v>0</v>
      </c>
      <c r="S129" s="7">
        <f t="shared" si="46"/>
        <v>0</v>
      </c>
      <c r="T129" s="7">
        <f t="shared" si="46"/>
        <v>0</v>
      </c>
      <c r="U129" s="7">
        <f t="shared" si="46"/>
        <v>0</v>
      </c>
      <c r="V129" s="7">
        <f t="shared" si="46"/>
        <v>0</v>
      </c>
      <c r="W129" s="7">
        <f t="shared" si="46"/>
        <v>0</v>
      </c>
      <c r="X129" s="7">
        <f t="shared" si="46"/>
        <v>0</v>
      </c>
      <c r="Y129" s="7">
        <f t="shared" si="46"/>
        <v>0</v>
      </c>
      <c r="Z129" s="7">
        <f t="shared" si="46"/>
        <v>0</v>
      </c>
      <c r="AA129" s="7">
        <f t="shared" si="46"/>
        <v>0</v>
      </c>
      <c r="AB129" s="7">
        <f t="shared" si="46"/>
        <v>0</v>
      </c>
      <c r="AC129" s="7">
        <f t="shared" si="46"/>
        <v>0</v>
      </c>
      <c r="AD129" s="7">
        <f t="shared" si="46"/>
        <v>0</v>
      </c>
      <c r="AE129" s="7">
        <f t="shared" si="46"/>
        <v>0</v>
      </c>
      <c r="AF129" s="7">
        <f t="shared" si="46"/>
        <v>0</v>
      </c>
      <c r="AG129" s="7">
        <f t="shared" si="46"/>
        <v>0</v>
      </c>
      <c r="AH129" s="7">
        <f t="shared" si="46"/>
        <v>0</v>
      </c>
      <c r="AI129" s="7">
        <f t="shared" si="46"/>
        <v>0</v>
      </c>
      <c r="AJ129" s="7">
        <f t="shared" si="46"/>
        <v>0</v>
      </c>
      <c r="AK129" s="7">
        <f t="shared" si="46"/>
        <v>0</v>
      </c>
    </row>
    <row r="131" spans="1:42" s="10" customFormat="1" ht="18">
      <c r="A131" s="66" t="s">
        <v>9</v>
      </c>
      <c r="B131" s="66"/>
    </row>
    <row r="132" spans="1:42" s="7" customFormat="1">
      <c r="A132" s="67" t="s">
        <v>7</v>
      </c>
      <c r="B132" s="67"/>
      <c r="C132" s="7">
        <v>11</v>
      </c>
      <c r="D132" s="7">
        <v>15</v>
      </c>
      <c r="E132" s="7">
        <v>9</v>
      </c>
      <c r="F132" s="7">
        <v>0</v>
      </c>
      <c r="G132" s="7">
        <v>0</v>
      </c>
      <c r="H132" s="7">
        <v>0</v>
      </c>
      <c r="I132" s="7">
        <v>0</v>
      </c>
      <c r="J132" s="7">
        <v>0</v>
      </c>
      <c r="K132" s="7">
        <v>0</v>
      </c>
      <c r="L132" s="7">
        <v>0</v>
      </c>
      <c r="M132" s="7">
        <v>0</v>
      </c>
      <c r="N132" s="7">
        <v>0</v>
      </c>
      <c r="O132" s="7">
        <v>0</v>
      </c>
      <c r="P132" s="7">
        <v>0</v>
      </c>
      <c r="Q132" s="7">
        <v>0</v>
      </c>
      <c r="R132" s="7">
        <v>0</v>
      </c>
      <c r="S132" s="7">
        <v>0</v>
      </c>
      <c r="T132" s="7">
        <v>0</v>
      </c>
      <c r="U132" s="7">
        <v>0</v>
      </c>
      <c r="V132" s="7">
        <v>0</v>
      </c>
      <c r="W132" s="7">
        <v>0</v>
      </c>
      <c r="X132" s="7">
        <v>0</v>
      </c>
      <c r="Y132" s="7">
        <v>0</v>
      </c>
      <c r="Z132" s="7">
        <v>0</v>
      </c>
      <c r="AA132" s="7">
        <v>0</v>
      </c>
      <c r="AB132" s="7">
        <v>0</v>
      </c>
      <c r="AC132" s="7">
        <v>0</v>
      </c>
      <c r="AD132" s="7">
        <v>0</v>
      </c>
      <c r="AE132" s="7">
        <v>0</v>
      </c>
      <c r="AF132" s="7">
        <v>0</v>
      </c>
      <c r="AG132" s="7">
        <v>0</v>
      </c>
      <c r="AH132" s="7">
        <v>0</v>
      </c>
      <c r="AI132" s="7">
        <v>0</v>
      </c>
      <c r="AJ132" s="7">
        <v>0</v>
      </c>
      <c r="AK132" s="7">
        <v>0</v>
      </c>
    </row>
    <row r="133" spans="1:42" s="7" customFormat="1">
      <c r="A133" s="67" t="s">
        <v>8</v>
      </c>
      <c r="B133" s="67"/>
      <c r="C133" s="8">
        <v>7566</v>
      </c>
      <c r="D133" s="8">
        <v>8012</v>
      </c>
      <c r="E133" s="8">
        <v>8445</v>
      </c>
      <c r="F133" s="8">
        <v>0</v>
      </c>
      <c r="G133" s="8">
        <v>0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8">
        <v>0</v>
      </c>
      <c r="P133" s="8">
        <v>0</v>
      </c>
      <c r="Q133" s="8">
        <v>0</v>
      </c>
      <c r="R133" s="8">
        <v>0</v>
      </c>
      <c r="S133" s="8">
        <v>0</v>
      </c>
      <c r="T133" s="8">
        <v>0</v>
      </c>
      <c r="U133" s="8">
        <v>0</v>
      </c>
      <c r="V133" s="8">
        <v>0</v>
      </c>
      <c r="W133" s="8">
        <v>0</v>
      </c>
      <c r="X133" s="8">
        <v>0</v>
      </c>
      <c r="Y133" s="8">
        <v>0</v>
      </c>
      <c r="Z133" s="8">
        <v>0</v>
      </c>
      <c r="AA133" s="8">
        <v>0</v>
      </c>
      <c r="AB133" s="8">
        <v>0</v>
      </c>
      <c r="AC133" s="8">
        <v>0</v>
      </c>
      <c r="AD133" s="8">
        <v>0</v>
      </c>
      <c r="AE133" s="8">
        <v>0</v>
      </c>
      <c r="AF133" s="8">
        <v>0</v>
      </c>
      <c r="AG133" s="8">
        <v>0</v>
      </c>
      <c r="AH133" s="8">
        <v>0</v>
      </c>
      <c r="AI133" s="8">
        <v>0</v>
      </c>
      <c r="AJ133" s="8">
        <v>0</v>
      </c>
      <c r="AK133" s="8">
        <v>0</v>
      </c>
      <c r="AL133" s="8"/>
      <c r="AM133" s="8"/>
      <c r="AN133" s="8"/>
      <c r="AO133" s="8"/>
      <c r="AP133" s="8"/>
    </row>
    <row r="134" spans="1:42" s="7" customFormat="1">
      <c r="A134" s="72" t="s">
        <v>29</v>
      </c>
      <c r="B134" s="73"/>
      <c r="C134" s="25">
        <f>SUM(C133/C132)</f>
        <v>687.81818181818187</v>
      </c>
      <c r="D134" s="25">
        <f t="shared" ref="D134:AK134" si="47">SUM(D133/D132)</f>
        <v>534.13333333333333</v>
      </c>
      <c r="E134" s="25">
        <f t="shared" si="47"/>
        <v>938.33333333333337</v>
      </c>
      <c r="F134" s="8" t="e">
        <f t="shared" si="47"/>
        <v>#DIV/0!</v>
      </c>
      <c r="G134" s="8" t="e">
        <f t="shared" si="47"/>
        <v>#DIV/0!</v>
      </c>
      <c r="H134" s="8" t="e">
        <f t="shared" si="47"/>
        <v>#DIV/0!</v>
      </c>
      <c r="I134" s="8" t="e">
        <f t="shared" si="47"/>
        <v>#DIV/0!</v>
      </c>
      <c r="J134" s="8" t="e">
        <f t="shared" si="47"/>
        <v>#DIV/0!</v>
      </c>
      <c r="K134" s="8" t="e">
        <f t="shared" si="47"/>
        <v>#DIV/0!</v>
      </c>
      <c r="L134" s="8" t="e">
        <f t="shared" si="47"/>
        <v>#DIV/0!</v>
      </c>
      <c r="M134" s="8" t="e">
        <f t="shared" si="47"/>
        <v>#DIV/0!</v>
      </c>
      <c r="N134" s="8" t="e">
        <f t="shared" si="47"/>
        <v>#DIV/0!</v>
      </c>
      <c r="O134" s="8" t="e">
        <f t="shared" si="47"/>
        <v>#DIV/0!</v>
      </c>
      <c r="P134" s="8" t="e">
        <f t="shared" si="47"/>
        <v>#DIV/0!</v>
      </c>
      <c r="Q134" s="8" t="e">
        <f t="shared" si="47"/>
        <v>#DIV/0!</v>
      </c>
      <c r="R134" s="8" t="e">
        <f t="shared" si="47"/>
        <v>#DIV/0!</v>
      </c>
      <c r="S134" s="8" t="e">
        <f t="shared" si="47"/>
        <v>#DIV/0!</v>
      </c>
      <c r="T134" s="8" t="e">
        <f t="shared" si="47"/>
        <v>#DIV/0!</v>
      </c>
      <c r="U134" s="8" t="e">
        <f t="shared" si="47"/>
        <v>#DIV/0!</v>
      </c>
      <c r="V134" s="8" t="e">
        <f t="shared" si="47"/>
        <v>#DIV/0!</v>
      </c>
      <c r="W134" s="8" t="e">
        <f t="shared" si="47"/>
        <v>#DIV/0!</v>
      </c>
      <c r="X134" s="8" t="e">
        <f t="shared" si="47"/>
        <v>#DIV/0!</v>
      </c>
      <c r="Y134" s="8" t="e">
        <f t="shared" si="47"/>
        <v>#DIV/0!</v>
      </c>
      <c r="Z134" s="8" t="e">
        <f t="shared" si="47"/>
        <v>#DIV/0!</v>
      </c>
      <c r="AA134" s="8" t="e">
        <f t="shared" si="47"/>
        <v>#DIV/0!</v>
      </c>
      <c r="AB134" s="8" t="e">
        <f t="shared" si="47"/>
        <v>#DIV/0!</v>
      </c>
      <c r="AC134" s="8" t="e">
        <f t="shared" si="47"/>
        <v>#DIV/0!</v>
      </c>
      <c r="AD134" s="8" t="e">
        <f t="shared" si="47"/>
        <v>#DIV/0!</v>
      </c>
      <c r="AE134" s="8" t="e">
        <f t="shared" si="47"/>
        <v>#DIV/0!</v>
      </c>
      <c r="AF134" s="8" t="e">
        <f t="shared" si="47"/>
        <v>#DIV/0!</v>
      </c>
      <c r="AG134" s="8" t="e">
        <f t="shared" si="47"/>
        <v>#DIV/0!</v>
      </c>
      <c r="AH134" s="8" t="e">
        <f t="shared" si="47"/>
        <v>#DIV/0!</v>
      </c>
      <c r="AI134" s="8" t="e">
        <f t="shared" si="47"/>
        <v>#DIV/0!</v>
      </c>
      <c r="AJ134" s="8" t="e">
        <f t="shared" si="47"/>
        <v>#DIV/0!</v>
      </c>
      <c r="AK134" s="8" t="e">
        <f t="shared" si="47"/>
        <v>#DIV/0!</v>
      </c>
      <c r="AL134" s="8"/>
      <c r="AM134" s="8"/>
      <c r="AN134" s="8"/>
      <c r="AO134" s="8"/>
      <c r="AP134" s="8"/>
    </row>
    <row r="135" spans="1:42" s="7" customFormat="1">
      <c r="A135" s="67" t="s">
        <v>2</v>
      </c>
      <c r="B135" s="67"/>
      <c r="C135" s="8">
        <v>5877</v>
      </c>
      <c r="D135" s="8">
        <v>7001</v>
      </c>
      <c r="E135" s="8">
        <v>7446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8">
        <v>0</v>
      </c>
      <c r="P135" s="8">
        <v>0</v>
      </c>
      <c r="Q135" s="8">
        <v>0</v>
      </c>
      <c r="R135" s="8">
        <v>0</v>
      </c>
      <c r="S135" s="8">
        <v>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0</v>
      </c>
      <c r="AC135" s="8">
        <v>0</v>
      </c>
      <c r="AD135" s="8">
        <v>0</v>
      </c>
      <c r="AE135" s="8">
        <v>0</v>
      </c>
      <c r="AF135" s="8">
        <v>0</v>
      </c>
      <c r="AG135" s="8">
        <v>0</v>
      </c>
      <c r="AH135" s="8">
        <v>0</v>
      </c>
      <c r="AI135" s="8">
        <v>0</v>
      </c>
      <c r="AJ135" s="8">
        <v>0</v>
      </c>
      <c r="AK135" s="8">
        <v>0</v>
      </c>
      <c r="AL135" s="8"/>
      <c r="AM135" s="8"/>
      <c r="AN135" s="8"/>
      <c r="AO135" s="8"/>
      <c r="AP135" s="8"/>
    </row>
    <row r="136" spans="1:42" s="7" customFormat="1">
      <c r="A136" s="67" t="s">
        <v>30</v>
      </c>
      <c r="B136" s="67"/>
      <c r="C136" s="7">
        <v>32</v>
      </c>
      <c r="D136" s="7">
        <v>34</v>
      </c>
      <c r="E136" s="7">
        <v>32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7">
        <v>0</v>
      </c>
      <c r="L136" s="7">
        <v>0</v>
      </c>
      <c r="M136" s="7">
        <v>0</v>
      </c>
      <c r="N136" s="7">
        <v>0</v>
      </c>
      <c r="O136" s="7">
        <v>0</v>
      </c>
      <c r="P136" s="7">
        <v>0</v>
      </c>
      <c r="Q136" s="7">
        <v>0</v>
      </c>
      <c r="R136" s="7">
        <v>0</v>
      </c>
      <c r="S136" s="7">
        <v>0</v>
      </c>
      <c r="T136" s="7">
        <v>0</v>
      </c>
      <c r="U136" s="7">
        <v>0</v>
      </c>
      <c r="V136" s="7">
        <v>0</v>
      </c>
      <c r="W136" s="7">
        <v>0</v>
      </c>
      <c r="X136" s="7">
        <v>0</v>
      </c>
      <c r="Y136" s="7">
        <v>0</v>
      </c>
      <c r="Z136" s="7">
        <v>0</v>
      </c>
      <c r="AA136" s="7">
        <v>0</v>
      </c>
      <c r="AB136" s="7">
        <v>0</v>
      </c>
      <c r="AC136" s="7">
        <v>0</v>
      </c>
      <c r="AD136" s="7">
        <v>0</v>
      </c>
      <c r="AE136" s="7">
        <v>0</v>
      </c>
      <c r="AF136" s="7">
        <v>0</v>
      </c>
      <c r="AG136" s="7">
        <v>0</v>
      </c>
      <c r="AH136" s="7">
        <v>0</v>
      </c>
      <c r="AI136" s="7">
        <v>0</v>
      </c>
      <c r="AJ136" s="7">
        <v>0</v>
      </c>
      <c r="AK136" s="7">
        <v>0</v>
      </c>
    </row>
    <row r="137" spans="1:42" s="7" customFormat="1">
      <c r="A137" s="67" t="s">
        <v>31</v>
      </c>
      <c r="B137" s="67"/>
      <c r="C137" s="7">
        <v>40</v>
      </c>
      <c r="D137" s="7">
        <v>40</v>
      </c>
      <c r="E137" s="7">
        <v>40</v>
      </c>
      <c r="F137" s="7">
        <v>0</v>
      </c>
      <c r="G137" s="7">
        <v>0</v>
      </c>
      <c r="H137" s="7">
        <v>0</v>
      </c>
      <c r="I137" s="7">
        <v>0</v>
      </c>
      <c r="J137" s="7">
        <v>0</v>
      </c>
      <c r="K137" s="7">
        <v>0</v>
      </c>
      <c r="L137" s="7">
        <v>0</v>
      </c>
      <c r="M137" s="7">
        <v>0</v>
      </c>
      <c r="N137" s="7">
        <v>0</v>
      </c>
      <c r="O137" s="7">
        <v>0</v>
      </c>
      <c r="P137" s="7">
        <v>0</v>
      </c>
      <c r="Q137" s="7">
        <v>0</v>
      </c>
      <c r="R137" s="7">
        <v>0</v>
      </c>
      <c r="S137" s="7">
        <v>0</v>
      </c>
      <c r="T137" s="7">
        <v>0</v>
      </c>
      <c r="U137" s="7">
        <v>0</v>
      </c>
      <c r="V137" s="7">
        <v>0</v>
      </c>
      <c r="W137" s="7">
        <v>0</v>
      </c>
      <c r="X137" s="7">
        <v>0</v>
      </c>
      <c r="Y137" s="7">
        <v>0</v>
      </c>
      <c r="Z137" s="7">
        <v>0</v>
      </c>
      <c r="AA137" s="7">
        <v>0</v>
      </c>
      <c r="AB137" s="7">
        <v>0</v>
      </c>
      <c r="AC137" s="7">
        <v>0</v>
      </c>
      <c r="AD137" s="7">
        <v>0</v>
      </c>
      <c r="AE137" s="7">
        <v>0</v>
      </c>
      <c r="AF137" s="7">
        <v>0</v>
      </c>
      <c r="AG137" s="7">
        <v>0</v>
      </c>
      <c r="AH137" s="7">
        <v>0</v>
      </c>
      <c r="AI137" s="7">
        <v>0</v>
      </c>
      <c r="AJ137" s="7">
        <v>0</v>
      </c>
      <c r="AK137" s="7">
        <v>0</v>
      </c>
    </row>
    <row r="138" spans="1:42" s="7" customFormat="1">
      <c r="A138" s="67" t="s">
        <v>32</v>
      </c>
      <c r="B138" s="67"/>
      <c r="C138" s="64">
        <f>(SUM(C136/C137))</f>
        <v>0.8</v>
      </c>
      <c r="D138" s="64">
        <f>(SUM(D136/D137))</f>
        <v>0.85</v>
      </c>
      <c r="E138" s="64">
        <f t="shared" ref="E138:AK138" si="48">(SUM(E136/E137))</f>
        <v>0.8</v>
      </c>
      <c r="F138" s="64" t="e">
        <f t="shared" si="48"/>
        <v>#DIV/0!</v>
      </c>
      <c r="G138" s="64" t="e">
        <f t="shared" si="48"/>
        <v>#DIV/0!</v>
      </c>
      <c r="H138" s="64" t="e">
        <f t="shared" si="48"/>
        <v>#DIV/0!</v>
      </c>
      <c r="I138" s="64" t="e">
        <f t="shared" si="48"/>
        <v>#DIV/0!</v>
      </c>
      <c r="J138" s="64" t="e">
        <f t="shared" si="48"/>
        <v>#DIV/0!</v>
      </c>
      <c r="K138" s="64" t="e">
        <f t="shared" si="48"/>
        <v>#DIV/0!</v>
      </c>
      <c r="L138" s="64" t="e">
        <f t="shared" si="48"/>
        <v>#DIV/0!</v>
      </c>
      <c r="M138" s="64" t="e">
        <f t="shared" si="48"/>
        <v>#DIV/0!</v>
      </c>
      <c r="N138" s="64" t="e">
        <f t="shared" si="48"/>
        <v>#DIV/0!</v>
      </c>
      <c r="O138" s="64" t="e">
        <f t="shared" si="48"/>
        <v>#DIV/0!</v>
      </c>
      <c r="P138" s="64" t="e">
        <f t="shared" si="48"/>
        <v>#DIV/0!</v>
      </c>
      <c r="Q138" s="64" t="e">
        <f t="shared" si="48"/>
        <v>#DIV/0!</v>
      </c>
      <c r="R138" s="64" t="e">
        <f t="shared" si="48"/>
        <v>#DIV/0!</v>
      </c>
      <c r="S138" s="64" t="e">
        <f t="shared" si="48"/>
        <v>#DIV/0!</v>
      </c>
      <c r="T138" s="64" t="e">
        <f t="shared" si="48"/>
        <v>#DIV/0!</v>
      </c>
      <c r="U138" s="64" t="e">
        <f t="shared" si="48"/>
        <v>#DIV/0!</v>
      </c>
      <c r="V138" s="64" t="e">
        <f t="shared" si="48"/>
        <v>#DIV/0!</v>
      </c>
      <c r="W138" s="64" t="e">
        <f t="shared" si="48"/>
        <v>#DIV/0!</v>
      </c>
      <c r="X138" s="64" t="e">
        <f t="shared" si="48"/>
        <v>#DIV/0!</v>
      </c>
      <c r="Y138" s="64" t="e">
        <f t="shared" si="48"/>
        <v>#DIV/0!</v>
      </c>
      <c r="Z138" s="64" t="e">
        <f t="shared" si="48"/>
        <v>#DIV/0!</v>
      </c>
      <c r="AA138" s="64" t="e">
        <f t="shared" si="48"/>
        <v>#DIV/0!</v>
      </c>
      <c r="AB138" s="64" t="e">
        <f t="shared" si="48"/>
        <v>#DIV/0!</v>
      </c>
      <c r="AC138" s="64" t="e">
        <f t="shared" si="48"/>
        <v>#DIV/0!</v>
      </c>
      <c r="AD138" s="64" t="e">
        <f t="shared" si="48"/>
        <v>#DIV/0!</v>
      </c>
      <c r="AE138" s="64" t="e">
        <f t="shared" si="48"/>
        <v>#DIV/0!</v>
      </c>
      <c r="AF138" s="64" t="e">
        <f t="shared" si="48"/>
        <v>#DIV/0!</v>
      </c>
      <c r="AG138" s="64" t="e">
        <f t="shared" si="48"/>
        <v>#DIV/0!</v>
      </c>
      <c r="AH138" s="64" t="e">
        <f t="shared" si="48"/>
        <v>#DIV/0!</v>
      </c>
      <c r="AI138" s="64" t="e">
        <f t="shared" si="48"/>
        <v>#DIV/0!</v>
      </c>
      <c r="AJ138" s="64" t="e">
        <f t="shared" si="48"/>
        <v>#DIV/0!</v>
      </c>
      <c r="AK138" s="64" t="e">
        <f t="shared" si="48"/>
        <v>#DIV/0!</v>
      </c>
      <c r="AL138" s="64"/>
      <c r="AM138" s="64"/>
      <c r="AN138" s="64"/>
      <c r="AO138" s="64"/>
      <c r="AP138" s="64"/>
    </row>
    <row r="139" spans="1:42" s="9" customFormat="1">
      <c r="A139" s="61" t="s">
        <v>33</v>
      </c>
      <c r="B139" s="62"/>
      <c r="C139" s="9">
        <v>0</v>
      </c>
      <c r="D139" s="9">
        <v>0</v>
      </c>
      <c r="E139" s="9">
        <v>0</v>
      </c>
    </row>
    <row r="140" spans="1:42" s="9" customFormat="1">
      <c r="A140" s="61" t="s">
        <v>34</v>
      </c>
      <c r="B140" s="62"/>
      <c r="C140" s="9">
        <f>SUM(C139)</f>
        <v>0</v>
      </c>
      <c r="D140" s="9">
        <f t="shared" ref="D140:AK140" si="49">SUM(C140+D139)</f>
        <v>0</v>
      </c>
      <c r="E140" s="9">
        <f t="shared" si="49"/>
        <v>0</v>
      </c>
      <c r="F140" s="9">
        <f t="shared" si="49"/>
        <v>0</v>
      </c>
      <c r="G140" s="9">
        <f t="shared" si="49"/>
        <v>0</v>
      </c>
      <c r="H140" s="9">
        <f t="shared" si="49"/>
        <v>0</v>
      </c>
      <c r="I140" s="9">
        <f t="shared" si="49"/>
        <v>0</v>
      </c>
      <c r="J140" s="9">
        <f t="shared" si="49"/>
        <v>0</v>
      </c>
      <c r="K140" s="9">
        <f t="shared" si="49"/>
        <v>0</v>
      </c>
      <c r="L140" s="9">
        <f t="shared" si="49"/>
        <v>0</v>
      </c>
      <c r="M140" s="9">
        <f t="shared" si="49"/>
        <v>0</v>
      </c>
      <c r="N140" s="9">
        <f t="shared" si="49"/>
        <v>0</v>
      </c>
      <c r="O140" s="9">
        <f t="shared" si="49"/>
        <v>0</v>
      </c>
      <c r="P140" s="9">
        <f t="shared" si="49"/>
        <v>0</v>
      </c>
      <c r="Q140" s="9">
        <f t="shared" si="49"/>
        <v>0</v>
      </c>
      <c r="R140" s="9">
        <f t="shared" si="49"/>
        <v>0</v>
      </c>
      <c r="S140" s="9">
        <f t="shared" si="49"/>
        <v>0</v>
      </c>
      <c r="T140" s="9">
        <f t="shared" si="49"/>
        <v>0</v>
      </c>
      <c r="U140" s="9">
        <f t="shared" si="49"/>
        <v>0</v>
      </c>
      <c r="V140" s="9">
        <f t="shared" si="49"/>
        <v>0</v>
      </c>
      <c r="W140" s="9">
        <f t="shared" si="49"/>
        <v>0</v>
      </c>
      <c r="X140" s="9">
        <f t="shared" si="49"/>
        <v>0</v>
      </c>
      <c r="Y140" s="9">
        <f t="shared" si="49"/>
        <v>0</v>
      </c>
      <c r="Z140" s="9">
        <f t="shared" si="49"/>
        <v>0</v>
      </c>
      <c r="AA140" s="9">
        <f t="shared" si="49"/>
        <v>0</v>
      </c>
      <c r="AB140" s="9">
        <f t="shared" si="49"/>
        <v>0</v>
      </c>
      <c r="AC140" s="9">
        <f t="shared" si="49"/>
        <v>0</v>
      </c>
      <c r="AD140" s="9">
        <f t="shared" si="49"/>
        <v>0</v>
      </c>
      <c r="AE140" s="9">
        <f t="shared" si="49"/>
        <v>0</v>
      </c>
      <c r="AF140" s="9">
        <f t="shared" si="49"/>
        <v>0</v>
      </c>
      <c r="AG140" s="9">
        <f t="shared" si="49"/>
        <v>0</v>
      </c>
      <c r="AH140" s="9">
        <f t="shared" si="49"/>
        <v>0</v>
      </c>
      <c r="AI140" s="9">
        <f t="shared" si="49"/>
        <v>0</v>
      </c>
      <c r="AJ140" s="9">
        <f t="shared" si="49"/>
        <v>0</v>
      </c>
      <c r="AK140" s="9">
        <f t="shared" si="49"/>
        <v>0</v>
      </c>
    </row>
    <row r="141" spans="1:42" s="7" customFormat="1">
      <c r="A141" s="67" t="s">
        <v>35</v>
      </c>
      <c r="B141" s="67"/>
      <c r="C141" s="7">
        <v>8</v>
      </c>
      <c r="D141" s="7">
        <v>10</v>
      </c>
      <c r="E141" s="7">
        <v>10</v>
      </c>
    </row>
    <row r="142" spans="1:42" s="7" customFormat="1">
      <c r="A142" s="67" t="s">
        <v>36</v>
      </c>
      <c r="B142" s="67"/>
      <c r="C142" s="7">
        <f>SUM(C141)</f>
        <v>8</v>
      </c>
      <c r="D142" s="7">
        <f t="shared" ref="D142:AK142" si="50">SUM(C142+D141)</f>
        <v>18</v>
      </c>
      <c r="E142" s="7">
        <f t="shared" si="50"/>
        <v>28</v>
      </c>
      <c r="F142" s="7">
        <f t="shared" si="50"/>
        <v>28</v>
      </c>
      <c r="G142" s="7">
        <f t="shared" si="50"/>
        <v>28</v>
      </c>
      <c r="H142" s="7">
        <f t="shared" si="50"/>
        <v>28</v>
      </c>
      <c r="I142" s="7">
        <f t="shared" si="50"/>
        <v>28</v>
      </c>
      <c r="J142" s="7">
        <f t="shared" si="50"/>
        <v>28</v>
      </c>
      <c r="K142" s="7">
        <f t="shared" si="50"/>
        <v>28</v>
      </c>
      <c r="L142" s="7">
        <f t="shared" si="50"/>
        <v>28</v>
      </c>
      <c r="M142" s="7">
        <f t="shared" si="50"/>
        <v>28</v>
      </c>
      <c r="N142" s="7">
        <f t="shared" si="50"/>
        <v>28</v>
      </c>
      <c r="O142" s="7">
        <f t="shared" si="50"/>
        <v>28</v>
      </c>
      <c r="P142" s="7">
        <f t="shared" si="50"/>
        <v>28</v>
      </c>
      <c r="Q142" s="7">
        <f t="shared" si="50"/>
        <v>28</v>
      </c>
      <c r="R142" s="7">
        <f t="shared" si="50"/>
        <v>28</v>
      </c>
      <c r="S142" s="7">
        <f t="shared" si="50"/>
        <v>28</v>
      </c>
      <c r="T142" s="7">
        <f t="shared" si="50"/>
        <v>28</v>
      </c>
      <c r="U142" s="7">
        <f t="shared" si="50"/>
        <v>28</v>
      </c>
      <c r="V142" s="7">
        <f t="shared" si="50"/>
        <v>28</v>
      </c>
      <c r="W142" s="7">
        <f t="shared" si="50"/>
        <v>28</v>
      </c>
      <c r="X142" s="7">
        <f t="shared" si="50"/>
        <v>28</v>
      </c>
      <c r="Y142" s="7">
        <f t="shared" si="50"/>
        <v>28</v>
      </c>
      <c r="Z142" s="7">
        <f t="shared" si="50"/>
        <v>28</v>
      </c>
      <c r="AA142" s="7">
        <f t="shared" si="50"/>
        <v>28</v>
      </c>
      <c r="AB142" s="7">
        <f t="shared" si="50"/>
        <v>28</v>
      </c>
      <c r="AC142" s="7">
        <f t="shared" si="50"/>
        <v>28</v>
      </c>
      <c r="AD142" s="7">
        <f t="shared" si="50"/>
        <v>28</v>
      </c>
      <c r="AE142" s="7">
        <f t="shared" si="50"/>
        <v>28</v>
      </c>
      <c r="AF142" s="7">
        <f t="shared" si="50"/>
        <v>28</v>
      </c>
      <c r="AG142" s="7">
        <f t="shared" si="50"/>
        <v>28</v>
      </c>
      <c r="AH142" s="7">
        <f t="shared" si="50"/>
        <v>28</v>
      </c>
      <c r="AI142" s="7">
        <f t="shared" si="50"/>
        <v>28</v>
      </c>
      <c r="AJ142" s="7">
        <f t="shared" si="50"/>
        <v>28</v>
      </c>
      <c r="AK142" s="7">
        <f t="shared" si="50"/>
        <v>28</v>
      </c>
    </row>
    <row r="143" spans="1:42" s="7" customFormat="1">
      <c r="A143" s="72" t="s">
        <v>37</v>
      </c>
      <c r="B143" s="73"/>
      <c r="C143" s="7">
        <v>0</v>
      </c>
      <c r="D143" s="7">
        <v>0</v>
      </c>
      <c r="E143" s="7">
        <v>0</v>
      </c>
    </row>
    <row r="144" spans="1:42" s="7" customFormat="1">
      <c r="A144" s="61" t="s">
        <v>38</v>
      </c>
      <c r="B144" s="62"/>
      <c r="C144" s="7">
        <f>SUM(C143)</f>
        <v>0</v>
      </c>
      <c r="D144" s="7">
        <f t="shared" ref="D144:AK144" si="51">SUM(C144+D143)</f>
        <v>0</v>
      </c>
      <c r="E144" s="7">
        <f t="shared" si="51"/>
        <v>0</v>
      </c>
      <c r="F144" s="7">
        <f t="shared" si="51"/>
        <v>0</v>
      </c>
      <c r="G144" s="7">
        <f t="shared" si="51"/>
        <v>0</v>
      </c>
      <c r="H144" s="7">
        <f t="shared" si="51"/>
        <v>0</v>
      </c>
      <c r="I144" s="7">
        <f t="shared" si="51"/>
        <v>0</v>
      </c>
      <c r="J144" s="7">
        <f t="shared" si="51"/>
        <v>0</v>
      </c>
      <c r="K144" s="7">
        <f t="shared" si="51"/>
        <v>0</v>
      </c>
      <c r="L144" s="7">
        <f t="shared" si="51"/>
        <v>0</v>
      </c>
      <c r="M144" s="7">
        <f t="shared" si="51"/>
        <v>0</v>
      </c>
      <c r="N144" s="7">
        <f t="shared" si="51"/>
        <v>0</v>
      </c>
      <c r="O144" s="7">
        <f t="shared" si="51"/>
        <v>0</v>
      </c>
      <c r="P144" s="7">
        <f t="shared" si="51"/>
        <v>0</v>
      </c>
      <c r="Q144" s="7">
        <f t="shared" si="51"/>
        <v>0</v>
      </c>
      <c r="R144" s="7">
        <f t="shared" si="51"/>
        <v>0</v>
      </c>
      <c r="S144" s="7">
        <f t="shared" si="51"/>
        <v>0</v>
      </c>
      <c r="T144" s="7">
        <f t="shared" si="51"/>
        <v>0</v>
      </c>
      <c r="U144" s="7">
        <f t="shared" si="51"/>
        <v>0</v>
      </c>
      <c r="V144" s="7">
        <f t="shared" si="51"/>
        <v>0</v>
      </c>
      <c r="W144" s="7">
        <f t="shared" si="51"/>
        <v>0</v>
      </c>
      <c r="X144" s="7">
        <f t="shared" si="51"/>
        <v>0</v>
      </c>
      <c r="Y144" s="7">
        <f t="shared" si="51"/>
        <v>0</v>
      </c>
      <c r="Z144" s="7">
        <f t="shared" si="51"/>
        <v>0</v>
      </c>
      <c r="AA144" s="7">
        <f t="shared" si="51"/>
        <v>0</v>
      </c>
      <c r="AB144" s="7">
        <f t="shared" si="51"/>
        <v>0</v>
      </c>
      <c r="AC144" s="7">
        <f t="shared" si="51"/>
        <v>0</v>
      </c>
      <c r="AD144" s="7">
        <f t="shared" si="51"/>
        <v>0</v>
      </c>
      <c r="AE144" s="7">
        <f t="shared" si="51"/>
        <v>0</v>
      </c>
      <c r="AF144" s="7">
        <f t="shared" si="51"/>
        <v>0</v>
      </c>
      <c r="AG144" s="7">
        <f t="shared" si="51"/>
        <v>0</v>
      </c>
      <c r="AH144" s="7">
        <f t="shared" si="51"/>
        <v>0</v>
      </c>
      <c r="AI144" s="7">
        <f t="shared" si="51"/>
        <v>0</v>
      </c>
      <c r="AJ144" s="7">
        <f t="shared" si="51"/>
        <v>0</v>
      </c>
      <c r="AK144" s="7">
        <f t="shared" si="51"/>
        <v>0</v>
      </c>
    </row>
    <row r="145" spans="1:42" s="7" customFormat="1">
      <c r="A145" s="67" t="s">
        <v>39</v>
      </c>
      <c r="B145" s="67"/>
      <c r="C145" s="7">
        <v>0</v>
      </c>
      <c r="D145" s="7">
        <v>0</v>
      </c>
      <c r="E145" s="7">
        <v>0</v>
      </c>
    </row>
    <row r="146" spans="1:42" s="7" customFormat="1">
      <c r="A146" s="67" t="s">
        <v>40</v>
      </c>
      <c r="B146" s="67"/>
      <c r="C146" s="7">
        <v>0</v>
      </c>
      <c r="D146" s="7">
        <v>0</v>
      </c>
      <c r="E146" s="7">
        <v>0</v>
      </c>
    </row>
    <row r="147" spans="1:42" s="7" customFormat="1">
      <c r="A147" s="67" t="s">
        <v>41</v>
      </c>
      <c r="B147" s="67"/>
      <c r="C147" s="8">
        <v>0</v>
      </c>
      <c r="D147" s="8">
        <v>0</v>
      </c>
      <c r="E147" s="8">
        <v>0</v>
      </c>
      <c r="F147" s="8">
        <v>0</v>
      </c>
      <c r="G147" s="8">
        <v>0</v>
      </c>
      <c r="H147" s="8">
        <v>0</v>
      </c>
      <c r="I147" s="8">
        <v>0</v>
      </c>
      <c r="J147" s="8">
        <v>0</v>
      </c>
      <c r="K147" s="8">
        <v>0</v>
      </c>
      <c r="L147" s="8">
        <v>0</v>
      </c>
      <c r="M147" s="8">
        <v>0</v>
      </c>
      <c r="N147" s="8">
        <v>0</v>
      </c>
      <c r="O147" s="8">
        <v>0</v>
      </c>
      <c r="P147" s="8">
        <v>0</v>
      </c>
      <c r="Q147" s="8">
        <v>0</v>
      </c>
      <c r="R147" s="8">
        <v>0</v>
      </c>
      <c r="S147" s="8">
        <v>0</v>
      </c>
      <c r="T147" s="8">
        <v>0</v>
      </c>
      <c r="U147" s="8">
        <v>0</v>
      </c>
      <c r="V147" s="8">
        <v>0</v>
      </c>
      <c r="W147" s="8">
        <v>0</v>
      </c>
      <c r="X147" s="8">
        <v>0</v>
      </c>
      <c r="Y147" s="8">
        <v>0</v>
      </c>
      <c r="Z147" s="8">
        <v>0</v>
      </c>
      <c r="AA147" s="8">
        <v>0</v>
      </c>
      <c r="AB147" s="8">
        <v>0</v>
      </c>
      <c r="AC147" s="8">
        <v>0</v>
      </c>
      <c r="AD147" s="8">
        <v>0</v>
      </c>
      <c r="AE147" s="8">
        <v>0</v>
      </c>
      <c r="AF147" s="8">
        <v>0</v>
      </c>
      <c r="AG147" s="8">
        <v>0</v>
      </c>
      <c r="AH147" s="8">
        <v>0</v>
      </c>
      <c r="AI147" s="8">
        <v>0</v>
      </c>
      <c r="AJ147" s="8">
        <v>0</v>
      </c>
      <c r="AK147" s="8">
        <v>0</v>
      </c>
      <c r="AL147" s="8"/>
      <c r="AM147" s="8"/>
      <c r="AN147" s="8"/>
      <c r="AO147" s="8"/>
      <c r="AP147" s="8"/>
    </row>
    <row r="148" spans="1:42" s="7" customFormat="1">
      <c r="A148" s="67" t="s">
        <v>42</v>
      </c>
      <c r="B148" s="67"/>
      <c r="C148" s="7">
        <v>0</v>
      </c>
      <c r="D148" s="7">
        <v>0</v>
      </c>
      <c r="E148" s="7">
        <v>0</v>
      </c>
    </row>
    <row r="149" spans="1:42" s="7" customFormat="1">
      <c r="A149" s="67" t="s">
        <v>43</v>
      </c>
      <c r="B149" s="67"/>
      <c r="C149" s="8">
        <v>0</v>
      </c>
      <c r="D149" s="8">
        <v>0</v>
      </c>
      <c r="E149" s="8">
        <v>0</v>
      </c>
      <c r="F149" s="8">
        <v>0</v>
      </c>
      <c r="G149" s="8">
        <v>0</v>
      </c>
      <c r="H149" s="8">
        <v>0</v>
      </c>
      <c r="I149" s="8">
        <v>0</v>
      </c>
      <c r="J149" s="8">
        <v>0</v>
      </c>
      <c r="K149" s="8">
        <v>0</v>
      </c>
      <c r="L149" s="8">
        <v>0</v>
      </c>
      <c r="M149" s="8">
        <v>0</v>
      </c>
      <c r="N149" s="8">
        <v>0</v>
      </c>
      <c r="O149" s="8">
        <v>0</v>
      </c>
      <c r="P149" s="8">
        <v>0</v>
      </c>
      <c r="Q149" s="8">
        <v>0</v>
      </c>
      <c r="R149" s="8">
        <v>0</v>
      </c>
      <c r="S149" s="8">
        <v>0</v>
      </c>
      <c r="T149" s="8">
        <v>0</v>
      </c>
      <c r="U149" s="8">
        <v>0</v>
      </c>
      <c r="V149" s="8">
        <v>0</v>
      </c>
      <c r="W149" s="8">
        <v>0</v>
      </c>
      <c r="X149" s="8">
        <v>0</v>
      </c>
      <c r="Y149" s="8">
        <v>0</v>
      </c>
      <c r="Z149" s="8">
        <v>0</v>
      </c>
      <c r="AA149" s="8">
        <v>0</v>
      </c>
      <c r="AB149" s="8">
        <v>0</v>
      </c>
      <c r="AC149" s="8">
        <v>0</v>
      </c>
      <c r="AD149" s="8">
        <v>0</v>
      </c>
      <c r="AE149" s="8">
        <v>0</v>
      </c>
      <c r="AF149" s="8">
        <v>0</v>
      </c>
      <c r="AG149" s="8">
        <v>0</v>
      </c>
      <c r="AH149" s="8">
        <v>0</v>
      </c>
      <c r="AI149" s="8">
        <v>0</v>
      </c>
      <c r="AJ149" s="8">
        <v>0</v>
      </c>
      <c r="AK149" s="8">
        <v>0</v>
      </c>
      <c r="AL149" s="8"/>
      <c r="AM149" s="8"/>
      <c r="AN149" s="8"/>
      <c r="AO149" s="8"/>
      <c r="AP149" s="8"/>
    </row>
    <row r="150" spans="1:42" s="7" customFormat="1">
      <c r="A150" s="67" t="s">
        <v>44</v>
      </c>
      <c r="B150" s="67"/>
      <c r="C150" s="7">
        <v>0</v>
      </c>
      <c r="D150" s="7">
        <v>0</v>
      </c>
      <c r="E150" s="7">
        <v>0</v>
      </c>
    </row>
    <row r="151" spans="1:42" s="7" customFormat="1">
      <c r="A151" s="72" t="s">
        <v>45</v>
      </c>
      <c r="B151" s="73"/>
      <c r="C151" s="7">
        <f>SUM(C150)</f>
        <v>0</v>
      </c>
      <c r="D151" s="7">
        <f t="shared" ref="D151:AK151" si="52">SUM(C151+D150)</f>
        <v>0</v>
      </c>
      <c r="E151" s="7">
        <f t="shared" si="52"/>
        <v>0</v>
      </c>
      <c r="F151" s="7">
        <f t="shared" si="52"/>
        <v>0</v>
      </c>
      <c r="G151" s="7">
        <f t="shared" si="52"/>
        <v>0</v>
      </c>
      <c r="H151" s="7">
        <f t="shared" si="52"/>
        <v>0</v>
      </c>
      <c r="I151" s="7">
        <f t="shared" si="52"/>
        <v>0</v>
      </c>
      <c r="J151" s="7">
        <f t="shared" si="52"/>
        <v>0</v>
      </c>
      <c r="K151" s="7">
        <f t="shared" si="52"/>
        <v>0</v>
      </c>
      <c r="L151" s="7">
        <f t="shared" si="52"/>
        <v>0</v>
      </c>
      <c r="M151" s="7">
        <f t="shared" si="52"/>
        <v>0</v>
      </c>
      <c r="N151" s="7">
        <f t="shared" si="52"/>
        <v>0</v>
      </c>
      <c r="O151" s="7">
        <f t="shared" si="52"/>
        <v>0</v>
      </c>
      <c r="P151" s="7">
        <f t="shared" si="52"/>
        <v>0</v>
      </c>
      <c r="Q151" s="7">
        <f t="shared" si="52"/>
        <v>0</v>
      </c>
      <c r="R151" s="7">
        <f t="shared" si="52"/>
        <v>0</v>
      </c>
      <c r="S151" s="7">
        <f t="shared" si="52"/>
        <v>0</v>
      </c>
      <c r="T151" s="7">
        <f t="shared" si="52"/>
        <v>0</v>
      </c>
      <c r="U151" s="7">
        <f t="shared" si="52"/>
        <v>0</v>
      </c>
      <c r="V151" s="7">
        <f t="shared" si="52"/>
        <v>0</v>
      </c>
      <c r="W151" s="7">
        <f t="shared" si="52"/>
        <v>0</v>
      </c>
      <c r="X151" s="7">
        <f t="shared" si="52"/>
        <v>0</v>
      </c>
      <c r="Y151" s="7">
        <f t="shared" si="52"/>
        <v>0</v>
      </c>
      <c r="Z151" s="7">
        <f t="shared" si="52"/>
        <v>0</v>
      </c>
      <c r="AA151" s="7">
        <f t="shared" si="52"/>
        <v>0</v>
      </c>
      <c r="AB151" s="7">
        <f t="shared" si="52"/>
        <v>0</v>
      </c>
      <c r="AC151" s="7">
        <f t="shared" si="52"/>
        <v>0</v>
      </c>
      <c r="AD151" s="7">
        <f t="shared" si="52"/>
        <v>0</v>
      </c>
      <c r="AE151" s="7">
        <f t="shared" si="52"/>
        <v>0</v>
      </c>
      <c r="AF151" s="7">
        <f t="shared" si="52"/>
        <v>0</v>
      </c>
      <c r="AG151" s="7">
        <f t="shared" si="52"/>
        <v>0</v>
      </c>
      <c r="AH151" s="7">
        <f t="shared" si="52"/>
        <v>0</v>
      </c>
      <c r="AI151" s="7">
        <f t="shared" si="52"/>
        <v>0</v>
      </c>
      <c r="AJ151" s="7">
        <f t="shared" si="52"/>
        <v>0</v>
      </c>
      <c r="AK151" s="7">
        <f t="shared" si="52"/>
        <v>0</v>
      </c>
    </row>
    <row r="152" spans="1:42" s="7" customFormat="1">
      <c r="A152" s="67" t="s">
        <v>46</v>
      </c>
      <c r="B152" s="67"/>
      <c r="C152" s="7">
        <v>0</v>
      </c>
      <c r="D152" s="7">
        <v>0</v>
      </c>
      <c r="E152" s="7">
        <v>0</v>
      </c>
    </row>
    <row r="153" spans="1:42" s="7" customFormat="1">
      <c r="A153" s="72" t="s">
        <v>47</v>
      </c>
      <c r="B153" s="73"/>
      <c r="C153" s="7">
        <f>SUM(C152)</f>
        <v>0</v>
      </c>
      <c r="D153" s="7">
        <f t="shared" ref="D153:AK153" si="53">SUM(C153+D152)</f>
        <v>0</v>
      </c>
      <c r="E153" s="7">
        <f t="shared" si="53"/>
        <v>0</v>
      </c>
      <c r="F153" s="7">
        <f t="shared" si="53"/>
        <v>0</v>
      </c>
      <c r="G153" s="7">
        <f t="shared" si="53"/>
        <v>0</v>
      </c>
      <c r="H153" s="7">
        <f t="shared" si="53"/>
        <v>0</v>
      </c>
      <c r="I153" s="7">
        <f t="shared" si="53"/>
        <v>0</v>
      </c>
      <c r="J153" s="7">
        <f t="shared" si="53"/>
        <v>0</v>
      </c>
      <c r="K153" s="7">
        <f t="shared" si="53"/>
        <v>0</v>
      </c>
      <c r="L153" s="7">
        <f t="shared" si="53"/>
        <v>0</v>
      </c>
      <c r="M153" s="7">
        <f t="shared" si="53"/>
        <v>0</v>
      </c>
      <c r="N153" s="7">
        <f t="shared" si="53"/>
        <v>0</v>
      </c>
      <c r="O153" s="7">
        <f t="shared" si="53"/>
        <v>0</v>
      </c>
      <c r="P153" s="7">
        <f t="shared" si="53"/>
        <v>0</v>
      </c>
      <c r="Q153" s="7">
        <f t="shared" si="53"/>
        <v>0</v>
      </c>
      <c r="R153" s="7">
        <f t="shared" si="53"/>
        <v>0</v>
      </c>
      <c r="S153" s="7">
        <f t="shared" si="53"/>
        <v>0</v>
      </c>
      <c r="T153" s="7">
        <f t="shared" si="53"/>
        <v>0</v>
      </c>
      <c r="U153" s="7">
        <f t="shared" si="53"/>
        <v>0</v>
      </c>
      <c r="V153" s="7">
        <f t="shared" si="53"/>
        <v>0</v>
      </c>
      <c r="W153" s="7">
        <f t="shared" si="53"/>
        <v>0</v>
      </c>
      <c r="X153" s="7">
        <f t="shared" si="53"/>
        <v>0</v>
      </c>
      <c r="Y153" s="7">
        <f t="shared" si="53"/>
        <v>0</v>
      </c>
      <c r="Z153" s="7">
        <f t="shared" si="53"/>
        <v>0</v>
      </c>
      <c r="AA153" s="7">
        <f t="shared" si="53"/>
        <v>0</v>
      </c>
      <c r="AB153" s="7">
        <f t="shared" si="53"/>
        <v>0</v>
      </c>
      <c r="AC153" s="7">
        <f t="shared" si="53"/>
        <v>0</v>
      </c>
      <c r="AD153" s="7">
        <f t="shared" si="53"/>
        <v>0</v>
      </c>
      <c r="AE153" s="7">
        <f t="shared" si="53"/>
        <v>0</v>
      </c>
      <c r="AF153" s="7">
        <f t="shared" si="53"/>
        <v>0</v>
      </c>
      <c r="AG153" s="7">
        <f t="shared" si="53"/>
        <v>0</v>
      </c>
      <c r="AH153" s="7">
        <f t="shared" si="53"/>
        <v>0</v>
      </c>
      <c r="AI153" s="7">
        <f t="shared" si="53"/>
        <v>0</v>
      </c>
      <c r="AJ153" s="7">
        <f t="shared" si="53"/>
        <v>0</v>
      </c>
      <c r="AK153" s="7">
        <f t="shared" si="53"/>
        <v>0</v>
      </c>
    </row>
    <row r="154" spans="1:42" s="7" customFormat="1">
      <c r="A154" s="72" t="s">
        <v>48</v>
      </c>
      <c r="B154" s="73"/>
      <c r="C154" s="7">
        <v>0</v>
      </c>
      <c r="D154" s="7">
        <v>0</v>
      </c>
      <c r="E154" s="7">
        <v>0</v>
      </c>
    </row>
    <row r="155" spans="1:42" s="7" customFormat="1">
      <c r="A155" s="74" t="s">
        <v>49</v>
      </c>
      <c r="B155" s="75"/>
      <c r="C155" s="7">
        <f>SUM(C154)</f>
        <v>0</v>
      </c>
      <c r="D155" s="7">
        <f t="shared" ref="D155:AK155" si="54">SUM(C155+D154)</f>
        <v>0</v>
      </c>
      <c r="E155" s="7">
        <f t="shared" si="54"/>
        <v>0</v>
      </c>
      <c r="F155" s="7">
        <f t="shared" si="54"/>
        <v>0</v>
      </c>
      <c r="G155" s="7">
        <f t="shared" si="54"/>
        <v>0</v>
      </c>
      <c r="H155" s="7">
        <f t="shared" si="54"/>
        <v>0</v>
      </c>
      <c r="I155" s="7">
        <f t="shared" si="54"/>
        <v>0</v>
      </c>
      <c r="J155" s="7">
        <f t="shared" si="54"/>
        <v>0</v>
      </c>
      <c r="K155" s="7">
        <f t="shared" si="54"/>
        <v>0</v>
      </c>
      <c r="L155" s="7">
        <f t="shared" si="54"/>
        <v>0</v>
      </c>
      <c r="M155" s="7">
        <f t="shared" si="54"/>
        <v>0</v>
      </c>
      <c r="N155" s="7">
        <f t="shared" si="54"/>
        <v>0</v>
      </c>
      <c r="O155" s="7">
        <f t="shared" si="54"/>
        <v>0</v>
      </c>
      <c r="P155" s="7">
        <f t="shared" si="54"/>
        <v>0</v>
      </c>
      <c r="Q155" s="7">
        <f t="shared" si="54"/>
        <v>0</v>
      </c>
      <c r="R155" s="7">
        <f t="shared" si="54"/>
        <v>0</v>
      </c>
      <c r="S155" s="7">
        <f t="shared" si="54"/>
        <v>0</v>
      </c>
      <c r="T155" s="7">
        <f t="shared" si="54"/>
        <v>0</v>
      </c>
      <c r="U155" s="7">
        <f t="shared" si="54"/>
        <v>0</v>
      </c>
      <c r="V155" s="7">
        <f t="shared" si="54"/>
        <v>0</v>
      </c>
      <c r="W155" s="7">
        <f t="shared" si="54"/>
        <v>0</v>
      </c>
      <c r="X155" s="7">
        <f t="shared" si="54"/>
        <v>0</v>
      </c>
      <c r="Y155" s="7">
        <f t="shared" si="54"/>
        <v>0</v>
      </c>
      <c r="Z155" s="7">
        <f t="shared" si="54"/>
        <v>0</v>
      </c>
      <c r="AA155" s="7">
        <f t="shared" si="54"/>
        <v>0</v>
      </c>
      <c r="AB155" s="7">
        <f t="shared" si="54"/>
        <v>0</v>
      </c>
      <c r="AC155" s="7">
        <f t="shared" si="54"/>
        <v>0</v>
      </c>
      <c r="AD155" s="7">
        <f t="shared" si="54"/>
        <v>0</v>
      </c>
      <c r="AE155" s="7">
        <f t="shared" si="54"/>
        <v>0</v>
      </c>
      <c r="AF155" s="7">
        <f t="shared" si="54"/>
        <v>0</v>
      </c>
      <c r="AG155" s="7">
        <f t="shared" si="54"/>
        <v>0</v>
      </c>
      <c r="AH155" s="7">
        <f t="shared" si="54"/>
        <v>0</v>
      </c>
      <c r="AI155" s="7">
        <f t="shared" si="54"/>
        <v>0</v>
      </c>
      <c r="AJ155" s="7">
        <f t="shared" si="54"/>
        <v>0</v>
      </c>
      <c r="AK155" s="7">
        <f t="shared" si="54"/>
        <v>0</v>
      </c>
    </row>
    <row r="156" spans="1:42" s="7" customFormat="1">
      <c r="A156" s="74" t="s">
        <v>57</v>
      </c>
      <c r="B156" s="75"/>
      <c r="C156" s="7">
        <v>0</v>
      </c>
      <c r="D156" s="7">
        <v>0</v>
      </c>
      <c r="E156" s="7">
        <v>0</v>
      </c>
    </row>
    <row r="157" spans="1:42" s="7" customFormat="1">
      <c r="A157" s="80" t="s">
        <v>51</v>
      </c>
      <c r="B157" s="81"/>
      <c r="C157" s="7">
        <f>SUM(C156)</f>
        <v>0</v>
      </c>
      <c r="D157" s="7">
        <f t="shared" ref="D157:AK157" si="55">SUM(C157+D156)</f>
        <v>0</v>
      </c>
      <c r="E157" s="7">
        <f t="shared" si="55"/>
        <v>0</v>
      </c>
      <c r="F157" s="7">
        <f t="shared" si="55"/>
        <v>0</v>
      </c>
      <c r="G157" s="7">
        <f t="shared" si="55"/>
        <v>0</v>
      </c>
      <c r="H157" s="7">
        <f t="shared" si="55"/>
        <v>0</v>
      </c>
      <c r="I157" s="7">
        <f t="shared" si="55"/>
        <v>0</v>
      </c>
      <c r="J157" s="7">
        <f t="shared" si="55"/>
        <v>0</v>
      </c>
      <c r="K157" s="7">
        <f t="shared" si="55"/>
        <v>0</v>
      </c>
      <c r="L157" s="7">
        <f t="shared" si="55"/>
        <v>0</v>
      </c>
      <c r="M157" s="7">
        <f t="shared" si="55"/>
        <v>0</v>
      </c>
      <c r="N157" s="7">
        <f t="shared" si="55"/>
        <v>0</v>
      </c>
      <c r="O157" s="7">
        <f t="shared" si="55"/>
        <v>0</v>
      </c>
      <c r="P157" s="7">
        <f t="shared" si="55"/>
        <v>0</v>
      </c>
      <c r="Q157" s="7">
        <f t="shared" si="55"/>
        <v>0</v>
      </c>
      <c r="R157" s="7">
        <f t="shared" si="55"/>
        <v>0</v>
      </c>
      <c r="S157" s="7">
        <f t="shared" si="55"/>
        <v>0</v>
      </c>
      <c r="T157" s="7">
        <f t="shared" si="55"/>
        <v>0</v>
      </c>
      <c r="U157" s="7">
        <f t="shared" si="55"/>
        <v>0</v>
      </c>
      <c r="V157" s="7">
        <f t="shared" si="55"/>
        <v>0</v>
      </c>
      <c r="W157" s="7">
        <f t="shared" si="55"/>
        <v>0</v>
      </c>
      <c r="X157" s="7">
        <f t="shared" si="55"/>
        <v>0</v>
      </c>
      <c r="Y157" s="7">
        <f t="shared" si="55"/>
        <v>0</v>
      </c>
      <c r="Z157" s="7">
        <f t="shared" si="55"/>
        <v>0</v>
      </c>
      <c r="AA157" s="7">
        <f t="shared" si="55"/>
        <v>0</v>
      </c>
      <c r="AB157" s="7">
        <f t="shared" si="55"/>
        <v>0</v>
      </c>
      <c r="AC157" s="7">
        <f t="shared" si="55"/>
        <v>0</v>
      </c>
      <c r="AD157" s="7">
        <f t="shared" si="55"/>
        <v>0</v>
      </c>
      <c r="AE157" s="7">
        <f t="shared" si="55"/>
        <v>0</v>
      </c>
      <c r="AF157" s="7">
        <f t="shared" si="55"/>
        <v>0</v>
      </c>
      <c r="AG157" s="7">
        <f t="shared" si="55"/>
        <v>0</v>
      </c>
      <c r="AH157" s="7">
        <f t="shared" si="55"/>
        <v>0</v>
      </c>
      <c r="AI157" s="7">
        <f t="shared" si="55"/>
        <v>0</v>
      </c>
      <c r="AJ157" s="7">
        <f t="shared" si="55"/>
        <v>0</v>
      </c>
      <c r="AK157" s="7">
        <f t="shared" si="55"/>
        <v>0</v>
      </c>
    </row>
    <row r="158" spans="1:42" s="7" customFormat="1">
      <c r="A158" s="80" t="s">
        <v>52</v>
      </c>
      <c r="B158" s="81"/>
      <c r="C158" s="7">
        <v>0</v>
      </c>
      <c r="D158" s="7">
        <v>0</v>
      </c>
      <c r="E158" s="7">
        <v>0</v>
      </c>
    </row>
    <row r="159" spans="1:42" s="7" customFormat="1">
      <c r="A159" s="82" t="s">
        <v>53</v>
      </c>
      <c r="B159" s="82"/>
      <c r="C159" s="7">
        <f>SUM(C158)</f>
        <v>0</v>
      </c>
      <c r="D159" s="7">
        <f t="shared" ref="D159:AK159" si="56">SUM(C159+D158)</f>
        <v>0</v>
      </c>
      <c r="E159" s="7">
        <f t="shared" si="56"/>
        <v>0</v>
      </c>
      <c r="F159" s="7">
        <f t="shared" si="56"/>
        <v>0</v>
      </c>
      <c r="G159" s="7">
        <f t="shared" si="56"/>
        <v>0</v>
      </c>
      <c r="H159" s="7">
        <f t="shared" si="56"/>
        <v>0</v>
      </c>
      <c r="I159" s="7">
        <f t="shared" si="56"/>
        <v>0</v>
      </c>
      <c r="J159" s="7">
        <f t="shared" si="56"/>
        <v>0</v>
      </c>
      <c r="K159" s="7">
        <f t="shared" si="56"/>
        <v>0</v>
      </c>
      <c r="L159" s="7">
        <f t="shared" si="56"/>
        <v>0</v>
      </c>
      <c r="M159" s="7">
        <f t="shared" si="56"/>
        <v>0</v>
      </c>
      <c r="N159" s="7">
        <f t="shared" si="56"/>
        <v>0</v>
      </c>
      <c r="O159" s="7">
        <f t="shared" si="56"/>
        <v>0</v>
      </c>
      <c r="P159" s="7">
        <f t="shared" si="56"/>
        <v>0</v>
      </c>
      <c r="Q159" s="7">
        <f t="shared" si="56"/>
        <v>0</v>
      </c>
      <c r="R159" s="7">
        <f t="shared" si="56"/>
        <v>0</v>
      </c>
      <c r="S159" s="7">
        <f t="shared" si="56"/>
        <v>0</v>
      </c>
      <c r="T159" s="7">
        <f t="shared" si="56"/>
        <v>0</v>
      </c>
      <c r="U159" s="7">
        <f t="shared" si="56"/>
        <v>0</v>
      </c>
      <c r="V159" s="7">
        <f t="shared" si="56"/>
        <v>0</v>
      </c>
      <c r="W159" s="7">
        <f t="shared" si="56"/>
        <v>0</v>
      </c>
      <c r="X159" s="7">
        <f t="shared" si="56"/>
        <v>0</v>
      </c>
      <c r="Y159" s="7">
        <f t="shared" si="56"/>
        <v>0</v>
      </c>
      <c r="Z159" s="7">
        <f t="shared" si="56"/>
        <v>0</v>
      </c>
      <c r="AA159" s="7">
        <f t="shared" si="56"/>
        <v>0</v>
      </c>
      <c r="AB159" s="7">
        <f t="shared" si="56"/>
        <v>0</v>
      </c>
      <c r="AC159" s="7">
        <f t="shared" si="56"/>
        <v>0</v>
      </c>
      <c r="AD159" s="7">
        <f t="shared" si="56"/>
        <v>0</v>
      </c>
      <c r="AE159" s="7">
        <f t="shared" si="56"/>
        <v>0</v>
      </c>
      <c r="AF159" s="7">
        <f t="shared" si="56"/>
        <v>0</v>
      </c>
      <c r="AG159" s="7">
        <f t="shared" si="56"/>
        <v>0</v>
      </c>
      <c r="AH159" s="7">
        <f t="shared" si="56"/>
        <v>0</v>
      </c>
      <c r="AI159" s="7">
        <f t="shared" si="56"/>
        <v>0</v>
      </c>
      <c r="AJ159" s="7">
        <f t="shared" si="56"/>
        <v>0</v>
      </c>
      <c r="AK159" s="7">
        <f t="shared" si="56"/>
        <v>0</v>
      </c>
    </row>
    <row r="160" spans="1:42" s="7" customFormat="1">
      <c r="A160" s="80" t="s">
        <v>54</v>
      </c>
      <c r="B160" s="81"/>
      <c r="C160" s="7">
        <v>0</v>
      </c>
      <c r="D160" s="7">
        <v>0</v>
      </c>
      <c r="E160" s="7">
        <v>0</v>
      </c>
    </row>
    <row r="161" spans="1:42" s="7" customFormat="1">
      <c r="A161" s="82" t="s">
        <v>55</v>
      </c>
      <c r="B161" s="82"/>
      <c r="C161" s="7">
        <f>SUM(C160)</f>
        <v>0</v>
      </c>
      <c r="D161" s="7">
        <f t="shared" ref="D161:AK161" si="57">SUM(C161+D160)</f>
        <v>0</v>
      </c>
      <c r="E161" s="7">
        <f t="shared" si="57"/>
        <v>0</v>
      </c>
      <c r="F161" s="7">
        <f t="shared" si="57"/>
        <v>0</v>
      </c>
      <c r="G161" s="7">
        <f t="shared" si="57"/>
        <v>0</v>
      </c>
      <c r="H161" s="7">
        <f t="shared" si="57"/>
        <v>0</v>
      </c>
      <c r="I161" s="7">
        <f t="shared" si="57"/>
        <v>0</v>
      </c>
      <c r="J161" s="7">
        <f t="shared" si="57"/>
        <v>0</v>
      </c>
      <c r="K161" s="7">
        <f t="shared" si="57"/>
        <v>0</v>
      </c>
      <c r="L161" s="7">
        <f t="shared" si="57"/>
        <v>0</v>
      </c>
      <c r="M161" s="7">
        <f t="shared" si="57"/>
        <v>0</v>
      </c>
      <c r="N161" s="7">
        <f t="shared" si="57"/>
        <v>0</v>
      </c>
      <c r="O161" s="7">
        <f t="shared" si="57"/>
        <v>0</v>
      </c>
      <c r="P161" s="7">
        <f t="shared" si="57"/>
        <v>0</v>
      </c>
      <c r="Q161" s="7">
        <f t="shared" si="57"/>
        <v>0</v>
      </c>
      <c r="R161" s="7">
        <f t="shared" si="57"/>
        <v>0</v>
      </c>
      <c r="S161" s="7">
        <f t="shared" si="57"/>
        <v>0</v>
      </c>
      <c r="T161" s="7">
        <f t="shared" si="57"/>
        <v>0</v>
      </c>
      <c r="U161" s="7">
        <f t="shared" si="57"/>
        <v>0</v>
      </c>
      <c r="V161" s="7">
        <f t="shared" si="57"/>
        <v>0</v>
      </c>
      <c r="W161" s="7">
        <f t="shared" si="57"/>
        <v>0</v>
      </c>
      <c r="X161" s="7">
        <f t="shared" si="57"/>
        <v>0</v>
      </c>
      <c r="Y161" s="7">
        <f t="shared" si="57"/>
        <v>0</v>
      </c>
      <c r="Z161" s="7">
        <f t="shared" si="57"/>
        <v>0</v>
      </c>
      <c r="AA161" s="7">
        <f t="shared" si="57"/>
        <v>0</v>
      </c>
      <c r="AB161" s="7">
        <f t="shared" si="57"/>
        <v>0</v>
      </c>
      <c r="AC161" s="7">
        <f t="shared" si="57"/>
        <v>0</v>
      </c>
      <c r="AD161" s="7">
        <f t="shared" si="57"/>
        <v>0</v>
      </c>
      <c r="AE161" s="7">
        <f t="shared" si="57"/>
        <v>0</v>
      </c>
      <c r="AF161" s="7">
        <f t="shared" si="57"/>
        <v>0</v>
      </c>
      <c r="AG161" s="7">
        <f t="shared" si="57"/>
        <v>0</v>
      </c>
      <c r="AH161" s="7">
        <f t="shared" si="57"/>
        <v>0</v>
      </c>
      <c r="AI161" s="7">
        <f t="shared" si="57"/>
        <v>0</v>
      </c>
      <c r="AJ161" s="7">
        <f t="shared" si="57"/>
        <v>0</v>
      </c>
      <c r="AK161" s="7">
        <f t="shared" si="57"/>
        <v>0</v>
      </c>
    </row>
    <row r="163" spans="1:42" s="10" customFormat="1" ht="18">
      <c r="A163" s="66" t="s">
        <v>10</v>
      </c>
      <c r="B163" s="66"/>
    </row>
    <row r="164" spans="1:42" s="7" customFormat="1">
      <c r="A164" s="67" t="s">
        <v>7</v>
      </c>
      <c r="B164" s="67"/>
      <c r="C164" s="7">
        <v>13</v>
      </c>
      <c r="D164" s="7">
        <v>18</v>
      </c>
      <c r="E164" s="7">
        <v>22</v>
      </c>
      <c r="F164" s="7">
        <v>0</v>
      </c>
      <c r="G164" s="7">
        <v>0</v>
      </c>
      <c r="H164" s="7">
        <v>0</v>
      </c>
      <c r="I164" s="7">
        <v>0</v>
      </c>
      <c r="J164" s="7">
        <v>0</v>
      </c>
      <c r="K164" s="7">
        <v>0</v>
      </c>
      <c r="L164" s="7">
        <v>0</v>
      </c>
      <c r="M164" s="7">
        <v>0</v>
      </c>
      <c r="N164" s="7">
        <v>0</v>
      </c>
      <c r="O164" s="7">
        <v>0</v>
      </c>
      <c r="P164" s="7">
        <v>0</v>
      </c>
      <c r="Q164" s="7">
        <v>0</v>
      </c>
      <c r="R164" s="7">
        <v>0</v>
      </c>
      <c r="S164" s="7">
        <v>0</v>
      </c>
      <c r="T164" s="7">
        <v>0</v>
      </c>
      <c r="U164" s="7">
        <v>0</v>
      </c>
      <c r="V164" s="7">
        <v>0</v>
      </c>
      <c r="W164" s="7">
        <v>0</v>
      </c>
      <c r="X164" s="7">
        <v>0</v>
      </c>
      <c r="Y164" s="7">
        <v>0</v>
      </c>
      <c r="Z164" s="7">
        <v>0</v>
      </c>
      <c r="AA164" s="7">
        <v>0</v>
      </c>
      <c r="AB164" s="7">
        <v>0</v>
      </c>
      <c r="AC164" s="7">
        <v>0</v>
      </c>
      <c r="AD164" s="7">
        <v>0</v>
      </c>
      <c r="AE164" s="7">
        <v>0</v>
      </c>
      <c r="AF164" s="7">
        <v>0</v>
      </c>
      <c r="AG164" s="7">
        <v>0</v>
      </c>
      <c r="AH164" s="7">
        <v>0</v>
      </c>
      <c r="AI164" s="7">
        <v>0</v>
      </c>
      <c r="AJ164" s="7">
        <v>0</v>
      </c>
      <c r="AK164" s="7">
        <v>0</v>
      </c>
    </row>
    <row r="165" spans="1:42" s="7" customFormat="1">
      <c r="A165" s="67" t="s">
        <v>8</v>
      </c>
      <c r="B165" s="67"/>
      <c r="C165" s="8">
        <v>5913</v>
      </c>
      <c r="D165" s="8">
        <v>7442</v>
      </c>
      <c r="E165" s="8">
        <v>8445</v>
      </c>
      <c r="F165" s="8">
        <v>0</v>
      </c>
      <c r="G165" s="8">
        <v>0</v>
      </c>
      <c r="H165" s="8">
        <v>0</v>
      </c>
      <c r="I165" s="8">
        <v>0</v>
      </c>
      <c r="J165" s="8">
        <v>0</v>
      </c>
      <c r="K165" s="8">
        <v>0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0</v>
      </c>
      <c r="S165" s="8">
        <v>0</v>
      </c>
      <c r="T165" s="8">
        <v>0</v>
      </c>
      <c r="U165" s="8">
        <v>0</v>
      </c>
      <c r="V165" s="8">
        <v>0</v>
      </c>
      <c r="W165" s="8">
        <v>0</v>
      </c>
      <c r="X165" s="8">
        <v>0</v>
      </c>
      <c r="Y165" s="8">
        <v>0</v>
      </c>
      <c r="Z165" s="8">
        <v>0</v>
      </c>
      <c r="AA165" s="8">
        <v>0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  <c r="AG165" s="8">
        <v>0</v>
      </c>
      <c r="AH165" s="8">
        <v>0</v>
      </c>
      <c r="AI165" s="8">
        <v>0</v>
      </c>
      <c r="AJ165" s="8">
        <v>0</v>
      </c>
      <c r="AK165" s="8">
        <v>0</v>
      </c>
      <c r="AL165" s="8"/>
      <c r="AM165" s="8"/>
      <c r="AN165" s="8"/>
      <c r="AO165" s="8"/>
      <c r="AP165" s="8"/>
    </row>
    <row r="166" spans="1:42" s="7" customFormat="1">
      <c r="A166" s="72" t="s">
        <v>29</v>
      </c>
      <c r="B166" s="73"/>
      <c r="C166" s="25">
        <f>SUM(C165/C164)</f>
        <v>454.84615384615387</v>
      </c>
      <c r="D166" s="25">
        <f t="shared" ref="D166:AK166" si="58">SUM(D165/D164)</f>
        <v>413.44444444444446</v>
      </c>
      <c r="E166" s="25">
        <f t="shared" si="58"/>
        <v>383.86363636363637</v>
      </c>
      <c r="F166" s="8" t="e">
        <f t="shared" si="58"/>
        <v>#DIV/0!</v>
      </c>
      <c r="G166" s="8" t="e">
        <f t="shared" si="58"/>
        <v>#DIV/0!</v>
      </c>
      <c r="H166" s="8" t="e">
        <f t="shared" si="58"/>
        <v>#DIV/0!</v>
      </c>
      <c r="I166" s="8" t="e">
        <f t="shared" si="58"/>
        <v>#DIV/0!</v>
      </c>
      <c r="J166" s="8" t="e">
        <f t="shared" si="58"/>
        <v>#DIV/0!</v>
      </c>
      <c r="K166" s="8" t="e">
        <f t="shared" si="58"/>
        <v>#DIV/0!</v>
      </c>
      <c r="L166" s="8" t="e">
        <f t="shared" si="58"/>
        <v>#DIV/0!</v>
      </c>
      <c r="M166" s="8" t="e">
        <f t="shared" si="58"/>
        <v>#DIV/0!</v>
      </c>
      <c r="N166" s="8" t="e">
        <f t="shared" si="58"/>
        <v>#DIV/0!</v>
      </c>
      <c r="O166" s="8" t="e">
        <f t="shared" si="58"/>
        <v>#DIV/0!</v>
      </c>
      <c r="P166" s="8" t="e">
        <f t="shared" si="58"/>
        <v>#DIV/0!</v>
      </c>
      <c r="Q166" s="8" t="e">
        <f t="shared" si="58"/>
        <v>#DIV/0!</v>
      </c>
      <c r="R166" s="8" t="e">
        <f t="shared" si="58"/>
        <v>#DIV/0!</v>
      </c>
      <c r="S166" s="8" t="e">
        <f t="shared" si="58"/>
        <v>#DIV/0!</v>
      </c>
      <c r="T166" s="8" t="e">
        <f t="shared" si="58"/>
        <v>#DIV/0!</v>
      </c>
      <c r="U166" s="8" t="e">
        <f t="shared" si="58"/>
        <v>#DIV/0!</v>
      </c>
      <c r="V166" s="8" t="e">
        <f t="shared" si="58"/>
        <v>#DIV/0!</v>
      </c>
      <c r="W166" s="8" t="e">
        <f t="shared" si="58"/>
        <v>#DIV/0!</v>
      </c>
      <c r="X166" s="8" t="e">
        <f t="shared" si="58"/>
        <v>#DIV/0!</v>
      </c>
      <c r="Y166" s="8" t="e">
        <f t="shared" si="58"/>
        <v>#DIV/0!</v>
      </c>
      <c r="Z166" s="8" t="e">
        <f t="shared" si="58"/>
        <v>#DIV/0!</v>
      </c>
      <c r="AA166" s="8" t="e">
        <f t="shared" si="58"/>
        <v>#DIV/0!</v>
      </c>
      <c r="AB166" s="8" t="e">
        <f t="shared" si="58"/>
        <v>#DIV/0!</v>
      </c>
      <c r="AC166" s="8" t="e">
        <f t="shared" si="58"/>
        <v>#DIV/0!</v>
      </c>
      <c r="AD166" s="8" t="e">
        <f t="shared" si="58"/>
        <v>#DIV/0!</v>
      </c>
      <c r="AE166" s="8" t="e">
        <f t="shared" si="58"/>
        <v>#DIV/0!</v>
      </c>
      <c r="AF166" s="8" t="e">
        <f t="shared" si="58"/>
        <v>#DIV/0!</v>
      </c>
      <c r="AG166" s="8" t="e">
        <f t="shared" si="58"/>
        <v>#DIV/0!</v>
      </c>
      <c r="AH166" s="8" t="e">
        <f t="shared" si="58"/>
        <v>#DIV/0!</v>
      </c>
      <c r="AI166" s="8" t="e">
        <f t="shared" si="58"/>
        <v>#DIV/0!</v>
      </c>
      <c r="AJ166" s="8" t="e">
        <f t="shared" si="58"/>
        <v>#DIV/0!</v>
      </c>
      <c r="AK166" s="8" t="e">
        <f t="shared" si="58"/>
        <v>#DIV/0!</v>
      </c>
      <c r="AL166" s="8"/>
      <c r="AM166" s="8"/>
      <c r="AN166" s="8"/>
      <c r="AO166" s="8"/>
      <c r="AP166" s="8"/>
    </row>
    <row r="167" spans="1:42" s="7" customFormat="1">
      <c r="A167" s="67" t="s">
        <v>2</v>
      </c>
      <c r="B167" s="67"/>
      <c r="C167" s="8">
        <v>4887</v>
      </c>
      <c r="D167" s="8">
        <v>5889</v>
      </c>
      <c r="E167" s="8">
        <v>6335</v>
      </c>
      <c r="F167" s="8">
        <v>0</v>
      </c>
      <c r="G167" s="8">
        <v>0</v>
      </c>
      <c r="H167" s="8">
        <v>0</v>
      </c>
      <c r="I167" s="8">
        <v>0</v>
      </c>
      <c r="J167" s="8">
        <v>0</v>
      </c>
      <c r="K167" s="8">
        <v>0</v>
      </c>
      <c r="L167" s="8">
        <v>0</v>
      </c>
      <c r="M167" s="8">
        <v>0</v>
      </c>
      <c r="N167" s="8">
        <v>0</v>
      </c>
      <c r="O167" s="8">
        <v>0</v>
      </c>
      <c r="P167" s="8">
        <v>0</v>
      </c>
      <c r="Q167" s="8">
        <v>0</v>
      </c>
      <c r="R167" s="8">
        <v>0</v>
      </c>
      <c r="S167" s="8">
        <v>0</v>
      </c>
      <c r="T167" s="8">
        <v>0</v>
      </c>
      <c r="U167" s="8">
        <v>0</v>
      </c>
      <c r="V167" s="8">
        <v>0</v>
      </c>
      <c r="W167" s="8">
        <v>0</v>
      </c>
      <c r="X167" s="8">
        <v>0</v>
      </c>
      <c r="Y167" s="8">
        <v>0</v>
      </c>
      <c r="Z167" s="8">
        <v>0</v>
      </c>
      <c r="AA167" s="8">
        <v>0</v>
      </c>
      <c r="AB167" s="8">
        <v>0</v>
      </c>
      <c r="AC167" s="8">
        <v>0</v>
      </c>
      <c r="AD167" s="8">
        <v>0</v>
      </c>
      <c r="AE167" s="8">
        <v>0</v>
      </c>
      <c r="AF167" s="8">
        <v>0</v>
      </c>
      <c r="AG167" s="8">
        <v>0</v>
      </c>
      <c r="AH167" s="8">
        <v>0</v>
      </c>
      <c r="AI167" s="8">
        <v>0</v>
      </c>
      <c r="AJ167" s="8">
        <v>0</v>
      </c>
      <c r="AK167" s="8">
        <v>0</v>
      </c>
      <c r="AL167" s="8"/>
      <c r="AM167" s="8"/>
      <c r="AN167" s="8"/>
      <c r="AO167" s="8"/>
      <c r="AP167" s="8"/>
    </row>
    <row r="168" spans="1:42" s="7" customFormat="1">
      <c r="A168" s="67" t="s">
        <v>30</v>
      </c>
      <c r="B168" s="67"/>
      <c r="C168" s="7">
        <v>0</v>
      </c>
      <c r="D168" s="7">
        <v>0</v>
      </c>
      <c r="E168" s="7">
        <v>0</v>
      </c>
      <c r="F168" s="7">
        <v>0</v>
      </c>
      <c r="G168" s="7">
        <v>0</v>
      </c>
      <c r="H168" s="7">
        <v>0</v>
      </c>
      <c r="I168" s="7">
        <v>0</v>
      </c>
      <c r="J168" s="7">
        <v>0</v>
      </c>
      <c r="K168" s="7">
        <v>0</v>
      </c>
      <c r="L168" s="7">
        <v>0</v>
      </c>
      <c r="M168" s="7">
        <v>0</v>
      </c>
      <c r="N168" s="7">
        <v>0</v>
      </c>
      <c r="O168" s="7">
        <v>0</v>
      </c>
      <c r="P168" s="7">
        <v>0</v>
      </c>
      <c r="Q168" s="7">
        <v>0</v>
      </c>
      <c r="R168" s="7">
        <v>0</v>
      </c>
      <c r="S168" s="7">
        <v>0</v>
      </c>
      <c r="T168" s="7">
        <v>0</v>
      </c>
      <c r="U168" s="7">
        <v>0</v>
      </c>
      <c r="V168" s="7">
        <v>0</v>
      </c>
      <c r="W168" s="7">
        <v>0</v>
      </c>
      <c r="X168" s="7">
        <v>0</v>
      </c>
      <c r="Y168" s="7">
        <v>0</v>
      </c>
      <c r="Z168" s="7">
        <v>0</v>
      </c>
      <c r="AA168" s="7">
        <v>0</v>
      </c>
      <c r="AB168" s="7">
        <v>0</v>
      </c>
      <c r="AC168" s="7">
        <v>0</v>
      </c>
      <c r="AD168" s="7">
        <v>0</v>
      </c>
      <c r="AE168" s="7">
        <v>0</v>
      </c>
      <c r="AF168" s="7">
        <v>0</v>
      </c>
      <c r="AG168" s="7">
        <v>0</v>
      </c>
      <c r="AH168" s="7">
        <v>0</v>
      </c>
      <c r="AI168" s="7">
        <v>0</v>
      </c>
      <c r="AJ168" s="7">
        <v>0</v>
      </c>
      <c r="AK168" s="7">
        <v>0</v>
      </c>
    </row>
    <row r="169" spans="1:42" s="7" customFormat="1">
      <c r="A169" s="67" t="s">
        <v>31</v>
      </c>
      <c r="B169" s="67"/>
      <c r="C169" s="7">
        <v>0</v>
      </c>
      <c r="D169" s="7">
        <v>0</v>
      </c>
      <c r="E169" s="7">
        <v>0</v>
      </c>
      <c r="F169" s="7">
        <v>0</v>
      </c>
      <c r="G169" s="7">
        <v>0</v>
      </c>
      <c r="H169" s="7">
        <v>0</v>
      </c>
      <c r="I169" s="7">
        <v>0</v>
      </c>
      <c r="J169" s="7">
        <v>0</v>
      </c>
      <c r="K169" s="7">
        <v>0</v>
      </c>
      <c r="L169" s="7">
        <v>0</v>
      </c>
      <c r="M169" s="7">
        <v>0</v>
      </c>
      <c r="N169" s="7">
        <v>0</v>
      </c>
      <c r="O169" s="7">
        <v>0</v>
      </c>
      <c r="P169" s="7">
        <v>0</v>
      </c>
      <c r="Q169" s="7">
        <v>0</v>
      </c>
      <c r="R169" s="7">
        <v>0</v>
      </c>
      <c r="S169" s="7">
        <v>0</v>
      </c>
      <c r="T169" s="7">
        <v>0</v>
      </c>
      <c r="U169" s="7">
        <v>0</v>
      </c>
      <c r="V169" s="7">
        <v>0</v>
      </c>
      <c r="W169" s="7">
        <v>0</v>
      </c>
      <c r="X169" s="7">
        <v>0</v>
      </c>
      <c r="Y169" s="7">
        <v>0</v>
      </c>
      <c r="Z169" s="7">
        <v>0</v>
      </c>
      <c r="AA169" s="7">
        <v>0</v>
      </c>
      <c r="AB169" s="7">
        <v>0</v>
      </c>
      <c r="AC169" s="7">
        <v>0</v>
      </c>
      <c r="AD169" s="7">
        <v>0</v>
      </c>
      <c r="AE169" s="7">
        <v>0</v>
      </c>
      <c r="AF169" s="7">
        <v>0</v>
      </c>
      <c r="AG169" s="7">
        <v>0</v>
      </c>
      <c r="AH169" s="7">
        <v>0</v>
      </c>
      <c r="AI169" s="7">
        <v>0</v>
      </c>
      <c r="AJ169" s="7">
        <v>0</v>
      </c>
      <c r="AK169" s="7">
        <v>0</v>
      </c>
    </row>
    <row r="170" spans="1:42" s="7" customFormat="1">
      <c r="A170" s="67" t="s">
        <v>32</v>
      </c>
      <c r="B170" s="67"/>
      <c r="C170" s="64" t="e">
        <f>(SUM(C168/C169))</f>
        <v>#DIV/0!</v>
      </c>
      <c r="D170" s="64" t="e">
        <f>(SUM(D168/D169))</f>
        <v>#DIV/0!</v>
      </c>
      <c r="E170" s="64" t="e">
        <f t="shared" ref="E170:AK170" si="59">(SUM(E168/E169))</f>
        <v>#DIV/0!</v>
      </c>
      <c r="F170" s="64" t="e">
        <f t="shared" si="59"/>
        <v>#DIV/0!</v>
      </c>
      <c r="G170" s="64" t="e">
        <f t="shared" si="59"/>
        <v>#DIV/0!</v>
      </c>
      <c r="H170" s="64" t="e">
        <f t="shared" si="59"/>
        <v>#DIV/0!</v>
      </c>
      <c r="I170" s="64" t="e">
        <f t="shared" si="59"/>
        <v>#DIV/0!</v>
      </c>
      <c r="J170" s="64" t="e">
        <f t="shared" si="59"/>
        <v>#DIV/0!</v>
      </c>
      <c r="K170" s="64" t="e">
        <f t="shared" si="59"/>
        <v>#DIV/0!</v>
      </c>
      <c r="L170" s="64" t="e">
        <f t="shared" si="59"/>
        <v>#DIV/0!</v>
      </c>
      <c r="M170" s="64" t="e">
        <f t="shared" si="59"/>
        <v>#DIV/0!</v>
      </c>
      <c r="N170" s="64" t="e">
        <f t="shared" si="59"/>
        <v>#DIV/0!</v>
      </c>
      <c r="O170" s="64" t="e">
        <f t="shared" si="59"/>
        <v>#DIV/0!</v>
      </c>
      <c r="P170" s="64" t="e">
        <f t="shared" si="59"/>
        <v>#DIV/0!</v>
      </c>
      <c r="Q170" s="64" t="e">
        <f t="shared" si="59"/>
        <v>#DIV/0!</v>
      </c>
      <c r="R170" s="64" t="e">
        <f t="shared" si="59"/>
        <v>#DIV/0!</v>
      </c>
      <c r="S170" s="64" t="e">
        <f t="shared" si="59"/>
        <v>#DIV/0!</v>
      </c>
      <c r="T170" s="64" t="e">
        <f t="shared" si="59"/>
        <v>#DIV/0!</v>
      </c>
      <c r="U170" s="64" t="e">
        <f t="shared" si="59"/>
        <v>#DIV/0!</v>
      </c>
      <c r="V170" s="64" t="e">
        <f t="shared" si="59"/>
        <v>#DIV/0!</v>
      </c>
      <c r="W170" s="64" t="e">
        <f t="shared" si="59"/>
        <v>#DIV/0!</v>
      </c>
      <c r="X170" s="64" t="e">
        <f t="shared" si="59"/>
        <v>#DIV/0!</v>
      </c>
      <c r="Y170" s="64" t="e">
        <f t="shared" si="59"/>
        <v>#DIV/0!</v>
      </c>
      <c r="Z170" s="64" t="e">
        <f t="shared" si="59"/>
        <v>#DIV/0!</v>
      </c>
      <c r="AA170" s="64" t="e">
        <f t="shared" si="59"/>
        <v>#DIV/0!</v>
      </c>
      <c r="AB170" s="64" t="e">
        <f t="shared" si="59"/>
        <v>#DIV/0!</v>
      </c>
      <c r="AC170" s="64" t="e">
        <f t="shared" si="59"/>
        <v>#DIV/0!</v>
      </c>
      <c r="AD170" s="64" t="e">
        <f t="shared" si="59"/>
        <v>#DIV/0!</v>
      </c>
      <c r="AE170" s="64" t="e">
        <f t="shared" si="59"/>
        <v>#DIV/0!</v>
      </c>
      <c r="AF170" s="64" t="e">
        <f t="shared" si="59"/>
        <v>#DIV/0!</v>
      </c>
      <c r="AG170" s="64" t="e">
        <f t="shared" si="59"/>
        <v>#DIV/0!</v>
      </c>
      <c r="AH170" s="64" t="e">
        <f t="shared" si="59"/>
        <v>#DIV/0!</v>
      </c>
      <c r="AI170" s="64" t="e">
        <f t="shared" si="59"/>
        <v>#DIV/0!</v>
      </c>
      <c r="AJ170" s="64" t="e">
        <f t="shared" si="59"/>
        <v>#DIV/0!</v>
      </c>
      <c r="AK170" s="64" t="e">
        <f t="shared" si="59"/>
        <v>#DIV/0!</v>
      </c>
      <c r="AL170" s="64"/>
      <c r="AM170" s="64"/>
      <c r="AN170" s="64"/>
      <c r="AO170" s="64"/>
      <c r="AP170" s="64"/>
    </row>
    <row r="171" spans="1:42" s="9" customFormat="1">
      <c r="A171" s="61" t="s">
        <v>33</v>
      </c>
      <c r="B171" s="62"/>
      <c r="C171" s="9">
        <v>0</v>
      </c>
      <c r="D171" s="9">
        <v>0</v>
      </c>
      <c r="E171" s="9">
        <v>0</v>
      </c>
    </row>
    <row r="172" spans="1:42" s="9" customFormat="1">
      <c r="A172" s="61" t="s">
        <v>34</v>
      </c>
      <c r="B172" s="62"/>
      <c r="C172" s="9">
        <f>SUM(C171)</f>
        <v>0</v>
      </c>
      <c r="D172" s="9">
        <f t="shared" ref="D172:AK172" si="60">SUM(C172+D171)</f>
        <v>0</v>
      </c>
      <c r="E172" s="9">
        <f t="shared" si="60"/>
        <v>0</v>
      </c>
      <c r="F172" s="9">
        <f t="shared" si="60"/>
        <v>0</v>
      </c>
      <c r="G172" s="9">
        <f t="shared" si="60"/>
        <v>0</v>
      </c>
      <c r="H172" s="9">
        <f t="shared" si="60"/>
        <v>0</v>
      </c>
      <c r="I172" s="9">
        <f t="shared" si="60"/>
        <v>0</v>
      </c>
      <c r="J172" s="9">
        <f t="shared" si="60"/>
        <v>0</v>
      </c>
      <c r="K172" s="9">
        <f t="shared" si="60"/>
        <v>0</v>
      </c>
      <c r="L172" s="9">
        <f t="shared" si="60"/>
        <v>0</v>
      </c>
      <c r="M172" s="9">
        <f t="shared" si="60"/>
        <v>0</v>
      </c>
      <c r="N172" s="9">
        <f t="shared" si="60"/>
        <v>0</v>
      </c>
      <c r="O172" s="9">
        <f t="shared" si="60"/>
        <v>0</v>
      </c>
      <c r="P172" s="9">
        <f t="shared" si="60"/>
        <v>0</v>
      </c>
      <c r="Q172" s="9">
        <f t="shared" si="60"/>
        <v>0</v>
      </c>
      <c r="R172" s="9">
        <f t="shared" si="60"/>
        <v>0</v>
      </c>
      <c r="S172" s="9">
        <f t="shared" si="60"/>
        <v>0</v>
      </c>
      <c r="T172" s="9">
        <f t="shared" si="60"/>
        <v>0</v>
      </c>
      <c r="U172" s="9">
        <f t="shared" si="60"/>
        <v>0</v>
      </c>
      <c r="V172" s="9">
        <f t="shared" si="60"/>
        <v>0</v>
      </c>
      <c r="W172" s="9">
        <f t="shared" si="60"/>
        <v>0</v>
      </c>
      <c r="X172" s="9">
        <f t="shared" si="60"/>
        <v>0</v>
      </c>
      <c r="Y172" s="9">
        <f t="shared" si="60"/>
        <v>0</v>
      </c>
      <c r="Z172" s="9">
        <f t="shared" si="60"/>
        <v>0</v>
      </c>
      <c r="AA172" s="9">
        <f t="shared" si="60"/>
        <v>0</v>
      </c>
      <c r="AB172" s="9">
        <f t="shared" si="60"/>
        <v>0</v>
      </c>
      <c r="AC172" s="9">
        <f t="shared" si="60"/>
        <v>0</v>
      </c>
      <c r="AD172" s="9">
        <f t="shared" si="60"/>
        <v>0</v>
      </c>
      <c r="AE172" s="9">
        <f t="shared" si="60"/>
        <v>0</v>
      </c>
      <c r="AF172" s="9">
        <f t="shared" si="60"/>
        <v>0</v>
      </c>
      <c r="AG172" s="9">
        <f t="shared" si="60"/>
        <v>0</v>
      </c>
      <c r="AH172" s="9">
        <f t="shared" si="60"/>
        <v>0</v>
      </c>
      <c r="AI172" s="9">
        <f t="shared" si="60"/>
        <v>0</v>
      </c>
      <c r="AJ172" s="9">
        <f t="shared" si="60"/>
        <v>0</v>
      </c>
      <c r="AK172" s="9">
        <f t="shared" si="60"/>
        <v>0</v>
      </c>
    </row>
    <row r="173" spans="1:42" s="7" customFormat="1">
      <c r="A173" s="67" t="s">
        <v>35</v>
      </c>
      <c r="B173" s="67"/>
      <c r="C173" s="7">
        <v>7</v>
      </c>
      <c r="D173" s="7">
        <v>12</v>
      </c>
      <c r="E173" s="7">
        <v>20</v>
      </c>
    </row>
    <row r="174" spans="1:42" s="7" customFormat="1">
      <c r="A174" s="67" t="s">
        <v>36</v>
      </c>
      <c r="B174" s="67"/>
      <c r="C174" s="7">
        <f>SUM(C173)</f>
        <v>7</v>
      </c>
      <c r="D174" s="7">
        <f t="shared" ref="D174:AK174" si="61">SUM(C174+D173)</f>
        <v>19</v>
      </c>
      <c r="E174" s="7">
        <f t="shared" si="61"/>
        <v>39</v>
      </c>
      <c r="F174" s="7">
        <f t="shared" si="61"/>
        <v>39</v>
      </c>
      <c r="G174" s="7">
        <f t="shared" si="61"/>
        <v>39</v>
      </c>
      <c r="H174" s="7">
        <f t="shared" si="61"/>
        <v>39</v>
      </c>
      <c r="I174" s="7">
        <f t="shared" si="61"/>
        <v>39</v>
      </c>
      <c r="J174" s="7">
        <f t="shared" si="61"/>
        <v>39</v>
      </c>
      <c r="K174" s="7">
        <f t="shared" si="61"/>
        <v>39</v>
      </c>
      <c r="L174" s="7">
        <f t="shared" si="61"/>
        <v>39</v>
      </c>
      <c r="M174" s="7">
        <f t="shared" si="61"/>
        <v>39</v>
      </c>
      <c r="N174" s="7">
        <f t="shared" si="61"/>
        <v>39</v>
      </c>
      <c r="O174" s="7">
        <f t="shared" si="61"/>
        <v>39</v>
      </c>
      <c r="P174" s="7">
        <f t="shared" si="61"/>
        <v>39</v>
      </c>
      <c r="Q174" s="7">
        <f t="shared" si="61"/>
        <v>39</v>
      </c>
      <c r="R174" s="7">
        <f t="shared" si="61"/>
        <v>39</v>
      </c>
      <c r="S174" s="7">
        <f t="shared" si="61"/>
        <v>39</v>
      </c>
      <c r="T174" s="7">
        <f t="shared" si="61"/>
        <v>39</v>
      </c>
      <c r="U174" s="7">
        <f t="shared" si="61"/>
        <v>39</v>
      </c>
      <c r="V174" s="7">
        <f t="shared" si="61"/>
        <v>39</v>
      </c>
      <c r="W174" s="7">
        <f t="shared" si="61"/>
        <v>39</v>
      </c>
      <c r="X174" s="7">
        <f t="shared" si="61"/>
        <v>39</v>
      </c>
      <c r="Y174" s="7">
        <f t="shared" si="61"/>
        <v>39</v>
      </c>
      <c r="Z174" s="7">
        <f t="shared" si="61"/>
        <v>39</v>
      </c>
      <c r="AA174" s="7">
        <f t="shared" si="61"/>
        <v>39</v>
      </c>
      <c r="AB174" s="7">
        <f t="shared" si="61"/>
        <v>39</v>
      </c>
      <c r="AC174" s="7">
        <f t="shared" si="61"/>
        <v>39</v>
      </c>
      <c r="AD174" s="7">
        <f t="shared" si="61"/>
        <v>39</v>
      </c>
      <c r="AE174" s="7">
        <f t="shared" si="61"/>
        <v>39</v>
      </c>
      <c r="AF174" s="7">
        <f t="shared" si="61"/>
        <v>39</v>
      </c>
      <c r="AG174" s="7">
        <f t="shared" si="61"/>
        <v>39</v>
      </c>
      <c r="AH174" s="7">
        <f t="shared" si="61"/>
        <v>39</v>
      </c>
      <c r="AI174" s="7">
        <f t="shared" si="61"/>
        <v>39</v>
      </c>
      <c r="AJ174" s="7">
        <f t="shared" si="61"/>
        <v>39</v>
      </c>
      <c r="AK174" s="7">
        <f t="shared" si="61"/>
        <v>39</v>
      </c>
    </row>
    <row r="175" spans="1:42" s="7" customFormat="1">
      <c r="A175" s="72" t="s">
        <v>37</v>
      </c>
      <c r="B175" s="73"/>
      <c r="C175" s="7">
        <v>0</v>
      </c>
      <c r="D175" s="7">
        <v>0</v>
      </c>
      <c r="E175" s="7">
        <v>0</v>
      </c>
    </row>
    <row r="176" spans="1:42" s="7" customFormat="1">
      <c r="A176" s="61" t="s">
        <v>38</v>
      </c>
      <c r="B176" s="62"/>
      <c r="C176" s="7">
        <f>SUM(C175)</f>
        <v>0</v>
      </c>
      <c r="D176" s="7">
        <f t="shared" ref="D176:AK176" si="62">SUM(C176+D175)</f>
        <v>0</v>
      </c>
      <c r="E176" s="7">
        <f t="shared" si="62"/>
        <v>0</v>
      </c>
      <c r="F176" s="7">
        <f t="shared" si="62"/>
        <v>0</v>
      </c>
      <c r="G176" s="7">
        <f t="shared" si="62"/>
        <v>0</v>
      </c>
      <c r="H176" s="7">
        <f t="shared" si="62"/>
        <v>0</v>
      </c>
      <c r="I176" s="7">
        <f t="shared" si="62"/>
        <v>0</v>
      </c>
      <c r="J176" s="7">
        <f t="shared" si="62"/>
        <v>0</v>
      </c>
      <c r="K176" s="7">
        <f t="shared" si="62"/>
        <v>0</v>
      </c>
      <c r="L176" s="7">
        <f t="shared" si="62"/>
        <v>0</v>
      </c>
      <c r="M176" s="7">
        <f t="shared" si="62"/>
        <v>0</v>
      </c>
      <c r="N176" s="7">
        <f t="shared" si="62"/>
        <v>0</v>
      </c>
      <c r="O176" s="7">
        <f t="shared" si="62"/>
        <v>0</v>
      </c>
      <c r="P176" s="7">
        <f t="shared" si="62"/>
        <v>0</v>
      </c>
      <c r="Q176" s="7">
        <f t="shared" si="62"/>
        <v>0</v>
      </c>
      <c r="R176" s="7">
        <f t="shared" si="62"/>
        <v>0</v>
      </c>
      <c r="S176" s="7">
        <f t="shared" si="62"/>
        <v>0</v>
      </c>
      <c r="T176" s="7">
        <f t="shared" si="62"/>
        <v>0</v>
      </c>
      <c r="U176" s="7">
        <f t="shared" si="62"/>
        <v>0</v>
      </c>
      <c r="V176" s="7">
        <f t="shared" si="62"/>
        <v>0</v>
      </c>
      <c r="W176" s="7">
        <f t="shared" si="62"/>
        <v>0</v>
      </c>
      <c r="X176" s="7">
        <f t="shared" si="62"/>
        <v>0</v>
      </c>
      <c r="Y176" s="7">
        <f t="shared" si="62"/>
        <v>0</v>
      </c>
      <c r="Z176" s="7">
        <f t="shared" si="62"/>
        <v>0</v>
      </c>
      <c r="AA176" s="7">
        <f t="shared" si="62"/>
        <v>0</v>
      </c>
      <c r="AB176" s="7">
        <f t="shared" si="62"/>
        <v>0</v>
      </c>
      <c r="AC176" s="7">
        <f t="shared" si="62"/>
        <v>0</v>
      </c>
      <c r="AD176" s="7">
        <f t="shared" si="62"/>
        <v>0</v>
      </c>
      <c r="AE176" s="7">
        <f t="shared" si="62"/>
        <v>0</v>
      </c>
      <c r="AF176" s="7">
        <f t="shared" si="62"/>
        <v>0</v>
      </c>
      <c r="AG176" s="7">
        <f t="shared" si="62"/>
        <v>0</v>
      </c>
      <c r="AH176" s="7">
        <f t="shared" si="62"/>
        <v>0</v>
      </c>
      <c r="AI176" s="7">
        <f t="shared" si="62"/>
        <v>0</v>
      </c>
      <c r="AJ176" s="7">
        <f t="shared" si="62"/>
        <v>0</v>
      </c>
      <c r="AK176" s="7">
        <f t="shared" si="62"/>
        <v>0</v>
      </c>
    </row>
    <row r="177" spans="1:42" s="7" customFormat="1">
      <c r="A177" s="67" t="s">
        <v>39</v>
      </c>
      <c r="B177" s="67"/>
      <c r="C177" s="7">
        <v>0</v>
      </c>
      <c r="D177" s="7">
        <v>0</v>
      </c>
      <c r="E177" s="7">
        <v>0</v>
      </c>
    </row>
    <row r="178" spans="1:42" s="7" customFormat="1">
      <c r="A178" s="67" t="s">
        <v>40</v>
      </c>
      <c r="B178" s="67"/>
      <c r="C178" s="7">
        <v>0</v>
      </c>
      <c r="D178" s="7">
        <v>0</v>
      </c>
      <c r="E178" s="7">
        <v>0</v>
      </c>
    </row>
    <row r="179" spans="1:42" s="7" customFormat="1">
      <c r="A179" s="67" t="s">
        <v>41</v>
      </c>
      <c r="B179" s="67"/>
      <c r="C179" s="8">
        <v>0</v>
      </c>
      <c r="D179" s="8">
        <v>0</v>
      </c>
      <c r="E179" s="8">
        <v>0</v>
      </c>
      <c r="F179" s="8">
        <v>0</v>
      </c>
      <c r="G179" s="8">
        <v>0</v>
      </c>
      <c r="H179" s="8">
        <v>0</v>
      </c>
      <c r="I179" s="8">
        <v>0</v>
      </c>
      <c r="J179" s="8">
        <v>0</v>
      </c>
      <c r="K179" s="8">
        <v>0</v>
      </c>
      <c r="L179" s="8">
        <v>0</v>
      </c>
      <c r="M179" s="8">
        <v>0</v>
      </c>
      <c r="N179" s="8">
        <v>0</v>
      </c>
      <c r="O179" s="8">
        <v>0</v>
      </c>
      <c r="P179" s="8">
        <v>0</v>
      </c>
      <c r="Q179" s="8">
        <v>0</v>
      </c>
      <c r="R179" s="8">
        <v>0</v>
      </c>
      <c r="S179" s="8">
        <v>0</v>
      </c>
      <c r="T179" s="8">
        <v>0</v>
      </c>
      <c r="U179" s="8">
        <v>0</v>
      </c>
      <c r="V179" s="8">
        <v>0</v>
      </c>
      <c r="W179" s="8">
        <v>0</v>
      </c>
      <c r="X179" s="8">
        <v>0</v>
      </c>
      <c r="Y179" s="8">
        <v>0</v>
      </c>
      <c r="Z179" s="8">
        <v>0</v>
      </c>
      <c r="AA179" s="8">
        <v>0</v>
      </c>
      <c r="AB179" s="8">
        <v>0</v>
      </c>
      <c r="AC179" s="8">
        <v>0</v>
      </c>
      <c r="AD179" s="8">
        <v>0</v>
      </c>
      <c r="AE179" s="8">
        <v>0</v>
      </c>
      <c r="AF179" s="8">
        <v>0</v>
      </c>
      <c r="AG179" s="8">
        <v>0</v>
      </c>
      <c r="AH179" s="8">
        <v>0</v>
      </c>
      <c r="AI179" s="8">
        <v>0</v>
      </c>
      <c r="AJ179" s="8">
        <v>0</v>
      </c>
      <c r="AK179" s="8">
        <v>0</v>
      </c>
      <c r="AL179" s="8"/>
      <c r="AM179" s="8"/>
      <c r="AN179" s="8"/>
      <c r="AO179" s="8"/>
      <c r="AP179" s="8"/>
    </row>
    <row r="180" spans="1:42" s="7" customFormat="1">
      <c r="A180" s="67" t="s">
        <v>42</v>
      </c>
      <c r="B180" s="67"/>
      <c r="C180" s="7">
        <v>0</v>
      </c>
      <c r="D180" s="7">
        <v>0</v>
      </c>
      <c r="E180" s="7">
        <v>0</v>
      </c>
    </row>
    <row r="181" spans="1:42" s="7" customFormat="1">
      <c r="A181" s="67" t="s">
        <v>43</v>
      </c>
      <c r="B181" s="67"/>
      <c r="C181" s="8">
        <v>0</v>
      </c>
      <c r="D181" s="8">
        <v>0</v>
      </c>
      <c r="E181" s="8">
        <v>0</v>
      </c>
      <c r="F181" s="8">
        <v>0</v>
      </c>
      <c r="G181" s="8">
        <v>0</v>
      </c>
      <c r="H181" s="8">
        <v>0</v>
      </c>
      <c r="I181" s="8">
        <v>0</v>
      </c>
      <c r="J181" s="8">
        <v>0</v>
      </c>
      <c r="K181" s="8">
        <v>0</v>
      </c>
      <c r="L181" s="8">
        <v>0</v>
      </c>
      <c r="M181" s="8">
        <v>0</v>
      </c>
      <c r="N181" s="8">
        <v>0</v>
      </c>
      <c r="O181" s="8">
        <v>0</v>
      </c>
      <c r="P181" s="8">
        <v>0</v>
      </c>
      <c r="Q181" s="8">
        <v>0</v>
      </c>
      <c r="R181" s="8">
        <v>0</v>
      </c>
      <c r="S181" s="8">
        <v>0</v>
      </c>
      <c r="T181" s="8">
        <v>0</v>
      </c>
      <c r="U181" s="8">
        <v>0</v>
      </c>
      <c r="V181" s="8">
        <v>0</v>
      </c>
      <c r="W181" s="8">
        <v>0</v>
      </c>
      <c r="X181" s="8">
        <v>0</v>
      </c>
      <c r="Y181" s="8">
        <v>0</v>
      </c>
      <c r="Z181" s="8">
        <v>0</v>
      </c>
      <c r="AA181" s="8">
        <v>0</v>
      </c>
      <c r="AB181" s="8">
        <v>0</v>
      </c>
      <c r="AC181" s="8">
        <v>0</v>
      </c>
      <c r="AD181" s="8">
        <v>0</v>
      </c>
      <c r="AE181" s="8">
        <v>0</v>
      </c>
      <c r="AF181" s="8">
        <v>0</v>
      </c>
      <c r="AG181" s="8">
        <v>0</v>
      </c>
      <c r="AH181" s="8">
        <v>0</v>
      </c>
      <c r="AI181" s="8">
        <v>0</v>
      </c>
      <c r="AJ181" s="8">
        <v>0</v>
      </c>
      <c r="AK181" s="8">
        <v>0</v>
      </c>
      <c r="AL181" s="8"/>
      <c r="AM181" s="8"/>
      <c r="AN181" s="8"/>
      <c r="AO181" s="8"/>
      <c r="AP181" s="8"/>
    </row>
    <row r="182" spans="1:42" s="7" customFormat="1">
      <c r="A182" s="67" t="s">
        <v>44</v>
      </c>
      <c r="B182" s="67"/>
      <c r="C182" s="7">
        <v>0</v>
      </c>
      <c r="D182" s="7">
        <v>0</v>
      </c>
      <c r="E182" s="7">
        <v>0</v>
      </c>
    </row>
    <row r="183" spans="1:42" s="7" customFormat="1">
      <c r="A183" s="72" t="s">
        <v>45</v>
      </c>
      <c r="B183" s="73"/>
      <c r="C183" s="7">
        <f>SUM(C182)</f>
        <v>0</v>
      </c>
      <c r="D183" s="7">
        <f t="shared" ref="D183:AK183" si="63">SUM(C183+D182)</f>
        <v>0</v>
      </c>
      <c r="E183" s="7">
        <f t="shared" si="63"/>
        <v>0</v>
      </c>
      <c r="F183" s="7">
        <f t="shared" si="63"/>
        <v>0</v>
      </c>
      <c r="G183" s="7">
        <f t="shared" si="63"/>
        <v>0</v>
      </c>
      <c r="H183" s="7">
        <f t="shared" si="63"/>
        <v>0</v>
      </c>
      <c r="I183" s="7">
        <f t="shared" si="63"/>
        <v>0</v>
      </c>
      <c r="J183" s="7">
        <f t="shared" si="63"/>
        <v>0</v>
      </c>
      <c r="K183" s="7">
        <f t="shared" si="63"/>
        <v>0</v>
      </c>
      <c r="L183" s="7">
        <f t="shared" si="63"/>
        <v>0</v>
      </c>
      <c r="M183" s="7">
        <f t="shared" si="63"/>
        <v>0</v>
      </c>
      <c r="N183" s="7">
        <f t="shared" si="63"/>
        <v>0</v>
      </c>
      <c r="O183" s="7">
        <f t="shared" si="63"/>
        <v>0</v>
      </c>
      <c r="P183" s="7">
        <f t="shared" si="63"/>
        <v>0</v>
      </c>
      <c r="Q183" s="7">
        <f t="shared" si="63"/>
        <v>0</v>
      </c>
      <c r="R183" s="7">
        <f t="shared" si="63"/>
        <v>0</v>
      </c>
      <c r="S183" s="7">
        <f t="shared" si="63"/>
        <v>0</v>
      </c>
      <c r="T183" s="7">
        <f t="shared" si="63"/>
        <v>0</v>
      </c>
      <c r="U183" s="7">
        <f t="shared" si="63"/>
        <v>0</v>
      </c>
      <c r="V183" s="7">
        <f t="shared" si="63"/>
        <v>0</v>
      </c>
      <c r="W183" s="7">
        <f t="shared" si="63"/>
        <v>0</v>
      </c>
      <c r="X183" s="7">
        <f t="shared" si="63"/>
        <v>0</v>
      </c>
      <c r="Y183" s="7">
        <f t="shared" si="63"/>
        <v>0</v>
      </c>
      <c r="Z183" s="7">
        <f t="shared" si="63"/>
        <v>0</v>
      </c>
      <c r="AA183" s="7">
        <f t="shared" si="63"/>
        <v>0</v>
      </c>
      <c r="AB183" s="7">
        <f t="shared" si="63"/>
        <v>0</v>
      </c>
      <c r="AC183" s="7">
        <f t="shared" si="63"/>
        <v>0</v>
      </c>
      <c r="AD183" s="7">
        <f t="shared" si="63"/>
        <v>0</v>
      </c>
      <c r="AE183" s="7">
        <f t="shared" si="63"/>
        <v>0</v>
      </c>
      <c r="AF183" s="7">
        <f t="shared" si="63"/>
        <v>0</v>
      </c>
      <c r="AG183" s="7">
        <f t="shared" si="63"/>
        <v>0</v>
      </c>
      <c r="AH183" s="7">
        <f t="shared" si="63"/>
        <v>0</v>
      </c>
      <c r="AI183" s="7">
        <f t="shared" si="63"/>
        <v>0</v>
      </c>
      <c r="AJ183" s="7">
        <f t="shared" si="63"/>
        <v>0</v>
      </c>
      <c r="AK183" s="7">
        <f t="shared" si="63"/>
        <v>0</v>
      </c>
    </row>
    <row r="184" spans="1:42" s="7" customFormat="1">
      <c r="A184" s="67" t="s">
        <v>46</v>
      </c>
      <c r="B184" s="67"/>
      <c r="C184" s="7">
        <v>0</v>
      </c>
      <c r="D184" s="7">
        <v>0</v>
      </c>
      <c r="E184" s="7">
        <v>0</v>
      </c>
    </row>
    <row r="185" spans="1:42" s="7" customFormat="1">
      <c r="A185" s="72" t="s">
        <v>47</v>
      </c>
      <c r="B185" s="73"/>
      <c r="C185" s="7">
        <f>SUM(C184)</f>
        <v>0</v>
      </c>
      <c r="D185" s="7">
        <f t="shared" ref="D185:AK185" si="64">SUM(C185+D184)</f>
        <v>0</v>
      </c>
      <c r="E185" s="7">
        <f t="shared" si="64"/>
        <v>0</v>
      </c>
      <c r="F185" s="7">
        <f t="shared" si="64"/>
        <v>0</v>
      </c>
      <c r="G185" s="7">
        <f t="shared" si="64"/>
        <v>0</v>
      </c>
      <c r="H185" s="7">
        <f t="shared" si="64"/>
        <v>0</v>
      </c>
      <c r="I185" s="7">
        <f t="shared" si="64"/>
        <v>0</v>
      </c>
      <c r="J185" s="7">
        <f t="shared" si="64"/>
        <v>0</v>
      </c>
      <c r="K185" s="7">
        <f t="shared" si="64"/>
        <v>0</v>
      </c>
      <c r="L185" s="7">
        <f t="shared" si="64"/>
        <v>0</v>
      </c>
      <c r="M185" s="7">
        <f t="shared" si="64"/>
        <v>0</v>
      </c>
      <c r="N185" s="7">
        <f t="shared" si="64"/>
        <v>0</v>
      </c>
      <c r="O185" s="7">
        <f t="shared" si="64"/>
        <v>0</v>
      </c>
      <c r="P185" s="7">
        <f t="shared" si="64"/>
        <v>0</v>
      </c>
      <c r="Q185" s="7">
        <f t="shared" si="64"/>
        <v>0</v>
      </c>
      <c r="R185" s="7">
        <f t="shared" si="64"/>
        <v>0</v>
      </c>
      <c r="S185" s="7">
        <f t="shared" si="64"/>
        <v>0</v>
      </c>
      <c r="T185" s="7">
        <f t="shared" si="64"/>
        <v>0</v>
      </c>
      <c r="U185" s="7">
        <f t="shared" si="64"/>
        <v>0</v>
      </c>
      <c r="V185" s="7">
        <f t="shared" si="64"/>
        <v>0</v>
      </c>
      <c r="W185" s="7">
        <f t="shared" si="64"/>
        <v>0</v>
      </c>
      <c r="X185" s="7">
        <f t="shared" si="64"/>
        <v>0</v>
      </c>
      <c r="Y185" s="7">
        <f t="shared" si="64"/>
        <v>0</v>
      </c>
      <c r="Z185" s="7">
        <f t="shared" si="64"/>
        <v>0</v>
      </c>
      <c r="AA185" s="7">
        <f t="shared" si="64"/>
        <v>0</v>
      </c>
      <c r="AB185" s="7">
        <f t="shared" si="64"/>
        <v>0</v>
      </c>
      <c r="AC185" s="7">
        <f t="shared" si="64"/>
        <v>0</v>
      </c>
      <c r="AD185" s="7">
        <f t="shared" si="64"/>
        <v>0</v>
      </c>
      <c r="AE185" s="7">
        <f t="shared" si="64"/>
        <v>0</v>
      </c>
      <c r="AF185" s="7">
        <f t="shared" si="64"/>
        <v>0</v>
      </c>
      <c r="AG185" s="7">
        <f t="shared" si="64"/>
        <v>0</v>
      </c>
      <c r="AH185" s="7">
        <f t="shared" si="64"/>
        <v>0</v>
      </c>
      <c r="AI185" s="7">
        <f t="shared" si="64"/>
        <v>0</v>
      </c>
      <c r="AJ185" s="7">
        <f t="shared" si="64"/>
        <v>0</v>
      </c>
      <c r="AK185" s="7">
        <f t="shared" si="64"/>
        <v>0</v>
      </c>
    </row>
    <row r="186" spans="1:42" s="7" customFormat="1">
      <c r="A186" s="72" t="s">
        <v>48</v>
      </c>
      <c r="B186" s="73"/>
      <c r="C186" s="7">
        <v>0</v>
      </c>
      <c r="D186" s="7">
        <v>0</v>
      </c>
      <c r="E186" s="7">
        <v>0</v>
      </c>
    </row>
    <row r="187" spans="1:42" s="7" customFormat="1">
      <c r="A187" s="74" t="s">
        <v>49</v>
      </c>
      <c r="B187" s="75"/>
      <c r="C187" s="7">
        <f>SUM(C186)</f>
        <v>0</v>
      </c>
      <c r="D187" s="7">
        <f t="shared" ref="D187:AK187" si="65">SUM(C187+D186)</f>
        <v>0</v>
      </c>
      <c r="E187" s="7">
        <f t="shared" si="65"/>
        <v>0</v>
      </c>
      <c r="F187" s="7">
        <f t="shared" si="65"/>
        <v>0</v>
      </c>
      <c r="G187" s="7">
        <f t="shared" si="65"/>
        <v>0</v>
      </c>
      <c r="H187" s="7">
        <f t="shared" si="65"/>
        <v>0</v>
      </c>
      <c r="I187" s="7">
        <f t="shared" si="65"/>
        <v>0</v>
      </c>
      <c r="J187" s="7">
        <f t="shared" si="65"/>
        <v>0</v>
      </c>
      <c r="K187" s="7">
        <f t="shared" si="65"/>
        <v>0</v>
      </c>
      <c r="L187" s="7">
        <f t="shared" si="65"/>
        <v>0</v>
      </c>
      <c r="M187" s="7">
        <f t="shared" si="65"/>
        <v>0</v>
      </c>
      <c r="N187" s="7">
        <f t="shared" si="65"/>
        <v>0</v>
      </c>
      <c r="O187" s="7">
        <f t="shared" si="65"/>
        <v>0</v>
      </c>
      <c r="P187" s="7">
        <f t="shared" si="65"/>
        <v>0</v>
      </c>
      <c r="Q187" s="7">
        <f t="shared" si="65"/>
        <v>0</v>
      </c>
      <c r="R187" s="7">
        <f t="shared" si="65"/>
        <v>0</v>
      </c>
      <c r="S187" s="7">
        <f t="shared" si="65"/>
        <v>0</v>
      </c>
      <c r="T187" s="7">
        <f t="shared" si="65"/>
        <v>0</v>
      </c>
      <c r="U187" s="7">
        <f t="shared" si="65"/>
        <v>0</v>
      </c>
      <c r="V187" s="7">
        <f t="shared" si="65"/>
        <v>0</v>
      </c>
      <c r="W187" s="7">
        <f t="shared" si="65"/>
        <v>0</v>
      </c>
      <c r="X187" s="7">
        <f t="shared" si="65"/>
        <v>0</v>
      </c>
      <c r="Y187" s="7">
        <f t="shared" si="65"/>
        <v>0</v>
      </c>
      <c r="Z187" s="7">
        <f t="shared" si="65"/>
        <v>0</v>
      </c>
      <c r="AA187" s="7">
        <f t="shared" si="65"/>
        <v>0</v>
      </c>
      <c r="AB187" s="7">
        <f t="shared" si="65"/>
        <v>0</v>
      </c>
      <c r="AC187" s="7">
        <f t="shared" si="65"/>
        <v>0</v>
      </c>
      <c r="AD187" s="7">
        <f t="shared" si="65"/>
        <v>0</v>
      </c>
      <c r="AE187" s="7">
        <f t="shared" si="65"/>
        <v>0</v>
      </c>
      <c r="AF187" s="7">
        <f t="shared" si="65"/>
        <v>0</v>
      </c>
      <c r="AG187" s="7">
        <f t="shared" si="65"/>
        <v>0</v>
      </c>
      <c r="AH187" s="7">
        <f t="shared" si="65"/>
        <v>0</v>
      </c>
      <c r="AI187" s="7">
        <f t="shared" si="65"/>
        <v>0</v>
      </c>
      <c r="AJ187" s="7">
        <f t="shared" si="65"/>
        <v>0</v>
      </c>
      <c r="AK187" s="7">
        <f t="shared" si="65"/>
        <v>0</v>
      </c>
    </row>
    <row r="188" spans="1:42" s="7" customFormat="1">
      <c r="A188" s="74" t="s">
        <v>57</v>
      </c>
      <c r="B188" s="75"/>
      <c r="C188" s="7">
        <v>0</v>
      </c>
      <c r="D188" s="7">
        <v>0</v>
      </c>
      <c r="E188" s="7">
        <v>0</v>
      </c>
    </row>
    <row r="189" spans="1:42" s="7" customFormat="1">
      <c r="A189" s="80" t="s">
        <v>51</v>
      </c>
      <c r="B189" s="81"/>
      <c r="C189" s="7">
        <f>SUM(C188)</f>
        <v>0</v>
      </c>
      <c r="D189" s="7">
        <f t="shared" ref="D189:AK189" si="66">SUM(C189+D188)</f>
        <v>0</v>
      </c>
      <c r="E189" s="7">
        <f t="shared" si="66"/>
        <v>0</v>
      </c>
      <c r="F189" s="7">
        <f t="shared" si="66"/>
        <v>0</v>
      </c>
      <c r="G189" s="7">
        <f t="shared" si="66"/>
        <v>0</v>
      </c>
      <c r="H189" s="7">
        <f t="shared" si="66"/>
        <v>0</v>
      </c>
      <c r="I189" s="7">
        <f t="shared" si="66"/>
        <v>0</v>
      </c>
      <c r="J189" s="7">
        <f t="shared" si="66"/>
        <v>0</v>
      </c>
      <c r="K189" s="7">
        <f t="shared" si="66"/>
        <v>0</v>
      </c>
      <c r="L189" s="7">
        <f t="shared" si="66"/>
        <v>0</v>
      </c>
      <c r="M189" s="7">
        <f t="shared" si="66"/>
        <v>0</v>
      </c>
      <c r="N189" s="7">
        <f t="shared" si="66"/>
        <v>0</v>
      </c>
      <c r="O189" s="7">
        <f t="shared" si="66"/>
        <v>0</v>
      </c>
      <c r="P189" s="7">
        <f t="shared" si="66"/>
        <v>0</v>
      </c>
      <c r="Q189" s="7">
        <f t="shared" si="66"/>
        <v>0</v>
      </c>
      <c r="R189" s="7">
        <f t="shared" si="66"/>
        <v>0</v>
      </c>
      <c r="S189" s="7">
        <f t="shared" si="66"/>
        <v>0</v>
      </c>
      <c r="T189" s="7">
        <f t="shared" si="66"/>
        <v>0</v>
      </c>
      <c r="U189" s="7">
        <f t="shared" si="66"/>
        <v>0</v>
      </c>
      <c r="V189" s="7">
        <f t="shared" si="66"/>
        <v>0</v>
      </c>
      <c r="W189" s="7">
        <f t="shared" si="66"/>
        <v>0</v>
      </c>
      <c r="X189" s="7">
        <f t="shared" si="66"/>
        <v>0</v>
      </c>
      <c r="Y189" s="7">
        <f t="shared" si="66"/>
        <v>0</v>
      </c>
      <c r="Z189" s="7">
        <f t="shared" si="66"/>
        <v>0</v>
      </c>
      <c r="AA189" s="7">
        <f t="shared" si="66"/>
        <v>0</v>
      </c>
      <c r="AB189" s="7">
        <f t="shared" si="66"/>
        <v>0</v>
      </c>
      <c r="AC189" s="7">
        <f t="shared" si="66"/>
        <v>0</v>
      </c>
      <c r="AD189" s="7">
        <f t="shared" si="66"/>
        <v>0</v>
      </c>
      <c r="AE189" s="7">
        <f t="shared" si="66"/>
        <v>0</v>
      </c>
      <c r="AF189" s="7">
        <f t="shared" si="66"/>
        <v>0</v>
      </c>
      <c r="AG189" s="7">
        <f t="shared" si="66"/>
        <v>0</v>
      </c>
      <c r="AH189" s="7">
        <f t="shared" si="66"/>
        <v>0</v>
      </c>
      <c r="AI189" s="7">
        <f t="shared" si="66"/>
        <v>0</v>
      </c>
      <c r="AJ189" s="7">
        <f t="shared" si="66"/>
        <v>0</v>
      </c>
      <c r="AK189" s="7">
        <f t="shared" si="66"/>
        <v>0</v>
      </c>
    </row>
    <row r="190" spans="1:42" s="7" customFormat="1">
      <c r="A190" s="80" t="s">
        <v>52</v>
      </c>
      <c r="B190" s="81"/>
      <c r="C190" s="7">
        <v>0</v>
      </c>
      <c r="D190" s="7">
        <v>0</v>
      </c>
      <c r="E190" s="7">
        <v>0</v>
      </c>
    </row>
    <row r="191" spans="1:42" s="7" customFormat="1">
      <c r="A191" s="82" t="s">
        <v>53</v>
      </c>
      <c r="B191" s="82"/>
      <c r="C191" s="7">
        <f>SUM(C190)</f>
        <v>0</v>
      </c>
      <c r="D191" s="7">
        <f t="shared" ref="D191:AK191" si="67">SUM(C191+D190)</f>
        <v>0</v>
      </c>
      <c r="E191" s="7">
        <f t="shared" si="67"/>
        <v>0</v>
      </c>
      <c r="F191" s="7">
        <f t="shared" si="67"/>
        <v>0</v>
      </c>
      <c r="G191" s="7">
        <f t="shared" si="67"/>
        <v>0</v>
      </c>
      <c r="H191" s="7">
        <f t="shared" si="67"/>
        <v>0</v>
      </c>
      <c r="I191" s="7">
        <f t="shared" si="67"/>
        <v>0</v>
      </c>
      <c r="J191" s="7">
        <f t="shared" si="67"/>
        <v>0</v>
      </c>
      <c r="K191" s="7">
        <f t="shared" si="67"/>
        <v>0</v>
      </c>
      <c r="L191" s="7">
        <f t="shared" si="67"/>
        <v>0</v>
      </c>
      <c r="M191" s="7">
        <f t="shared" si="67"/>
        <v>0</v>
      </c>
      <c r="N191" s="7">
        <f t="shared" si="67"/>
        <v>0</v>
      </c>
      <c r="O191" s="7">
        <f t="shared" si="67"/>
        <v>0</v>
      </c>
      <c r="P191" s="7">
        <f t="shared" si="67"/>
        <v>0</v>
      </c>
      <c r="Q191" s="7">
        <f t="shared" si="67"/>
        <v>0</v>
      </c>
      <c r="R191" s="7">
        <f t="shared" si="67"/>
        <v>0</v>
      </c>
      <c r="S191" s="7">
        <f t="shared" si="67"/>
        <v>0</v>
      </c>
      <c r="T191" s="7">
        <f t="shared" si="67"/>
        <v>0</v>
      </c>
      <c r="U191" s="7">
        <f t="shared" si="67"/>
        <v>0</v>
      </c>
      <c r="V191" s="7">
        <f t="shared" si="67"/>
        <v>0</v>
      </c>
      <c r="W191" s="7">
        <f t="shared" si="67"/>
        <v>0</v>
      </c>
      <c r="X191" s="7">
        <f t="shared" si="67"/>
        <v>0</v>
      </c>
      <c r="Y191" s="7">
        <f t="shared" si="67"/>
        <v>0</v>
      </c>
      <c r="Z191" s="7">
        <f t="shared" si="67"/>
        <v>0</v>
      </c>
      <c r="AA191" s="7">
        <f t="shared" si="67"/>
        <v>0</v>
      </c>
      <c r="AB191" s="7">
        <f t="shared" si="67"/>
        <v>0</v>
      </c>
      <c r="AC191" s="7">
        <f t="shared" si="67"/>
        <v>0</v>
      </c>
      <c r="AD191" s="7">
        <f t="shared" si="67"/>
        <v>0</v>
      </c>
      <c r="AE191" s="7">
        <f t="shared" si="67"/>
        <v>0</v>
      </c>
      <c r="AF191" s="7">
        <f t="shared" si="67"/>
        <v>0</v>
      </c>
      <c r="AG191" s="7">
        <f t="shared" si="67"/>
        <v>0</v>
      </c>
      <c r="AH191" s="7">
        <f t="shared" si="67"/>
        <v>0</v>
      </c>
      <c r="AI191" s="7">
        <f t="shared" si="67"/>
        <v>0</v>
      </c>
      <c r="AJ191" s="7">
        <f t="shared" si="67"/>
        <v>0</v>
      </c>
      <c r="AK191" s="7">
        <f t="shared" si="67"/>
        <v>0</v>
      </c>
    </row>
    <row r="192" spans="1:42" s="7" customFormat="1">
      <c r="A192" s="80" t="s">
        <v>54</v>
      </c>
      <c r="B192" s="81"/>
      <c r="C192" s="7">
        <v>0</v>
      </c>
      <c r="D192" s="7">
        <v>0</v>
      </c>
      <c r="E192" s="7">
        <v>0</v>
      </c>
    </row>
    <row r="193" spans="1:37" s="7" customFormat="1">
      <c r="A193" s="82" t="s">
        <v>55</v>
      </c>
      <c r="B193" s="82"/>
      <c r="C193" s="7">
        <f>SUM(C192)</f>
        <v>0</v>
      </c>
      <c r="D193" s="7">
        <f t="shared" ref="D193:AK193" si="68">SUM(C193+D192)</f>
        <v>0</v>
      </c>
      <c r="E193" s="7">
        <f t="shared" si="68"/>
        <v>0</v>
      </c>
      <c r="F193" s="7">
        <f t="shared" si="68"/>
        <v>0</v>
      </c>
      <c r="G193" s="7">
        <f t="shared" si="68"/>
        <v>0</v>
      </c>
      <c r="H193" s="7">
        <f t="shared" si="68"/>
        <v>0</v>
      </c>
      <c r="I193" s="7">
        <f t="shared" si="68"/>
        <v>0</v>
      </c>
      <c r="J193" s="7">
        <f t="shared" si="68"/>
        <v>0</v>
      </c>
      <c r="K193" s="7">
        <f t="shared" si="68"/>
        <v>0</v>
      </c>
      <c r="L193" s="7">
        <f t="shared" si="68"/>
        <v>0</v>
      </c>
      <c r="M193" s="7">
        <f t="shared" si="68"/>
        <v>0</v>
      </c>
      <c r="N193" s="7">
        <f t="shared" si="68"/>
        <v>0</v>
      </c>
      <c r="O193" s="7">
        <f t="shared" si="68"/>
        <v>0</v>
      </c>
      <c r="P193" s="7">
        <f t="shared" si="68"/>
        <v>0</v>
      </c>
      <c r="Q193" s="7">
        <f t="shared" si="68"/>
        <v>0</v>
      </c>
      <c r="R193" s="7">
        <f t="shared" si="68"/>
        <v>0</v>
      </c>
      <c r="S193" s="7">
        <f t="shared" si="68"/>
        <v>0</v>
      </c>
      <c r="T193" s="7">
        <f t="shared" si="68"/>
        <v>0</v>
      </c>
      <c r="U193" s="7">
        <f t="shared" si="68"/>
        <v>0</v>
      </c>
      <c r="V193" s="7">
        <f t="shared" si="68"/>
        <v>0</v>
      </c>
      <c r="W193" s="7">
        <f t="shared" si="68"/>
        <v>0</v>
      </c>
      <c r="X193" s="7">
        <f t="shared" si="68"/>
        <v>0</v>
      </c>
      <c r="Y193" s="7">
        <f t="shared" si="68"/>
        <v>0</v>
      </c>
      <c r="Z193" s="7">
        <f t="shared" si="68"/>
        <v>0</v>
      </c>
      <c r="AA193" s="7">
        <f t="shared" si="68"/>
        <v>0</v>
      </c>
      <c r="AB193" s="7">
        <f t="shared" si="68"/>
        <v>0</v>
      </c>
      <c r="AC193" s="7">
        <f t="shared" si="68"/>
        <v>0</v>
      </c>
      <c r="AD193" s="7">
        <f t="shared" si="68"/>
        <v>0</v>
      </c>
      <c r="AE193" s="7">
        <f t="shared" si="68"/>
        <v>0</v>
      </c>
      <c r="AF193" s="7">
        <f t="shared" si="68"/>
        <v>0</v>
      </c>
      <c r="AG193" s="7">
        <f t="shared" si="68"/>
        <v>0</v>
      </c>
      <c r="AH193" s="7">
        <f t="shared" si="68"/>
        <v>0</v>
      </c>
      <c r="AI193" s="7">
        <f t="shared" si="68"/>
        <v>0</v>
      </c>
      <c r="AJ193" s="7">
        <f t="shared" si="68"/>
        <v>0</v>
      </c>
      <c r="AK193" s="7">
        <f t="shared" si="68"/>
        <v>0</v>
      </c>
    </row>
  </sheetData>
  <mergeCells count="170">
    <mergeCell ref="A193:B193"/>
    <mergeCell ref="A187:B187"/>
    <mergeCell ref="A188:B188"/>
    <mergeCell ref="A189:B189"/>
    <mergeCell ref="A190:B190"/>
    <mergeCell ref="A191:B191"/>
    <mergeCell ref="A192:B192"/>
    <mergeCell ref="A181:B181"/>
    <mergeCell ref="A182:B182"/>
    <mergeCell ref="A183:B183"/>
    <mergeCell ref="A184:B184"/>
    <mergeCell ref="A185:B185"/>
    <mergeCell ref="A186:B186"/>
    <mergeCell ref="A174:B174"/>
    <mergeCell ref="A175:B175"/>
    <mergeCell ref="A177:B177"/>
    <mergeCell ref="A178:B178"/>
    <mergeCell ref="A179:B179"/>
    <mergeCell ref="A180:B180"/>
    <mergeCell ref="A166:B166"/>
    <mergeCell ref="A167:B167"/>
    <mergeCell ref="A168:B168"/>
    <mergeCell ref="A169:B169"/>
    <mergeCell ref="A170:B170"/>
    <mergeCell ref="A173:B173"/>
    <mergeCell ref="A159:B159"/>
    <mergeCell ref="A160:B160"/>
    <mergeCell ref="A161:B161"/>
    <mergeCell ref="A163:B163"/>
    <mergeCell ref="A164:B164"/>
    <mergeCell ref="A165:B165"/>
    <mergeCell ref="A153:B153"/>
    <mergeCell ref="A154:B154"/>
    <mergeCell ref="A155:B155"/>
    <mergeCell ref="A156:B156"/>
    <mergeCell ref="A157:B157"/>
    <mergeCell ref="A158:B158"/>
    <mergeCell ref="A147:B147"/>
    <mergeCell ref="A148:B148"/>
    <mergeCell ref="A149:B149"/>
    <mergeCell ref="A150:B150"/>
    <mergeCell ref="A151:B151"/>
    <mergeCell ref="A152:B152"/>
    <mergeCell ref="A138:B138"/>
    <mergeCell ref="A141:B141"/>
    <mergeCell ref="A142:B142"/>
    <mergeCell ref="A143:B143"/>
    <mergeCell ref="A145:B145"/>
    <mergeCell ref="A146:B146"/>
    <mergeCell ref="A132:B132"/>
    <mergeCell ref="A133:B133"/>
    <mergeCell ref="A134:B134"/>
    <mergeCell ref="A135:B135"/>
    <mergeCell ref="A136:B136"/>
    <mergeCell ref="A137:B137"/>
    <mergeCell ref="A125:B125"/>
    <mergeCell ref="A126:B126"/>
    <mergeCell ref="A127:B127"/>
    <mergeCell ref="A128:B128"/>
    <mergeCell ref="A129:B129"/>
    <mergeCell ref="A131:B131"/>
    <mergeCell ref="A119:B119"/>
    <mergeCell ref="A120:B120"/>
    <mergeCell ref="A121:B121"/>
    <mergeCell ref="A122:B122"/>
    <mergeCell ref="A123:B123"/>
    <mergeCell ref="A124:B124"/>
    <mergeCell ref="A113:B113"/>
    <mergeCell ref="A114:B114"/>
    <mergeCell ref="A115:B115"/>
    <mergeCell ref="A116:B116"/>
    <mergeCell ref="A117:B117"/>
    <mergeCell ref="A118:B118"/>
    <mergeCell ref="A104:B104"/>
    <mergeCell ref="A105:B105"/>
    <mergeCell ref="A106:B106"/>
    <mergeCell ref="A109:B109"/>
    <mergeCell ref="A110:B110"/>
    <mergeCell ref="A111:B111"/>
    <mergeCell ref="A97:B97"/>
    <mergeCell ref="A99:B99"/>
    <mergeCell ref="A100:B100"/>
    <mergeCell ref="A101:B101"/>
    <mergeCell ref="A102:B102"/>
    <mergeCell ref="A103:B103"/>
    <mergeCell ref="A91:B91"/>
    <mergeCell ref="A92:B92"/>
    <mergeCell ref="A93:B93"/>
    <mergeCell ref="A94:B94"/>
    <mergeCell ref="A95:B95"/>
    <mergeCell ref="A96:B96"/>
    <mergeCell ref="A85:B85"/>
    <mergeCell ref="A86:B86"/>
    <mergeCell ref="A87:B87"/>
    <mergeCell ref="A88:B88"/>
    <mergeCell ref="A89:B89"/>
    <mergeCell ref="A90:B90"/>
    <mergeCell ref="A78:B78"/>
    <mergeCell ref="A79:B79"/>
    <mergeCell ref="A81:B81"/>
    <mergeCell ref="A82:B82"/>
    <mergeCell ref="A83:B83"/>
    <mergeCell ref="A84:B84"/>
    <mergeCell ref="A70:B70"/>
    <mergeCell ref="A71:B71"/>
    <mergeCell ref="A72:B72"/>
    <mergeCell ref="A73:B73"/>
    <mergeCell ref="A74:B74"/>
    <mergeCell ref="A77:B77"/>
    <mergeCell ref="A63:B63"/>
    <mergeCell ref="A64:B64"/>
    <mergeCell ref="A65:B65"/>
    <mergeCell ref="A67:B67"/>
    <mergeCell ref="A68:B68"/>
    <mergeCell ref="A69:B69"/>
    <mergeCell ref="A56:B56"/>
    <mergeCell ref="A58:B58"/>
    <mergeCell ref="A59:B59"/>
    <mergeCell ref="A60:B60"/>
    <mergeCell ref="A61:B61"/>
    <mergeCell ref="A62:B62"/>
    <mergeCell ref="A50:B50"/>
    <mergeCell ref="A51:B51"/>
    <mergeCell ref="A52:B52"/>
    <mergeCell ref="A53:B53"/>
    <mergeCell ref="A54:B54"/>
    <mergeCell ref="A55:B55"/>
    <mergeCell ref="A43:B43"/>
    <mergeCell ref="A45:B45"/>
    <mergeCell ref="A46:B46"/>
    <mergeCell ref="A47:B47"/>
    <mergeCell ref="A48:B48"/>
    <mergeCell ref="A49:B49"/>
    <mergeCell ref="A37:B37"/>
    <mergeCell ref="A38:B38"/>
    <mergeCell ref="A39:B39"/>
    <mergeCell ref="A40:B40"/>
    <mergeCell ref="A41:B41"/>
    <mergeCell ref="A42:B42"/>
    <mergeCell ref="A30:B30"/>
    <mergeCell ref="A31:B31"/>
    <mergeCell ref="A32:B32"/>
    <mergeCell ref="A33:B33"/>
    <mergeCell ref="A35:B35"/>
    <mergeCell ref="A36:B36"/>
    <mergeCell ref="A23:B23"/>
    <mergeCell ref="A24:B24"/>
    <mergeCell ref="A26:B26"/>
    <mergeCell ref="A27:B27"/>
    <mergeCell ref="A28:B28"/>
    <mergeCell ref="A29:B29"/>
    <mergeCell ref="A17:B17"/>
    <mergeCell ref="A18:B18"/>
    <mergeCell ref="A19:B19"/>
    <mergeCell ref="A20:B20"/>
    <mergeCell ref="A21:B21"/>
    <mergeCell ref="A22:B22"/>
    <mergeCell ref="C2:E2"/>
    <mergeCell ref="A9:B9"/>
    <mergeCell ref="A10:B10"/>
    <mergeCell ref="A13:B13"/>
    <mergeCell ref="A14:B14"/>
    <mergeCell ref="A15:B15"/>
    <mergeCell ref="A16:B16"/>
    <mergeCell ref="A3:B3"/>
    <mergeCell ref="A4:B4"/>
    <mergeCell ref="A5:B5"/>
    <mergeCell ref="A6:B6"/>
    <mergeCell ref="A7:B7"/>
    <mergeCell ref="A8:B8"/>
  </mergeCells>
  <phoneticPr fontId="5" type="noConversion"/>
  <pageMargins left="0.75000000000000011" right="0.75000000000000011" top="1" bottom="1" header="0.5" footer="0.5"/>
  <pageSetup paperSize="9" scale="66" orientation="portrait" horizontalDpi="4294967292" verticalDpi="4294967292"/>
  <headerFooter>
    <oddFooter>&amp;L&amp;"Calibri,Regular"&amp;K000000c. Lifestyle Tradie Group Pty Ltd</oddFooter>
  </headerFooter>
  <rowBreaks count="1" manualBreakCount="1">
    <brk id="66" max="16383" man="1"/>
  </rowBreaks>
  <colBreaks count="2" manualBreakCount="2">
    <brk id="7" max="1048575" man="1"/>
    <brk id="15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FF00"/>
    <pageSetUpPr fitToPage="1"/>
  </sheetPr>
  <dimension ref="A45:G100"/>
  <sheetViews>
    <sheetView zoomScale="125" zoomScaleNormal="125" zoomScalePageLayoutView="125" workbookViewId="0">
      <selection activeCell="A69" sqref="A69"/>
    </sheetView>
  </sheetViews>
  <sheetFormatPr baseColWidth="10" defaultRowHeight="15" x14ac:dyDescent="0"/>
  <cols>
    <col min="1" max="1" width="43" customWidth="1"/>
    <col min="2" max="2" width="21.83203125" customWidth="1"/>
    <col min="3" max="7" width="23.6640625" customWidth="1"/>
  </cols>
  <sheetData>
    <row r="45" spans="1:7" s="50" customFormat="1" ht="25">
      <c r="A45" s="47" t="s">
        <v>11</v>
      </c>
      <c r="B45" s="48"/>
      <c r="C45" s="49"/>
      <c r="D45" s="49"/>
      <c r="E45" s="49"/>
      <c r="F45" s="49"/>
      <c r="G45" s="49"/>
    </row>
    <row r="46" spans="1:7">
      <c r="A46" s="2"/>
      <c r="B46" s="3"/>
      <c r="C46" s="4"/>
      <c r="D46" s="4"/>
      <c r="E46" s="4"/>
      <c r="F46" s="4"/>
      <c r="G46" s="4"/>
    </row>
    <row r="47" spans="1:7" ht="18">
      <c r="A47" s="20" t="s">
        <v>19</v>
      </c>
      <c r="B47" s="20"/>
      <c r="C47" s="36"/>
      <c r="D47" s="36"/>
      <c r="E47" s="36"/>
      <c r="F47" s="36"/>
      <c r="G47" s="36"/>
    </row>
    <row r="48" spans="1:7" ht="18">
      <c r="A48" s="44"/>
      <c r="B48" s="45"/>
      <c r="C48" s="46">
        <v>43954</v>
      </c>
      <c r="D48" s="46">
        <v>43961</v>
      </c>
      <c r="E48" s="46">
        <v>43968</v>
      </c>
      <c r="F48" s="46">
        <v>43976</v>
      </c>
      <c r="G48" s="46">
        <v>43982</v>
      </c>
    </row>
    <row r="49" spans="1:7">
      <c r="A49" s="21" t="s">
        <v>1</v>
      </c>
      <c r="B49" s="21"/>
      <c r="C49" s="7">
        <f>'Basic - Weekly FILL DATA HERE'!C4</f>
        <v>16</v>
      </c>
      <c r="D49" s="7">
        <f>'Basic - Weekly FILL DATA HERE'!D4</f>
        <v>14</v>
      </c>
      <c r="E49" s="7">
        <f>'Basic - Weekly FILL DATA HERE'!E4</f>
        <v>12</v>
      </c>
      <c r="F49" s="7">
        <f>'Basic - Weekly FILL DATA HERE'!F4</f>
        <v>10</v>
      </c>
      <c r="G49" s="7">
        <f>'Basic - Weekly FILL DATA HERE'!G4</f>
        <v>15</v>
      </c>
    </row>
    <row r="50" spans="1:7">
      <c r="A50" s="39" t="s">
        <v>4</v>
      </c>
      <c r="B50" s="39"/>
      <c r="C50" s="7">
        <f>'Basic - Weekly FILL DATA HERE'!C12</f>
        <v>17</v>
      </c>
      <c r="D50" s="7">
        <f>'Basic - Weekly FILL DATA HERE'!D12</f>
        <v>14</v>
      </c>
      <c r="E50" s="7">
        <f>'Basic - Weekly FILL DATA HERE'!E12</f>
        <v>13</v>
      </c>
      <c r="F50" s="7">
        <f>'Basic - Weekly FILL DATA HERE'!F12</f>
        <v>8</v>
      </c>
      <c r="G50" s="7">
        <f>'Basic - Weekly FILL DATA HERE'!G12</f>
        <v>10</v>
      </c>
    </row>
    <row r="51" spans="1:7">
      <c r="A51" s="39" t="s">
        <v>5</v>
      </c>
      <c r="B51" s="39"/>
      <c r="C51" s="7">
        <f>'Basic - Weekly FILL DATA HERE'!C20</f>
        <v>11</v>
      </c>
      <c r="D51" s="7">
        <f>'Basic - Weekly FILL DATA HERE'!D20</f>
        <v>14</v>
      </c>
      <c r="E51" s="7">
        <f>'Basic - Weekly FILL DATA HERE'!E20</f>
        <v>11</v>
      </c>
      <c r="F51" s="7">
        <f>'Basic - Weekly FILL DATA HERE'!F20</f>
        <v>9</v>
      </c>
      <c r="G51" s="7">
        <f>'Basic - Weekly FILL DATA HERE'!G20</f>
        <v>7</v>
      </c>
    </row>
    <row r="52" spans="1:7">
      <c r="A52" s="39" t="s">
        <v>6</v>
      </c>
      <c r="B52" s="39"/>
      <c r="C52" s="7">
        <f>'Basic - Weekly FILL DATA HERE'!C28</f>
        <v>14</v>
      </c>
      <c r="D52" s="7">
        <f>'Basic - Weekly FILL DATA HERE'!D28</f>
        <v>18</v>
      </c>
      <c r="E52" s="7">
        <f>'Basic - Weekly FILL DATA HERE'!E28</f>
        <v>22</v>
      </c>
      <c r="F52" s="7">
        <f>'Basic - Weekly FILL DATA HERE'!F28</f>
        <v>12</v>
      </c>
      <c r="G52" s="7">
        <f>'Basic - Weekly FILL DATA HERE'!G28</f>
        <v>12</v>
      </c>
    </row>
    <row r="53" spans="1:7">
      <c r="A53" s="39" t="s">
        <v>9</v>
      </c>
      <c r="B53" s="39"/>
      <c r="C53" s="7">
        <f>'Basic - Weekly FILL DATA HERE'!C36</f>
        <v>11</v>
      </c>
      <c r="D53" s="7">
        <f>'Basic - Weekly FILL DATA HERE'!D36</f>
        <v>15</v>
      </c>
      <c r="E53" s="7">
        <f>'Basic - Weekly FILL DATA HERE'!E36</f>
        <v>9</v>
      </c>
      <c r="F53" s="7">
        <f>'Basic - Weekly FILL DATA HERE'!F36</f>
        <v>12</v>
      </c>
      <c r="G53" s="7">
        <f>'Basic - Weekly FILL DATA HERE'!G36</f>
        <v>15</v>
      </c>
    </row>
    <row r="54" spans="1:7">
      <c r="A54" s="39" t="s">
        <v>10</v>
      </c>
      <c r="B54" s="39"/>
      <c r="C54" s="7">
        <f>'Basic - Weekly FILL DATA HERE'!C44</f>
        <v>13</v>
      </c>
      <c r="D54" s="7">
        <f>'Basic - Weekly FILL DATA HERE'!D44</f>
        <v>18</v>
      </c>
      <c r="E54" s="7">
        <f>'Basic - Weekly FILL DATA HERE'!E44</f>
        <v>22</v>
      </c>
      <c r="F54" s="7">
        <f>'Basic - Weekly FILL DATA HERE'!F44</f>
        <v>12</v>
      </c>
      <c r="G54" s="7">
        <f>'Basic - Weekly FILL DATA HERE'!G44</f>
        <v>10</v>
      </c>
    </row>
    <row r="55" spans="1:7">
      <c r="A55" s="27" t="s">
        <v>7</v>
      </c>
      <c r="B55" s="41"/>
      <c r="C55" s="28">
        <f>SUM(C49:C54)</f>
        <v>82</v>
      </c>
      <c r="D55" s="28">
        <f t="shared" ref="D55:G55" si="0">SUM(D49:D54)</f>
        <v>93</v>
      </c>
      <c r="E55" s="28">
        <f t="shared" si="0"/>
        <v>89</v>
      </c>
      <c r="F55" s="28">
        <f t="shared" si="0"/>
        <v>63</v>
      </c>
      <c r="G55" s="28">
        <f t="shared" si="0"/>
        <v>69</v>
      </c>
    </row>
    <row r="56" spans="1:7" ht="18">
      <c r="A56" s="43" t="s">
        <v>20</v>
      </c>
      <c r="B56" s="42"/>
      <c r="C56" s="36"/>
      <c r="D56" s="36"/>
      <c r="E56" s="36"/>
      <c r="F56" s="36"/>
      <c r="G56" s="36"/>
    </row>
    <row r="57" spans="1:7" ht="18">
      <c r="A57" s="44"/>
      <c r="B57" s="45"/>
      <c r="C57" s="46">
        <v>43954</v>
      </c>
      <c r="D57" s="46">
        <v>43961</v>
      </c>
      <c r="E57" s="46">
        <v>43968</v>
      </c>
      <c r="F57" s="46">
        <v>43976</v>
      </c>
      <c r="G57" s="46">
        <v>43982</v>
      </c>
    </row>
    <row r="58" spans="1:7">
      <c r="A58" s="21" t="s">
        <v>1</v>
      </c>
      <c r="B58" s="21"/>
      <c r="C58" s="8">
        <f>'Basic - Weekly FILL DATA HERE'!C5</f>
        <v>3559.94</v>
      </c>
      <c r="D58" s="8">
        <f>'Basic - Weekly FILL DATA HERE'!D5</f>
        <v>9181</v>
      </c>
      <c r="E58" s="8">
        <f>'Basic - Weekly FILL DATA HERE'!E5</f>
        <v>8129.1</v>
      </c>
      <c r="F58" s="8">
        <f>'Basic - Weekly FILL DATA HERE'!F5</f>
        <v>7666</v>
      </c>
      <c r="G58" s="8">
        <f>'Basic - Weekly FILL DATA HERE'!G5</f>
        <v>8659</v>
      </c>
    </row>
    <row r="59" spans="1:7">
      <c r="A59" s="39" t="s">
        <v>4</v>
      </c>
      <c r="B59" s="39"/>
      <c r="C59" s="13">
        <f>'Basic - Weekly FILL DATA HERE'!C13</f>
        <v>6337.99</v>
      </c>
      <c r="D59" s="13">
        <f>'Basic - Weekly FILL DATA HERE'!D13</f>
        <v>4920</v>
      </c>
      <c r="E59" s="13">
        <f>'Basic - Weekly FILL DATA HERE'!E13</f>
        <v>5319</v>
      </c>
      <c r="F59" s="13">
        <f>'Basic - Weekly FILL DATA HERE'!F13</f>
        <v>7890</v>
      </c>
      <c r="G59" s="13">
        <f>'Basic - Weekly FILL DATA HERE'!G13</f>
        <v>12098</v>
      </c>
    </row>
    <row r="60" spans="1:7">
      <c r="A60" s="39" t="s">
        <v>5</v>
      </c>
      <c r="B60" s="39"/>
      <c r="C60" s="8">
        <f>'Basic - Weekly FILL DATA HERE'!C21</f>
        <v>9823</v>
      </c>
      <c r="D60" s="8">
        <f>'Basic - Weekly FILL DATA HERE'!D21</f>
        <v>3614.25</v>
      </c>
      <c r="E60" s="8">
        <f>'Basic - Weekly FILL DATA HERE'!E21</f>
        <v>7566</v>
      </c>
      <c r="F60" s="8">
        <f>'Basic - Weekly FILL DATA HERE'!F21</f>
        <v>6845</v>
      </c>
      <c r="G60" s="8">
        <f>'Basic - Weekly FILL DATA HERE'!G21</f>
        <v>8100</v>
      </c>
    </row>
    <row r="61" spans="1:7">
      <c r="A61" s="39" t="s">
        <v>6</v>
      </c>
      <c r="B61" s="39"/>
      <c r="C61" s="26">
        <f>'Basic - Weekly FILL DATA HERE'!C29</f>
        <v>3614.25</v>
      </c>
      <c r="D61" s="26">
        <f>'Basic - Weekly FILL DATA HERE'!D29</f>
        <v>6882</v>
      </c>
      <c r="E61" s="26">
        <f>'Basic - Weekly FILL DATA HERE'!E29</f>
        <v>12665</v>
      </c>
      <c r="F61" s="26">
        <f>'Basic - Weekly FILL DATA HERE'!F29</f>
        <v>11909</v>
      </c>
      <c r="G61" s="26">
        <f>'Basic - Weekly FILL DATA HERE'!G29</f>
        <v>8670</v>
      </c>
    </row>
    <row r="62" spans="1:7">
      <c r="A62" s="39" t="s">
        <v>9</v>
      </c>
      <c r="B62" s="39"/>
      <c r="C62" s="26">
        <f>'Basic - Weekly FILL DATA HERE'!C37</f>
        <v>7566</v>
      </c>
      <c r="D62" s="26">
        <f>'Basic - Weekly FILL DATA HERE'!D37</f>
        <v>4221</v>
      </c>
      <c r="E62" s="26">
        <f>'Basic - Weekly FILL DATA HERE'!E37</f>
        <v>8445</v>
      </c>
      <c r="F62" s="26">
        <f>'Basic - Weekly FILL DATA HERE'!F37</f>
        <v>10378</v>
      </c>
      <c r="G62" s="26">
        <f>'Basic - Weekly FILL DATA HERE'!G37</f>
        <v>6800</v>
      </c>
    </row>
    <row r="63" spans="1:7">
      <c r="A63" s="39" t="s">
        <v>10</v>
      </c>
      <c r="B63" s="39"/>
      <c r="C63" s="26">
        <f>'Basic - Weekly FILL DATA HERE'!C45</f>
        <v>5913</v>
      </c>
      <c r="D63" s="26">
        <f>'Basic - Weekly FILL DATA HERE'!D45</f>
        <v>7442</v>
      </c>
      <c r="E63" s="26">
        <f>'Basic - Weekly FILL DATA HERE'!E45</f>
        <v>8445</v>
      </c>
      <c r="F63" s="26">
        <f>'Basic - Weekly FILL DATA HERE'!F45</f>
        <v>8000</v>
      </c>
      <c r="G63" s="26">
        <f>'Basic - Weekly FILL DATA HERE'!G45</f>
        <v>9800</v>
      </c>
    </row>
    <row r="64" spans="1:7">
      <c r="A64" s="27" t="s">
        <v>12</v>
      </c>
      <c r="B64" s="27"/>
      <c r="C64" s="29">
        <f>SUM(C58:C63)</f>
        <v>36814.18</v>
      </c>
      <c r="D64" s="29">
        <f t="shared" ref="D64:G64" si="1">SUM(D58:D63)</f>
        <v>36260.25</v>
      </c>
      <c r="E64" s="29">
        <f t="shared" si="1"/>
        <v>50569.1</v>
      </c>
      <c r="F64" s="29">
        <f t="shared" si="1"/>
        <v>52688</v>
      </c>
      <c r="G64" s="29">
        <f t="shared" si="1"/>
        <v>54127</v>
      </c>
    </row>
    <row r="65" spans="1:7" ht="18">
      <c r="A65" s="37" t="s">
        <v>21</v>
      </c>
      <c r="B65" s="20"/>
      <c r="C65" s="36"/>
      <c r="D65" s="36"/>
      <c r="E65" s="36"/>
      <c r="F65" s="36"/>
      <c r="G65" s="36"/>
    </row>
    <row r="66" spans="1:7" ht="18">
      <c r="A66" s="44"/>
      <c r="B66" s="45"/>
      <c r="C66" s="46">
        <v>43954</v>
      </c>
      <c r="D66" s="46">
        <v>43961</v>
      </c>
      <c r="E66" s="46">
        <v>43968</v>
      </c>
      <c r="F66" s="46">
        <v>43976</v>
      </c>
      <c r="G66" s="46">
        <v>43982</v>
      </c>
    </row>
    <row r="67" spans="1:7">
      <c r="A67" s="21" t="s">
        <v>1</v>
      </c>
      <c r="B67" s="21"/>
      <c r="C67" s="26">
        <f>'Basic - Weekly FILL DATA HERE'!C6</f>
        <v>222.49625</v>
      </c>
      <c r="D67" s="26">
        <f>'Basic - Weekly FILL DATA HERE'!D6</f>
        <v>655.78571428571433</v>
      </c>
      <c r="E67" s="26">
        <f>'Basic - Weekly FILL DATA HERE'!E6</f>
        <v>677.42500000000007</v>
      </c>
      <c r="F67" s="26">
        <f>'Basic - Weekly FILL DATA HERE'!F6</f>
        <v>766.6</v>
      </c>
      <c r="G67" s="26">
        <f>'Basic - Weekly FILL DATA HERE'!G6</f>
        <v>577.26666666666665</v>
      </c>
    </row>
    <row r="68" spans="1:7">
      <c r="A68" s="39" t="s">
        <v>4</v>
      </c>
      <c r="B68" s="21"/>
      <c r="C68" s="26">
        <f>'Basic - Weekly FILL DATA HERE'!C14</f>
        <v>372.82294117647058</v>
      </c>
      <c r="D68" s="26">
        <f>'Basic - Weekly FILL DATA HERE'!D14</f>
        <v>351.42857142857144</v>
      </c>
      <c r="E68" s="26">
        <f>'Basic - Weekly FILL DATA HERE'!E14</f>
        <v>409.15384615384613</v>
      </c>
      <c r="F68" s="26">
        <f>'Basic - Weekly FILL DATA HERE'!F14</f>
        <v>986.25</v>
      </c>
      <c r="G68" s="26">
        <f>'Basic - Weekly FILL DATA HERE'!G14</f>
        <v>1209.8</v>
      </c>
    </row>
    <row r="69" spans="1:7">
      <c r="A69" s="39" t="s">
        <v>5</v>
      </c>
      <c r="B69" s="24"/>
      <c r="C69" s="26">
        <f>'Basic - Weekly FILL DATA HERE'!C22</f>
        <v>893</v>
      </c>
      <c r="D69" s="26">
        <f>'Basic - Weekly FILL DATA HERE'!D22</f>
        <v>258.16071428571428</v>
      </c>
      <c r="E69" s="26">
        <f>'Basic - Weekly FILL DATA HERE'!E22</f>
        <v>687.81818181818187</v>
      </c>
      <c r="F69" s="26">
        <f>'Basic - Weekly FILL DATA HERE'!F22</f>
        <v>760.55555555555554</v>
      </c>
      <c r="G69" s="26">
        <f>'Basic - Weekly FILL DATA HERE'!G22</f>
        <v>1157.1428571428571</v>
      </c>
    </row>
    <row r="70" spans="1:7">
      <c r="A70" s="39" t="s">
        <v>6</v>
      </c>
      <c r="B70" s="21"/>
      <c r="C70" s="26">
        <f>'Basic - Weekly FILL DATA HERE'!C30</f>
        <v>258.16071428571428</v>
      </c>
      <c r="D70" s="26">
        <f>'Basic - Weekly FILL DATA HERE'!D30</f>
        <v>382.33333333333331</v>
      </c>
      <c r="E70" s="26">
        <f>'Basic - Weekly FILL DATA HERE'!E30</f>
        <v>575.68181818181813</v>
      </c>
      <c r="F70" s="26">
        <f>'Basic - Weekly FILL DATA HERE'!F30</f>
        <v>992.41666666666663</v>
      </c>
      <c r="G70" s="26">
        <f>'Basic - Weekly FILL DATA HERE'!G30</f>
        <v>722.5</v>
      </c>
    </row>
    <row r="71" spans="1:7">
      <c r="A71" s="39" t="s">
        <v>9</v>
      </c>
      <c r="B71" s="22"/>
      <c r="C71" s="26">
        <f>'Basic - Weekly FILL DATA HERE'!C38</f>
        <v>687.81818181818187</v>
      </c>
      <c r="D71" s="26">
        <f>'Basic - Weekly FILL DATA HERE'!D38</f>
        <v>281.39999999999998</v>
      </c>
      <c r="E71" s="26">
        <f>'Basic - Weekly FILL DATA HERE'!E38</f>
        <v>938.33333333333337</v>
      </c>
      <c r="F71" s="26">
        <f>'Basic - Weekly FILL DATA HERE'!F38</f>
        <v>864.83333333333337</v>
      </c>
      <c r="G71" s="26">
        <f>'Basic - Weekly FILL DATA HERE'!G38</f>
        <v>453.33333333333331</v>
      </c>
    </row>
    <row r="72" spans="1:7">
      <c r="A72" s="39" t="s">
        <v>10</v>
      </c>
      <c r="B72" s="23"/>
      <c r="C72" s="26">
        <f>'Basic - Weekly FILL DATA HERE'!C46</f>
        <v>454.84615384615387</v>
      </c>
      <c r="D72" s="26">
        <f>'Basic - Weekly FILL DATA HERE'!D46</f>
        <v>413.44444444444446</v>
      </c>
      <c r="E72" s="26">
        <f>'Basic - Weekly FILL DATA HERE'!E46</f>
        <v>383.86363636363637</v>
      </c>
      <c r="F72" s="26">
        <f>'Basic - Weekly FILL DATA HERE'!F46</f>
        <v>666.66666666666663</v>
      </c>
      <c r="G72" s="26">
        <f>'Basic - Weekly FILL DATA HERE'!G46</f>
        <v>980</v>
      </c>
    </row>
    <row r="73" spans="1:7">
      <c r="A73" s="27" t="s">
        <v>13</v>
      </c>
      <c r="B73" s="30"/>
      <c r="C73" s="31">
        <f>(SUM(C67:C72))/6</f>
        <v>481.52404018775343</v>
      </c>
      <c r="D73" s="31">
        <f t="shared" ref="D73:G73" si="2">(SUM(D67:D72))/6</f>
        <v>390.42546296296291</v>
      </c>
      <c r="E73" s="31">
        <f t="shared" si="2"/>
        <v>612.04596930846935</v>
      </c>
      <c r="F73" s="31">
        <f t="shared" si="2"/>
        <v>839.55370370370372</v>
      </c>
      <c r="G73" s="31">
        <f t="shared" si="2"/>
        <v>850.00714285714275</v>
      </c>
    </row>
    <row r="74" spans="1:7" ht="18">
      <c r="A74" s="37" t="s">
        <v>22</v>
      </c>
      <c r="B74" s="20"/>
      <c r="C74" s="36"/>
      <c r="D74" s="36"/>
      <c r="E74" s="36"/>
      <c r="F74" s="36"/>
      <c r="G74" s="36"/>
    </row>
    <row r="75" spans="1:7" ht="18">
      <c r="A75" s="44"/>
      <c r="B75" s="45"/>
      <c r="C75" s="46">
        <v>43954</v>
      </c>
      <c r="D75" s="46">
        <v>43961</v>
      </c>
      <c r="E75" s="46">
        <v>43968</v>
      </c>
      <c r="F75" s="46">
        <v>43976</v>
      </c>
      <c r="G75" s="46">
        <v>43982</v>
      </c>
    </row>
    <row r="76" spans="1:7">
      <c r="A76" s="21" t="s">
        <v>1</v>
      </c>
      <c r="B76" s="21"/>
      <c r="C76" s="33">
        <f>'Basic - Weekly FILL DATA HERE'!C7</f>
        <v>2981</v>
      </c>
      <c r="D76" s="33">
        <f>'Basic - Weekly FILL DATA HERE'!D7</f>
        <v>7291</v>
      </c>
      <c r="E76" s="33">
        <f>'Basic - Weekly FILL DATA HERE'!E7</f>
        <v>6821</v>
      </c>
      <c r="F76" s="33">
        <f>'Basic - Weekly FILL DATA HERE'!F7</f>
        <v>4550</v>
      </c>
      <c r="G76" s="33">
        <f>'Basic - Weekly FILL DATA HERE'!G7</f>
        <v>3450</v>
      </c>
    </row>
    <row r="77" spans="1:7">
      <c r="A77" s="39" t="s">
        <v>4</v>
      </c>
      <c r="B77" s="39"/>
      <c r="C77" s="33">
        <f>'Basic - Weekly FILL DATA HERE'!C15</f>
        <v>4210</v>
      </c>
      <c r="D77" s="33">
        <f>'Basic - Weekly FILL DATA HERE'!D15</f>
        <v>3620</v>
      </c>
      <c r="E77" s="33">
        <f>'Basic - Weekly FILL DATA HERE'!E15</f>
        <v>4021</v>
      </c>
      <c r="F77" s="33">
        <f>'Basic - Weekly FILL DATA HERE'!F15</f>
        <v>3000</v>
      </c>
      <c r="G77" s="33">
        <f>'Basic - Weekly FILL DATA HERE'!G15</f>
        <v>6700</v>
      </c>
    </row>
    <row r="78" spans="1:7">
      <c r="A78" s="39" t="s">
        <v>5</v>
      </c>
      <c r="B78" s="39"/>
      <c r="C78" s="33">
        <f>'Basic - Weekly FILL DATA HERE'!C23</f>
        <v>7283</v>
      </c>
      <c r="D78" s="33">
        <f>'Basic - Weekly FILL DATA HERE'!D23</f>
        <v>2856</v>
      </c>
      <c r="E78" s="33">
        <f>'Basic - Weekly FILL DATA HERE'!E23</f>
        <v>5877</v>
      </c>
      <c r="F78" s="33">
        <f>'Basic - Weekly FILL DATA HERE'!F23</f>
        <v>4568</v>
      </c>
      <c r="G78" s="33">
        <f>'Basic - Weekly FILL DATA HERE'!G23</f>
        <v>4600</v>
      </c>
    </row>
    <row r="79" spans="1:7">
      <c r="A79" s="39" t="s">
        <v>6</v>
      </c>
      <c r="B79" s="39"/>
      <c r="C79" s="33">
        <f>'Basic - Weekly FILL DATA HERE'!C31</f>
        <v>2856</v>
      </c>
      <c r="D79" s="33">
        <f>'Basic - Weekly FILL DATA HERE'!D31</f>
        <v>4555</v>
      </c>
      <c r="E79" s="33">
        <f>'Basic - Weekly FILL DATA HERE'!E31</f>
        <v>10533</v>
      </c>
      <c r="F79" s="33">
        <f>'Basic - Weekly FILL DATA HERE'!F31</f>
        <v>6000</v>
      </c>
      <c r="G79" s="33">
        <f>'Basic - Weekly FILL DATA HERE'!G31</f>
        <v>3500</v>
      </c>
    </row>
    <row r="80" spans="1:7">
      <c r="A80" s="39" t="s">
        <v>9</v>
      </c>
      <c r="B80" s="39"/>
      <c r="C80" s="33">
        <f>'Basic - Weekly FILL DATA HERE'!C39</f>
        <v>5877</v>
      </c>
      <c r="D80" s="33">
        <f>'Basic - Weekly FILL DATA HERE'!D39</f>
        <v>3221</v>
      </c>
      <c r="E80" s="33">
        <f>'Basic - Weekly FILL DATA HERE'!E39</f>
        <v>7446</v>
      </c>
      <c r="F80" s="33">
        <f>'Basic - Weekly FILL DATA HERE'!F39</f>
        <v>4358</v>
      </c>
      <c r="G80" s="33">
        <f>'Basic - Weekly FILL DATA HERE'!G39</f>
        <v>4200</v>
      </c>
    </row>
    <row r="81" spans="1:7">
      <c r="A81" s="39" t="s">
        <v>10</v>
      </c>
      <c r="B81" s="39"/>
      <c r="C81" s="33">
        <f>'Basic - Weekly FILL DATA HERE'!C47</f>
        <v>4887</v>
      </c>
      <c r="D81" s="33">
        <f>'Basic - Weekly FILL DATA HERE'!D47</f>
        <v>5889</v>
      </c>
      <c r="E81" s="33">
        <f>'Basic - Weekly FILL DATA HERE'!E47</f>
        <v>6335</v>
      </c>
      <c r="F81" s="33">
        <f>'Basic - Weekly FILL DATA HERE'!F47</f>
        <v>2590</v>
      </c>
      <c r="G81" s="33">
        <f>'Basic - Weekly FILL DATA HERE'!G47</f>
        <v>4800</v>
      </c>
    </row>
    <row r="82" spans="1:7">
      <c r="A82" s="27" t="s">
        <v>14</v>
      </c>
      <c r="B82" s="28"/>
      <c r="C82" s="34">
        <f>SUM(C76:C81)</f>
        <v>28094</v>
      </c>
      <c r="D82" s="34">
        <f>SUM(D76:D81)</f>
        <v>27432</v>
      </c>
      <c r="E82" s="34">
        <f>SUM(E76:E81)</f>
        <v>41033</v>
      </c>
      <c r="F82" s="34">
        <f>SUM(F76:F81)</f>
        <v>25066</v>
      </c>
      <c r="G82" s="34">
        <f>SUM(G76:G81)</f>
        <v>27250</v>
      </c>
    </row>
    <row r="83" spans="1:7" ht="18">
      <c r="A83" s="19" t="s">
        <v>23</v>
      </c>
      <c r="B83" s="20"/>
      <c r="C83" s="36"/>
      <c r="D83" s="36"/>
      <c r="E83" s="36"/>
      <c r="F83" s="36"/>
      <c r="G83" s="36"/>
    </row>
    <row r="84" spans="1:7" ht="18">
      <c r="A84" s="44"/>
      <c r="B84" s="45"/>
      <c r="C84" s="46">
        <v>43954</v>
      </c>
      <c r="D84" s="46">
        <v>43961</v>
      </c>
      <c r="E84" s="46">
        <v>43968</v>
      </c>
      <c r="F84" s="46">
        <v>43976</v>
      </c>
      <c r="G84" s="46">
        <v>43982</v>
      </c>
    </row>
    <row r="85" spans="1:7">
      <c r="A85" s="21" t="s">
        <v>1</v>
      </c>
      <c r="B85" s="21"/>
      <c r="C85" s="35">
        <f>'Basic - Weekly FILL DATA HERE'!C8</f>
        <v>3</v>
      </c>
      <c r="D85" s="35">
        <f>'Basic - Weekly FILL DATA HERE'!D8</f>
        <v>7</v>
      </c>
      <c r="E85" s="35">
        <f>'Basic - Weekly FILL DATA HERE'!E8</f>
        <v>8</v>
      </c>
      <c r="F85" s="35">
        <f>'Basic - Weekly FILL DATA HERE'!F8</f>
        <v>7</v>
      </c>
      <c r="G85" s="35">
        <f>'Basic - Weekly FILL DATA HERE'!G8</f>
        <v>6</v>
      </c>
    </row>
    <row r="86" spans="1:7">
      <c r="A86" s="39" t="s">
        <v>4</v>
      </c>
      <c r="B86" s="21"/>
      <c r="C86" s="35">
        <f>'Basic - Weekly FILL DATA HERE'!C16</f>
        <v>6</v>
      </c>
      <c r="D86" s="35">
        <f>'Basic - Weekly FILL DATA HERE'!D16</f>
        <v>8</v>
      </c>
      <c r="E86" s="35">
        <f>'Basic - Weekly FILL DATA HERE'!E16</f>
        <v>12</v>
      </c>
      <c r="F86" s="35">
        <f>'Basic - Weekly FILL DATA HERE'!F16</f>
        <v>6</v>
      </c>
      <c r="G86" s="35">
        <f>'Basic - Weekly FILL DATA HERE'!G16</f>
        <v>4</v>
      </c>
    </row>
    <row r="87" spans="1:7">
      <c r="A87" s="39" t="s">
        <v>5</v>
      </c>
      <c r="B87" s="32"/>
      <c r="C87" s="35">
        <f>'Basic - Weekly FILL DATA HERE'!C24</f>
        <v>8</v>
      </c>
      <c r="D87" s="35">
        <f>'Basic - Weekly FILL DATA HERE'!D24</f>
        <v>10</v>
      </c>
      <c r="E87" s="35">
        <f>'Basic - Weekly FILL DATA HERE'!E24</f>
        <v>11</v>
      </c>
      <c r="F87" s="35">
        <f>'Basic - Weekly FILL DATA HERE'!F24</f>
        <v>9</v>
      </c>
      <c r="G87" s="35">
        <f>'Basic - Weekly FILL DATA HERE'!G24</f>
        <v>3</v>
      </c>
    </row>
    <row r="88" spans="1:7">
      <c r="A88" s="39" t="s">
        <v>6</v>
      </c>
      <c r="B88" s="21"/>
      <c r="C88" s="35">
        <f>'Basic - Weekly FILL DATA HERE'!C32</f>
        <v>9</v>
      </c>
      <c r="D88" s="35">
        <f>'Basic - Weekly FILL DATA HERE'!D32</f>
        <v>14</v>
      </c>
      <c r="E88" s="35">
        <f>'Basic - Weekly FILL DATA HERE'!E32</f>
        <v>20</v>
      </c>
      <c r="F88" s="35">
        <f>'Basic - Weekly FILL DATA HERE'!F32</f>
        <v>8</v>
      </c>
      <c r="G88" s="35">
        <f>'Basic - Weekly FILL DATA HERE'!G32</f>
        <v>1</v>
      </c>
    </row>
    <row r="89" spans="1:7">
      <c r="A89" s="39" t="s">
        <v>9</v>
      </c>
      <c r="B89" s="22"/>
      <c r="C89" s="35">
        <f>'Basic - Weekly FILL DATA HERE'!C40</f>
        <v>8</v>
      </c>
      <c r="D89" s="35">
        <f>'Basic - Weekly FILL DATA HERE'!D40</f>
        <v>10</v>
      </c>
      <c r="E89" s="35">
        <f>'Basic - Weekly FILL DATA HERE'!E40</f>
        <v>10</v>
      </c>
      <c r="F89" s="35">
        <f>'Basic - Weekly FILL DATA HERE'!F40</f>
        <v>3</v>
      </c>
      <c r="G89" s="35">
        <f>'Basic - Weekly FILL DATA HERE'!G40</f>
        <v>5</v>
      </c>
    </row>
    <row r="90" spans="1:7">
      <c r="A90" s="39" t="s">
        <v>10</v>
      </c>
      <c r="B90" s="23"/>
      <c r="C90" s="35">
        <f>'Basic - Weekly FILL DATA HERE'!C48</f>
        <v>7</v>
      </c>
      <c r="D90" s="35">
        <f>'Basic - Weekly FILL DATA HERE'!D48</f>
        <v>12</v>
      </c>
      <c r="E90" s="35">
        <f>'Basic - Weekly FILL DATA HERE'!E48</f>
        <v>20</v>
      </c>
      <c r="F90" s="35">
        <f>'Basic - Weekly FILL DATA HERE'!F48</f>
        <v>2</v>
      </c>
      <c r="G90" s="35">
        <f>'Basic - Weekly FILL DATA HERE'!G48</f>
        <v>4</v>
      </c>
    </row>
    <row r="91" spans="1:7">
      <c r="A91" s="27" t="s">
        <v>18</v>
      </c>
      <c r="B91" s="28"/>
      <c r="C91" s="28">
        <f>SUM(C85:C90)</f>
        <v>41</v>
      </c>
      <c r="D91" s="28">
        <f t="shared" ref="D91:G91" si="3">SUM(D85:D90)</f>
        <v>61</v>
      </c>
      <c r="E91" s="28">
        <f t="shared" si="3"/>
        <v>81</v>
      </c>
      <c r="F91" s="28">
        <f t="shared" si="3"/>
        <v>35</v>
      </c>
      <c r="G91" s="28">
        <f t="shared" si="3"/>
        <v>23</v>
      </c>
    </row>
    <row r="92" spans="1:7" ht="18">
      <c r="A92" s="19" t="s">
        <v>24</v>
      </c>
      <c r="B92" s="20"/>
      <c r="C92" s="36"/>
      <c r="D92" s="36"/>
      <c r="E92" s="36"/>
      <c r="F92" s="36"/>
      <c r="G92" s="36"/>
    </row>
    <row r="93" spans="1:7" ht="18">
      <c r="A93" s="44"/>
      <c r="B93" s="45"/>
      <c r="C93" s="46">
        <v>43954</v>
      </c>
      <c r="D93" s="46">
        <v>43961</v>
      </c>
      <c r="E93" s="46">
        <v>43968</v>
      </c>
      <c r="F93" s="46">
        <v>43976</v>
      </c>
      <c r="G93" s="46">
        <v>43982</v>
      </c>
    </row>
    <row r="94" spans="1:7">
      <c r="A94" s="21" t="s">
        <v>1</v>
      </c>
      <c r="B94" s="21"/>
      <c r="C94" s="35">
        <f>'Basic - Weekly FILL DATA HERE'!C9</f>
        <v>1</v>
      </c>
      <c r="D94" s="35">
        <f>'Basic - Weekly FILL DATA HERE'!D9</f>
        <v>0</v>
      </c>
      <c r="E94" s="35">
        <f>'Basic - Weekly FILL DATA HERE'!E9</f>
        <v>0</v>
      </c>
      <c r="F94" s="35">
        <f>'Basic - Weekly FILL DATA HERE'!F9</f>
        <v>2</v>
      </c>
      <c r="G94" s="35">
        <f>'Basic - Weekly FILL DATA HERE'!G9</f>
        <v>1</v>
      </c>
    </row>
    <row r="95" spans="1:7">
      <c r="A95" s="39" t="s">
        <v>4</v>
      </c>
      <c r="B95" s="21"/>
      <c r="C95" s="35">
        <f>'Basic - Weekly FILL DATA HERE'!C17</f>
        <v>0</v>
      </c>
      <c r="D95" s="35">
        <f>'Basic - Weekly FILL DATA HERE'!D17</f>
        <v>0</v>
      </c>
      <c r="E95" s="35">
        <f>'Basic - Weekly FILL DATA HERE'!E17</f>
        <v>0</v>
      </c>
      <c r="F95" s="35">
        <f>'Basic - Weekly FILL DATA HERE'!F17</f>
        <v>0</v>
      </c>
      <c r="G95" s="35">
        <f>'Basic - Weekly FILL DATA HERE'!G17</f>
        <v>0</v>
      </c>
    </row>
    <row r="96" spans="1:7">
      <c r="A96" s="39" t="s">
        <v>5</v>
      </c>
      <c r="B96" s="32"/>
      <c r="C96" s="35">
        <f>'Basic - Weekly FILL DATA HERE'!C25</f>
        <v>1</v>
      </c>
      <c r="D96" s="35">
        <f>'Basic - Weekly FILL DATA HERE'!D25</f>
        <v>3</v>
      </c>
      <c r="E96" s="35">
        <f>'Basic - Weekly FILL DATA HERE'!E25</f>
        <v>0</v>
      </c>
      <c r="F96" s="35">
        <f>'Basic - Weekly FILL DATA HERE'!F25</f>
        <v>2</v>
      </c>
      <c r="G96" s="35">
        <f>'Basic - Weekly FILL DATA HERE'!G25</f>
        <v>0</v>
      </c>
    </row>
    <row r="97" spans="1:7">
      <c r="A97" s="39" t="s">
        <v>6</v>
      </c>
      <c r="B97" s="21"/>
      <c r="C97" s="35">
        <f>'Basic - Weekly FILL DATA HERE'!C33</f>
        <v>0</v>
      </c>
      <c r="D97" s="35">
        <f>'Basic - Weekly FILL DATA HERE'!D33</f>
        <v>0</v>
      </c>
      <c r="E97" s="35">
        <f>'Basic - Weekly FILL DATA HERE'!E33</f>
        <v>0</v>
      </c>
      <c r="F97" s="35">
        <f>'Basic - Weekly FILL DATA HERE'!F33</f>
        <v>0</v>
      </c>
      <c r="G97" s="35">
        <f>'Basic - Weekly FILL DATA HERE'!G33</f>
        <v>0</v>
      </c>
    </row>
    <row r="98" spans="1:7">
      <c r="A98" s="39" t="s">
        <v>9</v>
      </c>
      <c r="B98" s="22"/>
      <c r="C98" s="35">
        <f>'Basic - Weekly FILL DATA HERE'!C41</f>
        <v>0</v>
      </c>
      <c r="D98" s="35">
        <f>'Basic - Weekly FILL DATA HERE'!D41</f>
        <v>0</v>
      </c>
      <c r="E98" s="35">
        <f>'Basic - Weekly FILL DATA HERE'!E41</f>
        <v>0</v>
      </c>
      <c r="F98" s="35">
        <f>'Basic - Weekly FILL DATA HERE'!F41</f>
        <v>0</v>
      </c>
      <c r="G98" s="35">
        <f>'Basic - Weekly FILL DATA HERE'!G41</f>
        <v>0</v>
      </c>
    </row>
    <row r="99" spans="1:7">
      <c r="A99" s="39" t="s">
        <v>10</v>
      </c>
      <c r="B99" s="23"/>
      <c r="C99" s="35">
        <f>'Basic - Weekly FILL DATA HERE'!C49</f>
        <v>0</v>
      </c>
      <c r="D99" s="35">
        <f>'Basic - Weekly FILL DATA HERE'!D49</f>
        <v>0</v>
      </c>
      <c r="E99" s="35">
        <f>'Basic - Weekly FILL DATA HERE'!E49</f>
        <v>0</v>
      </c>
      <c r="F99" s="35">
        <f>'Basic - Weekly FILL DATA HERE'!F49</f>
        <v>0</v>
      </c>
      <c r="G99" s="35">
        <f>'Basic - Weekly FILL DATA HERE'!G49</f>
        <v>0</v>
      </c>
    </row>
    <row r="100" spans="1:7">
      <c r="A100" s="27" t="s">
        <v>16</v>
      </c>
      <c r="B100" s="28"/>
      <c r="C100" s="28">
        <f>SUM(C94:C99)</f>
        <v>2</v>
      </c>
      <c r="D100" s="28">
        <f t="shared" ref="D100:G100" si="4">SUM(D94:D99)</f>
        <v>3</v>
      </c>
      <c r="E100" s="28">
        <f t="shared" si="4"/>
        <v>0</v>
      </c>
      <c r="F100" s="28">
        <f t="shared" si="4"/>
        <v>4</v>
      </c>
      <c r="G100" s="28">
        <f t="shared" si="4"/>
        <v>1</v>
      </c>
    </row>
  </sheetData>
  <phoneticPr fontId="5" type="noConversion"/>
  <pageMargins left="0.70000000000000007" right="0.70000000000000007" top="0.75000000000000011" bottom="0.75000000000000011" header="0.30000000000000004" footer="0.30000000000000004"/>
  <pageSetup paperSize="9" scale="42" orientation="portrait" horizontalDpi="4294967292" verticalDpi="4294967292"/>
  <headerFooter>
    <oddFooter>&amp;L&amp;"Calibri,Regular"&amp;K000000c. Lifestyle Tradie Group Pty Ltd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45:G100"/>
  <sheetViews>
    <sheetView zoomScale="125" zoomScaleNormal="125" zoomScalePageLayoutView="125" workbookViewId="0">
      <selection activeCell="K23" sqref="K23"/>
    </sheetView>
  </sheetViews>
  <sheetFormatPr baseColWidth="10" defaultRowHeight="15" x14ac:dyDescent="0"/>
  <cols>
    <col min="1" max="1" width="43" customWidth="1"/>
    <col min="2" max="2" width="21.83203125" customWidth="1"/>
    <col min="3" max="7" width="23.6640625" customWidth="1"/>
  </cols>
  <sheetData>
    <row r="45" spans="1:7" s="50" customFormat="1" ht="25">
      <c r="A45" s="56" t="s">
        <v>11</v>
      </c>
      <c r="B45" s="57"/>
      <c r="C45" s="58"/>
      <c r="D45" s="58"/>
      <c r="E45" s="58"/>
      <c r="F45" s="58"/>
      <c r="G45" s="58"/>
    </row>
    <row r="46" spans="1:7">
      <c r="A46" s="2"/>
      <c r="B46" s="3"/>
      <c r="C46" s="4"/>
      <c r="D46" s="59"/>
      <c r="E46" s="59"/>
      <c r="F46" s="59"/>
      <c r="G46" s="59"/>
    </row>
    <row r="47" spans="1:7" ht="18">
      <c r="A47" s="20" t="s">
        <v>19</v>
      </c>
      <c r="B47" s="20"/>
      <c r="C47" s="36"/>
      <c r="D47" s="36"/>
      <c r="E47" s="36"/>
      <c r="F47" s="36"/>
      <c r="G47" s="36"/>
    </row>
    <row r="48" spans="1:7" ht="18">
      <c r="A48" s="44"/>
      <c r="B48" s="45"/>
      <c r="C48" s="46">
        <f>'Basic - Weekly FILL DATA HERE'!H1</f>
        <v>43989</v>
      </c>
      <c r="D48" s="46">
        <f>'Basic - Weekly FILL DATA HERE'!I1</f>
        <v>43996</v>
      </c>
      <c r="E48" s="46">
        <f>'Basic - Weekly FILL DATA HERE'!J1</f>
        <v>44003</v>
      </c>
      <c r="F48" s="46">
        <f>'Basic - Weekly FILL DATA HERE'!K1</f>
        <v>44010</v>
      </c>
      <c r="G48" s="46">
        <f>'Basic - Weekly FILL DATA HERE'!L1</f>
        <v>44017</v>
      </c>
    </row>
    <row r="49" spans="1:7">
      <c r="A49" s="21" t="s">
        <v>1</v>
      </c>
      <c r="B49" s="21"/>
      <c r="C49" s="7">
        <f>'Basic - Weekly FILL DATA HERE'!H4</f>
        <v>0</v>
      </c>
      <c r="D49" s="7">
        <f>'Basic - Weekly FILL DATA HERE'!I4</f>
        <v>0</v>
      </c>
      <c r="E49" s="7">
        <f>'Basic - Weekly FILL DATA HERE'!J4</f>
        <v>0</v>
      </c>
      <c r="F49" s="7">
        <f>'Basic - Weekly FILL DATA HERE'!K4</f>
        <v>0</v>
      </c>
      <c r="G49" s="7">
        <f>'Basic - Weekly FILL DATA HERE'!L4</f>
        <v>0</v>
      </c>
    </row>
    <row r="50" spans="1:7">
      <c r="A50" s="40" t="s">
        <v>4</v>
      </c>
      <c r="B50" s="40"/>
      <c r="C50" s="7">
        <f>'Basic - Weekly FILL DATA HERE'!H12</f>
        <v>0</v>
      </c>
      <c r="D50" s="7">
        <f>'Basic - Weekly FILL DATA HERE'!I12</f>
        <v>0</v>
      </c>
      <c r="E50" s="7">
        <f>'Basic - Weekly FILL DATA HERE'!J12</f>
        <v>0</v>
      </c>
      <c r="F50" s="7">
        <f>'Basic - Weekly FILL DATA HERE'!K12</f>
        <v>0</v>
      </c>
      <c r="G50" s="7">
        <f>'Basic - Weekly FILL DATA HERE'!L12</f>
        <v>0</v>
      </c>
    </row>
    <row r="51" spans="1:7">
      <c r="A51" s="40" t="s">
        <v>5</v>
      </c>
      <c r="B51" s="40"/>
      <c r="C51" s="7">
        <f>'Basic - Weekly FILL DATA HERE'!H20</f>
        <v>0</v>
      </c>
      <c r="D51" s="7">
        <f>'Basic - Weekly FILL DATA HERE'!I20</f>
        <v>0</v>
      </c>
      <c r="E51" s="7">
        <f>'Basic - Weekly FILL DATA HERE'!J20</f>
        <v>0</v>
      </c>
      <c r="F51" s="7">
        <f>'Basic - Weekly FILL DATA HERE'!K20</f>
        <v>0</v>
      </c>
      <c r="G51" s="7">
        <f>'Basic - Weekly FILL DATA HERE'!L20</f>
        <v>0</v>
      </c>
    </row>
    <row r="52" spans="1:7">
      <c r="A52" s="40" t="s">
        <v>6</v>
      </c>
      <c r="B52" s="40"/>
      <c r="C52" s="7">
        <f>'Basic - Weekly FILL DATA HERE'!H28</f>
        <v>0</v>
      </c>
      <c r="D52" s="7">
        <f>'Basic - Weekly FILL DATA HERE'!I28</f>
        <v>0</v>
      </c>
      <c r="E52" s="7">
        <f>'Basic - Weekly FILL DATA HERE'!J28</f>
        <v>0</v>
      </c>
      <c r="F52" s="7">
        <f>'Basic - Weekly FILL DATA HERE'!K28</f>
        <v>0</v>
      </c>
      <c r="G52" s="7">
        <f>'Basic - Weekly FILL DATA HERE'!L28</f>
        <v>0</v>
      </c>
    </row>
    <row r="53" spans="1:7">
      <c r="A53" s="40" t="s">
        <v>9</v>
      </c>
      <c r="B53" s="40"/>
      <c r="C53" s="7">
        <f>'Basic - Weekly FILL DATA HERE'!H36</f>
        <v>0</v>
      </c>
      <c r="D53" s="7">
        <f>'Basic - Weekly FILL DATA HERE'!I36</f>
        <v>0</v>
      </c>
      <c r="E53" s="7">
        <f>'Basic - Weekly FILL DATA HERE'!J36</f>
        <v>0</v>
      </c>
      <c r="F53" s="7">
        <f>'Basic - Weekly FILL DATA HERE'!K36</f>
        <v>0</v>
      </c>
      <c r="G53" s="7">
        <f>'Basic - Weekly FILL DATA HERE'!L36</f>
        <v>0</v>
      </c>
    </row>
    <row r="54" spans="1:7">
      <c r="A54" s="40" t="s">
        <v>10</v>
      </c>
      <c r="B54" s="40"/>
      <c r="C54" s="7">
        <f>'Basic - Weekly FILL DATA HERE'!H44</f>
        <v>0</v>
      </c>
      <c r="D54" s="7">
        <f>'Basic - Weekly FILL DATA HERE'!I44</f>
        <v>0</v>
      </c>
      <c r="E54" s="7">
        <f>'Basic - Weekly FILL DATA HERE'!J44</f>
        <v>0</v>
      </c>
      <c r="F54" s="7">
        <f>'Basic - Weekly FILL DATA HERE'!K44</f>
        <v>0</v>
      </c>
      <c r="G54" s="7">
        <f>'Basic - Weekly FILL DATA HERE'!L44</f>
        <v>0</v>
      </c>
    </row>
    <row r="55" spans="1:7">
      <c r="A55" s="27" t="s">
        <v>7</v>
      </c>
      <c r="B55" s="41"/>
      <c r="C55" s="28">
        <f>SUM(C49:C54)</f>
        <v>0</v>
      </c>
      <c r="D55" s="28">
        <f t="shared" ref="D55:G55" si="0">SUM(D49:D54)</f>
        <v>0</v>
      </c>
      <c r="E55" s="28">
        <f t="shared" si="0"/>
        <v>0</v>
      </c>
      <c r="F55" s="28">
        <f t="shared" si="0"/>
        <v>0</v>
      </c>
      <c r="G55" s="28">
        <f t="shared" si="0"/>
        <v>0</v>
      </c>
    </row>
    <row r="56" spans="1:7" ht="18">
      <c r="A56" s="43" t="s">
        <v>20</v>
      </c>
      <c r="B56" s="42"/>
      <c r="C56" s="36"/>
      <c r="D56" s="36"/>
      <c r="E56" s="36"/>
      <c r="F56" s="36"/>
      <c r="G56" s="36"/>
    </row>
    <row r="57" spans="1:7" ht="18">
      <c r="A57" s="44"/>
      <c r="B57" s="45"/>
      <c r="C57" s="46">
        <f>'Basic - Weekly FILL DATA HERE'!H1</f>
        <v>43989</v>
      </c>
      <c r="D57" s="46">
        <f>'Basic - Weekly FILL DATA HERE'!I1</f>
        <v>43996</v>
      </c>
      <c r="E57" s="46">
        <f>'Basic - Weekly FILL DATA HERE'!J1</f>
        <v>44003</v>
      </c>
      <c r="F57" s="46">
        <f>'Basic - Weekly FILL DATA HERE'!K1</f>
        <v>44010</v>
      </c>
      <c r="G57" s="46">
        <f>'Basic - Weekly FILL DATA HERE'!L1</f>
        <v>44017</v>
      </c>
    </row>
    <row r="58" spans="1:7">
      <c r="A58" s="21" t="s">
        <v>1</v>
      </c>
      <c r="B58" s="21"/>
      <c r="C58" s="8">
        <f>'Basic - Weekly FILL DATA HERE'!H5</f>
        <v>0</v>
      </c>
      <c r="D58" s="8">
        <f>'Basic - Weekly FILL DATA HERE'!I5</f>
        <v>0</v>
      </c>
      <c r="E58" s="8">
        <f>'Basic - Weekly FILL DATA HERE'!J5</f>
        <v>0</v>
      </c>
      <c r="F58" s="8">
        <f>'Basic - Weekly FILL DATA HERE'!K5</f>
        <v>0</v>
      </c>
      <c r="G58" s="8">
        <f>'Basic - Weekly FILL DATA HERE'!L5</f>
        <v>0</v>
      </c>
    </row>
    <row r="59" spans="1:7">
      <c r="A59" s="40" t="s">
        <v>4</v>
      </c>
      <c r="B59" s="40"/>
      <c r="C59" s="13">
        <f>'Basic - Weekly FILL DATA HERE'!H13</f>
        <v>0</v>
      </c>
      <c r="D59" s="13">
        <f>'Basic - Weekly FILL DATA HERE'!I13</f>
        <v>0</v>
      </c>
      <c r="E59" s="13">
        <f>'Basic - Weekly FILL DATA HERE'!J13</f>
        <v>0</v>
      </c>
      <c r="F59" s="13">
        <f>'Basic - Weekly FILL DATA HERE'!K13</f>
        <v>0</v>
      </c>
      <c r="G59" s="13">
        <f>'Basic - Weekly FILL DATA HERE'!L13</f>
        <v>0</v>
      </c>
    </row>
    <row r="60" spans="1:7">
      <c r="A60" s="40" t="s">
        <v>5</v>
      </c>
      <c r="B60" s="40"/>
      <c r="C60" s="8">
        <f>'Basic - Weekly FILL DATA HERE'!H21</f>
        <v>0</v>
      </c>
      <c r="D60" s="8">
        <f>'Basic - Weekly FILL DATA HERE'!I21</f>
        <v>0</v>
      </c>
      <c r="E60" s="8">
        <f>'Basic - Weekly FILL DATA HERE'!J21</f>
        <v>0</v>
      </c>
      <c r="F60" s="8">
        <f>'Basic - Weekly FILL DATA HERE'!K21</f>
        <v>0</v>
      </c>
      <c r="G60" s="8">
        <f>'Basic - Weekly FILL DATA HERE'!L21</f>
        <v>0</v>
      </c>
    </row>
    <row r="61" spans="1:7">
      <c r="A61" s="40" t="s">
        <v>6</v>
      </c>
      <c r="B61" s="40"/>
      <c r="C61" s="26">
        <f>'Basic - Weekly FILL DATA HERE'!H29</f>
        <v>0</v>
      </c>
      <c r="D61" s="26">
        <f>'Basic - Weekly FILL DATA HERE'!I29</f>
        <v>0</v>
      </c>
      <c r="E61" s="26">
        <f>'Basic - Weekly FILL DATA HERE'!J29</f>
        <v>0</v>
      </c>
      <c r="F61" s="26">
        <f>'Basic - Weekly FILL DATA HERE'!K29</f>
        <v>0</v>
      </c>
      <c r="G61" s="26">
        <f>'Basic - Weekly FILL DATA HERE'!L29</f>
        <v>0</v>
      </c>
    </row>
    <row r="62" spans="1:7">
      <c r="A62" s="40" t="s">
        <v>9</v>
      </c>
      <c r="B62" s="40"/>
      <c r="C62" s="26">
        <f>'Basic - Weekly FILL DATA HERE'!H37</f>
        <v>0</v>
      </c>
      <c r="D62" s="26">
        <f>'Basic - Weekly FILL DATA HERE'!I37</f>
        <v>0</v>
      </c>
      <c r="E62" s="26">
        <f>'Basic - Weekly FILL DATA HERE'!J37</f>
        <v>0</v>
      </c>
      <c r="F62" s="26">
        <f>'Basic - Weekly FILL DATA HERE'!K37</f>
        <v>0</v>
      </c>
      <c r="G62" s="26">
        <f>'Basic - Weekly FILL DATA HERE'!L37</f>
        <v>0</v>
      </c>
    </row>
    <row r="63" spans="1:7">
      <c r="A63" s="40" t="s">
        <v>10</v>
      </c>
      <c r="B63" s="40"/>
      <c r="C63" s="26">
        <f>'Basic - Weekly FILL DATA HERE'!H45</f>
        <v>0</v>
      </c>
      <c r="D63" s="26">
        <f>'Basic - Weekly FILL DATA HERE'!I45</f>
        <v>0</v>
      </c>
      <c r="E63" s="26">
        <f>'Basic - Weekly FILL DATA HERE'!J45</f>
        <v>0</v>
      </c>
      <c r="F63" s="26">
        <f>'Basic - Weekly FILL DATA HERE'!K45</f>
        <v>0</v>
      </c>
      <c r="G63" s="26">
        <f>'Basic - Weekly FILL DATA HERE'!L45</f>
        <v>0</v>
      </c>
    </row>
    <row r="64" spans="1:7">
      <c r="A64" s="27" t="s">
        <v>12</v>
      </c>
      <c r="B64" s="27"/>
      <c r="C64" s="29">
        <f>SUM(C58:C63)</f>
        <v>0</v>
      </c>
      <c r="D64" s="29">
        <f t="shared" ref="D64:G64" si="1">SUM(D58:D63)</f>
        <v>0</v>
      </c>
      <c r="E64" s="29">
        <f t="shared" si="1"/>
        <v>0</v>
      </c>
      <c r="F64" s="29">
        <f t="shared" si="1"/>
        <v>0</v>
      </c>
      <c r="G64" s="29">
        <f t="shared" si="1"/>
        <v>0</v>
      </c>
    </row>
    <row r="65" spans="1:7" ht="18">
      <c r="A65" s="37" t="s">
        <v>21</v>
      </c>
      <c r="B65" s="20"/>
      <c r="C65" s="36"/>
      <c r="D65" s="36"/>
      <c r="E65" s="36"/>
      <c r="F65" s="36"/>
      <c r="G65" s="36"/>
    </row>
    <row r="66" spans="1:7" ht="18">
      <c r="A66" s="44"/>
      <c r="B66" s="45"/>
      <c r="C66" s="46">
        <f>C48</f>
        <v>43989</v>
      </c>
      <c r="D66" s="46">
        <f t="shared" ref="D66:G66" si="2">D48</f>
        <v>43996</v>
      </c>
      <c r="E66" s="46">
        <f t="shared" si="2"/>
        <v>44003</v>
      </c>
      <c r="F66" s="46">
        <f t="shared" si="2"/>
        <v>44010</v>
      </c>
      <c r="G66" s="46">
        <f t="shared" si="2"/>
        <v>44017</v>
      </c>
    </row>
    <row r="67" spans="1:7">
      <c r="A67" s="21" t="s">
        <v>1</v>
      </c>
      <c r="B67" s="21"/>
      <c r="C67" s="26" t="e">
        <f>'Basic - Weekly FILL DATA HERE'!H6</f>
        <v>#DIV/0!</v>
      </c>
      <c r="D67" s="26" t="e">
        <f>'Basic - Weekly FILL DATA HERE'!I6</f>
        <v>#DIV/0!</v>
      </c>
      <c r="E67" s="26" t="e">
        <f>'Basic - Weekly FILL DATA HERE'!J6</f>
        <v>#DIV/0!</v>
      </c>
      <c r="F67" s="26" t="e">
        <f>'Basic - Weekly FILL DATA HERE'!K6</f>
        <v>#DIV/0!</v>
      </c>
      <c r="G67" s="26" t="e">
        <f>'Basic - Weekly FILL DATA HERE'!L6</f>
        <v>#DIV/0!</v>
      </c>
    </row>
    <row r="68" spans="1:7">
      <c r="A68" s="40" t="s">
        <v>4</v>
      </c>
      <c r="B68" s="21"/>
      <c r="C68" s="26" t="e">
        <f>'Basic - Weekly FILL DATA HERE'!H14</f>
        <v>#DIV/0!</v>
      </c>
      <c r="D68" s="26" t="e">
        <f>'Basic - Weekly FILL DATA HERE'!I14</f>
        <v>#DIV/0!</v>
      </c>
      <c r="E68" s="26" t="e">
        <f>'Basic - Weekly FILL DATA HERE'!J14</f>
        <v>#DIV/0!</v>
      </c>
      <c r="F68" s="26" t="e">
        <f>'Basic - Weekly FILL DATA HERE'!K14</f>
        <v>#DIV/0!</v>
      </c>
      <c r="G68" s="26" t="e">
        <f>'Basic - Weekly FILL DATA HERE'!L14</f>
        <v>#DIV/0!</v>
      </c>
    </row>
    <row r="69" spans="1:7">
      <c r="A69" s="40" t="s">
        <v>5</v>
      </c>
      <c r="B69" s="24"/>
      <c r="C69" s="26" t="e">
        <f>'Basic - Weekly FILL DATA HERE'!H22</f>
        <v>#DIV/0!</v>
      </c>
      <c r="D69" s="26" t="e">
        <f>'Basic - Weekly FILL DATA HERE'!I22</f>
        <v>#DIV/0!</v>
      </c>
      <c r="E69" s="26" t="e">
        <f>'Basic - Weekly FILL DATA HERE'!J22</f>
        <v>#DIV/0!</v>
      </c>
      <c r="F69" s="26" t="e">
        <f>'Basic - Weekly FILL DATA HERE'!K22</f>
        <v>#DIV/0!</v>
      </c>
      <c r="G69" s="26" t="e">
        <f>'Basic - Weekly FILL DATA HERE'!L22</f>
        <v>#DIV/0!</v>
      </c>
    </row>
    <row r="70" spans="1:7">
      <c r="A70" s="40" t="s">
        <v>6</v>
      </c>
      <c r="B70" s="21"/>
      <c r="C70" s="26" t="e">
        <f>'Basic - Weekly FILL DATA HERE'!H30</f>
        <v>#DIV/0!</v>
      </c>
      <c r="D70" s="26" t="e">
        <f>'Basic - Weekly FILL DATA HERE'!I30</f>
        <v>#DIV/0!</v>
      </c>
      <c r="E70" s="26" t="e">
        <f>'Basic - Weekly FILL DATA HERE'!J30</f>
        <v>#DIV/0!</v>
      </c>
      <c r="F70" s="26" t="e">
        <f>'Basic - Weekly FILL DATA HERE'!K30</f>
        <v>#DIV/0!</v>
      </c>
      <c r="G70" s="26" t="e">
        <f>'Basic - Weekly FILL DATA HERE'!L30</f>
        <v>#DIV/0!</v>
      </c>
    </row>
    <row r="71" spans="1:7">
      <c r="A71" s="40" t="s">
        <v>9</v>
      </c>
      <c r="B71" s="22"/>
      <c r="C71" s="26" t="e">
        <f>'Basic - Weekly FILL DATA HERE'!H38</f>
        <v>#DIV/0!</v>
      </c>
      <c r="D71" s="26" t="e">
        <f>'Basic - Weekly FILL DATA HERE'!I38</f>
        <v>#DIV/0!</v>
      </c>
      <c r="E71" s="26" t="e">
        <f>'Basic - Weekly FILL DATA HERE'!J38</f>
        <v>#DIV/0!</v>
      </c>
      <c r="F71" s="26" t="e">
        <f>'Basic - Weekly FILL DATA HERE'!K38</f>
        <v>#DIV/0!</v>
      </c>
      <c r="G71" s="26" t="e">
        <f>'Basic - Weekly FILL DATA HERE'!L38</f>
        <v>#DIV/0!</v>
      </c>
    </row>
    <row r="72" spans="1:7">
      <c r="A72" s="40" t="s">
        <v>10</v>
      </c>
      <c r="B72" s="23"/>
      <c r="C72" s="26" t="e">
        <f>'Basic - Weekly FILL DATA HERE'!H46</f>
        <v>#DIV/0!</v>
      </c>
      <c r="D72" s="26" t="e">
        <f>'Basic - Weekly FILL DATA HERE'!I46</f>
        <v>#DIV/0!</v>
      </c>
      <c r="E72" s="26" t="e">
        <f>'Basic - Weekly FILL DATA HERE'!J46</f>
        <v>#DIV/0!</v>
      </c>
      <c r="F72" s="26" t="e">
        <f>'Basic - Weekly FILL DATA HERE'!K46</f>
        <v>#DIV/0!</v>
      </c>
      <c r="G72" s="26" t="e">
        <f>'Basic - Weekly FILL DATA HERE'!L46</f>
        <v>#DIV/0!</v>
      </c>
    </row>
    <row r="73" spans="1:7">
      <c r="A73" s="27" t="s">
        <v>13</v>
      </c>
      <c r="B73" s="30"/>
      <c r="C73" s="31" t="e">
        <f>(SUM(C67:C72))/6</f>
        <v>#DIV/0!</v>
      </c>
      <c r="D73" s="31" t="e">
        <f t="shared" ref="D73:G73" si="3">(SUM(D67:D72))/6</f>
        <v>#DIV/0!</v>
      </c>
      <c r="E73" s="31" t="e">
        <f t="shared" si="3"/>
        <v>#DIV/0!</v>
      </c>
      <c r="F73" s="31" t="e">
        <f t="shared" si="3"/>
        <v>#DIV/0!</v>
      </c>
      <c r="G73" s="31" t="e">
        <f t="shared" si="3"/>
        <v>#DIV/0!</v>
      </c>
    </row>
    <row r="74" spans="1:7" ht="18">
      <c r="A74" s="37" t="s">
        <v>22</v>
      </c>
      <c r="B74" s="20"/>
      <c r="C74" s="36"/>
      <c r="D74" s="36"/>
      <c r="E74" s="36"/>
      <c r="F74" s="36"/>
      <c r="G74" s="36"/>
    </row>
    <row r="75" spans="1:7" ht="18">
      <c r="A75" s="44"/>
      <c r="B75" s="45"/>
      <c r="C75" s="46">
        <f>C48</f>
        <v>43989</v>
      </c>
      <c r="D75" s="46">
        <f t="shared" ref="D75:G75" si="4">D48</f>
        <v>43996</v>
      </c>
      <c r="E75" s="46">
        <f t="shared" si="4"/>
        <v>44003</v>
      </c>
      <c r="F75" s="46">
        <f t="shared" si="4"/>
        <v>44010</v>
      </c>
      <c r="G75" s="46">
        <f t="shared" si="4"/>
        <v>44017</v>
      </c>
    </row>
    <row r="76" spans="1:7">
      <c r="A76" s="21" t="s">
        <v>1</v>
      </c>
      <c r="B76" s="21"/>
      <c r="C76" s="33">
        <f>'Basic - Weekly FILL DATA HERE'!H7</f>
        <v>0</v>
      </c>
      <c r="D76" s="33">
        <f>'Basic - Weekly FILL DATA HERE'!I7</f>
        <v>0</v>
      </c>
      <c r="E76" s="33">
        <f>'Basic - Weekly FILL DATA HERE'!J7</f>
        <v>0</v>
      </c>
      <c r="F76" s="33">
        <f>'Basic - Weekly FILL DATA HERE'!K7</f>
        <v>0</v>
      </c>
      <c r="G76" s="33">
        <f>'Basic - Weekly FILL DATA HERE'!L7</f>
        <v>0</v>
      </c>
    </row>
    <row r="77" spans="1:7">
      <c r="A77" s="40" t="s">
        <v>4</v>
      </c>
      <c r="B77" s="40"/>
      <c r="C77" s="33">
        <f>'Basic - Weekly FILL DATA HERE'!H15</f>
        <v>0</v>
      </c>
      <c r="D77" s="33">
        <f>'Basic - Weekly FILL DATA HERE'!I15</f>
        <v>0</v>
      </c>
      <c r="E77" s="33">
        <f>'Basic - Weekly FILL DATA HERE'!J15</f>
        <v>0</v>
      </c>
      <c r="F77" s="33">
        <f>'Basic - Weekly FILL DATA HERE'!K15</f>
        <v>0</v>
      </c>
      <c r="G77" s="33">
        <f>'Basic - Weekly FILL DATA HERE'!L15</f>
        <v>0</v>
      </c>
    </row>
    <row r="78" spans="1:7">
      <c r="A78" s="40" t="s">
        <v>5</v>
      </c>
      <c r="B78" s="40"/>
      <c r="C78" s="33">
        <f>'Basic - Weekly FILL DATA HERE'!H23</f>
        <v>0</v>
      </c>
      <c r="D78" s="33">
        <f>'Basic - Weekly FILL DATA HERE'!I23</f>
        <v>0</v>
      </c>
      <c r="E78" s="33">
        <f>'Basic - Weekly FILL DATA HERE'!J23</f>
        <v>0</v>
      </c>
      <c r="F78" s="33">
        <f>'Basic - Weekly FILL DATA HERE'!K23</f>
        <v>0</v>
      </c>
      <c r="G78" s="33">
        <f>'Basic - Weekly FILL DATA HERE'!L23</f>
        <v>0</v>
      </c>
    </row>
    <row r="79" spans="1:7">
      <c r="A79" s="40" t="s">
        <v>6</v>
      </c>
      <c r="B79" s="40"/>
      <c r="C79" s="33">
        <f>'Basic - Weekly FILL DATA HERE'!H31</f>
        <v>0</v>
      </c>
      <c r="D79" s="33">
        <f>'Basic - Weekly FILL DATA HERE'!I31</f>
        <v>0</v>
      </c>
      <c r="E79" s="33">
        <f>'Basic - Weekly FILL DATA HERE'!J31</f>
        <v>0</v>
      </c>
      <c r="F79" s="33">
        <f>'Basic - Weekly FILL DATA HERE'!K31</f>
        <v>0</v>
      </c>
      <c r="G79" s="33">
        <f>'Basic - Weekly FILL DATA HERE'!L31</f>
        <v>0</v>
      </c>
    </row>
    <row r="80" spans="1:7">
      <c r="A80" s="40" t="s">
        <v>9</v>
      </c>
      <c r="B80" s="40"/>
      <c r="C80" s="33">
        <f>'Basic - Weekly FILL DATA HERE'!H39</f>
        <v>0</v>
      </c>
      <c r="D80" s="33">
        <f>'Basic - Weekly FILL DATA HERE'!I39</f>
        <v>0</v>
      </c>
      <c r="E80" s="33">
        <f>'Basic - Weekly FILL DATA HERE'!J39</f>
        <v>0</v>
      </c>
      <c r="F80" s="33">
        <f>'Basic - Weekly FILL DATA HERE'!K39</f>
        <v>0</v>
      </c>
      <c r="G80" s="33">
        <f>'Basic - Weekly FILL DATA HERE'!L39</f>
        <v>0</v>
      </c>
    </row>
    <row r="81" spans="1:7">
      <c r="A81" s="40" t="s">
        <v>10</v>
      </c>
      <c r="B81" s="40"/>
      <c r="C81" s="33">
        <f>'Basic - Weekly FILL DATA HERE'!H47</f>
        <v>0</v>
      </c>
      <c r="D81" s="33">
        <f>'Basic - Weekly FILL DATA HERE'!I47</f>
        <v>0</v>
      </c>
      <c r="E81" s="33">
        <f>'Basic - Weekly FILL DATA HERE'!J47</f>
        <v>0</v>
      </c>
      <c r="F81" s="33">
        <f>'Basic - Weekly FILL DATA HERE'!K47</f>
        <v>0</v>
      </c>
      <c r="G81" s="33">
        <f>'Basic - Weekly FILL DATA HERE'!L47</f>
        <v>0</v>
      </c>
    </row>
    <row r="82" spans="1:7">
      <c r="A82" s="27" t="s">
        <v>14</v>
      </c>
      <c r="B82" s="28"/>
      <c r="C82" s="34">
        <f>SUM(C76:C81)</f>
        <v>0</v>
      </c>
      <c r="D82" s="34">
        <f>SUM(D76:D81)</f>
        <v>0</v>
      </c>
      <c r="E82" s="34">
        <f>SUM(E76:E81)</f>
        <v>0</v>
      </c>
      <c r="F82" s="34">
        <f>SUM(F76:F81)</f>
        <v>0</v>
      </c>
      <c r="G82" s="34">
        <f>SUM(G76:G81)</f>
        <v>0</v>
      </c>
    </row>
    <row r="83" spans="1:7" ht="18">
      <c r="A83" s="19" t="s">
        <v>23</v>
      </c>
      <c r="B83" s="20"/>
      <c r="C83" s="36"/>
      <c r="D83" s="36"/>
      <c r="E83" s="36"/>
      <c r="F83" s="36"/>
      <c r="G83" s="36"/>
    </row>
    <row r="84" spans="1:7" ht="18">
      <c r="A84" s="44"/>
      <c r="B84" s="45"/>
      <c r="C84" s="46">
        <f>C48</f>
        <v>43989</v>
      </c>
      <c r="D84" s="46">
        <f t="shared" ref="D84:G84" si="5">D48</f>
        <v>43996</v>
      </c>
      <c r="E84" s="46">
        <f t="shared" si="5"/>
        <v>44003</v>
      </c>
      <c r="F84" s="46">
        <f t="shared" si="5"/>
        <v>44010</v>
      </c>
      <c r="G84" s="46">
        <f t="shared" si="5"/>
        <v>44017</v>
      </c>
    </row>
    <row r="85" spans="1:7">
      <c r="A85" s="21" t="s">
        <v>1</v>
      </c>
      <c r="B85" s="21"/>
      <c r="C85" s="35">
        <f>'Basic - Weekly FILL DATA HERE'!H8</f>
        <v>0</v>
      </c>
      <c r="D85" s="35">
        <f>'Basic - Weekly FILL DATA HERE'!I8</f>
        <v>0</v>
      </c>
      <c r="E85" s="35">
        <f>'Basic - Weekly FILL DATA HERE'!J8</f>
        <v>0</v>
      </c>
      <c r="F85" s="35">
        <f>'Basic - Weekly FILL DATA HERE'!K8</f>
        <v>0</v>
      </c>
      <c r="G85" s="35">
        <f>'Basic - Weekly FILL DATA HERE'!L8</f>
        <v>0</v>
      </c>
    </row>
    <row r="86" spans="1:7">
      <c r="A86" s="40" t="s">
        <v>4</v>
      </c>
      <c r="B86" s="21"/>
      <c r="C86" s="35">
        <f>'Basic - Weekly FILL DATA HERE'!H16</f>
        <v>0</v>
      </c>
      <c r="D86" s="35">
        <f>'Basic - Weekly FILL DATA HERE'!I16</f>
        <v>0</v>
      </c>
      <c r="E86" s="35">
        <f>'Basic - Weekly FILL DATA HERE'!J16</f>
        <v>0</v>
      </c>
      <c r="F86" s="35">
        <f>'Basic - Weekly FILL DATA HERE'!K16</f>
        <v>0</v>
      </c>
      <c r="G86" s="35">
        <f>'Basic - Weekly FILL DATA HERE'!L16</f>
        <v>0</v>
      </c>
    </row>
    <row r="87" spans="1:7">
      <c r="A87" s="40" t="s">
        <v>5</v>
      </c>
      <c r="B87" s="32"/>
      <c r="C87" s="35">
        <f>'Basic - Weekly FILL DATA HERE'!H24</f>
        <v>0</v>
      </c>
      <c r="D87" s="35">
        <f>'Basic - Weekly FILL DATA HERE'!I24</f>
        <v>0</v>
      </c>
      <c r="E87" s="35">
        <f>'Basic - Weekly FILL DATA HERE'!J24</f>
        <v>0</v>
      </c>
      <c r="F87" s="35">
        <f>'Basic - Weekly FILL DATA HERE'!K24</f>
        <v>0</v>
      </c>
      <c r="G87" s="35">
        <f>'Basic - Weekly FILL DATA HERE'!L24</f>
        <v>0</v>
      </c>
    </row>
    <row r="88" spans="1:7">
      <c r="A88" s="40" t="s">
        <v>6</v>
      </c>
      <c r="B88" s="21"/>
      <c r="C88" s="35">
        <f>'Basic - Weekly FILL DATA HERE'!H32</f>
        <v>0</v>
      </c>
      <c r="D88" s="35">
        <f>'Basic - Weekly FILL DATA HERE'!I32</f>
        <v>0</v>
      </c>
      <c r="E88" s="35">
        <f>'Basic - Weekly FILL DATA HERE'!J32</f>
        <v>0</v>
      </c>
      <c r="F88" s="35">
        <f>'Basic - Weekly FILL DATA HERE'!K32</f>
        <v>0</v>
      </c>
      <c r="G88" s="35">
        <f>'Basic - Weekly FILL DATA HERE'!L32</f>
        <v>0</v>
      </c>
    </row>
    <row r="89" spans="1:7">
      <c r="A89" s="40" t="s">
        <v>9</v>
      </c>
      <c r="B89" s="22"/>
      <c r="C89" s="35">
        <f>'Basic - Weekly FILL DATA HERE'!H40</f>
        <v>0</v>
      </c>
      <c r="D89" s="35">
        <f>'Basic - Weekly FILL DATA HERE'!I40</f>
        <v>0</v>
      </c>
      <c r="E89" s="35">
        <f>'Basic - Weekly FILL DATA HERE'!J40</f>
        <v>0</v>
      </c>
      <c r="F89" s="35">
        <f>'Basic - Weekly FILL DATA HERE'!K40</f>
        <v>0</v>
      </c>
      <c r="G89" s="35">
        <f>'Basic - Weekly FILL DATA HERE'!L40</f>
        <v>0</v>
      </c>
    </row>
    <row r="90" spans="1:7">
      <c r="A90" s="40" t="s">
        <v>10</v>
      </c>
      <c r="B90" s="23"/>
      <c r="C90" s="35">
        <f>'Basic - Weekly FILL DATA HERE'!H48</f>
        <v>0</v>
      </c>
      <c r="D90" s="35">
        <f>'Basic - Weekly FILL DATA HERE'!I48</f>
        <v>0</v>
      </c>
      <c r="E90" s="35">
        <f>'Basic - Weekly FILL DATA HERE'!J48</f>
        <v>0</v>
      </c>
      <c r="F90" s="35">
        <f>'Basic - Weekly FILL DATA HERE'!K48</f>
        <v>0</v>
      </c>
      <c r="G90" s="35">
        <f>'Basic - Weekly FILL DATA HERE'!L48</f>
        <v>0</v>
      </c>
    </row>
    <row r="91" spans="1:7">
      <c r="A91" s="27" t="s">
        <v>18</v>
      </c>
      <c r="B91" s="28"/>
      <c r="C91" s="28">
        <f>SUM(C85:C90)</f>
        <v>0</v>
      </c>
      <c r="D91" s="28">
        <f t="shared" ref="D91:G91" si="6">SUM(D85:D90)</f>
        <v>0</v>
      </c>
      <c r="E91" s="28">
        <f t="shared" si="6"/>
        <v>0</v>
      </c>
      <c r="F91" s="28">
        <f t="shared" si="6"/>
        <v>0</v>
      </c>
      <c r="G91" s="28">
        <f t="shared" si="6"/>
        <v>0</v>
      </c>
    </row>
    <row r="92" spans="1:7" ht="18">
      <c r="A92" s="19" t="s">
        <v>24</v>
      </c>
      <c r="B92" s="20"/>
      <c r="C92" s="36"/>
      <c r="D92" s="36"/>
      <c r="E92" s="36"/>
      <c r="F92" s="36"/>
      <c r="G92" s="36"/>
    </row>
    <row r="93" spans="1:7" ht="18">
      <c r="A93" s="44"/>
      <c r="B93" s="45"/>
      <c r="C93" s="46">
        <f>C48</f>
        <v>43989</v>
      </c>
      <c r="D93" s="46">
        <f t="shared" ref="D93:G93" si="7">D48</f>
        <v>43996</v>
      </c>
      <c r="E93" s="46">
        <f t="shared" si="7"/>
        <v>44003</v>
      </c>
      <c r="F93" s="46">
        <f t="shared" si="7"/>
        <v>44010</v>
      </c>
      <c r="G93" s="46">
        <f t="shared" si="7"/>
        <v>44017</v>
      </c>
    </row>
    <row r="94" spans="1:7">
      <c r="A94" s="21" t="s">
        <v>1</v>
      </c>
      <c r="B94" s="21"/>
      <c r="C94" s="35">
        <f>'Basic - Weekly FILL DATA HERE'!H9</f>
        <v>0</v>
      </c>
      <c r="D94" s="35">
        <f>'Basic - Weekly FILL DATA HERE'!I9</f>
        <v>0</v>
      </c>
      <c r="E94" s="35">
        <f>'Basic - Weekly FILL DATA HERE'!J9</f>
        <v>0</v>
      </c>
      <c r="F94" s="35">
        <f>'Basic - Weekly FILL DATA HERE'!K9</f>
        <v>0</v>
      </c>
      <c r="G94" s="35">
        <f>'Basic - Weekly FILL DATA HERE'!L9</f>
        <v>0</v>
      </c>
    </row>
    <row r="95" spans="1:7">
      <c r="A95" s="40" t="s">
        <v>4</v>
      </c>
      <c r="B95" s="21"/>
      <c r="C95" s="35">
        <f>'Basic - Weekly FILL DATA HERE'!H17</f>
        <v>0</v>
      </c>
      <c r="D95" s="35">
        <f>'Basic - Weekly FILL DATA HERE'!I17</f>
        <v>0</v>
      </c>
      <c r="E95" s="35">
        <f>'Basic - Weekly FILL DATA HERE'!J17</f>
        <v>0</v>
      </c>
      <c r="F95" s="35">
        <f>'Basic - Weekly FILL DATA HERE'!K17</f>
        <v>0</v>
      </c>
      <c r="G95" s="35">
        <f>'Basic - Weekly FILL DATA HERE'!L17</f>
        <v>0</v>
      </c>
    </row>
    <row r="96" spans="1:7">
      <c r="A96" s="40" t="s">
        <v>5</v>
      </c>
      <c r="B96" s="32"/>
      <c r="C96" s="35">
        <f>'Basic - Weekly FILL DATA HERE'!H25</f>
        <v>0</v>
      </c>
      <c r="D96" s="35">
        <f>'Basic - Weekly FILL DATA HERE'!I25</f>
        <v>0</v>
      </c>
      <c r="E96" s="35">
        <f>'Basic - Weekly FILL DATA HERE'!J25</f>
        <v>0</v>
      </c>
      <c r="F96" s="35">
        <f>'Basic - Weekly FILL DATA HERE'!K25</f>
        <v>0</v>
      </c>
      <c r="G96" s="35">
        <f>'Basic - Weekly FILL DATA HERE'!L25</f>
        <v>0</v>
      </c>
    </row>
    <row r="97" spans="1:7">
      <c r="A97" s="40" t="s">
        <v>6</v>
      </c>
      <c r="B97" s="21"/>
      <c r="C97" s="35">
        <f>'Basic - Weekly FILL DATA HERE'!H33</f>
        <v>0</v>
      </c>
      <c r="D97" s="35">
        <f>'Basic - Weekly FILL DATA HERE'!I33</f>
        <v>0</v>
      </c>
      <c r="E97" s="35">
        <f>'Basic - Weekly FILL DATA HERE'!J33</f>
        <v>0</v>
      </c>
      <c r="F97" s="35">
        <f>'Basic - Weekly FILL DATA HERE'!K33</f>
        <v>0</v>
      </c>
      <c r="G97" s="35">
        <f>'Basic - Weekly FILL DATA HERE'!L33</f>
        <v>0</v>
      </c>
    </row>
    <row r="98" spans="1:7">
      <c r="A98" s="40" t="s">
        <v>9</v>
      </c>
      <c r="B98" s="22"/>
      <c r="C98" s="35">
        <f>'Basic - Weekly FILL DATA HERE'!H41</f>
        <v>0</v>
      </c>
      <c r="D98" s="35">
        <f>'Basic - Weekly FILL DATA HERE'!I41</f>
        <v>0</v>
      </c>
      <c r="E98" s="35">
        <f>'Basic - Weekly FILL DATA HERE'!J41</f>
        <v>0</v>
      </c>
      <c r="F98" s="35">
        <f>'Basic - Weekly FILL DATA HERE'!K41</f>
        <v>0</v>
      </c>
      <c r="G98" s="35">
        <f>'Basic - Weekly FILL DATA HERE'!L41</f>
        <v>0</v>
      </c>
    </row>
    <row r="99" spans="1:7">
      <c r="A99" s="40" t="s">
        <v>10</v>
      </c>
      <c r="B99" s="23"/>
      <c r="C99" s="35">
        <f>'Basic - Weekly FILL DATA HERE'!H49</f>
        <v>0</v>
      </c>
      <c r="D99" s="35">
        <f>'Basic - Weekly FILL DATA HERE'!I49</f>
        <v>0</v>
      </c>
      <c r="E99" s="35">
        <f>'Basic - Weekly FILL DATA HERE'!J49</f>
        <v>0</v>
      </c>
      <c r="F99" s="35">
        <f>'Basic - Weekly FILL DATA HERE'!K49</f>
        <v>0</v>
      </c>
      <c r="G99" s="35">
        <f>'Basic - Weekly FILL DATA HERE'!L49</f>
        <v>0</v>
      </c>
    </row>
    <row r="100" spans="1:7">
      <c r="A100" s="27" t="s">
        <v>16</v>
      </c>
      <c r="B100" s="28"/>
      <c r="C100" s="28">
        <f>SUM(C94:C99)</f>
        <v>0</v>
      </c>
      <c r="D100" s="28">
        <f t="shared" ref="D100:G100" si="8">SUM(D94:D99)</f>
        <v>0</v>
      </c>
      <c r="E100" s="28">
        <f t="shared" si="8"/>
        <v>0</v>
      </c>
      <c r="F100" s="28">
        <f t="shared" si="8"/>
        <v>0</v>
      </c>
      <c r="G100" s="28">
        <f t="shared" si="8"/>
        <v>0</v>
      </c>
    </row>
  </sheetData>
  <phoneticPr fontId="5" type="noConversion"/>
  <pageMargins left="0.70000000000000007" right="0.70000000000000007" top="0.75000000000000011" bottom="0.75000000000000011" header="0.30000000000000004" footer="0.30000000000000004"/>
  <pageSetup paperSize="9" scale="42" orientation="portrait" horizontalDpi="4294967292" verticalDpi="4294967292"/>
  <headerFooter>
    <oddFooter>&amp;L&amp;"Calibri,Regular"&amp;K000000c. Lifestyle Tradie Group Pty Ltd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45:G100"/>
  <sheetViews>
    <sheetView topLeftCell="A34" zoomScale="125" zoomScaleNormal="125" zoomScalePageLayoutView="125" workbookViewId="0">
      <selection activeCell="G56" sqref="G56"/>
    </sheetView>
  </sheetViews>
  <sheetFormatPr baseColWidth="10" defaultRowHeight="15" x14ac:dyDescent="0"/>
  <cols>
    <col min="1" max="1" width="43" customWidth="1"/>
    <col min="2" max="2" width="21.83203125" customWidth="1"/>
    <col min="3" max="7" width="23.6640625" customWidth="1"/>
  </cols>
  <sheetData>
    <row r="45" spans="1:7" s="50" customFormat="1" ht="25">
      <c r="A45" s="56" t="s">
        <v>11</v>
      </c>
      <c r="B45" s="57"/>
      <c r="C45" s="58"/>
      <c r="D45" s="58"/>
      <c r="E45" s="58"/>
      <c r="F45" s="58"/>
      <c r="G45" s="58"/>
    </row>
    <row r="46" spans="1:7">
      <c r="A46" s="2"/>
      <c r="B46" s="3"/>
      <c r="C46" s="4"/>
      <c r="D46" s="59"/>
      <c r="E46" s="59"/>
      <c r="F46" s="59"/>
      <c r="G46" s="59"/>
    </row>
    <row r="47" spans="1:7" ht="18">
      <c r="A47" s="20" t="s">
        <v>19</v>
      </c>
      <c r="B47" s="20"/>
      <c r="C47" s="36"/>
      <c r="D47" s="36"/>
      <c r="E47" s="36"/>
      <c r="F47" s="36"/>
      <c r="G47" s="36"/>
    </row>
    <row r="48" spans="1:7" ht="18">
      <c r="A48" s="44"/>
      <c r="B48" s="45"/>
      <c r="C48" s="46">
        <f>'Basic - Weekly FILL DATA HERE'!L1</f>
        <v>44017</v>
      </c>
      <c r="D48" s="46">
        <f>'Basic - Weekly FILL DATA HERE'!M1</f>
        <v>44024</v>
      </c>
      <c r="E48" s="46">
        <f>'Basic - Weekly FILL DATA HERE'!N1</f>
        <v>44031</v>
      </c>
      <c r="F48" s="46">
        <f>'Basic - Weekly FILL DATA HERE'!O1</f>
        <v>44038</v>
      </c>
      <c r="G48" s="46">
        <f>'Basic - Weekly FILL DATA HERE'!P1</f>
        <v>44045</v>
      </c>
    </row>
    <row r="49" spans="1:7">
      <c r="A49" s="21" t="s">
        <v>1</v>
      </c>
      <c r="B49" s="21"/>
      <c r="C49" s="7">
        <f>'Basic - Weekly FILL DATA HERE'!L4</f>
        <v>0</v>
      </c>
      <c r="D49" s="7">
        <f>'Basic - Weekly FILL DATA HERE'!M4</f>
        <v>0</v>
      </c>
      <c r="E49" s="7">
        <f>'Basic - Weekly FILL DATA HERE'!N4</f>
        <v>0</v>
      </c>
      <c r="F49" s="7">
        <f>'Basic - Weekly FILL DATA HERE'!O4</f>
        <v>0</v>
      </c>
      <c r="G49" s="7">
        <f>'Basic - Weekly FILL DATA HERE'!P4</f>
        <v>0</v>
      </c>
    </row>
    <row r="50" spans="1:7">
      <c r="A50" s="40" t="s">
        <v>4</v>
      </c>
      <c r="B50" s="40"/>
      <c r="C50" s="7">
        <f>'Basic - Weekly FILL DATA HERE'!L12</f>
        <v>0</v>
      </c>
      <c r="D50" s="7">
        <f>'Basic - Weekly FILL DATA HERE'!M12</f>
        <v>0</v>
      </c>
      <c r="E50" s="7">
        <f>'Basic - Weekly FILL DATA HERE'!N12</f>
        <v>0</v>
      </c>
      <c r="F50" s="7">
        <f>'Basic - Weekly FILL DATA HERE'!O12</f>
        <v>0</v>
      </c>
      <c r="G50" s="7">
        <f>'Basic - Weekly FILL DATA HERE'!P12</f>
        <v>0</v>
      </c>
    </row>
    <row r="51" spans="1:7">
      <c r="A51" s="40" t="s">
        <v>5</v>
      </c>
      <c r="B51" s="40"/>
      <c r="C51" s="7">
        <f>'Basic - Weekly FILL DATA HERE'!L20</f>
        <v>0</v>
      </c>
      <c r="D51" s="7">
        <f>'Basic - Weekly FILL DATA HERE'!M20</f>
        <v>0</v>
      </c>
      <c r="E51" s="7">
        <f>'Basic - Weekly FILL DATA HERE'!N20</f>
        <v>0</v>
      </c>
      <c r="F51" s="7">
        <f>'Basic - Weekly FILL DATA HERE'!O20</f>
        <v>0</v>
      </c>
      <c r="G51" s="7">
        <f>'Basic - Weekly FILL DATA HERE'!P20</f>
        <v>0</v>
      </c>
    </row>
    <row r="52" spans="1:7">
      <c r="A52" s="40" t="s">
        <v>6</v>
      </c>
      <c r="B52" s="40"/>
      <c r="C52" s="7">
        <f>'Basic - Weekly FILL DATA HERE'!L28</f>
        <v>0</v>
      </c>
      <c r="D52" s="7">
        <f>'Basic - Weekly FILL DATA HERE'!M28</f>
        <v>0</v>
      </c>
      <c r="E52" s="7">
        <f>'Basic - Weekly FILL DATA HERE'!N28</f>
        <v>0</v>
      </c>
      <c r="F52" s="7">
        <f>'Basic - Weekly FILL DATA HERE'!O28</f>
        <v>0</v>
      </c>
      <c r="G52" s="7">
        <f>'Basic - Weekly FILL DATA HERE'!P28</f>
        <v>0</v>
      </c>
    </row>
    <row r="53" spans="1:7">
      <c r="A53" s="40" t="s">
        <v>9</v>
      </c>
      <c r="B53" s="40"/>
      <c r="C53" s="7">
        <f>'Basic - Weekly FILL DATA HERE'!L36</f>
        <v>0</v>
      </c>
      <c r="D53" s="7">
        <f>'Basic - Weekly FILL DATA HERE'!M36</f>
        <v>0</v>
      </c>
      <c r="E53" s="7">
        <f>'Basic - Weekly FILL DATA HERE'!N36</f>
        <v>0</v>
      </c>
      <c r="F53" s="7">
        <f>'Basic - Weekly FILL DATA HERE'!O36</f>
        <v>0</v>
      </c>
      <c r="G53" s="7">
        <f>'Basic - Weekly FILL DATA HERE'!P36</f>
        <v>0</v>
      </c>
    </row>
    <row r="54" spans="1:7">
      <c r="A54" s="40" t="s">
        <v>10</v>
      </c>
      <c r="B54" s="40"/>
      <c r="C54" s="7">
        <f>'Basic - Weekly FILL DATA HERE'!L44</f>
        <v>0</v>
      </c>
      <c r="D54" s="7">
        <f>'Basic - Weekly FILL DATA HERE'!M44</f>
        <v>0</v>
      </c>
      <c r="E54" s="7">
        <f>'Basic - Weekly FILL DATA HERE'!N44</f>
        <v>0</v>
      </c>
      <c r="F54" s="7">
        <f>'Basic - Weekly FILL DATA HERE'!O44</f>
        <v>0</v>
      </c>
      <c r="G54" s="7">
        <f>'Basic - Weekly FILL DATA HERE'!P44</f>
        <v>0</v>
      </c>
    </row>
    <row r="55" spans="1:7">
      <c r="A55" s="27" t="s">
        <v>7</v>
      </c>
      <c r="B55" s="41"/>
      <c r="C55" s="28">
        <f>SUM(C49:C54)</f>
        <v>0</v>
      </c>
      <c r="D55" s="28">
        <f t="shared" ref="D55:F55" si="0">SUM(D49:D54)</f>
        <v>0</v>
      </c>
      <c r="E55" s="28">
        <f t="shared" si="0"/>
        <v>0</v>
      </c>
      <c r="F55" s="28">
        <f t="shared" si="0"/>
        <v>0</v>
      </c>
      <c r="G55" s="28">
        <f>SUM(G49:G54)</f>
        <v>0</v>
      </c>
    </row>
    <row r="56" spans="1:7" ht="18">
      <c r="A56" s="43" t="s">
        <v>20</v>
      </c>
      <c r="B56" s="42"/>
      <c r="C56" s="36"/>
      <c r="D56" s="36"/>
      <c r="E56" s="36"/>
      <c r="F56" s="36"/>
      <c r="G56" s="36"/>
    </row>
    <row r="57" spans="1:7" ht="18">
      <c r="A57" s="44"/>
      <c r="B57" s="45"/>
      <c r="C57" s="46">
        <f>C48</f>
        <v>44017</v>
      </c>
      <c r="D57" s="46">
        <f t="shared" ref="D57:G57" si="1">D48</f>
        <v>44024</v>
      </c>
      <c r="E57" s="46">
        <f t="shared" si="1"/>
        <v>44031</v>
      </c>
      <c r="F57" s="46">
        <f t="shared" si="1"/>
        <v>44038</v>
      </c>
      <c r="G57" s="46">
        <f t="shared" si="1"/>
        <v>44045</v>
      </c>
    </row>
    <row r="58" spans="1:7">
      <c r="A58" s="21" t="s">
        <v>1</v>
      </c>
      <c r="B58" s="21"/>
      <c r="C58" s="8">
        <f>'Basic - Weekly FILL DATA HERE'!L5</f>
        <v>0</v>
      </c>
      <c r="D58" s="8">
        <f>'Basic - Weekly FILL DATA HERE'!M5</f>
        <v>0</v>
      </c>
      <c r="E58" s="8">
        <f>'Basic - Weekly FILL DATA HERE'!N5</f>
        <v>0</v>
      </c>
      <c r="F58" s="8">
        <f>'Basic - Weekly FILL DATA HERE'!O5</f>
        <v>0</v>
      </c>
      <c r="G58" s="8">
        <f>'Basic - Weekly FILL DATA HERE'!P5</f>
        <v>0</v>
      </c>
    </row>
    <row r="59" spans="1:7">
      <c r="A59" s="40" t="s">
        <v>4</v>
      </c>
      <c r="B59" s="40"/>
      <c r="C59" s="13">
        <f>'Basic - Weekly FILL DATA HERE'!L13</f>
        <v>0</v>
      </c>
      <c r="D59" s="13">
        <f>'Basic - Weekly FILL DATA HERE'!M13</f>
        <v>0</v>
      </c>
      <c r="E59" s="13">
        <f>'Basic - Weekly FILL DATA HERE'!N13</f>
        <v>0</v>
      </c>
      <c r="F59" s="13">
        <f>'Basic - Weekly FILL DATA HERE'!O13</f>
        <v>0</v>
      </c>
      <c r="G59" s="13">
        <f>'Basic - Weekly FILL DATA HERE'!P13</f>
        <v>0</v>
      </c>
    </row>
    <row r="60" spans="1:7">
      <c r="A60" s="40" t="s">
        <v>5</v>
      </c>
      <c r="B60" s="40"/>
      <c r="C60" s="8">
        <f>'Basic - Weekly FILL DATA HERE'!L21</f>
        <v>0</v>
      </c>
      <c r="D60" s="8">
        <f>'Basic - Weekly FILL DATA HERE'!M21</f>
        <v>0</v>
      </c>
      <c r="E60" s="8">
        <f>'Basic - Weekly FILL DATA HERE'!N21</f>
        <v>0</v>
      </c>
      <c r="F60" s="8">
        <f>'Basic - Weekly FILL DATA HERE'!O21</f>
        <v>0</v>
      </c>
      <c r="G60" s="8">
        <f>'Basic - Weekly FILL DATA HERE'!P21</f>
        <v>0</v>
      </c>
    </row>
    <row r="61" spans="1:7">
      <c r="A61" s="40" t="s">
        <v>6</v>
      </c>
      <c r="B61" s="40"/>
      <c r="C61" s="26">
        <f>'Basic - Weekly FILL DATA HERE'!L29</f>
        <v>0</v>
      </c>
      <c r="D61" s="26">
        <f>'Basic - Weekly FILL DATA HERE'!M29</f>
        <v>0</v>
      </c>
      <c r="E61" s="26">
        <f>'Basic - Weekly FILL DATA HERE'!N29</f>
        <v>0</v>
      </c>
      <c r="F61" s="26">
        <f>'Basic - Weekly FILL DATA HERE'!O29</f>
        <v>0</v>
      </c>
      <c r="G61" s="26">
        <f>'Basic - Weekly FILL DATA HERE'!P29</f>
        <v>0</v>
      </c>
    </row>
    <row r="62" spans="1:7">
      <c r="A62" s="40" t="s">
        <v>9</v>
      </c>
      <c r="B62" s="40"/>
      <c r="C62" s="26">
        <f>'Basic - Weekly FILL DATA HERE'!L37</f>
        <v>0</v>
      </c>
      <c r="D62" s="26">
        <f>'Basic - Weekly FILL DATA HERE'!M37</f>
        <v>0</v>
      </c>
      <c r="E62" s="26">
        <f>'Basic - Weekly FILL DATA HERE'!N37</f>
        <v>0</v>
      </c>
      <c r="F62" s="26">
        <f>'Basic - Weekly FILL DATA HERE'!O37</f>
        <v>0</v>
      </c>
      <c r="G62" s="26">
        <f>'Basic - Weekly FILL DATA HERE'!P37</f>
        <v>0</v>
      </c>
    </row>
    <row r="63" spans="1:7">
      <c r="A63" s="40" t="s">
        <v>10</v>
      </c>
      <c r="B63" s="40"/>
      <c r="C63" s="26">
        <f>'Basic - Weekly FILL DATA HERE'!L45</f>
        <v>0</v>
      </c>
      <c r="D63" s="26">
        <f>'Basic - Weekly FILL DATA HERE'!M45</f>
        <v>0</v>
      </c>
      <c r="E63" s="26">
        <f>'Basic - Weekly FILL DATA HERE'!N45</f>
        <v>0</v>
      </c>
      <c r="F63" s="26">
        <f>'Basic - Weekly FILL DATA HERE'!O45</f>
        <v>0</v>
      </c>
      <c r="G63" s="26">
        <f>'Basic - Weekly FILL DATA HERE'!P45</f>
        <v>0</v>
      </c>
    </row>
    <row r="64" spans="1:7">
      <c r="A64" s="27" t="s">
        <v>12</v>
      </c>
      <c r="B64" s="27"/>
      <c r="C64" s="29">
        <f>SUM(C58:C63)</f>
        <v>0</v>
      </c>
      <c r="D64" s="29">
        <f t="shared" ref="D64:G64" si="2">SUM(D58:D63)</f>
        <v>0</v>
      </c>
      <c r="E64" s="29">
        <f t="shared" si="2"/>
        <v>0</v>
      </c>
      <c r="F64" s="29">
        <f t="shared" si="2"/>
        <v>0</v>
      </c>
      <c r="G64" s="29">
        <f t="shared" si="2"/>
        <v>0</v>
      </c>
    </row>
    <row r="65" spans="1:7" ht="18">
      <c r="A65" s="37" t="s">
        <v>21</v>
      </c>
      <c r="B65" s="20"/>
      <c r="C65" s="36"/>
      <c r="D65" s="36"/>
      <c r="E65" s="36"/>
      <c r="F65" s="36"/>
      <c r="G65" s="36"/>
    </row>
    <row r="66" spans="1:7" ht="18">
      <c r="A66" s="44"/>
      <c r="B66" s="45"/>
      <c r="C66" s="46">
        <f>C48</f>
        <v>44017</v>
      </c>
      <c r="D66" s="46">
        <f t="shared" ref="D66:G66" si="3">D48</f>
        <v>44024</v>
      </c>
      <c r="E66" s="46">
        <f t="shared" si="3"/>
        <v>44031</v>
      </c>
      <c r="F66" s="46">
        <f t="shared" si="3"/>
        <v>44038</v>
      </c>
      <c r="G66" s="46">
        <f t="shared" si="3"/>
        <v>44045</v>
      </c>
    </row>
    <row r="67" spans="1:7">
      <c r="A67" s="21" t="s">
        <v>1</v>
      </c>
      <c r="B67" s="21"/>
      <c r="C67" s="26" t="e">
        <f>'Basic - Weekly FILL DATA HERE'!L6</f>
        <v>#DIV/0!</v>
      </c>
      <c r="D67" s="26" t="e">
        <f>'Basic - Weekly FILL DATA HERE'!M6</f>
        <v>#DIV/0!</v>
      </c>
      <c r="E67" s="26" t="e">
        <f>'Basic - Weekly FILL DATA HERE'!N6</f>
        <v>#DIV/0!</v>
      </c>
      <c r="F67" s="26" t="e">
        <f>'Basic - Weekly FILL DATA HERE'!O6</f>
        <v>#DIV/0!</v>
      </c>
      <c r="G67" s="26" t="e">
        <f>'Basic - Weekly FILL DATA HERE'!P6</f>
        <v>#DIV/0!</v>
      </c>
    </row>
    <row r="68" spans="1:7">
      <c r="A68" s="40" t="s">
        <v>4</v>
      </c>
      <c r="B68" s="21"/>
      <c r="C68" s="26" t="e">
        <f>'Basic - Weekly FILL DATA HERE'!L14</f>
        <v>#DIV/0!</v>
      </c>
      <c r="D68" s="26" t="e">
        <f>'Basic - Weekly FILL DATA HERE'!M14</f>
        <v>#DIV/0!</v>
      </c>
      <c r="E68" s="26" t="e">
        <f>'Basic - Weekly FILL DATA HERE'!N14</f>
        <v>#DIV/0!</v>
      </c>
      <c r="F68" s="26" t="e">
        <f>'Basic - Weekly FILL DATA HERE'!O14</f>
        <v>#DIV/0!</v>
      </c>
      <c r="G68" s="26" t="e">
        <f>'Basic - Weekly FILL DATA HERE'!P14</f>
        <v>#DIV/0!</v>
      </c>
    </row>
    <row r="69" spans="1:7">
      <c r="A69" s="40" t="s">
        <v>5</v>
      </c>
      <c r="B69" s="24"/>
      <c r="C69" s="26" t="e">
        <f>'Basic - Weekly FILL DATA HERE'!L22</f>
        <v>#DIV/0!</v>
      </c>
      <c r="D69" s="26" t="e">
        <f>'Basic - Weekly FILL DATA HERE'!M22</f>
        <v>#DIV/0!</v>
      </c>
      <c r="E69" s="26" t="e">
        <f>'Basic - Weekly FILL DATA HERE'!N22</f>
        <v>#DIV/0!</v>
      </c>
      <c r="F69" s="26" t="e">
        <f>'Basic - Weekly FILL DATA HERE'!O22</f>
        <v>#DIV/0!</v>
      </c>
      <c r="G69" s="26" t="e">
        <f>'Basic - Weekly FILL DATA HERE'!P22</f>
        <v>#DIV/0!</v>
      </c>
    </row>
    <row r="70" spans="1:7">
      <c r="A70" s="40" t="s">
        <v>6</v>
      </c>
      <c r="B70" s="21"/>
      <c r="C70" s="26" t="e">
        <f>'Basic - Weekly FILL DATA HERE'!L30</f>
        <v>#DIV/0!</v>
      </c>
      <c r="D70" s="26" t="e">
        <f>'Basic - Weekly FILL DATA HERE'!M30</f>
        <v>#DIV/0!</v>
      </c>
      <c r="E70" s="26" t="e">
        <f>'Basic - Weekly FILL DATA HERE'!N30</f>
        <v>#DIV/0!</v>
      </c>
      <c r="F70" s="26" t="e">
        <f>'Basic - Weekly FILL DATA HERE'!O30</f>
        <v>#DIV/0!</v>
      </c>
      <c r="G70" s="26" t="e">
        <f>'Basic - Weekly FILL DATA HERE'!P30</f>
        <v>#DIV/0!</v>
      </c>
    </row>
    <row r="71" spans="1:7">
      <c r="A71" s="40" t="s">
        <v>9</v>
      </c>
      <c r="B71" s="22"/>
      <c r="C71" s="26" t="e">
        <f>'Basic - Weekly FILL DATA HERE'!L38</f>
        <v>#DIV/0!</v>
      </c>
      <c r="D71" s="26" t="e">
        <f>'Basic - Weekly FILL DATA HERE'!M38</f>
        <v>#DIV/0!</v>
      </c>
      <c r="E71" s="26" t="e">
        <f>'Basic - Weekly FILL DATA HERE'!N38</f>
        <v>#DIV/0!</v>
      </c>
      <c r="F71" s="26" t="e">
        <f>'Basic - Weekly FILL DATA HERE'!O38</f>
        <v>#DIV/0!</v>
      </c>
      <c r="G71" s="26" t="e">
        <f>'Basic - Weekly FILL DATA HERE'!P38</f>
        <v>#DIV/0!</v>
      </c>
    </row>
    <row r="72" spans="1:7">
      <c r="A72" s="40" t="s">
        <v>10</v>
      </c>
      <c r="B72" s="23"/>
      <c r="C72" s="26" t="e">
        <f>'Basic - Weekly FILL DATA HERE'!L46</f>
        <v>#DIV/0!</v>
      </c>
      <c r="D72" s="26" t="e">
        <f>'Basic - Weekly FILL DATA HERE'!M46</f>
        <v>#DIV/0!</v>
      </c>
      <c r="E72" s="26" t="e">
        <f>'Basic - Weekly FILL DATA HERE'!N46</f>
        <v>#DIV/0!</v>
      </c>
      <c r="F72" s="26" t="e">
        <f>'Basic - Weekly FILL DATA HERE'!O46</f>
        <v>#DIV/0!</v>
      </c>
      <c r="G72" s="26" t="e">
        <f>'Basic - Weekly FILL DATA HERE'!P46</f>
        <v>#DIV/0!</v>
      </c>
    </row>
    <row r="73" spans="1:7">
      <c r="A73" s="27" t="s">
        <v>13</v>
      </c>
      <c r="B73" s="30"/>
      <c r="C73" s="31" t="e">
        <f>(SUM(C67:C72))/6</f>
        <v>#DIV/0!</v>
      </c>
      <c r="D73" s="31" t="e">
        <f t="shared" ref="D73:F73" si="4">(SUM(D67:D72))/6</f>
        <v>#DIV/0!</v>
      </c>
      <c r="E73" s="31" t="e">
        <f t="shared" si="4"/>
        <v>#DIV/0!</v>
      </c>
      <c r="F73" s="31" t="e">
        <f t="shared" si="4"/>
        <v>#DIV/0!</v>
      </c>
      <c r="G73" s="31" t="e">
        <f>(SUM(G67:G72))/6</f>
        <v>#DIV/0!</v>
      </c>
    </row>
    <row r="74" spans="1:7" ht="18">
      <c r="A74" s="37" t="s">
        <v>22</v>
      </c>
      <c r="B74" s="20"/>
      <c r="C74" s="36"/>
      <c r="D74" s="36"/>
      <c r="E74" s="36"/>
      <c r="F74" s="36"/>
      <c r="G74" s="36"/>
    </row>
    <row r="75" spans="1:7" ht="18">
      <c r="A75" s="44"/>
      <c r="B75" s="45"/>
      <c r="C75" s="46">
        <f>C48</f>
        <v>44017</v>
      </c>
      <c r="D75" s="46">
        <f t="shared" ref="D75:G75" si="5">D48</f>
        <v>44024</v>
      </c>
      <c r="E75" s="46">
        <f t="shared" si="5"/>
        <v>44031</v>
      </c>
      <c r="F75" s="46">
        <f t="shared" si="5"/>
        <v>44038</v>
      </c>
      <c r="G75" s="46">
        <f t="shared" si="5"/>
        <v>44045</v>
      </c>
    </row>
    <row r="76" spans="1:7">
      <c r="A76" s="21" t="s">
        <v>1</v>
      </c>
      <c r="B76" s="21"/>
      <c r="C76" s="33">
        <f>'Basic - Weekly FILL DATA HERE'!L7</f>
        <v>0</v>
      </c>
      <c r="D76" s="33">
        <f>'Basic - Weekly FILL DATA HERE'!M7</f>
        <v>0</v>
      </c>
      <c r="E76" s="33">
        <f>'Basic - Weekly FILL DATA HERE'!N7</f>
        <v>0</v>
      </c>
      <c r="F76" s="33">
        <f>'Basic - Weekly FILL DATA HERE'!O7</f>
        <v>0</v>
      </c>
      <c r="G76" s="33">
        <f>'Basic - Weekly FILL DATA HERE'!P7</f>
        <v>0</v>
      </c>
    </row>
    <row r="77" spans="1:7">
      <c r="A77" s="40" t="s">
        <v>4</v>
      </c>
      <c r="B77" s="40"/>
      <c r="C77" s="33">
        <f>'Basic - Weekly FILL DATA HERE'!L15</f>
        <v>0</v>
      </c>
      <c r="D77" s="33">
        <f>'Basic - Weekly FILL DATA HERE'!M15</f>
        <v>0</v>
      </c>
      <c r="E77" s="33">
        <f>'Basic - Weekly FILL DATA HERE'!N15</f>
        <v>0</v>
      </c>
      <c r="F77" s="33">
        <f>'Basic - Weekly FILL DATA HERE'!O15</f>
        <v>0</v>
      </c>
      <c r="G77" s="33">
        <f>'Basic - Weekly FILL DATA HERE'!P15</f>
        <v>0</v>
      </c>
    </row>
    <row r="78" spans="1:7">
      <c r="A78" s="40" t="s">
        <v>5</v>
      </c>
      <c r="B78" s="40"/>
      <c r="C78" s="33">
        <f>'Basic - Weekly FILL DATA HERE'!L23</f>
        <v>0</v>
      </c>
      <c r="D78" s="33">
        <f>'Basic - Weekly FILL DATA HERE'!M23</f>
        <v>0</v>
      </c>
      <c r="E78" s="33">
        <f>'Basic - Weekly FILL DATA HERE'!N23</f>
        <v>0</v>
      </c>
      <c r="F78" s="33">
        <f>'Basic - Weekly FILL DATA HERE'!O23</f>
        <v>0</v>
      </c>
      <c r="G78" s="33">
        <f>'Basic - Weekly FILL DATA HERE'!P23</f>
        <v>0</v>
      </c>
    </row>
    <row r="79" spans="1:7">
      <c r="A79" s="40" t="s">
        <v>6</v>
      </c>
      <c r="B79" s="40"/>
      <c r="C79" s="33">
        <f>'Basic - Weekly FILL DATA HERE'!L31</f>
        <v>0</v>
      </c>
      <c r="D79" s="33">
        <f>'Basic - Weekly FILL DATA HERE'!M31</f>
        <v>0</v>
      </c>
      <c r="E79" s="33">
        <f>'Basic - Weekly FILL DATA HERE'!N31</f>
        <v>0</v>
      </c>
      <c r="F79" s="33">
        <f>'Basic - Weekly FILL DATA HERE'!O31</f>
        <v>0</v>
      </c>
      <c r="G79" s="33">
        <f>'Basic - Weekly FILL DATA HERE'!P31</f>
        <v>0</v>
      </c>
    </row>
    <row r="80" spans="1:7">
      <c r="A80" s="40" t="s">
        <v>9</v>
      </c>
      <c r="B80" s="40"/>
      <c r="C80" s="33">
        <f>'Basic - Weekly FILL DATA HERE'!L39</f>
        <v>0</v>
      </c>
      <c r="D80" s="33">
        <f>'Basic - Weekly FILL DATA HERE'!M39</f>
        <v>0</v>
      </c>
      <c r="E80" s="33">
        <f>'Basic - Weekly FILL DATA HERE'!N39</f>
        <v>0</v>
      </c>
      <c r="F80" s="33">
        <f>'Basic - Weekly FILL DATA HERE'!O39</f>
        <v>0</v>
      </c>
      <c r="G80" s="33">
        <f>'Basic - Weekly FILL DATA HERE'!P39</f>
        <v>0</v>
      </c>
    </row>
    <row r="81" spans="1:7">
      <c r="A81" s="40" t="s">
        <v>10</v>
      </c>
      <c r="B81" s="40"/>
      <c r="C81" s="33">
        <f>'Basic - Weekly FILL DATA HERE'!L47</f>
        <v>0</v>
      </c>
      <c r="D81" s="33">
        <f>'Basic - Weekly FILL DATA HERE'!M47</f>
        <v>0</v>
      </c>
      <c r="E81" s="33">
        <f>'Basic - Weekly FILL DATA HERE'!N47</f>
        <v>0</v>
      </c>
      <c r="F81" s="33">
        <f>'Basic - Weekly FILL DATA HERE'!O47</f>
        <v>0</v>
      </c>
      <c r="G81" s="33">
        <f>'Basic - Weekly FILL DATA HERE'!P47</f>
        <v>0</v>
      </c>
    </row>
    <row r="82" spans="1:7">
      <c r="A82" s="27" t="s">
        <v>14</v>
      </c>
      <c r="B82" s="28"/>
      <c r="C82" s="34">
        <f>SUM(C76:C81)</f>
        <v>0</v>
      </c>
      <c r="D82" s="34">
        <f>SUM(D76:D81)</f>
        <v>0</v>
      </c>
      <c r="E82" s="34">
        <f>SUM(E76:E81)</f>
        <v>0</v>
      </c>
      <c r="F82" s="34">
        <f>SUM(F76:F81)</f>
        <v>0</v>
      </c>
      <c r="G82" s="34">
        <f>SUM(G76:G81)</f>
        <v>0</v>
      </c>
    </row>
    <row r="83" spans="1:7" ht="18">
      <c r="A83" s="19" t="s">
        <v>23</v>
      </c>
      <c r="B83" s="20"/>
      <c r="C83" s="36"/>
      <c r="D83" s="36"/>
      <c r="E83" s="36"/>
      <c r="F83" s="36"/>
      <c r="G83" s="36"/>
    </row>
    <row r="84" spans="1:7" ht="18">
      <c r="A84" s="44"/>
      <c r="B84" s="45"/>
      <c r="C84" s="46">
        <f>C48</f>
        <v>44017</v>
      </c>
      <c r="D84" s="46">
        <f t="shared" ref="D84:G84" si="6">D48</f>
        <v>44024</v>
      </c>
      <c r="E84" s="46">
        <f t="shared" si="6"/>
        <v>44031</v>
      </c>
      <c r="F84" s="46">
        <f t="shared" si="6"/>
        <v>44038</v>
      </c>
      <c r="G84" s="46">
        <f t="shared" si="6"/>
        <v>44045</v>
      </c>
    </row>
    <row r="85" spans="1:7">
      <c r="A85" s="21" t="s">
        <v>1</v>
      </c>
      <c r="B85" s="21"/>
      <c r="C85" s="35">
        <f>'Basic - Weekly FILL DATA HERE'!L8</f>
        <v>0</v>
      </c>
      <c r="D85" s="35">
        <f>'Basic - Weekly FILL DATA HERE'!M8</f>
        <v>0</v>
      </c>
      <c r="E85" s="35">
        <f>'Basic - Weekly FILL DATA HERE'!N8</f>
        <v>0</v>
      </c>
      <c r="F85" s="35">
        <f>'Basic - Weekly FILL DATA HERE'!O8</f>
        <v>0</v>
      </c>
      <c r="G85" s="35">
        <f>'Basic - Weekly FILL DATA HERE'!P8</f>
        <v>0</v>
      </c>
    </row>
    <row r="86" spans="1:7">
      <c r="A86" s="40" t="s">
        <v>4</v>
      </c>
      <c r="B86" s="21"/>
      <c r="C86" s="35">
        <f>'Basic - Weekly FILL DATA HERE'!L16</f>
        <v>0</v>
      </c>
      <c r="D86" s="35">
        <f>'Basic - Weekly FILL DATA HERE'!M16</f>
        <v>0</v>
      </c>
      <c r="E86" s="35">
        <f>'Basic - Weekly FILL DATA HERE'!N16</f>
        <v>0</v>
      </c>
      <c r="F86" s="35">
        <f>'Basic - Weekly FILL DATA HERE'!O16</f>
        <v>0</v>
      </c>
      <c r="G86" s="35">
        <f>'Basic - Weekly FILL DATA HERE'!P16</f>
        <v>0</v>
      </c>
    </row>
    <row r="87" spans="1:7">
      <c r="A87" s="40" t="s">
        <v>5</v>
      </c>
      <c r="B87" s="32"/>
      <c r="C87" s="35">
        <f>'Basic - Weekly FILL DATA HERE'!L24</f>
        <v>0</v>
      </c>
      <c r="D87" s="35">
        <f>'Basic - Weekly FILL DATA HERE'!M24</f>
        <v>0</v>
      </c>
      <c r="E87" s="35">
        <f>'Basic - Weekly FILL DATA HERE'!N24</f>
        <v>0</v>
      </c>
      <c r="F87" s="35">
        <f>'Basic - Weekly FILL DATA HERE'!O24</f>
        <v>0</v>
      </c>
      <c r="G87" s="35">
        <f>'Basic - Weekly FILL DATA HERE'!P24</f>
        <v>0</v>
      </c>
    </row>
    <row r="88" spans="1:7">
      <c r="A88" s="40" t="s">
        <v>6</v>
      </c>
      <c r="B88" s="21"/>
      <c r="C88" s="35">
        <f>'Basic - Weekly FILL DATA HERE'!L32</f>
        <v>0</v>
      </c>
      <c r="D88" s="35">
        <f>'Basic - Weekly FILL DATA HERE'!M32</f>
        <v>0</v>
      </c>
      <c r="E88" s="35">
        <f>'Basic - Weekly FILL DATA HERE'!N32</f>
        <v>0</v>
      </c>
      <c r="F88" s="35">
        <f>'Basic - Weekly FILL DATA HERE'!O32</f>
        <v>0</v>
      </c>
      <c r="G88" s="35">
        <f>'Basic - Weekly FILL DATA HERE'!P32</f>
        <v>0</v>
      </c>
    </row>
    <row r="89" spans="1:7">
      <c r="A89" s="40" t="s">
        <v>9</v>
      </c>
      <c r="B89" s="22"/>
      <c r="C89" s="35">
        <f>'Basic - Weekly FILL DATA HERE'!L40</f>
        <v>0</v>
      </c>
      <c r="D89" s="35">
        <f>'Basic - Weekly FILL DATA HERE'!M40</f>
        <v>0</v>
      </c>
      <c r="E89" s="35">
        <f>'Basic - Weekly FILL DATA HERE'!N40</f>
        <v>0</v>
      </c>
      <c r="F89" s="35">
        <f>'Basic - Weekly FILL DATA HERE'!O40</f>
        <v>0</v>
      </c>
      <c r="G89" s="35">
        <f>'Basic - Weekly FILL DATA HERE'!P40</f>
        <v>0</v>
      </c>
    </row>
    <row r="90" spans="1:7">
      <c r="A90" s="40" t="s">
        <v>10</v>
      </c>
      <c r="B90" s="23"/>
      <c r="C90" s="35">
        <f>'Basic - Weekly FILL DATA HERE'!L48</f>
        <v>0</v>
      </c>
      <c r="D90" s="35">
        <f>'Basic - Weekly FILL DATA HERE'!M48</f>
        <v>0</v>
      </c>
      <c r="E90" s="35">
        <f>'Basic - Weekly FILL DATA HERE'!N48</f>
        <v>0</v>
      </c>
      <c r="F90" s="35">
        <f>'Basic - Weekly FILL DATA HERE'!O48</f>
        <v>0</v>
      </c>
      <c r="G90" s="35">
        <f>'Basic - Weekly FILL DATA HERE'!P48</f>
        <v>0</v>
      </c>
    </row>
    <row r="91" spans="1:7">
      <c r="A91" s="27" t="s">
        <v>18</v>
      </c>
      <c r="B91" s="28"/>
      <c r="C91" s="28">
        <f>SUM(C85:C90)</f>
        <v>0</v>
      </c>
      <c r="D91" s="28">
        <f t="shared" ref="D91:F91" si="7">SUM(D85:D90)</f>
        <v>0</v>
      </c>
      <c r="E91" s="28">
        <f t="shared" si="7"/>
        <v>0</v>
      </c>
      <c r="F91" s="28">
        <f t="shared" si="7"/>
        <v>0</v>
      </c>
      <c r="G91" s="28">
        <f>SUM(G85:G90)</f>
        <v>0</v>
      </c>
    </row>
    <row r="92" spans="1:7" ht="18">
      <c r="A92" s="19" t="s">
        <v>24</v>
      </c>
      <c r="B92" s="20"/>
      <c r="C92" s="36"/>
      <c r="D92" s="36"/>
      <c r="E92" s="36"/>
      <c r="F92" s="36"/>
      <c r="G92" s="36"/>
    </row>
    <row r="93" spans="1:7" ht="18">
      <c r="A93" s="44"/>
      <c r="B93" s="45"/>
      <c r="C93" s="46">
        <f>C48</f>
        <v>44017</v>
      </c>
      <c r="D93" s="46">
        <f t="shared" ref="D93:G93" si="8">D48</f>
        <v>44024</v>
      </c>
      <c r="E93" s="46">
        <f t="shared" si="8"/>
        <v>44031</v>
      </c>
      <c r="F93" s="46">
        <f t="shared" si="8"/>
        <v>44038</v>
      </c>
      <c r="G93" s="46">
        <f t="shared" si="8"/>
        <v>44045</v>
      </c>
    </row>
    <row r="94" spans="1:7">
      <c r="A94" s="21" t="s">
        <v>1</v>
      </c>
      <c r="B94" s="21"/>
      <c r="C94" s="35">
        <f>'Basic - Weekly FILL DATA HERE'!L9</f>
        <v>0</v>
      </c>
      <c r="D94" s="35">
        <f>'Basic - Weekly FILL DATA HERE'!M9</f>
        <v>0</v>
      </c>
      <c r="E94" s="35">
        <f>'Basic - Weekly FILL DATA HERE'!N9</f>
        <v>0</v>
      </c>
      <c r="F94" s="35">
        <f>'Basic - Weekly FILL DATA HERE'!O9</f>
        <v>0</v>
      </c>
      <c r="G94" s="35">
        <f>'Basic - Weekly FILL DATA HERE'!P9</f>
        <v>0</v>
      </c>
    </row>
    <row r="95" spans="1:7">
      <c r="A95" s="40" t="s">
        <v>4</v>
      </c>
      <c r="B95" s="21"/>
      <c r="C95" s="35">
        <f>'Basic - Weekly FILL DATA HERE'!L17</f>
        <v>0</v>
      </c>
      <c r="D95" s="35">
        <f>'Basic - Weekly FILL DATA HERE'!M17</f>
        <v>0</v>
      </c>
      <c r="E95" s="35">
        <f>'Basic - Weekly FILL DATA HERE'!N17</f>
        <v>0</v>
      </c>
      <c r="F95" s="35">
        <f>'Basic - Weekly FILL DATA HERE'!O17</f>
        <v>0</v>
      </c>
      <c r="G95" s="35">
        <f>'Basic - Weekly FILL DATA HERE'!P17</f>
        <v>0</v>
      </c>
    </row>
    <row r="96" spans="1:7">
      <c r="A96" s="40" t="s">
        <v>5</v>
      </c>
      <c r="B96" s="32"/>
      <c r="C96" s="35">
        <f>'Basic - Weekly FILL DATA HERE'!L25</f>
        <v>0</v>
      </c>
      <c r="D96" s="35">
        <f>'Basic - Weekly FILL DATA HERE'!M25</f>
        <v>0</v>
      </c>
      <c r="E96" s="35">
        <f>'Basic - Weekly FILL DATA HERE'!N25</f>
        <v>0</v>
      </c>
      <c r="F96" s="35">
        <f>'Basic - Weekly FILL DATA HERE'!O25</f>
        <v>0</v>
      </c>
      <c r="G96" s="35">
        <f>'Basic - Weekly FILL DATA HERE'!P25</f>
        <v>0</v>
      </c>
    </row>
    <row r="97" spans="1:7">
      <c r="A97" s="40" t="s">
        <v>6</v>
      </c>
      <c r="B97" s="21"/>
      <c r="C97" s="35">
        <f>'Basic - Weekly FILL DATA HERE'!L33</f>
        <v>0</v>
      </c>
      <c r="D97" s="35">
        <f>'Basic - Weekly FILL DATA HERE'!M33</f>
        <v>0</v>
      </c>
      <c r="E97" s="35">
        <f>'Basic - Weekly FILL DATA HERE'!N33</f>
        <v>0</v>
      </c>
      <c r="F97" s="35">
        <f>'Basic - Weekly FILL DATA HERE'!O33</f>
        <v>0</v>
      </c>
      <c r="G97" s="35">
        <f>'Basic - Weekly FILL DATA HERE'!P33</f>
        <v>0</v>
      </c>
    </row>
    <row r="98" spans="1:7">
      <c r="A98" s="40" t="s">
        <v>9</v>
      </c>
      <c r="B98" s="22"/>
      <c r="C98" s="35">
        <f>'Basic - Weekly FILL DATA HERE'!L41</f>
        <v>0</v>
      </c>
      <c r="D98" s="35">
        <f>'Basic - Weekly FILL DATA HERE'!M41</f>
        <v>0</v>
      </c>
      <c r="E98" s="35">
        <f>'Basic - Weekly FILL DATA HERE'!N41</f>
        <v>0</v>
      </c>
      <c r="F98" s="35">
        <f>'Basic - Weekly FILL DATA HERE'!O41</f>
        <v>0</v>
      </c>
      <c r="G98" s="35">
        <f>'Basic - Weekly FILL DATA HERE'!P41</f>
        <v>0</v>
      </c>
    </row>
    <row r="99" spans="1:7">
      <c r="A99" s="40" t="s">
        <v>10</v>
      </c>
      <c r="B99" s="23"/>
      <c r="C99" s="35">
        <f>'Basic - Weekly FILL DATA HERE'!L49</f>
        <v>0</v>
      </c>
      <c r="D99" s="35">
        <f>'Basic - Weekly FILL DATA HERE'!M49</f>
        <v>0</v>
      </c>
      <c r="E99" s="35">
        <f>'Basic - Weekly FILL DATA HERE'!N49</f>
        <v>0</v>
      </c>
      <c r="F99" s="35">
        <f>'Basic - Weekly FILL DATA HERE'!O49</f>
        <v>0</v>
      </c>
      <c r="G99" s="35">
        <f>'Basic - Weekly FILL DATA HERE'!P49</f>
        <v>0</v>
      </c>
    </row>
    <row r="100" spans="1:7">
      <c r="A100" s="27" t="s">
        <v>16</v>
      </c>
      <c r="B100" s="28"/>
      <c r="C100" s="28">
        <f>SUM(C94:C99)</f>
        <v>0</v>
      </c>
      <c r="D100" s="28">
        <f t="shared" ref="D100:F100" si="9">SUM(D94:D99)</f>
        <v>0</v>
      </c>
      <c r="E100" s="28">
        <f t="shared" si="9"/>
        <v>0</v>
      </c>
      <c r="F100" s="28">
        <f t="shared" si="9"/>
        <v>0</v>
      </c>
      <c r="G100" s="28">
        <f>SUM(G94:G99)</f>
        <v>0</v>
      </c>
    </row>
  </sheetData>
  <phoneticPr fontId="5" type="noConversion"/>
  <pageMargins left="0.70000000000000007" right="0.70000000000000007" top="0.75000000000000011" bottom="0.75000000000000011" header="0.30000000000000004" footer="0.30000000000000004"/>
  <pageSetup paperSize="9" scale="42" orientation="portrait" horizontalDpi="4294967292" verticalDpi="4294967292"/>
  <headerFooter>
    <oddFooter>&amp;L&amp;"Calibri,Regular"&amp;K000000c. Lifestyle Tradie Group Pty Ltd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45:G100"/>
  <sheetViews>
    <sheetView topLeftCell="A6" zoomScale="125" zoomScaleNormal="125" zoomScalePageLayoutView="125" workbookViewId="0">
      <selection activeCell="J49" sqref="J49"/>
    </sheetView>
  </sheetViews>
  <sheetFormatPr baseColWidth="10" defaultRowHeight="15" x14ac:dyDescent="0"/>
  <cols>
    <col min="1" max="1" width="43" customWidth="1"/>
    <col min="2" max="2" width="21.83203125" customWidth="1"/>
    <col min="3" max="7" width="23.6640625" customWidth="1"/>
  </cols>
  <sheetData>
    <row r="45" spans="1:7" s="50" customFormat="1" ht="25">
      <c r="A45" s="56" t="s">
        <v>11</v>
      </c>
      <c r="B45" s="57"/>
      <c r="C45" s="58"/>
      <c r="D45" s="58"/>
      <c r="E45" s="58"/>
      <c r="F45" s="58"/>
      <c r="G45" s="58"/>
    </row>
    <row r="46" spans="1:7">
      <c r="A46" s="2"/>
      <c r="B46" s="3"/>
      <c r="C46" s="4"/>
      <c r="D46" s="59"/>
      <c r="E46" s="59"/>
      <c r="F46" s="59"/>
      <c r="G46" s="59"/>
    </row>
    <row r="47" spans="1:7" ht="18">
      <c r="A47" s="20" t="s">
        <v>19</v>
      </c>
      <c r="B47" s="20"/>
      <c r="C47" s="36"/>
      <c r="D47" s="36"/>
      <c r="E47" s="36"/>
      <c r="F47" s="36"/>
      <c r="G47" s="36"/>
    </row>
    <row r="48" spans="1:7" ht="18">
      <c r="A48" s="44"/>
      <c r="B48" s="45"/>
      <c r="C48" s="46">
        <f>'Basic - Weekly FILL DATA HERE'!P1</f>
        <v>44045</v>
      </c>
      <c r="D48" s="46">
        <f>'Basic - Weekly FILL DATA HERE'!Q1</f>
        <v>44052</v>
      </c>
      <c r="E48" s="46">
        <f>'Basic - Weekly FILL DATA HERE'!R1</f>
        <v>44059</v>
      </c>
      <c r="F48" s="46">
        <f>'Basic - Weekly FILL DATA HERE'!S1</f>
        <v>44066</v>
      </c>
      <c r="G48" s="46">
        <f>'Basic - Weekly FILL DATA HERE'!T1</f>
        <v>44073</v>
      </c>
    </row>
    <row r="49" spans="1:7">
      <c r="A49" s="21" t="s">
        <v>1</v>
      </c>
      <c r="B49" s="21"/>
      <c r="C49" s="7">
        <f>'Basic - Weekly FILL DATA HERE'!P4</f>
        <v>0</v>
      </c>
      <c r="D49" s="7">
        <f>'Basic - Weekly FILL DATA HERE'!Q4</f>
        <v>0</v>
      </c>
      <c r="E49" s="7">
        <f>'Basic - Weekly FILL DATA HERE'!R4</f>
        <v>0</v>
      </c>
      <c r="F49" s="7">
        <f>'Basic - Weekly FILL DATA HERE'!S4</f>
        <v>0</v>
      </c>
      <c r="G49" s="7">
        <f>'Basic - Weekly FILL DATA HERE'!T4</f>
        <v>0</v>
      </c>
    </row>
    <row r="50" spans="1:7">
      <c r="A50" s="40" t="s">
        <v>4</v>
      </c>
      <c r="B50" s="40"/>
      <c r="C50" s="7">
        <f>'Basic - Weekly FILL DATA HERE'!P12</f>
        <v>0</v>
      </c>
      <c r="D50" s="7">
        <f>'Basic - Weekly FILL DATA HERE'!Q12</f>
        <v>0</v>
      </c>
      <c r="E50" s="7">
        <f>'Basic - Weekly FILL DATA HERE'!R12</f>
        <v>0</v>
      </c>
      <c r="F50" s="7">
        <f>'Basic - Weekly FILL DATA HERE'!S12</f>
        <v>0</v>
      </c>
      <c r="G50" s="7">
        <f>'Basic - Weekly FILL DATA HERE'!T12</f>
        <v>0</v>
      </c>
    </row>
    <row r="51" spans="1:7">
      <c r="A51" s="40" t="s">
        <v>5</v>
      </c>
      <c r="B51" s="40"/>
      <c r="C51" s="7">
        <f>'Basic - Weekly FILL DATA HERE'!P20</f>
        <v>0</v>
      </c>
      <c r="D51" s="7">
        <f>'Basic - Weekly FILL DATA HERE'!Q20</f>
        <v>0</v>
      </c>
      <c r="E51" s="7">
        <f>'Basic - Weekly FILL DATA HERE'!R20</f>
        <v>0</v>
      </c>
      <c r="F51" s="7">
        <f>'Basic - Weekly FILL DATA HERE'!S20</f>
        <v>0</v>
      </c>
      <c r="G51" s="7">
        <f>'Basic - Weekly FILL DATA HERE'!T20</f>
        <v>0</v>
      </c>
    </row>
    <row r="52" spans="1:7">
      <c r="A52" s="40" t="s">
        <v>6</v>
      </c>
      <c r="B52" s="40"/>
      <c r="C52" s="7">
        <f>'Basic - Weekly FILL DATA HERE'!P28</f>
        <v>0</v>
      </c>
      <c r="D52" s="7">
        <f>'Basic - Weekly FILL DATA HERE'!Q28</f>
        <v>0</v>
      </c>
      <c r="E52" s="7">
        <f>'Basic - Weekly FILL DATA HERE'!R28</f>
        <v>0</v>
      </c>
      <c r="F52" s="7">
        <f>'Basic - Weekly FILL DATA HERE'!S28</f>
        <v>0</v>
      </c>
      <c r="G52" s="7">
        <f>'Basic - Weekly FILL DATA HERE'!T28</f>
        <v>0</v>
      </c>
    </row>
    <row r="53" spans="1:7">
      <c r="A53" s="40" t="s">
        <v>9</v>
      </c>
      <c r="B53" s="40"/>
      <c r="C53" s="7">
        <f>'Basic - Weekly FILL DATA HERE'!P36</f>
        <v>0</v>
      </c>
      <c r="D53" s="7">
        <f>'Basic - Weekly FILL DATA HERE'!Q36</f>
        <v>0</v>
      </c>
      <c r="E53" s="7">
        <f>'Basic - Weekly FILL DATA HERE'!R36</f>
        <v>0</v>
      </c>
      <c r="F53" s="7">
        <f>'Basic - Weekly FILL DATA HERE'!S36</f>
        <v>0</v>
      </c>
      <c r="G53" s="7">
        <f>'Basic - Weekly FILL DATA HERE'!T36</f>
        <v>0</v>
      </c>
    </row>
    <row r="54" spans="1:7">
      <c r="A54" s="40" t="s">
        <v>10</v>
      </c>
      <c r="B54" s="40"/>
      <c r="C54" s="7">
        <f>'Basic - Weekly FILL DATA HERE'!P44</f>
        <v>0</v>
      </c>
      <c r="D54" s="7">
        <f>'Basic - Weekly FILL DATA HERE'!Q44</f>
        <v>0</v>
      </c>
      <c r="E54" s="7">
        <f>'Basic - Weekly FILL DATA HERE'!R44</f>
        <v>0</v>
      </c>
      <c r="F54" s="7">
        <f>'Basic - Weekly FILL DATA HERE'!S44</f>
        <v>0</v>
      </c>
      <c r="G54" s="7">
        <f>'Basic - Weekly FILL DATA HERE'!T44</f>
        <v>0</v>
      </c>
    </row>
    <row r="55" spans="1:7">
      <c r="A55" s="27" t="s">
        <v>7</v>
      </c>
      <c r="B55" s="41"/>
      <c r="C55" s="28">
        <f>SUM(C49:C54)</f>
        <v>0</v>
      </c>
      <c r="D55" s="28">
        <f>SUM(D49:D54)</f>
        <v>0</v>
      </c>
      <c r="E55" s="28">
        <f t="shared" ref="E55:G55" si="0">SUM(E49:E54)</f>
        <v>0</v>
      </c>
      <c r="F55" s="28">
        <f t="shared" si="0"/>
        <v>0</v>
      </c>
      <c r="G55" s="28">
        <f t="shared" si="0"/>
        <v>0</v>
      </c>
    </row>
    <row r="56" spans="1:7" ht="18">
      <c r="A56" s="43" t="s">
        <v>20</v>
      </c>
      <c r="B56" s="42"/>
      <c r="C56" s="36"/>
      <c r="D56" s="36"/>
      <c r="E56" s="36"/>
      <c r="F56" s="36"/>
      <c r="G56" s="36"/>
    </row>
    <row r="57" spans="1:7" ht="18">
      <c r="A57" s="44"/>
      <c r="B57" s="45"/>
      <c r="C57" s="46">
        <f>C48</f>
        <v>44045</v>
      </c>
      <c r="D57" s="46">
        <f t="shared" ref="D57:G57" si="1">D48</f>
        <v>44052</v>
      </c>
      <c r="E57" s="46">
        <f t="shared" si="1"/>
        <v>44059</v>
      </c>
      <c r="F57" s="46">
        <f t="shared" si="1"/>
        <v>44066</v>
      </c>
      <c r="G57" s="46">
        <f t="shared" si="1"/>
        <v>44073</v>
      </c>
    </row>
    <row r="58" spans="1:7">
      <c r="A58" s="21" t="s">
        <v>1</v>
      </c>
      <c r="B58" s="21"/>
      <c r="C58" s="8">
        <f>'Basic - Weekly FILL DATA HERE'!P5</f>
        <v>0</v>
      </c>
      <c r="D58" s="8">
        <f>'Basic - Weekly FILL DATA HERE'!Q5</f>
        <v>0</v>
      </c>
      <c r="E58" s="8">
        <f>'Basic - Weekly FILL DATA HERE'!R5</f>
        <v>0</v>
      </c>
      <c r="F58" s="8">
        <f>'Basic - Weekly FILL DATA HERE'!S5</f>
        <v>0</v>
      </c>
      <c r="G58" s="8">
        <f>'Basic - Weekly FILL DATA HERE'!T5</f>
        <v>0</v>
      </c>
    </row>
    <row r="59" spans="1:7">
      <c r="A59" s="40" t="s">
        <v>4</v>
      </c>
      <c r="B59" s="40"/>
      <c r="C59" s="13">
        <f>'Basic - Weekly FILL DATA HERE'!P13</f>
        <v>0</v>
      </c>
      <c r="D59" s="13">
        <f>'Basic - Weekly FILL DATA HERE'!Q13</f>
        <v>0</v>
      </c>
      <c r="E59" s="13">
        <f>'Basic - Weekly FILL DATA HERE'!R13</f>
        <v>0</v>
      </c>
      <c r="F59" s="13">
        <f>'Basic - Weekly FILL DATA HERE'!S13</f>
        <v>0</v>
      </c>
      <c r="G59" s="13">
        <f>'Basic - Weekly FILL DATA HERE'!T13</f>
        <v>0</v>
      </c>
    </row>
    <row r="60" spans="1:7">
      <c r="A60" s="40" t="s">
        <v>5</v>
      </c>
      <c r="B60" s="40"/>
      <c r="C60" s="8">
        <f>'Basic - Weekly FILL DATA HERE'!P21</f>
        <v>0</v>
      </c>
      <c r="D60" s="8">
        <f>'Basic - Weekly FILL DATA HERE'!Q21</f>
        <v>0</v>
      </c>
      <c r="E60" s="8">
        <f>'Basic - Weekly FILL DATA HERE'!R21</f>
        <v>0</v>
      </c>
      <c r="F60" s="8">
        <f>'Basic - Weekly FILL DATA HERE'!S21</f>
        <v>0</v>
      </c>
      <c r="G60" s="8">
        <f>'Basic - Weekly FILL DATA HERE'!T21</f>
        <v>0</v>
      </c>
    </row>
    <row r="61" spans="1:7">
      <c r="A61" s="40" t="s">
        <v>6</v>
      </c>
      <c r="B61" s="40"/>
      <c r="C61" s="26">
        <f>'Basic - Weekly FILL DATA HERE'!P29</f>
        <v>0</v>
      </c>
      <c r="D61" s="26">
        <f>'Basic - Weekly FILL DATA HERE'!Q29</f>
        <v>0</v>
      </c>
      <c r="E61" s="26">
        <f>'Basic - Weekly FILL DATA HERE'!R29</f>
        <v>0</v>
      </c>
      <c r="F61" s="26">
        <f>'Basic - Weekly FILL DATA HERE'!S29</f>
        <v>0</v>
      </c>
      <c r="G61" s="26">
        <f>'Basic - Weekly FILL DATA HERE'!T29</f>
        <v>0</v>
      </c>
    </row>
    <row r="62" spans="1:7">
      <c r="A62" s="40" t="s">
        <v>9</v>
      </c>
      <c r="B62" s="40"/>
      <c r="C62" s="26">
        <f>'Basic - Weekly FILL DATA HERE'!P37</f>
        <v>0</v>
      </c>
      <c r="D62" s="26">
        <f>'Basic - Weekly FILL DATA HERE'!Q37</f>
        <v>0</v>
      </c>
      <c r="E62" s="26">
        <f>'Basic - Weekly FILL DATA HERE'!R37</f>
        <v>0</v>
      </c>
      <c r="F62" s="26">
        <f>'Basic - Weekly FILL DATA HERE'!S37</f>
        <v>0</v>
      </c>
      <c r="G62" s="26">
        <f>'Basic - Weekly FILL DATA HERE'!T37</f>
        <v>0</v>
      </c>
    </row>
    <row r="63" spans="1:7">
      <c r="A63" s="40" t="s">
        <v>10</v>
      </c>
      <c r="B63" s="40"/>
      <c r="C63" s="26">
        <f>'Basic - Weekly FILL DATA HERE'!P45</f>
        <v>0</v>
      </c>
      <c r="D63" s="26">
        <f>'Basic - Weekly FILL DATA HERE'!Q45</f>
        <v>0</v>
      </c>
      <c r="E63" s="26">
        <f>'Basic - Weekly FILL DATA HERE'!R45</f>
        <v>0</v>
      </c>
      <c r="F63" s="26">
        <f>'Basic - Weekly FILL DATA HERE'!S45</f>
        <v>0</v>
      </c>
      <c r="G63" s="26">
        <f>'Basic - Weekly FILL DATA HERE'!T45</f>
        <v>0</v>
      </c>
    </row>
    <row r="64" spans="1:7">
      <c r="A64" s="27" t="s">
        <v>12</v>
      </c>
      <c r="B64" s="27"/>
      <c r="C64" s="29">
        <f>SUM(C58:C63)</f>
        <v>0</v>
      </c>
      <c r="D64" s="29">
        <f t="shared" ref="D64:G64" si="2">SUM(D58:D63)</f>
        <v>0</v>
      </c>
      <c r="E64" s="29">
        <f t="shared" si="2"/>
        <v>0</v>
      </c>
      <c r="F64" s="29">
        <f t="shared" si="2"/>
        <v>0</v>
      </c>
      <c r="G64" s="29">
        <f t="shared" si="2"/>
        <v>0</v>
      </c>
    </row>
    <row r="65" spans="1:7" ht="18">
      <c r="A65" s="37" t="s">
        <v>21</v>
      </c>
      <c r="B65" s="20"/>
      <c r="C65" s="36"/>
      <c r="D65" s="36"/>
      <c r="E65" s="36"/>
      <c r="F65" s="36"/>
      <c r="G65" s="36"/>
    </row>
    <row r="66" spans="1:7" ht="18">
      <c r="A66" s="44"/>
      <c r="B66" s="45"/>
      <c r="C66" s="46">
        <f>C48</f>
        <v>44045</v>
      </c>
      <c r="D66" s="46">
        <f t="shared" ref="D66:G66" si="3">D48</f>
        <v>44052</v>
      </c>
      <c r="E66" s="46">
        <f t="shared" si="3"/>
        <v>44059</v>
      </c>
      <c r="F66" s="46">
        <f t="shared" si="3"/>
        <v>44066</v>
      </c>
      <c r="G66" s="46">
        <f t="shared" si="3"/>
        <v>44073</v>
      </c>
    </row>
    <row r="67" spans="1:7">
      <c r="A67" s="21" t="s">
        <v>1</v>
      </c>
      <c r="B67" s="21"/>
      <c r="C67" s="26" t="e">
        <f>'Basic - Weekly FILL DATA HERE'!P6</f>
        <v>#DIV/0!</v>
      </c>
      <c r="D67" s="26" t="e">
        <f>'Basic - Weekly FILL DATA HERE'!Q6</f>
        <v>#DIV/0!</v>
      </c>
      <c r="E67" s="26" t="e">
        <f>'Basic - Weekly FILL DATA HERE'!R6</f>
        <v>#DIV/0!</v>
      </c>
      <c r="F67" s="26" t="e">
        <f>'Basic - Weekly FILL DATA HERE'!S6</f>
        <v>#DIV/0!</v>
      </c>
      <c r="G67" s="26" t="e">
        <f>'Basic - Weekly FILL DATA HERE'!T6</f>
        <v>#DIV/0!</v>
      </c>
    </row>
    <row r="68" spans="1:7">
      <c r="A68" s="40" t="s">
        <v>4</v>
      </c>
      <c r="B68" s="21"/>
      <c r="C68" s="26" t="e">
        <f>'Basic - Weekly FILL DATA HERE'!P14</f>
        <v>#DIV/0!</v>
      </c>
      <c r="D68" s="26" t="e">
        <f>'Basic - Weekly FILL DATA HERE'!Q14</f>
        <v>#DIV/0!</v>
      </c>
      <c r="E68" s="26" t="e">
        <f>'Basic - Weekly FILL DATA HERE'!R14</f>
        <v>#DIV/0!</v>
      </c>
      <c r="F68" s="26" t="e">
        <f>'Basic - Weekly FILL DATA HERE'!S14</f>
        <v>#DIV/0!</v>
      </c>
      <c r="G68" s="26" t="e">
        <f>'Basic - Weekly FILL DATA HERE'!T14</f>
        <v>#DIV/0!</v>
      </c>
    </row>
    <row r="69" spans="1:7">
      <c r="A69" s="40" t="s">
        <v>5</v>
      </c>
      <c r="B69" s="24"/>
      <c r="C69" s="26" t="e">
        <f>'Basic - Weekly FILL DATA HERE'!P22</f>
        <v>#DIV/0!</v>
      </c>
      <c r="D69" s="26" t="e">
        <f>'Basic - Weekly FILL DATA HERE'!Q22</f>
        <v>#DIV/0!</v>
      </c>
      <c r="E69" s="26" t="e">
        <f>'Basic - Weekly FILL DATA HERE'!R22</f>
        <v>#DIV/0!</v>
      </c>
      <c r="F69" s="26" t="e">
        <f>'Basic - Weekly FILL DATA HERE'!S22</f>
        <v>#DIV/0!</v>
      </c>
      <c r="G69" s="26" t="e">
        <f>'Basic - Weekly FILL DATA HERE'!T22</f>
        <v>#DIV/0!</v>
      </c>
    </row>
    <row r="70" spans="1:7">
      <c r="A70" s="40" t="s">
        <v>6</v>
      </c>
      <c r="B70" s="21"/>
      <c r="C70" s="26" t="e">
        <f>'Basic - Weekly FILL DATA HERE'!P30</f>
        <v>#DIV/0!</v>
      </c>
      <c r="D70" s="26" t="e">
        <f>'Basic - Weekly FILL DATA HERE'!Q30</f>
        <v>#DIV/0!</v>
      </c>
      <c r="E70" s="26" t="e">
        <f>'Basic - Weekly FILL DATA HERE'!R30</f>
        <v>#DIV/0!</v>
      </c>
      <c r="F70" s="26" t="e">
        <f>'Basic - Weekly FILL DATA HERE'!S30</f>
        <v>#DIV/0!</v>
      </c>
      <c r="G70" s="26" t="e">
        <f>'Basic - Weekly FILL DATA HERE'!T30</f>
        <v>#DIV/0!</v>
      </c>
    </row>
    <row r="71" spans="1:7">
      <c r="A71" s="40" t="s">
        <v>9</v>
      </c>
      <c r="B71" s="22"/>
      <c r="C71" s="26" t="e">
        <f>'Basic - Weekly FILL DATA HERE'!P38</f>
        <v>#DIV/0!</v>
      </c>
      <c r="D71" s="26" t="e">
        <f>'Basic - Weekly FILL DATA HERE'!Q38</f>
        <v>#DIV/0!</v>
      </c>
      <c r="E71" s="26" t="e">
        <f>'Basic - Weekly FILL DATA HERE'!R38</f>
        <v>#DIV/0!</v>
      </c>
      <c r="F71" s="26" t="e">
        <f>'Basic - Weekly FILL DATA HERE'!S38</f>
        <v>#DIV/0!</v>
      </c>
      <c r="G71" s="26" t="e">
        <f>'Basic - Weekly FILL DATA HERE'!T38</f>
        <v>#DIV/0!</v>
      </c>
    </row>
    <row r="72" spans="1:7">
      <c r="A72" s="40" t="s">
        <v>10</v>
      </c>
      <c r="B72" s="23"/>
      <c r="C72" s="26" t="e">
        <f>'Basic - Weekly FILL DATA HERE'!P46</f>
        <v>#DIV/0!</v>
      </c>
      <c r="D72" s="26" t="e">
        <f>'Basic - Weekly FILL DATA HERE'!Q46</f>
        <v>#DIV/0!</v>
      </c>
      <c r="E72" s="26" t="e">
        <f>'Basic - Weekly FILL DATA HERE'!R46</f>
        <v>#DIV/0!</v>
      </c>
      <c r="F72" s="26" t="e">
        <f>'Basic - Weekly FILL DATA HERE'!S46</f>
        <v>#DIV/0!</v>
      </c>
      <c r="G72" s="26" t="e">
        <f>'Basic - Weekly FILL DATA HERE'!T46</f>
        <v>#DIV/0!</v>
      </c>
    </row>
    <row r="73" spans="1:7">
      <c r="A73" s="27" t="s">
        <v>13</v>
      </c>
      <c r="B73" s="30"/>
      <c r="C73" s="31" t="e">
        <f>(SUM(C67:C72))/6</f>
        <v>#DIV/0!</v>
      </c>
      <c r="D73" s="31" t="e">
        <f t="shared" ref="D73:G73" si="4">(SUM(D67:D72))/6</f>
        <v>#DIV/0!</v>
      </c>
      <c r="E73" s="31" t="e">
        <f t="shared" si="4"/>
        <v>#DIV/0!</v>
      </c>
      <c r="F73" s="31" t="e">
        <f t="shared" si="4"/>
        <v>#DIV/0!</v>
      </c>
      <c r="G73" s="31" t="e">
        <f t="shared" si="4"/>
        <v>#DIV/0!</v>
      </c>
    </row>
    <row r="74" spans="1:7" ht="18">
      <c r="A74" s="37" t="s">
        <v>22</v>
      </c>
      <c r="B74" s="20"/>
      <c r="C74" s="36"/>
      <c r="D74" s="36"/>
      <c r="E74" s="36"/>
      <c r="F74" s="36"/>
      <c r="G74" s="36"/>
    </row>
    <row r="75" spans="1:7" ht="18">
      <c r="A75" s="44"/>
      <c r="B75" s="45"/>
      <c r="C75" s="46">
        <f>C48</f>
        <v>44045</v>
      </c>
      <c r="D75" s="46">
        <f t="shared" ref="D75:G75" si="5">D48</f>
        <v>44052</v>
      </c>
      <c r="E75" s="46">
        <f t="shared" si="5"/>
        <v>44059</v>
      </c>
      <c r="F75" s="46">
        <f t="shared" si="5"/>
        <v>44066</v>
      </c>
      <c r="G75" s="46">
        <f t="shared" si="5"/>
        <v>44073</v>
      </c>
    </row>
    <row r="76" spans="1:7">
      <c r="A76" s="21" t="s">
        <v>1</v>
      </c>
      <c r="B76" s="21"/>
      <c r="C76" s="33">
        <f>'Basic - Weekly FILL DATA HERE'!P7</f>
        <v>0</v>
      </c>
      <c r="D76" s="33">
        <f>'Basic - Weekly FILL DATA HERE'!Q7</f>
        <v>0</v>
      </c>
      <c r="E76" s="33">
        <f>'Basic - Weekly FILL DATA HERE'!R7</f>
        <v>0</v>
      </c>
      <c r="F76" s="33">
        <f>'Basic - Weekly FILL DATA HERE'!S7</f>
        <v>0</v>
      </c>
      <c r="G76" s="33">
        <f>'Basic - Weekly FILL DATA HERE'!T7</f>
        <v>0</v>
      </c>
    </row>
    <row r="77" spans="1:7">
      <c r="A77" s="40" t="s">
        <v>4</v>
      </c>
      <c r="B77" s="40"/>
      <c r="C77" s="33">
        <f>'Basic - Weekly FILL DATA HERE'!P15</f>
        <v>0</v>
      </c>
      <c r="D77" s="33">
        <f>'Basic - Weekly FILL DATA HERE'!Q15</f>
        <v>0</v>
      </c>
      <c r="E77" s="33">
        <f>'Basic - Weekly FILL DATA HERE'!R15</f>
        <v>0</v>
      </c>
      <c r="F77" s="33">
        <f>'Basic - Weekly FILL DATA HERE'!S15</f>
        <v>0</v>
      </c>
      <c r="G77" s="33">
        <f>'Basic - Weekly FILL DATA HERE'!T15</f>
        <v>0</v>
      </c>
    </row>
    <row r="78" spans="1:7">
      <c r="A78" s="40" t="s">
        <v>5</v>
      </c>
      <c r="B78" s="40"/>
      <c r="C78" s="33">
        <f>'Basic - Weekly FILL DATA HERE'!P23</f>
        <v>0</v>
      </c>
      <c r="D78" s="33">
        <f>'Basic - Weekly FILL DATA HERE'!Q23</f>
        <v>0</v>
      </c>
      <c r="E78" s="33">
        <f>'Basic - Weekly FILL DATA HERE'!R23</f>
        <v>0</v>
      </c>
      <c r="F78" s="33">
        <f>'Basic - Weekly FILL DATA HERE'!S23</f>
        <v>0</v>
      </c>
      <c r="G78" s="33">
        <f>'Basic - Weekly FILL DATA HERE'!T23</f>
        <v>0</v>
      </c>
    </row>
    <row r="79" spans="1:7">
      <c r="A79" s="40" t="s">
        <v>6</v>
      </c>
      <c r="B79" s="40"/>
      <c r="C79" s="33">
        <f>'Basic - Weekly FILL DATA HERE'!P31</f>
        <v>0</v>
      </c>
      <c r="D79" s="33">
        <f>'Basic - Weekly FILL DATA HERE'!Q31</f>
        <v>0</v>
      </c>
      <c r="E79" s="33">
        <f>'Basic - Weekly FILL DATA HERE'!R31</f>
        <v>0</v>
      </c>
      <c r="F79" s="33">
        <f>'Basic - Weekly FILL DATA HERE'!S31</f>
        <v>0</v>
      </c>
      <c r="G79" s="33">
        <f>'Basic - Weekly FILL DATA HERE'!T31</f>
        <v>0</v>
      </c>
    </row>
    <row r="80" spans="1:7">
      <c r="A80" s="40" t="s">
        <v>9</v>
      </c>
      <c r="B80" s="40"/>
      <c r="C80" s="33">
        <f>'Basic - Weekly FILL DATA HERE'!P39</f>
        <v>0</v>
      </c>
      <c r="D80" s="33">
        <f>'Basic - Weekly FILL DATA HERE'!Q39</f>
        <v>0</v>
      </c>
      <c r="E80" s="33">
        <f>'Basic - Weekly FILL DATA HERE'!R39</f>
        <v>0</v>
      </c>
      <c r="F80" s="33">
        <f>'Basic - Weekly FILL DATA HERE'!S39</f>
        <v>0</v>
      </c>
      <c r="G80" s="33">
        <f>'Basic - Weekly FILL DATA HERE'!T39</f>
        <v>0</v>
      </c>
    </row>
    <row r="81" spans="1:7">
      <c r="A81" s="40" t="s">
        <v>10</v>
      </c>
      <c r="B81" s="40"/>
      <c r="C81" s="33">
        <f>'Basic - Weekly FILL DATA HERE'!P47</f>
        <v>0</v>
      </c>
      <c r="D81" s="33">
        <f>'Basic - Weekly FILL DATA HERE'!Q47</f>
        <v>0</v>
      </c>
      <c r="E81" s="33">
        <f>'Basic - Weekly FILL DATA HERE'!R47</f>
        <v>0</v>
      </c>
      <c r="F81" s="33">
        <f>'Basic - Weekly FILL DATA HERE'!S47</f>
        <v>0</v>
      </c>
      <c r="G81" s="33">
        <f>'Basic - Weekly FILL DATA HERE'!T47</f>
        <v>0</v>
      </c>
    </row>
    <row r="82" spans="1:7">
      <c r="A82" s="27" t="s">
        <v>14</v>
      </c>
      <c r="B82" s="28"/>
      <c r="C82" s="34">
        <f>SUM(C76:C81)</f>
        <v>0</v>
      </c>
      <c r="D82" s="34">
        <f>SUM(D76:D81)</f>
        <v>0</v>
      </c>
      <c r="E82" s="34">
        <f>SUM(E76:E81)</f>
        <v>0</v>
      </c>
      <c r="F82" s="34">
        <f>SUM(F76:F81)</f>
        <v>0</v>
      </c>
      <c r="G82" s="34">
        <f>SUM(G76:G81)</f>
        <v>0</v>
      </c>
    </row>
    <row r="83" spans="1:7" ht="18">
      <c r="A83" s="19" t="s">
        <v>23</v>
      </c>
      <c r="B83" s="20"/>
      <c r="C83" s="36"/>
      <c r="D83" s="36"/>
      <c r="E83" s="36"/>
      <c r="F83" s="36"/>
      <c r="G83" s="36"/>
    </row>
    <row r="84" spans="1:7" ht="18">
      <c r="A84" s="44"/>
      <c r="B84" s="45"/>
      <c r="C84" s="46">
        <f>C48</f>
        <v>44045</v>
      </c>
      <c r="D84" s="46">
        <f t="shared" ref="D84:G84" si="6">D48</f>
        <v>44052</v>
      </c>
      <c r="E84" s="46">
        <f t="shared" si="6"/>
        <v>44059</v>
      </c>
      <c r="F84" s="46">
        <f t="shared" si="6"/>
        <v>44066</v>
      </c>
      <c r="G84" s="46">
        <f t="shared" si="6"/>
        <v>44073</v>
      </c>
    </row>
    <row r="85" spans="1:7">
      <c r="A85" s="21" t="s">
        <v>1</v>
      </c>
      <c r="B85" s="21"/>
      <c r="C85" s="35">
        <f>'Basic - Weekly FILL DATA HERE'!P8</f>
        <v>0</v>
      </c>
      <c r="D85" s="35">
        <f>'Basic - Weekly FILL DATA HERE'!Q8</f>
        <v>0</v>
      </c>
      <c r="E85" s="35">
        <f>'Basic - Weekly FILL DATA HERE'!R8</f>
        <v>0</v>
      </c>
      <c r="F85" s="35">
        <f>'Basic - Weekly FILL DATA HERE'!S8</f>
        <v>0</v>
      </c>
      <c r="G85" s="35">
        <f>'Basic - Weekly FILL DATA HERE'!T8</f>
        <v>0</v>
      </c>
    </row>
    <row r="86" spans="1:7">
      <c r="A86" s="40" t="s">
        <v>4</v>
      </c>
      <c r="B86" s="21"/>
      <c r="C86" s="35">
        <f>'Basic - Weekly FILL DATA HERE'!P16</f>
        <v>0</v>
      </c>
      <c r="D86" s="35">
        <f>'Basic - Weekly FILL DATA HERE'!Q16</f>
        <v>0</v>
      </c>
      <c r="E86" s="35">
        <f>'Basic - Weekly FILL DATA HERE'!R16</f>
        <v>0</v>
      </c>
      <c r="F86" s="35">
        <f>'Basic - Weekly FILL DATA HERE'!S16</f>
        <v>0</v>
      </c>
      <c r="G86" s="35">
        <f>'Basic - Weekly FILL DATA HERE'!T16</f>
        <v>0</v>
      </c>
    </row>
    <row r="87" spans="1:7">
      <c r="A87" s="40" t="s">
        <v>5</v>
      </c>
      <c r="B87" s="32"/>
      <c r="C87" s="35">
        <f>'Basic - Weekly FILL DATA HERE'!P24</f>
        <v>0</v>
      </c>
      <c r="D87" s="35">
        <f>'Basic - Weekly FILL DATA HERE'!Q24</f>
        <v>0</v>
      </c>
      <c r="E87" s="35">
        <f>'Basic - Weekly FILL DATA HERE'!R24</f>
        <v>0</v>
      </c>
      <c r="F87" s="35">
        <f>'Basic - Weekly FILL DATA HERE'!S24</f>
        <v>0</v>
      </c>
      <c r="G87" s="35">
        <f>'Basic - Weekly FILL DATA HERE'!T24</f>
        <v>0</v>
      </c>
    </row>
    <row r="88" spans="1:7">
      <c r="A88" s="40" t="s">
        <v>6</v>
      </c>
      <c r="B88" s="21"/>
      <c r="C88" s="35">
        <f>'Basic - Weekly FILL DATA HERE'!P32</f>
        <v>0</v>
      </c>
      <c r="D88" s="35">
        <f>'Basic - Weekly FILL DATA HERE'!Q32</f>
        <v>0</v>
      </c>
      <c r="E88" s="35">
        <f>'Basic - Weekly FILL DATA HERE'!R32</f>
        <v>0</v>
      </c>
      <c r="F88" s="35">
        <f>'Basic - Weekly FILL DATA HERE'!S32</f>
        <v>0</v>
      </c>
      <c r="G88" s="35">
        <f>'Basic - Weekly FILL DATA HERE'!T32</f>
        <v>0</v>
      </c>
    </row>
    <row r="89" spans="1:7">
      <c r="A89" s="40" t="s">
        <v>9</v>
      </c>
      <c r="B89" s="22"/>
      <c r="C89" s="35">
        <f>'Basic - Weekly FILL DATA HERE'!P40</f>
        <v>0</v>
      </c>
      <c r="D89" s="35">
        <f>'Basic - Weekly FILL DATA HERE'!Q40</f>
        <v>0</v>
      </c>
      <c r="E89" s="35">
        <f>'Basic - Weekly FILL DATA HERE'!R40</f>
        <v>0</v>
      </c>
      <c r="F89" s="35">
        <f>'Basic - Weekly FILL DATA HERE'!S40</f>
        <v>0</v>
      </c>
      <c r="G89" s="35">
        <f>'Basic - Weekly FILL DATA HERE'!T40</f>
        <v>0</v>
      </c>
    </row>
    <row r="90" spans="1:7">
      <c r="A90" s="40" t="s">
        <v>10</v>
      </c>
      <c r="B90" s="23"/>
      <c r="C90" s="35">
        <f>'Basic - Weekly FILL DATA HERE'!P48</f>
        <v>0</v>
      </c>
      <c r="D90" s="35">
        <f>'Basic - Weekly FILL DATA HERE'!Q48</f>
        <v>0</v>
      </c>
      <c r="E90" s="35">
        <f>'Basic - Weekly FILL DATA HERE'!R48</f>
        <v>0</v>
      </c>
      <c r="F90" s="35">
        <f>'Basic - Weekly FILL DATA HERE'!S48</f>
        <v>0</v>
      </c>
      <c r="G90" s="35">
        <f>'Basic - Weekly FILL DATA HERE'!T48</f>
        <v>0</v>
      </c>
    </row>
    <row r="91" spans="1:7">
      <c r="A91" s="27" t="s">
        <v>18</v>
      </c>
      <c r="B91" s="28"/>
      <c r="C91" s="28">
        <f>SUM(C85:C90)</f>
        <v>0</v>
      </c>
      <c r="D91" s="28">
        <f t="shared" ref="D91:G91" si="7">SUM(D85:D90)</f>
        <v>0</v>
      </c>
      <c r="E91" s="28">
        <f t="shared" si="7"/>
        <v>0</v>
      </c>
      <c r="F91" s="28">
        <f t="shared" si="7"/>
        <v>0</v>
      </c>
      <c r="G91" s="28">
        <f t="shared" si="7"/>
        <v>0</v>
      </c>
    </row>
    <row r="92" spans="1:7" ht="18">
      <c r="A92" s="19" t="s">
        <v>24</v>
      </c>
      <c r="B92" s="20"/>
      <c r="C92" s="36"/>
      <c r="D92" s="36"/>
      <c r="E92" s="36"/>
      <c r="F92" s="36"/>
      <c r="G92" s="36"/>
    </row>
    <row r="93" spans="1:7" ht="18">
      <c r="A93" s="44"/>
      <c r="B93" s="45"/>
      <c r="C93" s="46">
        <f>C48</f>
        <v>44045</v>
      </c>
      <c r="D93" s="46">
        <f t="shared" ref="D93:G93" si="8">D48</f>
        <v>44052</v>
      </c>
      <c r="E93" s="46">
        <f t="shared" si="8"/>
        <v>44059</v>
      </c>
      <c r="F93" s="46">
        <f t="shared" si="8"/>
        <v>44066</v>
      </c>
      <c r="G93" s="46">
        <f t="shared" si="8"/>
        <v>44073</v>
      </c>
    </row>
    <row r="94" spans="1:7">
      <c r="A94" s="21" t="s">
        <v>1</v>
      </c>
      <c r="B94" s="21"/>
      <c r="C94" s="35">
        <f>'Basic - Weekly FILL DATA HERE'!P9</f>
        <v>0</v>
      </c>
      <c r="D94" s="35">
        <f>'Basic - Weekly FILL DATA HERE'!Q9</f>
        <v>0</v>
      </c>
      <c r="E94" s="35">
        <f>'Basic - Weekly FILL DATA HERE'!R9</f>
        <v>0</v>
      </c>
      <c r="F94" s="35">
        <f>'Basic - Weekly FILL DATA HERE'!S9</f>
        <v>0</v>
      </c>
      <c r="G94" s="35">
        <f>'Basic - Weekly FILL DATA HERE'!T9</f>
        <v>0</v>
      </c>
    </row>
    <row r="95" spans="1:7">
      <c r="A95" s="40" t="s">
        <v>4</v>
      </c>
      <c r="B95" s="21"/>
      <c r="C95" s="35">
        <f>'Basic - Weekly FILL DATA HERE'!P17</f>
        <v>0</v>
      </c>
      <c r="D95" s="35">
        <f>'Basic - Weekly FILL DATA HERE'!Q17</f>
        <v>0</v>
      </c>
      <c r="E95" s="35">
        <f>'Basic - Weekly FILL DATA HERE'!R17</f>
        <v>0</v>
      </c>
      <c r="F95" s="35">
        <f>'Basic - Weekly FILL DATA HERE'!S17</f>
        <v>0</v>
      </c>
      <c r="G95" s="35">
        <f>'Basic - Weekly FILL DATA HERE'!T17</f>
        <v>0</v>
      </c>
    </row>
    <row r="96" spans="1:7">
      <c r="A96" s="40" t="s">
        <v>5</v>
      </c>
      <c r="B96" s="32"/>
      <c r="C96" s="35">
        <f>'Basic - Weekly FILL DATA HERE'!P25</f>
        <v>0</v>
      </c>
      <c r="D96" s="35">
        <f>'Basic - Weekly FILL DATA HERE'!Q25</f>
        <v>0</v>
      </c>
      <c r="E96" s="35">
        <f>'Basic - Weekly FILL DATA HERE'!R25</f>
        <v>0</v>
      </c>
      <c r="F96" s="35">
        <f>'Basic - Weekly FILL DATA HERE'!S25</f>
        <v>0</v>
      </c>
      <c r="G96" s="35">
        <f>'Basic - Weekly FILL DATA HERE'!T25</f>
        <v>0</v>
      </c>
    </row>
    <row r="97" spans="1:7">
      <c r="A97" s="40" t="s">
        <v>6</v>
      </c>
      <c r="B97" s="21"/>
      <c r="C97" s="35">
        <f>'Basic - Weekly FILL DATA HERE'!P33</f>
        <v>0</v>
      </c>
      <c r="D97" s="35">
        <f>'Basic - Weekly FILL DATA HERE'!Q33</f>
        <v>0</v>
      </c>
      <c r="E97" s="35">
        <f>'Basic - Weekly FILL DATA HERE'!R33</f>
        <v>0</v>
      </c>
      <c r="F97" s="35">
        <f>'Basic - Weekly FILL DATA HERE'!S33</f>
        <v>0</v>
      </c>
      <c r="G97" s="35">
        <f>'Basic - Weekly FILL DATA HERE'!T33</f>
        <v>0</v>
      </c>
    </row>
    <row r="98" spans="1:7">
      <c r="A98" s="40" t="s">
        <v>9</v>
      </c>
      <c r="B98" s="22"/>
      <c r="C98" s="35">
        <f>'Basic - Weekly FILL DATA HERE'!P41</f>
        <v>0</v>
      </c>
      <c r="D98" s="35">
        <f>'Basic - Weekly FILL DATA HERE'!Q41</f>
        <v>0</v>
      </c>
      <c r="E98" s="35">
        <f>'Basic - Weekly FILL DATA HERE'!R41</f>
        <v>0</v>
      </c>
      <c r="F98" s="35">
        <f>'Basic - Weekly FILL DATA HERE'!S41</f>
        <v>0</v>
      </c>
      <c r="G98" s="35">
        <f>'Basic - Weekly FILL DATA HERE'!T41</f>
        <v>0</v>
      </c>
    </row>
    <row r="99" spans="1:7">
      <c r="A99" s="40" t="s">
        <v>10</v>
      </c>
      <c r="B99" s="23"/>
      <c r="C99" s="35">
        <f>'Basic - Weekly FILL DATA HERE'!P49</f>
        <v>0</v>
      </c>
      <c r="D99" s="35">
        <f>'Basic - Weekly FILL DATA HERE'!Q49</f>
        <v>0</v>
      </c>
      <c r="E99" s="35">
        <f>'Basic - Weekly FILL DATA HERE'!R49</f>
        <v>0</v>
      </c>
      <c r="F99" s="35">
        <f>'Basic - Weekly FILL DATA HERE'!S49</f>
        <v>0</v>
      </c>
      <c r="G99" s="35">
        <f>'Basic - Weekly FILL DATA HERE'!T49</f>
        <v>0</v>
      </c>
    </row>
    <row r="100" spans="1:7">
      <c r="A100" s="27" t="s">
        <v>16</v>
      </c>
      <c r="B100" s="28"/>
      <c r="C100" s="28">
        <f>SUM(C94:C99)</f>
        <v>0</v>
      </c>
      <c r="D100" s="28">
        <f t="shared" ref="D100:G100" si="9">SUM(D94:D99)</f>
        <v>0</v>
      </c>
      <c r="E100" s="28">
        <f t="shared" si="9"/>
        <v>0</v>
      </c>
      <c r="F100" s="28">
        <f t="shared" si="9"/>
        <v>0</v>
      </c>
      <c r="G100" s="28">
        <f t="shared" si="9"/>
        <v>0</v>
      </c>
    </row>
  </sheetData>
  <phoneticPr fontId="5" type="noConversion"/>
  <pageMargins left="0.70000000000000007" right="0.70000000000000007" top="0.75000000000000011" bottom="0.75000000000000011" header="0.30000000000000004" footer="0.30000000000000004"/>
  <pageSetup paperSize="9" scale="42" orientation="portrait" horizontalDpi="4294967292" verticalDpi="4294967292"/>
  <headerFooter>
    <oddFooter>&amp;L&amp;"Calibri,Regular"&amp;K000000c. Lifestyle Tradie Group Pty Ltd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45:G100"/>
  <sheetViews>
    <sheetView topLeftCell="A11" zoomScale="125" zoomScaleNormal="125" zoomScalePageLayoutView="125" workbookViewId="0">
      <selection activeCell="A45" sqref="A45:G46"/>
    </sheetView>
  </sheetViews>
  <sheetFormatPr baseColWidth="10" defaultRowHeight="15" x14ac:dyDescent="0"/>
  <cols>
    <col min="1" max="1" width="43" customWidth="1"/>
    <col min="2" max="2" width="21.83203125" customWidth="1"/>
    <col min="3" max="7" width="23.6640625" customWidth="1"/>
  </cols>
  <sheetData>
    <row r="45" spans="1:7" s="50" customFormat="1" ht="25">
      <c r="A45" s="56" t="s">
        <v>11</v>
      </c>
      <c r="B45" s="57"/>
      <c r="C45" s="58"/>
      <c r="D45" s="58"/>
      <c r="E45" s="58"/>
      <c r="F45" s="58"/>
      <c r="G45" s="58"/>
    </row>
    <row r="46" spans="1:7">
      <c r="A46" s="2"/>
      <c r="B46" s="3"/>
      <c r="C46" s="4"/>
      <c r="D46" s="59"/>
      <c r="E46" s="59"/>
      <c r="F46" s="59"/>
      <c r="G46" s="59"/>
    </row>
    <row r="47" spans="1:7" ht="18">
      <c r="A47" s="20" t="s">
        <v>19</v>
      </c>
      <c r="B47" s="20"/>
      <c r="C47" s="36"/>
      <c r="D47" s="36"/>
      <c r="E47" s="36"/>
      <c r="F47" s="36"/>
      <c r="G47" s="36"/>
    </row>
    <row r="48" spans="1:7" ht="18">
      <c r="A48" s="44"/>
      <c r="B48" s="45"/>
      <c r="C48" s="46">
        <f>'Basic - Weekly FILL DATA HERE'!U1</f>
        <v>44080</v>
      </c>
      <c r="D48" s="46">
        <f>'Basic - Weekly FILL DATA HERE'!V1</f>
        <v>44087</v>
      </c>
      <c r="E48" s="46">
        <f>'Basic - Weekly FILL DATA HERE'!W1</f>
        <v>44094</v>
      </c>
      <c r="F48" s="46">
        <f>'Basic - Weekly FILL DATA HERE'!X1</f>
        <v>44101</v>
      </c>
      <c r="G48" s="46">
        <f>'Basic - Weekly FILL DATA HERE'!Y1</f>
        <v>44108</v>
      </c>
    </row>
    <row r="49" spans="1:7">
      <c r="A49" s="21" t="s">
        <v>1</v>
      </c>
      <c r="B49" s="21"/>
      <c r="C49" s="7">
        <f>'Basic - Weekly FILL DATA HERE'!U4</f>
        <v>0</v>
      </c>
      <c r="D49" s="7">
        <f>'Basic - Weekly FILL DATA HERE'!V4</f>
        <v>0</v>
      </c>
      <c r="E49" s="7">
        <f>'Basic - Weekly FILL DATA HERE'!W4</f>
        <v>0</v>
      </c>
      <c r="F49" s="7">
        <f>'Basic - Weekly FILL DATA HERE'!X4</f>
        <v>0</v>
      </c>
      <c r="G49" s="7">
        <f>'Basic - Weekly FILL DATA HERE'!Y4</f>
        <v>0</v>
      </c>
    </row>
    <row r="50" spans="1:7">
      <c r="A50" s="40" t="s">
        <v>4</v>
      </c>
      <c r="B50" s="40"/>
      <c r="C50" s="7">
        <f>'Basic - Weekly FILL DATA HERE'!U12</f>
        <v>0</v>
      </c>
      <c r="D50" s="7">
        <f>'Basic - Weekly FILL DATA HERE'!V12</f>
        <v>0</v>
      </c>
      <c r="E50" s="7">
        <f>'Basic - Weekly FILL DATA HERE'!W12</f>
        <v>0</v>
      </c>
      <c r="F50" s="7">
        <f>'Basic - Weekly FILL DATA HERE'!X12</f>
        <v>0</v>
      </c>
      <c r="G50" s="7">
        <f>'Basic - Weekly FILL DATA HERE'!Y12</f>
        <v>0</v>
      </c>
    </row>
    <row r="51" spans="1:7">
      <c r="A51" s="40" t="s">
        <v>5</v>
      </c>
      <c r="B51" s="40"/>
      <c r="C51" s="7">
        <f>'Basic - Weekly FILL DATA HERE'!U20</f>
        <v>0</v>
      </c>
      <c r="D51" s="7">
        <f>'Basic - Weekly FILL DATA HERE'!V20</f>
        <v>0</v>
      </c>
      <c r="E51" s="7">
        <f>'Basic - Weekly FILL DATA HERE'!W20</f>
        <v>0</v>
      </c>
      <c r="F51" s="7">
        <f>'Basic - Weekly FILL DATA HERE'!X20</f>
        <v>0</v>
      </c>
      <c r="G51" s="7">
        <f>'Basic - Weekly FILL DATA HERE'!Y20</f>
        <v>0</v>
      </c>
    </row>
    <row r="52" spans="1:7">
      <c r="A52" s="40" t="s">
        <v>6</v>
      </c>
      <c r="B52" s="40"/>
      <c r="C52" s="7">
        <f>'Basic - Weekly FILL DATA HERE'!U28</f>
        <v>0</v>
      </c>
      <c r="D52" s="7">
        <f>'Basic - Weekly FILL DATA HERE'!V28</f>
        <v>0</v>
      </c>
      <c r="E52" s="7">
        <f>'Basic - Weekly FILL DATA HERE'!W28</f>
        <v>0</v>
      </c>
      <c r="F52" s="7">
        <f>'Basic - Weekly FILL DATA HERE'!X28</f>
        <v>0</v>
      </c>
      <c r="G52" s="7">
        <f>'Basic - Weekly FILL DATA HERE'!Y28</f>
        <v>0</v>
      </c>
    </row>
    <row r="53" spans="1:7">
      <c r="A53" s="40" t="s">
        <v>9</v>
      </c>
      <c r="B53" s="40"/>
      <c r="C53" s="7">
        <f>'Basic - Weekly FILL DATA HERE'!U36</f>
        <v>0</v>
      </c>
      <c r="D53" s="7">
        <f>'Basic - Weekly FILL DATA HERE'!V36</f>
        <v>0</v>
      </c>
      <c r="E53" s="7">
        <f>'Basic - Weekly FILL DATA HERE'!W36</f>
        <v>0</v>
      </c>
      <c r="F53" s="7">
        <f>'Basic - Weekly FILL DATA HERE'!X36</f>
        <v>0</v>
      </c>
      <c r="G53" s="7">
        <f>'Basic - Weekly FILL DATA HERE'!Y36</f>
        <v>0</v>
      </c>
    </row>
    <row r="54" spans="1:7">
      <c r="A54" s="40" t="s">
        <v>10</v>
      </c>
      <c r="B54" s="40"/>
      <c r="C54" s="7">
        <f>'Basic - Weekly FILL DATA HERE'!U44</f>
        <v>0</v>
      </c>
      <c r="D54" s="7">
        <f>'Basic - Weekly FILL DATA HERE'!V44</f>
        <v>0</v>
      </c>
      <c r="E54" s="7">
        <f>'Basic - Weekly FILL DATA HERE'!W44</f>
        <v>0</v>
      </c>
      <c r="F54" s="7">
        <f>'Basic - Weekly FILL DATA HERE'!X44</f>
        <v>0</v>
      </c>
      <c r="G54" s="7">
        <f>'Basic - Weekly FILL DATA HERE'!Y44</f>
        <v>0</v>
      </c>
    </row>
    <row r="55" spans="1:7">
      <c r="A55" s="27" t="s">
        <v>7</v>
      </c>
      <c r="B55" s="41"/>
      <c r="C55" s="28">
        <f>SUM(C49:C54)</f>
        <v>0</v>
      </c>
      <c r="D55" s="28">
        <f t="shared" ref="D55:G55" si="0">SUM(D49:D54)</f>
        <v>0</v>
      </c>
      <c r="E55" s="28">
        <f t="shared" si="0"/>
        <v>0</v>
      </c>
      <c r="F55" s="28">
        <f t="shared" si="0"/>
        <v>0</v>
      </c>
      <c r="G55" s="28">
        <f t="shared" si="0"/>
        <v>0</v>
      </c>
    </row>
    <row r="56" spans="1:7" ht="18">
      <c r="A56" s="43" t="s">
        <v>20</v>
      </c>
      <c r="B56" s="42"/>
      <c r="C56" s="36"/>
      <c r="D56" s="36"/>
      <c r="E56" s="36"/>
      <c r="F56" s="36"/>
      <c r="G56" s="36"/>
    </row>
    <row r="57" spans="1:7" ht="18">
      <c r="A57" s="44"/>
      <c r="B57" s="45"/>
      <c r="C57" s="46">
        <f>C48</f>
        <v>44080</v>
      </c>
      <c r="D57" s="46">
        <f t="shared" ref="D57:G57" si="1">D48</f>
        <v>44087</v>
      </c>
      <c r="E57" s="46">
        <f t="shared" si="1"/>
        <v>44094</v>
      </c>
      <c r="F57" s="46">
        <f t="shared" si="1"/>
        <v>44101</v>
      </c>
      <c r="G57" s="46">
        <f t="shared" si="1"/>
        <v>44108</v>
      </c>
    </row>
    <row r="58" spans="1:7">
      <c r="A58" s="21" t="s">
        <v>1</v>
      </c>
      <c r="B58" s="21"/>
      <c r="C58" s="8">
        <f>'Basic - Weekly FILL DATA HERE'!U5</f>
        <v>0</v>
      </c>
      <c r="D58" s="8">
        <f>'Basic - Weekly FILL DATA HERE'!V5</f>
        <v>0</v>
      </c>
      <c r="E58" s="8">
        <f>'Basic - Weekly FILL DATA HERE'!W5</f>
        <v>0</v>
      </c>
      <c r="F58" s="8">
        <f>'Basic - Weekly FILL DATA HERE'!X5</f>
        <v>0</v>
      </c>
      <c r="G58" s="8">
        <f>'Basic - Weekly FILL DATA HERE'!Y5</f>
        <v>0</v>
      </c>
    </row>
    <row r="59" spans="1:7">
      <c r="A59" s="40" t="s">
        <v>4</v>
      </c>
      <c r="B59" s="40"/>
      <c r="C59" s="13">
        <f>'Basic - Weekly FILL DATA HERE'!U13</f>
        <v>0</v>
      </c>
      <c r="D59" s="13">
        <f>'Basic - Weekly FILL DATA HERE'!V13</f>
        <v>0</v>
      </c>
      <c r="E59" s="13">
        <f>'Basic - Weekly FILL DATA HERE'!W13</f>
        <v>0</v>
      </c>
      <c r="F59" s="13">
        <f>'Basic - Weekly FILL DATA HERE'!X13</f>
        <v>0</v>
      </c>
      <c r="G59" s="13">
        <f>'Basic - Weekly FILL DATA HERE'!Y13</f>
        <v>0</v>
      </c>
    </row>
    <row r="60" spans="1:7">
      <c r="A60" s="40" t="s">
        <v>5</v>
      </c>
      <c r="B60" s="40"/>
      <c r="C60" s="8">
        <f>'Basic - Weekly FILL DATA HERE'!U21</f>
        <v>0</v>
      </c>
      <c r="D60" s="8">
        <f>'Basic - Weekly FILL DATA HERE'!V21</f>
        <v>0</v>
      </c>
      <c r="E60" s="8">
        <f>'Basic - Weekly FILL DATA HERE'!W21</f>
        <v>0</v>
      </c>
      <c r="F60" s="8">
        <f>'Basic - Weekly FILL DATA HERE'!X21</f>
        <v>0</v>
      </c>
      <c r="G60" s="8">
        <f>'Basic - Weekly FILL DATA HERE'!Y21</f>
        <v>0</v>
      </c>
    </row>
    <row r="61" spans="1:7">
      <c r="A61" s="40" t="s">
        <v>6</v>
      </c>
      <c r="B61" s="40"/>
      <c r="C61" s="26">
        <f>'Basic - Weekly FILL DATA HERE'!U29</f>
        <v>0</v>
      </c>
      <c r="D61" s="26">
        <f>'Basic - Weekly FILL DATA HERE'!V29</f>
        <v>0</v>
      </c>
      <c r="E61" s="26">
        <f>'Basic - Weekly FILL DATA HERE'!W29</f>
        <v>0</v>
      </c>
      <c r="F61" s="26">
        <f>'Basic - Weekly FILL DATA HERE'!X29</f>
        <v>0</v>
      </c>
      <c r="G61" s="26">
        <f>'Basic - Weekly FILL DATA HERE'!Y29</f>
        <v>0</v>
      </c>
    </row>
    <row r="62" spans="1:7">
      <c r="A62" s="40" t="s">
        <v>9</v>
      </c>
      <c r="B62" s="40"/>
      <c r="C62" s="26">
        <f>'Basic - Weekly FILL DATA HERE'!U37</f>
        <v>0</v>
      </c>
      <c r="D62" s="26">
        <f>'Basic - Weekly FILL DATA HERE'!V37</f>
        <v>0</v>
      </c>
      <c r="E62" s="26">
        <f>'Basic - Weekly FILL DATA HERE'!W37</f>
        <v>0</v>
      </c>
      <c r="F62" s="26">
        <f>'Basic - Weekly FILL DATA HERE'!X37</f>
        <v>0</v>
      </c>
      <c r="G62" s="26">
        <f>'Basic - Weekly FILL DATA HERE'!Y37</f>
        <v>0</v>
      </c>
    </row>
    <row r="63" spans="1:7">
      <c r="A63" s="40" t="s">
        <v>10</v>
      </c>
      <c r="B63" s="40"/>
      <c r="C63" s="26">
        <f>'Basic - Weekly FILL DATA HERE'!U45</f>
        <v>0</v>
      </c>
      <c r="D63" s="26">
        <f>'Basic - Weekly FILL DATA HERE'!V45</f>
        <v>0</v>
      </c>
      <c r="E63" s="26">
        <f>'Basic - Weekly FILL DATA HERE'!W45</f>
        <v>0</v>
      </c>
      <c r="F63" s="26">
        <f>'Basic - Weekly FILL DATA HERE'!X45</f>
        <v>0</v>
      </c>
      <c r="G63" s="26">
        <f>'Basic - Weekly FILL DATA HERE'!Y45</f>
        <v>0</v>
      </c>
    </row>
    <row r="64" spans="1:7">
      <c r="A64" s="27" t="s">
        <v>12</v>
      </c>
      <c r="B64" s="27"/>
      <c r="C64" s="29">
        <f>SUM(C58:C63)</f>
        <v>0</v>
      </c>
      <c r="D64" s="29">
        <f t="shared" ref="D64:G64" si="2">SUM(D58:D63)</f>
        <v>0</v>
      </c>
      <c r="E64" s="29">
        <f t="shared" si="2"/>
        <v>0</v>
      </c>
      <c r="F64" s="29">
        <f t="shared" si="2"/>
        <v>0</v>
      </c>
      <c r="G64" s="29">
        <f t="shared" si="2"/>
        <v>0</v>
      </c>
    </row>
    <row r="65" spans="1:7" ht="18">
      <c r="A65" s="37" t="s">
        <v>21</v>
      </c>
      <c r="B65" s="20"/>
      <c r="C65" s="36"/>
      <c r="D65" s="36"/>
      <c r="E65" s="36"/>
      <c r="F65" s="36"/>
      <c r="G65" s="36"/>
    </row>
    <row r="66" spans="1:7" ht="18">
      <c r="A66" s="44"/>
      <c r="B66" s="45"/>
      <c r="C66" s="46">
        <f>C48</f>
        <v>44080</v>
      </c>
      <c r="D66" s="46">
        <f t="shared" ref="D66:G66" si="3">D48</f>
        <v>44087</v>
      </c>
      <c r="E66" s="46">
        <f t="shared" si="3"/>
        <v>44094</v>
      </c>
      <c r="F66" s="46">
        <f t="shared" si="3"/>
        <v>44101</v>
      </c>
      <c r="G66" s="46">
        <f t="shared" si="3"/>
        <v>44108</v>
      </c>
    </row>
    <row r="67" spans="1:7">
      <c r="A67" s="21" t="s">
        <v>1</v>
      </c>
      <c r="B67" s="21"/>
      <c r="C67" s="26" t="e">
        <f>'Basic - Weekly FILL DATA HERE'!U6</f>
        <v>#DIV/0!</v>
      </c>
      <c r="D67" s="26" t="e">
        <f>'Basic - Weekly FILL DATA HERE'!V6</f>
        <v>#DIV/0!</v>
      </c>
      <c r="E67" s="26" t="e">
        <f>'Basic - Weekly FILL DATA HERE'!W6</f>
        <v>#DIV/0!</v>
      </c>
      <c r="F67" s="26" t="e">
        <f>'Basic - Weekly FILL DATA HERE'!X6</f>
        <v>#DIV/0!</v>
      </c>
      <c r="G67" s="26" t="e">
        <f>'Basic - Weekly FILL DATA HERE'!Y6</f>
        <v>#DIV/0!</v>
      </c>
    </row>
    <row r="68" spans="1:7">
      <c r="A68" s="40" t="s">
        <v>4</v>
      </c>
      <c r="B68" s="21"/>
      <c r="C68" s="26" t="e">
        <f>'Basic - Weekly FILL DATA HERE'!U14</f>
        <v>#DIV/0!</v>
      </c>
      <c r="D68" s="26" t="e">
        <f>'Basic - Weekly FILL DATA HERE'!V14</f>
        <v>#DIV/0!</v>
      </c>
      <c r="E68" s="26" t="e">
        <f>'Basic - Weekly FILL DATA HERE'!W14</f>
        <v>#DIV/0!</v>
      </c>
      <c r="F68" s="26" t="e">
        <f>'Basic - Weekly FILL DATA HERE'!X14</f>
        <v>#DIV/0!</v>
      </c>
      <c r="G68" s="26" t="e">
        <f>'Basic - Weekly FILL DATA HERE'!Y14</f>
        <v>#DIV/0!</v>
      </c>
    </row>
    <row r="69" spans="1:7">
      <c r="A69" s="40" t="s">
        <v>5</v>
      </c>
      <c r="B69" s="24"/>
      <c r="C69" s="26" t="e">
        <f>'Basic - Weekly FILL DATA HERE'!U22</f>
        <v>#DIV/0!</v>
      </c>
      <c r="D69" s="26" t="e">
        <f>'Basic - Weekly FILL DATA HERE'!V22</f>
        <v>#DIV/0!</v>
      </c>
      <c r="E69" s="26" t="e">
        <f>'Basic - Weekly FILL DATA HERE'!W22</f>
        <v>#DIV/0!</v>
      </c>
      <c r="F69" s="26" t="e">
        <f>'Basic - Weekly FILL DATA HERE'!X22</f>
        <v>#DIV/0!</v>
      </c>
      <c r="G69" s="26" t="e">
        <f>'Basic - Weekly FILL DATA HERE'!Y22</f>
        <v>#DIV/0!</v>
      </c>
    </row>
    <row r="70" spans="1:7">
      <c r="A70" s="40" t="s">
        <v>6</v>
      </c>
      <c r="B70" s="21"/>
      <c r="C70" s="26" t="e">
        <f>'Basic - Weekly FILL DATA HERE'!U30</f>
        <v>#DIV/0!</v>
      </c>
      <c r="D70" s="26" t="e">
        <f>'Basic - Weekly FILL DATA HERE'!V30</f>
        <v>#DIV/0!</v>
      </c>
      <c r="E70" s="26" t="e">
        <f>'Basic - Weekly FILL DATA HERE'!W30</f>
        <v>#DIV/0!</v>
      </c>
      <c r="F70" s="26" t="e">
        <f>'Basic - Weekly FILL DATA HERE'!X30</f>
        <v>#DIV/0!</v>
      </c>
      <c r="G70" s="26" t="e">
        <f>'Basic - Weekly FILL DATA HERE'!Y30</f>
        <v>#DIV/0!</v>
      </c>
    </row>
    <row r="71" spans="1:7">
      <c r="A71" s="40" t="s">
        <v>9</v>
      </c>
      <c r="B71" s="22"/>
      <c r="C71" s="26" t="e">
        <f>'Basic - Weekly FILL DATA HERE'!U38</f>
        <v>#DIV/0!</v>
      </c>
      <c r="D71" s="26" t="e">
        <f>'Basic - Weekly FILL DATA HERE'!V38</f>
        <v>#DIV/0!</v>
      </c>
      <c r="E71" s="26" t="e">
        <f>'Basic - Weekly FILL DATA HERE'!W38</f>
        <v>#DIV/0!</v>
      </c>
      <c r="F71" s="26" t="e">
        <f>'Basic - Weekly FILL DATA HERE'!X38</f>
        <v>#DIV/0!</v>
      </c>
      <c r="G71" s="26" t="e">
        <f>'Basic - Weekly FILL DATA HERE'!Y38</f>
        <v>#DIV/0!</v>
      </c>
    </row>
    <row r="72" spans="1:7">
      <c r="A72" s="40" t="s">
        <v>10</v>
      </c>
      <c r="B72" s="23"/>
      <c r="C72" s="26" t="e">
        <f>'Basic - Weekly FILL DATA HERE'!U46</f>
        <v>#DIV/0!</v>
      </c>
      <c r="D72" s="26" t="e">
        <f>'Basic - Weekly FILL DATA HERE'!V46</f>
        <v>#DIV/0!</v>
      </c>
      <c r="E72" s="26" t="e">
        <f>'Basic - Weekly FILL DATA HERE'!W46</f>
        <v>#DIV/0!</v>
      </c>
      <c r="F72" s="26" t="e">
        <f>'Basic - Weekly FILL DATA HERE'!X46</f>
        <v>#DIV/0!</v>
      </c>
      <c r="G72" s="26" t="e">
        <f>'Basic - Weekly FILL DATA HERE'!Y46</f>
        <v>#DIV/0!</v>
      </c>
    </row>
    <row r="73" spans="1:7">
      <c r="A73" s="27" t="s">
        <v>13</v>
      </c>
      <c r="B73" s="30"/>
      <c r="C73" s="31" t="e">
        <f>(SUM(C67:C72))/6</f>
        <v>#DIV/0!</v>
      </c>
      <c r="D73" s="31" t="e">
        <f t="shared" ref="D73:G73" si="4">(SUM(D67:D72))/6</f>
        <v>#DIV/0!</v>
      </c>
      <c r="E73" s="31" t="e">
        <f t="shared" si="4"/>
        <v>#DIV/0!</v>
      </c>
      <c r="F73" s="31" t="e">
        <f t="shared" si="4"/>
        <v>#DIV/0!</v>
      </c>
      <c r="G73" s="31" t="e">
        <f t="shared" si="4"/>
        <v>#DIV/0!</v>
      </c>
    </row>
    <row r="74" spans="1:7" ht="18">
      <c r="A74" s="37" t="s">
        <v>22</v>
      </c>
      <c r="B74" s="20"/>
      <c r="C74" s="36"/>
      <c r="D74" s="36"/>
      <c r="E74" s="36"/>
      <c r="F74" s="36"/>
      <c r="G74" s="36"/>
    </row>
    <row r="75" spans="1:7" ht="18">
      <c r="A75" s="44"/>
      <c r="B75" s="45"/>
      <c r="C75" s="46">
        <f>C48</f>
        <v>44080</v>
      </c>
      <c r="D75" s="46">
        <f t="shared" ref="D75:G75" si="5">D48</f>
        <v>44087</v>
      </c>
      <c r="E75" s="46">
        <f t="shared" si="5"/>
        <v>44094</v>
      </c>
      <c r="F75" s="46">
        <f t="shared" si="5"/>
        <v>44101</v>
      </c>
      <c r="G75" s="46">
        <f t="shared" si="5"/>
        <v>44108</v>
      </c>
    </row>
    <row r="76" spans="1:7">
      <c r="A76" s="21" t="s">
        <v>1</v>
      </c>
      <c r="B76" s="21"/>
      <c r="C76" s="33">
        <f>'Basic - Weekly FILL DATA HERE'!U7</f>
        <v>0</v>
      </c>
      <c r="D76" s="33">
        <f>'Basic - Weekly FILL DATA HERE'!V7</f>
        <v>0</v>
      </c>
      <c r="E76" s="33">
        <f>'Basic - Weekly FILL DATA HERE'!W7</f>
        <v>0</v>
      </c>
      <c r="F76" s="33">
        <f>'Basic - Weekly FILL DATA HERE'!X7</f>
        <v>0</v>
      </c>
      <c r="G76" s="33">
        <f>'Basic - Weekly FILL DATA HERE'!Y7</f>
        <v>0</v>
      </c>
    </row>
    <row r="77" spans="1:7">
      <c r="A77" s="40" t="s">
        <v>4</v>
      </c>
      <c r="B77" s="40"/>
      <c r="C77" s="33">
        <f>'Basic - Weekly FILL DATA HERE'!U15</f>
        <v>0</v>
      </c>
      <c r="D77" s="33">
        <f>'Basic - Weekly FILL DATA HERE'!V15</f>
        <v>0</v>
      </c>
      <c r="E77" s="33">
        <f>'Basic - Weekly FILL DATA HERE'!W15</f>
        <v>0</v>
      </c>
      <c r="F77" s="33">
        <f>'Basic - Weekly FILL DATA HERE'!X15</f>
        <v>0</v>
      </c>
      <c r="G77" s="33">
        <f>'Basic - Weekly FILL DATA HERE'!Y15</f>
        <v>0</v>
      </c>
    </row>
    <row r="78" spans="1:7">
      <c r="A78" s="40" t="s">
        <v>5</v>
      </c>
      <c r="B78" s="40"/>
      <c r="C78" s="33">
        <f>'Basic - Weekly FILL DATA HERE'!U23</f>
        <v>0</v>
      </c>
      <c r="D78" s="33">
        <f>'Basic - Weekly FILL DATA HERE'!V23</f>
        <v>0</v>
      </c>
      <c r="E78" s="33">
        <f>'Basic - Weekly FILL DATA HERE'!W23</f>
        <v>0</v>
      </c>
      <c r="F78" s="33">
        <f>'Basic - Weekly FILL DATA HERE'!X23</f>
        <v>0</v>
      </c>
      <c r="G78" s="33">
        <f>'Basic - Weekly FILL DATA HERE'!Y23</f>
        <v>0</v>
      </c>
    </row>
    <row r="79" spans="1:7">
      <c r="A79" s="40" t="s">
        <v>6</v>
      </c>
      <c r="B79" s="40"/>
      <c r="C79" s="33">
        <f>'Basic - Weekly FILL DATA HERE'!U31</f>
        <v>0</v>
      </c>
      <c r="D79" s="33">
        <f>'Basic - Weekly FILL DATA HERE'!V31</f>
        <v>0</v>
      </c>
      <c r="E79" s="33">
        <f>'Basic - Weekly FILL DATA HERE'!W31</f>
        <v>0</v>
      </c>
      <c r="F79" s="33">
        <f>'Basic - Weekly FILL DATA HERE'!X31</f>
        <v>0</v>
      </c>
      <c r="G79" s="33">
        <f>'Basic - Weekly FILL DATA HERE'!Y31</f>
        <v>0</v>
      </c>
    </row>
    <row r="80" spans="1:7">
      <c r="A80" s="40" t="s">
        <v>9</v>
      </c>
      <c r="B80" s="40"/>
      <c r="C80" s="33">
        <f>'Basic - Weekly FILL DATA HERE'!U39</f>
        <v>0</v>
      </c>
      <c r="D80" s="33">
        <f>'Basic - Weekly FILL DATA HERE'!V39</f>
        <v>0</v>
      </c>
      <c r="E80" s="33">
        <f>'Basic - Weekly FILL DATA HERE'!W39</f>
        <v>0</v>
      </c>
      <c r="F80" s="33">
        <f>'Basic - Weekly FILL DATA HERE'!X39</f>
        <v>0</v>
      </c>
      <c r="G80" s="33">
        <f>'Basic - Weekly FILL DATA HERE'!Y39</f>
        <v>0</v>
      </c>
    </row>
    <row r="81" spans="1:7">
      <c r="A81" s="40" t="s">
        <v>10</v>
      </c>
      <c r="B81" s="40"/>
      <c r="C81" s="33">
        <f>'Basic - Weekly FILL DATA HERE'!U47</f>
        <v>0</v>
      </c>
      <c r="D81" s="33">
        <f>'Basic - Weekly FILL DATA HERE'!V47</f>
        <v>0</v>
      </c>
      <c r="E81" s="33">
        <f>'Basic - Weekly FILL DATA HERE'!W47</f>
        <v>0</v>
      </c>
      <c r="F81" s="33">
        <f>'Basic - Weekly FILL DATA HERE'!X47</f>
        <v>0</v>
      </c>
      <c r="G81" s="33">
        <f>'Basic - Weekly FILL DATA HERE'!Y47</f>
        <v>0</v>
      </c>
    </row>
    <row r="82" spans="1:7">
      <c r="A82" s="27" t="s">
        <v>14</v>
      </c>
      <c r="B82" s="28"/>
      <c r="C82" s="34">
        <f>SUM(C76:C81)</f>
        <v>0</v>
      </c>
      <c r="D82" s="34">
        <f>SUM(D76:D81)</f>
        <v>0</v>
      </c>
      <c r="E82" s="34">
        <f>SUM(E76:E81)</f>
        <v>0</v>
      </c>
      <c r="F82" s="34">
        <f>SUM(F76:F81)</f>
        <v>0</v>
      </c>
      <c r="G82" s="34">
        <f>SUM(G76:G81)</f>
        <v>0</v>
      </c>
    </row>
    <row r="83" spans="1:7" ht="18">
      <c r="A83" s="19" t="s">
        <v>23</v>
      </c>
      <c r="B83" s="20"/>
      <c r="C83" s="36"/>
      <c r="D83" s="36"/>
      <c r="E83" s="36"/>
      <c r="F83" s="36"/>
      <c r="G83" s="36"/>
    </row>
    <row r="84" spans="1:7" ht="18">
      <c r="A84" s="44"/>
      <c r="B84" s="45"/>
      <c r="C84" s="46">
        <f>C48</f>
        <v>44080</v>
      </c>
      <c r="D84" s="46">
        <f t="shared" ref="D84:G84" si="6">D48</f>
        <v>44087</v>
      </c>
      <c r="E84" s="46">
        <f t="shared" si="6"/>
        <v>44094</v>
      </c>
      <c r="F84" s="46">
        <f t="shared" si="6"/>
        <v>44101</v>
      </c>
      <c r="G84" s="46">
        <f t="shared" si="6"/>
        <v>44108</v>
      </c>
    </row>
    <row r="85" spans="1:7">
      <c r="A85" s="21" t="s">
        <v>1</v>
      </c>
      <c r="B85" s="21"/>
      <c r="C85" s="35">
        <f>'Basic - Weekly FILL DATA HERE'!U8</f>
        <v>0</v>
      </c>
      <c r="D85" s="35">
        <f>'Basic - Weekly FILL DATA HERE'!V8</f>
        <v>0</v>
      </c>
      <c r="E85" s="35">
        <f>'Basic - Weekly FILL DATA HERE'!W8</f>
        <v>0</v>
      </c>
      <c r="F85" s="35">
        <f>'Basic - Weekly FILL DATA HERE'!X8</f>
        <v>0</v>
      </c>
      <c r="G85" s="35">
        <f>'Basic - Weekly FILL DATA HERE'!Y8</f>
        <v>0</v>
      </c>
    </row>
    <row r="86" spans="1:7">
      <c r="A86" s="40" t="s">
        <v>4</v>
      </c>
      <c r="B86" s="21"/>
      <c r="C86" s="35">
        <f>'Basic - Weekly FILL DATA HERE'!U16</f>
        <v>0</v>
      </c>
      <c r="D86" s="35">
        <f>'Basic - Weekly FILL DATA HERE'!V16</f>
        <v>0</v>
      </c>
      <c r="E86" s="35">
        <f>'Basic - Weekly FILL DATA HERE'!W16</f>
        <v>0</v>
      </c>
      <c r="F86" s="35">
        <f>'Basic - Weekly FILL DATA HERE'!X16</f>
        <v>0</v>
      </c>
      <c r="G86" s="35">
        <f>'Basic - Weekly FILL DATA HERE'!Y16</f>
        <v>0</v>
      </c>
    </row>
    <row r="87" spans="1:7">
      <c r="A87" s="40" t="s">
        <v>5</v>
      </c>
      <c r="B87" s="32"/>
      <c r="C87" s="35">
        <f>'Basic - Weekly FILL DATA HERE'!U24</f>
        <v>0</v>
      </c>
      <c r="D87" s="35">
        <f>'Basic - Weekly FILL DATA HERE'!V24</f>
        <v>0</v>
      </c>
      <c r="E87" s="35">
        <f>'Basic - Weekly FILL DATA HERE'!W24</f>
        <v>0</v>
      </c>
      <c r="F87" s="35">
        <f>'Basic - Weekly FILL DATA HERE'!X24</f>
        <v>0</v>
      </c>
      <c r="G87" s="35">
        <f>'Basic - Weekly FILL DATA HERE'!Y24</f>
        <v>0</v>
      </c>
    </row>
    <row r="88" spans="1:7">
      <c r="A88" s="40" t="s">
        <v>6</v>
      </c>
      <c r="B88" s="21"/>
      <c r="C88" s="35">
        <f>'Basic - Weekly FILL DATA HERE'!U32</f>
        <v>0</v>
      </c>
      <c r="D88" s="35">
        <f>'Basic - Weekly FILL DATA HERE'!V32</f>
        <v>0</v>
      </c>
      <c r="E88" s="35">
        <f>'Basic - Weekly FILL DATA HERE'!W32</f>
        <v>0</v>
      </c>
      <c r="F88" s="35">
        <f>'Basic - Weekly FILL DATA HERE'!X32</f>
        <v>0</v>
      </c>
      <c r="G88" s="35">
        <f>'Basic - Weekly FILL DATA HERE'!Y32</f>
        <v>0</v>
      </c>
    </row>
    <row r="89" spans="1:7">
      <c r="A89" s="40" t="s">
        <v>9</v>
      </c>
      <c r="B89" s="22"/>
      <c r="C89" s="35">
        <f>'Basic - Weekly FILL DATA HERE'!U40</f>
        <v>0</v>
      </c>
      <c r="D89" s="35">
        <f>'Basic - Weekly FILL DATA HERE'!V40</f>
        <v>0</v>
      </c>
      <c r="E89" s="35">
        <f>'Basic - Weekly FILL DATA HERE'!W40</f>
        <v>0</v>
      </c>
      <c r="F89" s="35">
        <f>'Basic - Weekly FILL DATA HERE'!X40</f>
        <v>0</v>
      </c>
      <c r="G89" s="35">
        <f>'Basic - Weekly FILL DATA HERE'!Y40</f>
        <v>0</v>
      </c>
    </row>
    <row r="90" spans="1:7">
      <c r="A90" s="40" t="s">
        <v>10</v>
      </c>
      <c r="B90" s="23"/>
      <c r="C90" s="35">
        <f>'Basic - Weekly FILL DATA HERE'!U48</f>
        <v>0</v>
      </c>
      <c r="D90" s="35">
        <f>'Basic - Weekly FILL DATA HERE'!V48</f>
        <v>0</v>
      </c>
      <c r="E90" s="35">
        <f>'Basic - Weekly FILL DATA HERE'!W48</f>
        <v>0</v>
      </c>
      <c r="F90" s="35">
        <f>'Basic - Weekly FILL DATA HERE'!X48</f>
        <v>0</v>
      </c>
      <c r="G90" s="35">
        <f>'Basic - Weekly FILL DATA HERE'!Y48</f>
        <v>0</v>
      </c>
    </row>
    <row r="91" spans="1:7">
      <c r="A91" s="27" t="s">
        <v>18</v>
      </c>
      <c r="B91" s="28"/>
      <c r="C91" s="28">
        <f>SUM(C85:C90)</f>
        <v>0</v>
      </c>
      <c r="D91" s="28">
        <f t="shared" ref="D91:G91" si="7">SUM(D85:D90)</f>
        <v>0</v>
      </c>
      <c r="E91" s="28">
        <f t="shared" si="7"/>
        <v>0</v>
      </c>
      <c r="F91" s="28">
        <f t="shared" si="7"/>
        <v>0</v>
      </c>
      <c r="G91" s="28">
        <f t="shared" si="7"/>
        <v>0</v>
      </c>
    </row>
    <row r="92" spans="1:7" ht="18">
      <c r="A92" s="19" t="s">
        <v>24</v>
      </c>
      <c r="B92" s="20"/>
      <c r="C92" s="36"/>
      <c r="D92" s="36"/>
      <c r="E92" s="36"/>
      <c r="F92" s="36"/>
      <c r="G92" s="36"/>
    </row>
    <row r="93" spans="1:7" ht="18">
      <c r="A93" s="44"/>
      <c r="B93" s="45"/>
      <c r="C93" s="46">
        <f>C48</f>
        <v>44080</v>
      </c>
      <c r="D93" s="46">
        <f t="shared" ref="D93:G93" si="8">D48</f>
        <v>44087</v>
      </c>
      <c r="E93" s="46">
        <f t="shared" si="8"/>
        <v>44094</v>
      </c>
      <c r="F93" s="46">
        <f t="shared" si="8"/>
        <v>44101</v>
      </c>
      <c r="G93" s="46">
        <f t="shared" si="8"/>
        <v>44108</v>
      </c>
    </row>
    <row r="94" spans="1:7">
      <c r="A94" s="21" t="s">
        <v>1</v>
      </c>
      <c r="B94" s="21"/>
      <c r="C94" s="35">
        <f>'Basic - Weekly FILL DATA HERE'!U9</f>
        <v>0</v>
      </c>
      <c r="D94" s="35">
        <f>'Basic - Weekly FILL DATA HERE'!V9</f>
        <v>0</v>
      </c>
      <c r="E94" s="35">
        <f>'Basic - Weekly FILL DATA HERE'!W9</f>
        <v>0</v>
      </c>
      <c r="F94" s="35">
        <f>'Basic - Weekly FILL DATA HERE'!X9</f>
        <v>0</v>
      </c>
      <c r="G94" s="35">
        <f>'Basic - Weekly FILL DATA HERE'!Y9</f>
        <v>0</v>
      </c>
    </row>
    <row r="95" spans="1:7">
      <c r="A95" s="40" t="s">
        <v>4</v>
      </c>
      <c r="B95" s="21"/>
      <c r="C95" s="35">
        <f>'Basic - Weekly FILL DATA HERE'!U17</f>
        <v>0</v>
      </c>
      <c r="D95" s="35">
        <f>'Basic - Weekly FILL DATA HERE'!V17</f>
        <v>0</v>
      </c>
      <c r="E95" s="35">
        <f>'Basic - Weekly FILL DATA HERE'!W17</f>
        <v>0</v>
      </c>
      <c r="F95" s="35">
        <f>'Basic - Weekly FILL DATA HERE'!X17</f>
        <v>0</v>
      </c>
      <c r="G95" s="35">
        <f>'Basic - Weekly FILL DATA HERE'!Y17</f>
        <v>0</v>
      </c>
    </row>
    <row r="96" spans="1:7">
      <c r="A96" s="40" t="s">
        <v>5</v>
      </c>
      <c r="B96" s="32"/>
      <c r="C96" s="35">
        <f>'Basic - Weekly FILL DATA HERE'!U25</f>
        <v>0</v>
      </c>
      <c r="D96" s="35">
        <f>'Basic - Weekly FILL DATA HERE'!V25</f>
        <v>0</v>
      </c>
      <c r="E96" s="35">
        <f>'Basic - Weekly FILL DATA HERE'!W25</f>
        <v>0</v>
      </c>
      <c r="F96" s="35">
        <f>'Basic - Weekly FILL DATA HERE'!X25</f>
        <v>0</v>
      </c>
      <c r="G96" s="35">
        <f>'Basic - Weekly FILL DATA HERE'!Y25</f>
        <v>0</v>
      </c>
    </row>
    <row r="97" spans="1:7">
      <c r="A97" s="40" t="s">
        <v>6</v>
      </c>
      <c r="B97" s="21"/>
      <c r="C97" s="35">
        <f>'Basic - Weekly FILL DATA HERE'!U33</f>
        <v>0</v>
      </c>
      <c r="D97" s="35">
        <f>'Basic - Weekly FILL DATA HERE'!V33</f>
        <v>0</v>
      </c>
      <c r="E97" s="35">
        <f>'Basic - Weekly FILL DATA HERE'!W33</f>
        <v>0</v>
      </c>
      <c r="F97" s="35">
        <f>'Basic - Weekly FILL DATA HERE'!X33</f>
        <v>0</v>
      </c>
      <c r="G97" s="35">
        <f>'Basic - Weekly FILL DATA HERE'!Y33</f>
        <v>0</v>
      </c>
    </row>
    <row r="98" spans="1:7">
      <c r="A98" s="40" t="s">
        <v>9</v>
      </c>
      <c r="B98" s="22"/>
      <c r="C98" s="35">
        <f>'Basic - Weekly FILL DATA HERE'!U41</f>
        <v>0</v>
      </c>
      <c r="D98" s="35">
        <f>'Basic - Weekly FILL DATA HERE'!V41</f>
        <v>0</v>
      </c>
      <c r="E98" s="35">
        <f>'Basic - Weekly FILL DATA HERE'!W41</f>
        <v>0</v>
      </c>
      <c r="F98" s="35">
        <f>'Basic - Weekly FILL DATA HERE'!X41</f>
        <v>0</v>
      </c>
      <c r="G98" s="35">
        <f>'Basic - Weekly FILL DATA HERE'!Y41</f>
        <v>0</v>
      </c>
    </row>
    <row r="99" spans="1:7">
      <c r="A99" s="40" t="s">
        <v>10</v>
      </c>
      <c r="B99" s="23"/>
      <c r="C99" s="35">
        <f>'Basic - Weekly FILL DATA HERE'!U49</f>
        <v>0</v>
      </c>
      <c r="D99" s="35">
        <f>'Basic - Weekly FILL DATA HERE'!V49</f>
        <v>0</v>
      </c>
      <c r="E99" s="35">
        <f>'Basic - Weekly FILL DATA HERE'!W49</f>
        <v>0</v>
      </c>
      <c r="F99" s="35">
        <f>'Basic - Weekly FILL DATA HERE'!X49</f>
        <v>0</v>
      </c>
      <c r="G99" s="35">
        <f>'Basic - Weekly FILL DATA HERE'!Y49</f>
        <v>0</v>
      </c>
    </row>
    <row r="100" spans="1:7">
      <c r="A100" s="27" t="s">
        <v>16</v>
      </c>
      <c r="B100" s="28"/>
      <c r="C100" s="28">
        <f>SUM(C94:C99)</f>
        <v>0</v>
      </c>
      <c r="D100" s="28">
        <f t="shared" ref="D100:G100" si="9">SUM(D94:D99)</f>
        <v>0</v>
      </c>
      <c r="E100" s="28">
        <f t="shared" si="9"/>
        <v>0</v>
      </c>
      <c r="F100" s="28">
        <f t="shared" si="9"/>
        <v>0</v>
      </c>
      <c r="G100" s="28">
        <f t="shared" si="9"/>
        <v>0</v>
      </c>
    </row>
  </sheetData>
  <phoneticPr fontId="5" type="noConversion"/>
  <pageMargins left="0.70000000000000007" right="0.70000000000000007" top="0.75000000000000011" bottom="0.75000000000000011" header="0.30000000000000004" footer="0.30000000000000004"/>
  <pageSetup paperSize="9" scale="42" orientation="portrait" horizontalDpi="4294967292" verticalDpi="4294967292"/>
  <headerFooter>
    <oddFooter>&amp;L&amp;"Calibri,Regular"&amp;K000000c. Lifestyle Tradie Group Pty Ltd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45:G100"/>
  <sheetViews>
    <sheetView zoomScale="125" zoomScaleNormal="125" zoomScalePageLayoutView="125" workbookViewId="0">
      <selection activeCell="J35" sqref="J35"/>
    </sheetView>
  </sheetViews>
  <sheetFormatPr baseColWidth="10" defaultRowHeight="15" x14ac:dyDescent="0"/>
  <cols>
    <col min="1" max="1" width="43" customWidth="1"/>
    <col min="2" max="2" width="21.83203125" customWidth="1"/>
    <col min="3" max="7" width="23.6640625" customWidth="1"/>
  </cols>
  <sheetData>
    <row r="45" spans="1:7" s="50" customFormat="1" ht="25">
      <c r="A45" s="56" t="s">
        <v>11</v>
      </c>
      <c r="B45" s="57"/>
      <c r="C45" s="58"/>
      <c r="D45" s="58"/>
      <c r="E45" s="58"/>
      <c r="F45" s="58"/>
      <c r="G45" s="58"/>
    </row>
    <row r="46" spans="1:7">
      <c r="A46" s="2"/>
      <c r="B46" s="3"/>
      <c r="C46" s="4"/>
      <c r="D46" s="59"/>
      <c r="E46" s="59"/>
      <c r="F46" s="59"/>
      <c r="G46" s="59"/>
    </row>
    <row r="47" spans="1:7" ht="18">
      <c r="A47" s="20" t="s">
        <v>19</v>
      </c>
      <c r="B47" s="20"/>
      <c r="C47" s="36"/>
      <c r="D47" s="36"/>
      <c r="E47" s="36"/>
      <c r="F47" s="36"/>
      <c r="G47" s="36"/>
    </row>
    <row r="48" spans="1:7" ht="18">
      <c r="A48" s="44"/>
      <c r="B48" s="45"/>
      <c r="C48" s="46">
        <f>'Basic - Weekly FILL DATA HERE'!Y1</f>
        <v>44108</v>
      </c>
      <c r="D48" s="46">
        <f>'Basic - Weekly FILL DATA HERE'!Z1</f>
        <v>44115</v>
      </c>
      <c r="E48" s="46">
        <f>'Basic - Weekly FILL DATA HERE'!AA1</f>
        <v>44122</v>
      </c>
      <c r="F48" s="46">
        <f>'Basic - Weekly FILL DATA HERE'!AB1</f>
        <v>44129</v>
      </c>
      <c r="G48" s="46">
        <f>'Basic - Weekly FILL DATA HERE'!AC1</f>
        <v>44136</v>
      </c>
    </row>
    <row r="49" spans="1:7">
      <c r="A49" s="21" t="s">
        <v>1</v>
      </c>
      <c r="B49" s="21"/>
      <c r="C49" s="7">
        <f>'Basic - Weekly FILL DATA HERE'!Y4</f>
        <v>0</v>
      </c>
      <c r="D49" s="7">
        <f>'Basic - Weekly FILL DATA HERE'!Z4</f>
        <v>0</v>
      </c>
      <c r="E49" s="7">
        <f>'Basic - Weekly FILL DATA HERE'!AA4</f>
        <v>0</v>
      </c>
      <c r="F49" s="7">
        <f>'Basic - Weekly FILL DATA HERE'!AB4</f>
        <v>0</v>
      </c>
      <c r="G49" s="7">
        <f>'Basic - Weekly FILL DATA HERE'!AC4</f>
        <v>0</v>
      </c>
    </row>
    <row r="50" spans="1:7">
      <c r="A50" s="40" t="s">
        <v>4</v>
      </c>
      <c r="B50" s="40"/>
      <c r="C50" s="7">
        <f>'Basic - Weekly FILL DATA HERE'!Y12</f>
        <v>0</v>
      </c>
      <c r="D50" s="7">
        <f>'Basic - Weekly FILL DATA HERE'!Z12</f>
        <v>0</v>
      </c>
      <c r="E50" s="7">
        <f>'Basic - Weekly FILL DATA HERE'!AA12</f>
        <v>0</v>
      </c>
      <c r="F50" s="7">
        <f>'Basic - Weekly FILL DATA HERE'!AB12</f>
        <v>0</v>
      </c>
      <c r="G50" s="7">
        <f>'Basic - Weekly FILL DATA HERE'!AC12</f>
        <v>0</v>
      </c>
    </row>
    <row r="51" spans="1:7">
      <c r="A51" s="40" t="s">
        <v>5</v>
      </c>
      <c r="B51" s="40"/>
      <c r="C51" s="7">
        <f>'Basic - Weekly FILL DATA HERE'!Y20</f>
        <v>0</v>
      </c>
      <c r="D51" s="7">
        <f>'Basic - Weekly FILL DATA HERE'!Z20</f>
        <v>0</v>
      </c>
      <c r="E51" s="7">
        <f>'Basic - Weekly FILL DATA HERE'!AA20</f>
        <v>0</v>
      </c>
      <c r="F51" s="7">
        <f>'Basic - Weekly FILL DATA HERE'!AB20</f>
        <v>0</v>
      </c>
      <c r="G51" s="7">
        <f>'Basic - Weekly FILL DATA HERE'!AC20</f>
        <v>0</v>
      </c>
    </row>
    <row r="52" spans="1:7">
      <c r="A52" s="40" t="s">
        <v>6</v>
      </c>
      <c r="B52" s="40"/>
      <c r="C52" s="7">
        <f>'Basic - Weekly FILL DATA HERE'!Y28</f>
        <v>0</v>
      </c>
      <c r="D52" s="7">
        <f>'Basic - Weekly FILL DATA HERE'!Z28</f>
        <v>0</v>
      </c>
      <c r="E52" s="7">
        <f>'Basic - Weekly FILL DATA HERE'!AA28</f>
        <v>0</v>
      </c>
      <c r="F52" s="7">
        <f>'Basic - Weekly FILL DATA HERE'!AB28</f>
        <v>0</v>
      </c>
      <c r="G52" s="7">
        <f>'Basic - Weekly FILL DATA HERE'!AC28</f>
        <v>0</v>
      </c>
    </row>
    <row r="53" spans="1:7">
      <c r="A53" s="40" t="s">
        <v>9</v>
      </c>
      <c r="B53" s="40"/>
      <c r="C53" s="7">
        <f>'Basic - Weekly FILL DATA HERE'!Y36</f>
        <v>0</v>
      </c>
      <c r="D53" s="7">
        <f>'Basic - Weekly FILL DATA HERE'!Z36</f>
        <v>0</v>
      </c>
      <c r="E53" s="7">
        <f>'Basic - Weekly FILL DATA HERE'!AA36</f>
        <v>0</v>
      </c>
      <c r="F53" s="7">
        <f>'Basic - Weekly FILL DATA HERE'!AB36</f>
        <v>0</v>
      </c>
      <c r="G53" s="7">
        <f>'Basic - Weekly FILL DATA HERE'!AC36</f>
        <v>0</v>
      </c>
    </row>
    <row r="54" spans="1:7">
      <c r="A54" s="40" t="s">
        <v>10</v>
      </c>
      <c r="B54" s="40"/>
      <c r="C54" s="7">
        <f>'Basic - Weekly FILL DATA HERE'!Y44</f>
        <v>0</v>
      </c>
      <c r="D54" s="7">
        <f>'Basic - Weekly FILL DATA HERE'!Z44</f>
        <v>0</v>
      </c>
      <c r="E54" s="7">
        <f>'Basic - Weekly FILL DATA HERE'!AA44</f>
        <v>0</v>
      </c>
      <c r="F54" s="7">
        <f>'Basic - Weekly FILL DATA HERE'!AB44</f>
        <v>0</v>
      </c>
      <c r="G54" s="7">
        <f>'Basic - Weekly FILL DATA HERE'!AC44</f>
        <v>0</v>
      </c>
    </row>
    <row r="55" spans="1:7">
      <c r="A55" s="27" t="s">
        <v>7</v>
      </c>
      <c r="B55" s="41"/>
      <c r="C55" s="28">
        <f>SUM(C49:C54)</f>
        <v>0</v>
      </c>
      <c r="D55" s="28">
        <f t="shared" ref="D55:G55" si="0">SUM(D49:D54)</f>
        <v>0</v>
      </c>
      <c r="E55" s="28">
        <f t="shared" si="0"/>
        <v>0</v>
      </c>
      <c r="F55" s="28">
        <f t="shared" si="0"/>
        <v>0</v>
      </c>
      <c r="G55" s="28">
        <f t="shared" si="0"/>
        <v>0</v>
      </c>
    </row>
    <row r="56" spans="1:7" ht="18">
      <c r="A56" s="43" t="s">
        <v>20</v>
      </c>
      <c r="B56" s="42"/>
      <c r="C56" s="36"/>
      <c r="D56" s="36"/>
      <c r="E56" s="36"/>
      <c r="F56" s="36"/>
      <c r="G56" s="36"/>
    </row>
    <row r="57" spans="1:7" ht="18">
      <c r="A57" s="44"/>
      <c r="B57" s="45"/>
      <c r="C57" s="46">
        <f>C48</f>
        <v>44108</v>
      </c>
      <c r="D57" s="46">
        <f t="shared" ref="D57:G57" si="1">D48</f>
        <v>44115</v>
      </c>
      <c r="E57" s="46">
        <f t="shared" si="1"/>
        <v>44122</v>
      </c>
      <c r="F57" s="46">
        <f t="shared" si="1"/>
        <v>44129</v>
      </c>
      <c r="G57" s="46">
        <f t="shared" si="1"/>
        <v>44136</v>
      </c>
    </row>
    <row r="58" spans="1:7">
      <c r="A58" s="21" t="s">
        <v>1</v>
      </c>
      <c r="B58" s="21"/>
      <c r="C58" s="8">
        <f>'Basic - Weekly FILL DATA HERE'!Y5</f>
        <v>0</v>
      </c>
      <c r="D58" s="8">
        <f>'Basic - Weekly FILL DATA HERE'!Z5</f>
        <v>0</v>
      </c>
      <c r="E58" s="8">
        <f>'Basic - Weekly FILL DATA HERE'!AA5</f>
        <v>0</v>
      </c>
      <c r="F58" s="8">
        <f>'Basic - Weekly FILL DATA HERE'!AB5</f>
        <v>0</v>
      </c>
      <c r="G58" s="8">
        <f>'Basic - Weekly FILL DATA HERE'!AC5</f>
        <v>0</v>
      </c>
    </row>
    <row r="59" spans="1:7">
      <c r="A59" s="40" t="s">
        <v>4</v>
      </c>
      <c r="B59" s="40"/>
      <c r="C59" s="13">
        <f>'Basic - Weekly FILL DATA HERE'!Y13</f>
        <v>0</v>
      </c>
      <c r="D59" s="13">
        <f>'Basic - Weekly FILL DATA HERE'!Z13</f>
        <v>0</v>
      </c>
      <c r="E59" s="13">
        <f>'Basic - Weekly FILL DATA HERE'!AA13</f>
        <v>0</v>
      </c>
      <c r="F59" s="13">
        <f>'Basic - Weekly FILL DATA HERE'!AB13</f>
        <v>0</v>
      </c>
      <c r="G59" s="13">
        <f>'Basic - Weekly FILL DATA HERE'!AC13</f>
        <v>0</v>
      </c>
    </row>
    <row r="60" spans="1:7">
      <c r="A60" s="40" t="s">
        <v>5</v>
      </c>
      <c r="B60" s="40"/>
      <c r="C60" s="8">
        <f>'Basic - Weekly FILL DATA HERE'!Y21</f>
        <v>0</v>
      </c>
      <c r="D60" s="8">
        <f>'Basic - Weekly FILL DATA HERE'!Z21</f>
        <v>0</v>
      </c>
      <c r="E60" s="8">
        <f>'Basic - Weekly FILL DATA HERE'!AA21</f>
        <v>0</v>
      </c>
      <c r="F60" s="8">
        <f>'Basic - Weekly FILL DATA HERE'!AB21</f>
        <v>0</v>
      </c>
      <c r="G60" s="8">
        <f>'Basic - Weekly FILL DATA HERE'!AC21</f>
        <v>0</v>
      </c>
    </row>
    <row r="61" spans="1:7">
      <c r="A61" s="40" t="s">
        <v>6</v>
      </c>
      <c r="B61" s="40"/>
      <c r="C61" s="26">
        <f>'Basic - Weekly FILL DATA HERE'!Y29</f>
        <v>0</v>
      </c>
      <c r="D61" s="26">
        <f>'Basic - Weekly FILL DATA HERE'!Z29</f>
        <v>0</v>
      </c>
      <c r="E61" s="26">
        <f>'Basic - Weekly FILL DATA HERE'!AA29</f>
        <v>0</v>
      </c>
      <c r="F61" s="26">
        <f>'Basic - Weekly FILL DATA HERE'!AB29</f>
        <v>0</v>
      </c>
      <c r="G61" s="26">
        <f>'Basic - Weekly FILL DATA HERE'!AC29</f>
        <v>0</v>
      </c>
    </row>
    <row r="62" spans="1:7">
      <c r="A62" s="40" t="s">
        <v>9</v>
      </c>
      <c r="B62" s="40"/>
      <c r="C62" s="26">
        <f>'Basic - Weekly FILL DATA HERE'!Y37</f>
        <v>0</v>
      </c>
      <c r="D62" s="26">
        <f>'Basic - Weekly FILL DATA HERE'!Z37</f>
        <v>0</v>
      </c>
      <c r="E62" s="26">
        <f>'Basic - Weekly FILL DATA HERE'!AA37</f>
        <v>0</v>
      </c>
      <c r="F62" s="26">
        <f>'Basic - Weekly FILL DATA HERE'!AB37</f>
        <v>0</v>
      </c>
      <c r="G62" s="26">
        <f>'Basic - Weekly FILL DATA HERE'!AC37</f>
        <v>0</v>
      </c>
    </row>
    <row r="63" spans="1:7">
      <c r="A63" s="40" t="s">
        <v>10</v>
      </c>
      <c r="B63" s="40"/>
      <c r="C63" s="26">
        <f>'Basic - Weekly FILL DATA HERE'!Y45</f>
        <v>0</v>
      </c>
      <c r="D63" s="26">
        <f>'Basic - Weekly FILL DATA HERE'!Z45</f>
        <v>0</v>
      </c>
      <c r="E63" s="26">
        <f>'Basic - Weekly FILL DATA HERE'!AA45</f>
        <v>0</v>
      </c>
      <c r="F63" s="26">
        <f>'Basic - Weekly FILL DATA HERE'!AB45</f>
        <v>0</v>
      </c>
      <c r="G63" s="26">
        <f>'Basic - Weekly FILL DATA HERE'!AC45</f>
        <v>0</v>
      </c>
    </row>
    <row r="64" spans="1:7">
      <c r="A64" s="27" t="s">
        <v>12</v>
      </c>
      <c r="B64" s="27"/>
      <c r="C64" s="29">
        <f>SUM(C58:C63)</f>
        <v>0</v>
      </c>
      <c r="D64" s="29">
        <f t="shared" ref="D64:G64" si="2">SUM(D58:D63)</f>
        <v>0</v>
      </c>
      <c r="E64" s="29">
        <f t="shared" si="2"/>
        <v>0</v>
      </c>
      <c r="F64" s="29">
        <f t="shared" si="2"/>
        <v>0</v>
      </c>
      <c r="G64" s="29">
        <f t="shared" si="2"/>
        <v>0</v>
      </c>
    </row>
    <row r="65" spans="1:7" ht="18">
      <c r="A65" s="37" t="s">
        <v>21</v>
      </c>
      <c r="B65" s="20"/>
      <c r="C65" s="36"/>
      <c r="D65" s="36"/>
      <c r="E65" s="36"/>
      <c r="F65" s="36"/>
      <c r="G65" s="36"/>
    </row>
    <row r="66" spans="1:7" ht="18">
      <c r="A66" s="44"/>
      <c r="B66" s="45"/>
      <c r="C66" s="46">
        <f>C48</f>
        <v>44108</v>
      </c>
      <c r="D66" s="46">
        <f t="shared" ref="D66:G66" si="3">D48</f>
        <v>44115</v>
      </c>
      <c r="E66" s="46">
        <f t="shared" si="3"/>
        <v>44122</v>
      </c>
      <c r="F66" s="46">
        <f t="shared" si="3"/>
        <v>44129</v>
      </c>
      <c r="G66" s="46">
        <f t="shared" si="3"/>
        <v>44136</v>
      </c>
    </row>
    <row r="67" spans="1:7">
      <c r="A67" s="21" t="s">
        <v>1</v>
      </c>
      <c r="B67" s="21"/>
      <c r="C67" s="26" t="e">
        <f>'Basic - Weekly FILL DATA HERE'!Y6</f>
        <v>#DIV/0!</v>
      </c>
      <c r="D67" s="26" t="e">
        <f>'Basic - Weekly FILL DATA HERE'!Z6</f>
        <v>#DIV/0!</v>
      </c>
      <c r="E67" s="26" t="e">
        <f>'Basic - Weekly FILL DATA HERE'!AA6</f>
        <v>#DIV/0!</v>
      </c>
      <c r="F67" s="26" t="e">
        <f>'Basic - Weekly FILL DATA HERE'!AB6</f>
        <v>#DIV/0!</v>
      </c>
      <c r="G67" s="26" t="e">
        <f>'Basic - Weekly FILL DATA HERE'!AC6</f>
        <v>#DIV/0!</v>
      </c>
    </row>
    <row r="68" spans="1:7">
      <c r="A68" s="40" t="s">
        <v>4</v>
      </c>
      <c r="B68" s="21"/>
      <c r="C68" s="26" t="e">
        <f>'Basic - Weekly FILL DATA HERE'!Y14</f>
        <v>#DIV/0!</v>
      </c>
      <c r="D68" s="26" t="e">
        <f>'Basic - Weekly FILL DATA HERE'!Z14</f>
        <v>#DIV/0!</v>
      </c>
      <c r="E68" s="26" t="e">
        <f>'Basic - Weekly FILL DATA HERE'!AA14</f>
        <v>#DIV/0!</v>
      </c>
      <c r="F68" s="26" t="e">
        <f>'Basic - Weekly FILL DATA HERE'!AB14</f>
        <v>#DIV/0!</v>
      </c>
      <c r="G68" s="26" t="e">
        <f>'Basic - Weekly FILL DATA HERE'!AC14</f>
        <v>#DIV/0!</v>
      </c>
    </row>
    <row r="69" spans="1:7">
      <c r="A69" s="40" t="s">
        <v>5</v>
      </c>
      <c r="B69" s="24"/>
      <c r="C69" s="26" t="e">
        <f>'Basic - Weekly FILL DATA HERE'!Y22</f>
        <v>#DIV/0!</v>
      </c>
      <c r="D69" s="26" t="e">
        <f>'Basic - Weekly FILL DATA HERE'!Z22</f>
        <v>#DIV/0!</v>
      </c>
      <c r="E69" s="26" t="e">
        <f>'Basic - Weekly FILL DATA HERE'!AA22</f>
        <v>#DIV/0!</v>
      </c>
      <c r="F69" s="26" t="e">
        <f>'Basic - Weekly FILL DATA HERE'!AB22</f>
        <v>#DIV/0!</v>
      </c>
      <c r="G69" s="26" t="e">
        <f>'Basic - Weekly FILL DATA HERE'!AC22</f>
        <v>#DIV/0!</v>
      </c>
    </row>
    <row r="70" spans="1:7">
      <c r="A70" s="40" t="s">
        <v>6</v>
      </c>
      <c r="B70" s="21"/>
      <c r="C70" s="26" t="e">
        <f>'Basic - Weekly FILL DATA HERE'!Y30</f>
        <v>#DIV/0!</v>
      </c>
      <c r="D70" s="26" t="e">
        <f>'Basic - Weekly FILL DATA HERE'!Z30</f>
        <v>#DIV/0!</v>
      </c>
      <c r="E70" s="26" t="e">
        <f>'Basic - Weekly FILL DATA HERE'!AA30</f>
        <v>#DIV/0!</v>
      </c>
      <c r="F70" s="26" t="e">
        <f>'Basic - Weekly FILL DATA HERE'!AB30</f>
        <v>#DIV/0!</v>
      </c>
      <c r="G70" s="26" t="e">
        <f>'Basic - Weekly FILL DATA HERE'!AC30</f>
        <v>#DIV/0!</v>
      </c>
    </row>
    <row r="71" spans="1:7">
      <c r="A71" s="40" t="s">
        <v>9</v>
      </c>
      <c r="B71" s="22"/>
      <c r="C71" s="26" t="e">
        <f>'Basic - Weekly FILL DATA HERE'!Y38</f>
        <v>#DIV/0!</v>
      </c>
      <c r="D71" s="26" t="e">
        <f>'Basic - Weekly FILL DATA HERE'!Z38</f>
        <v>#DIV/0!</v>
      </c>
      <c r="E71" s="26" t="e">
        <f>'Basic - Weekly FILL DATA HERE'!AA38</f>
        <v>#DIV/0!</v>
      </c>
      <c r="F71" s="26" t="e">
        <f>'Basic - Weekly FILL DATA HERE'!AB38</f>
        <v>#DIV/0!</v>
      </c>
      <c r="G71" s="26" t="e">
        <f>'Basic - Weekly FILL DATA HERE'!AC38</f>
        <v>#DIV/0!</v>
      </c>
    </row>
    <row r="72" spans="1:7">
      <c r="A72" s="40" t="s">
        <v>10</v>
      </c>
      <c r="B72" s="23"/>
      <c r="C72" s="26" t="e">
        <f>'Basic - Weekly FILL DATA HERE'!Y46</f>
        <v>#DIV/0!</v>
      </c>
      <c r="D72" s="26" t="e">
        <f>'Basic - Weekly FILL DATA HERE'!Z46</f>
        <v>#DIV/0!</v>
      </c>
      <c r="E72" s="26" t="e">
        <f>'Basic - Weekly FILL DATA HERE'!AA46</f>
        <v>#DIV/0!</v>
      </c>
      <c r="F72" s="26" t="e">
        <f>'Basic - Weekly FILL DATA HERE'!AB46</f>
        <v>#DIV/0!</v>
      </c>
      <c r="G72" s="26" t="e">
        <f>'Basic - Weekly FILL DATA HERE'!AC46</f>
        <v>#DIV/0!</v>
      </c>
    </row>
    <row r="73" spans="1:7">
      <c r="A73" s="27" t="s">
        <v>13</v>
      </c>
      <c r="B73" s="30"/>
      <c r="C73" s="31" t="e">
        <f>(SUM(C67:C72))/6</f>
        <v>#DIV/0!</v>
      </c>
      <c r="D73" s="31" t="e">
        <f t="shared" ref="D73:G73" si="4">(SUM(D67:D72))/6</f>
        <v>#DIV/0!</v>
      </c>
      <c r="E73" s="31" t="e">
        <f t="shared" si="4"/>
        <v>#DIV/0!</v>
      </c>
      <c r="F73" s="31" t="e">
        <f t="shared" si="4"/>
        <v>#DIV/0!</v>
      </c>
      <c r="G73" s="31" t="e">
        <f t="shared" si="4"/>
        <v>#DIV/0!</v>
      </c>
    </row>
    <row r="74" spans="1:7" ht="18">
      <c r="A74" s="37" t="s">
        <v>22</v>
      </c>
      <c r="B74" s="20"/>
      <c r="C74" s="36"/>
      <c r="D74" s="36"/>
      <c r="E74" s="36"/>
      <c r="F74" s="36"/>
      <c r="G74" s="36"/>
    </row>
    <row r="75" spans="1:7" ht="18">
      <c r="A75" s="44"/>
      <c r="B75" s="45"/>
      <c r="C75" s="46">
        <f>C48</f>
        <v>44108</v>
      </c>
      <c r="D75" s="46">
        <f t="shared" ref="D75:G75" si="5">D48</f>
        <v>44115</v>
      </c>
      <c r="E75" s="46">
        <f t="shared" si="5"/>
        <v>44122</v>
      </c>
      <c r="F75" s="46">
        <f t="shared" si="5"/>
        <v>44129</v>
      </c>
      <c r="G75" s="46">
        <f t="shared" si="5"/>
        <v>44136</v>
      </c>
    </row>
    <row r="76" spans="1:7">
      <c r="A76" s="21" t="s">
        <v>1</v>
      </c>
      <c r="B76" s="21"/>
      <c r="C76" s="33">
        <f>'Basic - Weekly FILL DATA HERE'!Y7</f>
        <v>0</v>
      </c>
      <c r="D76" s="33">
        <f>'Basic - Weekly FILL DATA HERE'!Z7</f>
        <v>0</v>
      </c>
      <c r="E76" s="33">
        <f>'Basic - Weekly FILL DATA HERE'!AA7</f>
        <v>0</v>
      </c>
      <c r="F76" s="33">
        <f>'Basic - Weekly FILL DATA HERE'!AB7</f>
        <v>0</v>
      </c>
      <c r="G76" s="33">
        <f>'Basic - Weekly FILL DATA HERE'!AC7</f>
        <v>0</v>
      </c>
    </row>
    <row r="77" spans="1:7">
      <c r="A77" s="40" t="s">
        <v>4</v>
      </c>
      <c r="B77" s="40"/>
      <c r="C77" s="33">
        <f>'Basic - Weekly FILL DATA HERE'!Y15</f>
        <v>0</v>
      </c>
      <c r="D77" s="33">
        <f>'Basic - Weekly FILL DATA HERE'!Z15</f>
        <v>0</v>
      </c>
      <c r="E77" s="33">
        <f>'Basic - Weekly FILL DATA HERE'!AA15</f>
        <v>0</v>
      </c>
      <c r="F77" s="33">
        <f>'Basic - Weekly FILL DATA HERE'!AB15</f>
        <v>0</v>
      </c>
      <c r="G77" s="33">
        <f>'Basic - Weekly FILL DATA HERE'!AC15</f>
        <v>0</v>
      </c>
    </row>
    <row r="78" spans="1:7">
      <c r="A78" s="40" t="s">
        <v>5</v>
      </c>
      <c r="B78" s="40"/>
      <c r="C78" s="33">
        <f>'Basic - Weekly FILL DATA HERE'!Y23</f>
        <v>0</v>
      </c>
      <c r="D78" s="33">
        <f>'Basic - Weekly FILL DATA HERE'!Z23</f>
        <v>0</v>
      </c>
      <c r="E78" s="33">
        <f>'Basic - Weekly FILL DATA HERE'!AA23</f>
        <v>0</v>
      </c>
      <c r="F78" s="33">
        <f>'Basic - Weekly FILL DATA HERE'!AB23</f>
        <v>0</v>
      </c>
      <c r="G78" s="33">
        <f>'Basic - Weekly FILL DATA HERE'!AC23</f>
        <v>0</v>
      </c>
    </row>
    <row r="79" spans="1:7">
      <c r="A79" s="40" t="s">
        <v>6</v>
      </c>
      <c r="B79" s="40"/>
      <c r="C79" s="33">
        <f>'Basic - Weekly FILL DATA HERE'!Y31</f>
        <v>0</v>
      </c>
      <c r="D79" s="33">
        <f>'Basic - Weekly FILL DATA HERE'!Z31</f>
        <v>0</v>
      </c>
      <c r="E79" s="33">
        <f>'Basic - Weekly FILL DATA HERE'!AA31</f>
        <v>0</v>
      </c>
      <c r="F79" s="33">
        <f>'Basic - Weekly FILL DATA HERE'!AB31</f>
        <v>0</v>
      </c>
      <c r="G79" s="33">
        <f>'Basic - Weekly FILL DATA HERE'!AC31</f>
        <v>0</v>
      </c>
    </row>
    <row r="80" spans="1:7">
      <c r="A80" s="40" t="s">
        <v>9</v>
      </c>
      <c r="B80" s="40"/>
      <c r="C80" s="33">
        <f>'Basic - Weekly FILL DATA HERE'!Y39</f>
        <v>0</v>
      </c>
      <c r="D80" s="33">
        <f>'Basic - Weekly FILL DATA HERE'!Z39</f>
        <v>0</v>
      </c>
      <c r="E80" s="33">
        <f>'Basic - Weekly FILL DATA HERE'!AA39</f>
        <v>0</v>
      </c>
      <c r="F80" s="33">
        <f>'Basic - Weekly FILL DATA HERE'!AB39</f>
        <v>0</v>
      </c>
      <c r="G80" s="33">
        <f>'Basic - Weekly FILL DATA HERE'!AC39</f>
        <v>0</v>
      </c>
    </row>
    <row r="81" spans="1:7">
      <c r="A81" s="40" t="s">
        <v>10</v>
      </c>
      <c r="B81" s="40"/>
      <c r="C81" s="33">
        <f>'Basic - Weekly FILL DATA HERE'!Y47</f>
        <v>0</v>
      </c>
      <c r="D81" s="33">
        <f>'Basic - Weekly FILL DATA HERE'!Z47</f>
        <v>0</v>
      </c>
      <c r="E81" s="33">
        <f>'Basic - Weekly FILL DATA HERE'!AA47</f>
        <v>0</v>
      </c>
      <c r="F81" s="33">
        <f>'Basic - Weekly FILL DATA HERE'!AB47</f>
        <v>0</v>
      </c>
      <c r="G81" s="33">
        <f>'Basic - Weekly FILL DATA HERE'!AC47</f>
        <v>0</v>
      </c>
    </row>
    <row r="82" spans="1:7">
      <c r="A82" s="27" t="s">
        <v>14</v>
      </c>
      <c r="B82" s="28"/>
      <c r="C82" s="34">
        <f>SUM(C76:C81)</f>
        <v>0</v>
      </c>
      <c r="D82" s="34">
        <f>SUM(D76:D81)</f>
        <v>0</v>
      </c>
      <c r="E82" s="34">
        <f>SUM(E76:E81)</f>
        <v>0</v>
      </c>
      <c r="F82" s="34">
        <f>SUM(F76:F81)</f>
        <v>0</v>
      </c>
      <c r="G82" s="34">
        <f>SUM(G76:G81)</f>
        <v>0</v>
      </c>
    </row>
    <row r="83" spans="1:7" ht="18">
      <c r="A83" s="19" t="s">
        <v>23</v>
      </c>
      <c r="B83" s="20"/>
      <c r="C83" s="36"/>
      <c r="D83" s="36"/>
      <c r="E83" s="36"/>
      <c r="F83" s="36"/>
      <c r="G83" s="36"/>
    </row>
    <row r="84" spans="1:7" ht="18">
      <c r="A84" s="44"/>
      <c r="B84" s="45"/>
      <c r="C84" s="46">
        <f>C48</f>
        <v>44108</v>
      </c>
      <c r="D84" s="46">
        <f t="shared" ref="D84:G84" si="6">D48</f>
        <v>44115</v>
      </c>
      <c r="E84" s="46">
        <f t="shared" si="6"/>
        <v>44122</v>
      </c>
      <c r="F84" s="46">
        <f t="shared" si="6"/>
        <v>44129</v>
      </c>
      <c r="G84" s="46">
        <f t="shared" si="6"/>
        <v>44136</v>
      </c>
    </row>
    <row r="85" spans="1:7">
      <c r="A85" s="21" t="s">
        <v>1</v>
      </c>
      <c r="B85" s="21"/>
      <c r="C85" s="35">
        <f>'Basic - Weekly FILL DATA HERE'!Y8</f>
        <v>0</v>
      </c>
      <c r="D85" s="35">
        <f>'Basic - Weekly FILL DATA HERE'!Z8</f>
        <v>0</v>
      </c>
      <c r="E85" s="35">
        <f>'Basic - Weekly FILL DATA HERE'!AA8</f>
        <v>0</v>
      </c>
      <c r="F85" s="35">
        <f>'Basic - Weekly FILL DATA HERE'!AB8</f>
        <v>0</v>
      </c>
      <c r="G85" s="35">
        <f>'Basic - Weekly FILL DATA HERE'!AC8</f>
        <v>0</v>
      </c>
    </row>
    <row r="86" spans="1:7">
      <c r="A86" s="40" t="s">
        <v>4</v>
      </c>
      <c r="B86" s="21"/>
      <c r="C86" s="35">
        <f>'Basic - Weekly FILL DATA HERE'!Y16</f>
        <v>0</v>
      </c>
      <c r="D86" s="35">
        <f>'Basic - Weekly FILL DATA HERE'!Z16</f>
        <v>0</v>
      </c>
      <c r="E86" s="35">
        <f>'Basic - Weekly FILL DATA HERE'!AA16</f>
        <v>0</v>
      </c>
      <c r="F86" s="35">
        <f>'Basic - Weekly FILL DATA HERE'!AB16</f>
        <v>0</v>
      </c>
      <c r="G86" s="35">
        <f>'Basic - Weekly FILL DATA HERE'!AC16</f>
        <v>0</v>
      </c>
    </row>
    <row r="87" spans="1:7">
      <c r="A87" s="40" t="s">
        <v>5</v>
      </c>
      <c r="B87" s="32"/>
      <c r="C87" s="35">
        <f>'Basic - Weekly FILL DATA HERE'!Y24</f>
        <v>0</v>
      </c>
      <c r="D87" s="35">
        <f>'Basic - Weekly FILL DATA HERE'!Z24</f>
        <v>0</v>
      </c>
      <c r="E87" s="35">
        <f>'Basic - Weekly FILL DATA HERE'!AA24</f>
        <v>0</v>
      </c>
      <c r="F87" s="35">
        <f>'Basic - Weekly FILL DATA HERE'!AB24</f>
        <v>0</v>
      </c>
      <c r="G87" s="35">
        <f>'Basic - Weekly FILL DATA HERE'!AC24</f>
        <v>0</v>
      </c>
    </row>
    <row r="88" spans="1:7">
      <c r="A88" s="40" t="s">
        <v>6</v>
      </c>
      <c r="B88" s="21"/>
      <c r="C88" s="35">
        <f>'Basic - Weekly FILL DATA HERE'!Y32</f>
        <v>0</v>
      </c>
      <c r="D88" s="35">
        <f>'Basic - Weekly FILL DATA HERE'!Z32</f>
        <v>0</v>
      </c>
      <c r="E88" s="35">
        <f>'Basic - Weekly FILL DATA HERE'!AA32</f>
        <v>0</v>
      </c>
      <c r="F88" s="35">
        <f>'Basic - Weekly FILL DATA HERE'!AB32</f>
        <v>0</v>
      </c>
      <c r="G88" s="35">
        <f>'Basic - Weekly FILL DATA HERE'!AC32</f>
        <v>0</v>
      </c>
    </row>
    <row r="89" spans="1:7">
      <c r="A89" s="40" t="s">
        <v>9</v>
      </c>
      <c r="B89" s="22"/>
      <c r="C89" s="35">
        <f>'Basic - Weekly FILL DATA HERE'!Y40</f>
        <v>0</v>
      </c>
      <c r="D89" s="35">
        <f>'Basic - Weekly FILL DATA HERE'!Z40</f>
        <v>0</v>
      </c>
      <c r="E89" s="35">
        <f>'Basic - Weekly FILL DATA HERE'!AA40</f>
        <v>0</v>
      </c>
      <c r="F89" s="35">
        <f>'Basic - Weekly FILL DATA HERE'!AB40</f>
        <v>0</v>
      </c>
      <c r="G89" s="35">
        <f>'Basic - Weekly FILL DATA HERE'!AC40</f>
        <v>0</v>
      </c>
    </row>
    <row r="90" spans="1:7">
      <c r="A90" s="40" t="s">
        <v>10</v>
      </c>
      <c r="B90" s="23"/>
      <c r="C90" s="35">
        <f>'Basic - Weekly FILL DATA HERE'!Y48</f>
        <v>0</v>
      </c>
      <c r="D90" s="35">
        <f>'Basic - Weekly FILL DATA HERE'!Z48</f>
        <v>0</v>
      </c>
      <c r="E90" s="35">
        <f>'Basic - Weekly FILL DATA HERE'!AA48</f>
        <v>0</v>
      </c>
      <c r="F90" s="35">
        <f>'Basic - Weekly FILL DATA HERE'!AB48</f>
        <v>0</v>
      </c>
      <c r="G90" s="35">
        <f>'Basic - Weekly FILL DATA HERE'!AC48</f>
        <v>0</v>
      </c>
    </row>
    <row r="91" spans="1:7">
      <c r="A91" s="27" t="s">
        <v>18</v>
      </c>
      <c r="B91" s="28"/>
      <c r="C91" s="28">
        <f>SUM(C85:C90)</f>
        <v>0</v>
      </c>
      <c r="D91" s="28">
        <f t="shared" ref="D91:G91" si="7">SUM(D85:D90)</f>
        <v>0</v>
      </c>
      <c r="E91" s="28">
        <f t="shared" si="7"/>
        <v>0</v>
      </c>
      <c r="F91" s="28">
        <f t="shared" si="7"/>
        <v>0</v>
      </c>
      <c r="G91" s="28">
        <f t="shared" si="7"/>
        <v>0</v>
      </c>
    </row>
    <row r="92" spans="1:7" ht="18">
      <c r="A92" s="19" t="s">
        <v>24</v>
      </c>
      <c r="B92" s="20"/>
      <c r="C92" s="36"/>
      <c r="D92" s="36"/>
      <c r="E92" s="36"/>
      <c r="F92" s="36"/>
      <c r="G92" s="36"/>
    </row>
    <row r="93" spans="1:7" ht="18">
      <c r="A93" s="44"/>
      <c r="B93" s="45"/>
      <c r="C93" s="46">
        <f>C48</f>
        <v>44108</v>
      </c>
      <c r="D93" s="46">
        <f t="shared" ref="D93:G93" si="8">D48</f>
        <v>44115</v>
      </c>
      <c r="E93" s="46">
        <f t="shared" si="8"/>
        <v>44122</v>
      </c>
      <c r="F93" s="46">
        <f t="shared" si="8"/>
        <v>44129</v>
      </c>
      <c r="G93" s="46">
        <f t="shared" si="8"/>
        <v>44136</v>
      </c>
    </row>
    <row r="94" spans="1:7">
      <c r="A94" s="21" t="s">
        <v>1</v>
      </c>
      <c r="B94" s="21"/>
      <c r="C94" s="35">
        <f>'Basic - Weekly FILL DATA HERE'!Y9</f>
        <v>0</v>
      </c>
      <c r="D94" s="35">
        <f>'Basic - Weekly FILL DATA HERE'!Z9</f>
        <v>0</v>
      </c>
      <c r="E94" s="35">
        <f>'Basic - Weekly FILL DATA HERE'!AA9</f>
        <v>0</v>
      </c>
      <c r="F94" s="35">
        <f>'Basic - Weekly FILL DATA HERE'!AB9</f>
        <v>0</v>
      </c>
      <c r="G94" s="35">
        <f>'Basic - Weekly FILL DATA HERE'!AC9</f>
        <v>0</v>
      </c>
    </row>
    <row r="95" spans="1:7">
      <c r="A95" s="40" t="s">
        <v>4</v>
      </c>
      <c r="B95" s="21"/>
      <c r="C95" s="35">
        <f>'Basic - Weekly FILL DATA HERE'!Y17</f>
        <v>0</v>
      </c>
      <c r="D95" s="35">
        <f>'Basic - Weekly FILL DATA HERE'!Z17</f>
        <v>0</v>
      </c>
      <c r="E95" s="35">
        <f>'Basic - Weekly FILL DATA HERE'!AA17</f>
        <v>0</v>
      </c>
      <c r="F95" s="35">
        <f>'Basic - Weekly FILL DATA HERE'!AB17</f>
        <v>0</v>
      </c>
      <c r="G95" s="35">
        <f>'Basic - Weekly FILL DATA HERE'!AC17</f>
        <v>0</v>
      </c>
    </row>
    <row r="96" spans="1:7">
      <c r="A96" s="40" t="s">
        <v>5</v>
      </c>
      <c r="B96" s="32"/>
      <c r="C96" s="35">
        <f>'Basic - Weekly FILL DATA HERE'!Y25</f>
        <v>0</v>
      </c>
      <c r="D96" s="35">
        <f>'Basic - Weekly FILL DATA HERE'!Z25</f>
        <v>0</v>
      </c>
      <c r="E96" s="35">
        <f>'Basic - Weekly FILL DATA HERE'!AA25</f>
        <v>0</v>
      </c>
      <c r="F96" s="35">
        <f>'Basic - Weekly FILL DATA HERE'!AB25</f>
        <v>0</v>
      </c>
      <c r="G96" s="35">
        <f>'Basic - Weekly FILL DATA HERE'!AC25</f>
        <v>0</v>
      </c>
    </row>
    <row r="97" spans="1:7">
      <c r="A97" s="40" t="s">
        <v>6</v>
      </c>
      <c r="B97" s="21"/>
      <c r="C97" s="35">
        <f>'Basic - Weekly FILL DATA HERE'!Y33</f>
        <v>0</v>
      </c>
      <c r="D97" s="35">
        <f>'Basic - Weekly FILL DATA HERE'!Z33</f>
        <v>0</v>
      </c>
      <c r="E97" s="35">
        <f>'Basic - Weekly FILL DATA HERE'!AA33</f>
        <v>0</v>
      </c>
      <c r="F97" s="35">
        <f>'Basic - Weekly FILL DATA HERE'!AB33</f>
        <v>0</v>
      </c>
      <c r="G97" s="35">
        <f>'Basic - Weekly FILL DATA HERE'!AC33</f>
        <v>0</v>
      </c>
    </row>
    <row r="98" spans="1:7">
      <c r="A98" s="40" t="s">
        <v>9</v>
      </c>
      <c r="B98" s="22"/>
      <c r="C98" s="35">
        <f>'Basic - Weekly FILL DATA HERE'!Y41</f>
        <v>0</v>
      </c>
      <c r="D98" s="35">
        <f>'Basic - Weekly FILL DATA HERE'!Z41</f>
        <v>0</v>
      </c>
      <c r="E98" s="35">
        <f>'Basic - Weekly FILL DATA HERE'!AA41</f>
        <v>0</v>
      </c>
      <c r="F98" s="35">
        <f>'Basic - Weekly FILL DATA HERE'!AB41</f>
        <v>0</v>
      </c>
      <c r="G98" s="35">
        <f>'Basic - Weekly FILL DATA HERE'!AC41</f>
        <v>0</v>
      </c>
    </row>
    <row r="99" spans="1:7">
      <c r="A99" s="40" t="s">
        <v>10</v>
      </c>
      <c r="B99" s="23"/>
      <c r="C99" s="35">
        <f>'Basic - Weekly FILL DATA HERE'!Y49</f>
        <v>0</v>
      </c>
      <c r="D99" s="35">
        <f>'Basic - Weekly FILL DATA HERE'!Z49</f>
        <v>0</v>
      </c>
      <c r="E99" s="35">
        <f>'Basic - Weekly FILL DATA HERE'!AA49</f>
        <v>0</v>
      </c>
      <c r="F99" s="35">
        <f>'Basic - Weekly FILL DATA HERE'!AB49</f>
        <v>0</v>
      </c>
      <c r="G99" s="35">
        <f>'Basic - Weekly FILL DATA HERE'!AC49</f>
        <v>0</v>
      </c>
    </row>
    <row r="100" spans="1:7">
      <c r="A100" s="27" t="s">
        <v>16</v>
      </c>
      <c r="B100" s="28"/>
      <c r="C100" s="28">
        <f>SUM(C94:C99)</f>
        <v>0</v>
      </c>
      <c r="D100" s="28">
        <f t="shared" ref="D100:G100" si="9">SUM(D94:D99)</f>
        <v>0</v>
      </c>
      <c r="E100" s="28">
        <f t="shared" si="9"/>
        <v>0</v>
      </c>
      <c r="F100" s="28">
        <f t="shared" si="9"/>
        <v>0</v>
      </c>
      <c r="G100" s="28">
        <f t="shared" si="9"/>
        <v>0</v>
      </c>
    </row>
  </sheetData>
  <phoneticPr fontId="5" type="noConversion"/>
  <pageMargins left="0.70000000000000007" right="0.70000000000000007" top="0.75000000000000011" bottom="0.75000000000000011" header="0.30000000000000004" footer="0.30000000000000004"/>
  <pageSetup paperSize="9" scale="42" orientation="portrait" horizontalDpi="4294967292" verticalDpi="4294967292"/>
  <headerFooter>
    <oddFooter>&amp;L&amp;"Calibri,Regular"&amp;K000000c. Lifestyle Tradie Group Pty Ltd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45:G100"/>
  <sheetViews>
    <sheetView zoomScale="125" zoomScaleNormal="125" zoomScalePageLayoutView="125" workbookViewId="0">
      <selection activeCell="A45" sqref="A45:G46"/>
    </sheetView>
  </sheetViews>
  <sheetFormatPr baseColWidth="10" defaultRowHeight="15" x14ac:dyDescent="0"/>
  <cols>
    <col min="1" max="1" width="43" customWidth="1"/>
    <col min="2" max="2" width="21.83203125" customWidth="1"/>
    <col min="3" max="7" width="23.6640625" customWidth="1"/>
  </cols>
  <sheetData>
    <row r="45" spans="1:7" s="50" customFormat="1" ht="25">
      <c r="A45" s="56" t="s">
        <v>11</v>
      </c>
      <c r="B45" s="57"/>
      <c r="C45" s="58"/>
      <c r="D45" s="58"/>
      <c r="E45" s="58"/>
      <c r="F45" s="58"/>
      <c r="G45" s="58"/>
    </row>
    <row r="46" spans="1:7">
      <c r="A46" s="2"/>
      <c r="B46" s="3"/>
      <c r="C46" s="4"/>
      <c r="D46" s="59"/>
      <c r="E46" s="59"/>
      <c r="F46" s="59"/>
      <c r="G46" s="59"/>
    </row>
    <row r="47" spans="1:7" ht="18">
      <c r="A47" s="20" t="s">
        <v>19</v>
      </c>
      <c r="B47" s="20"/>
      <c r="C47" s="36"/>
      <c r="D47" s="36"/>
      <c r="E47" s="36"/>
      <c r="F47" s="36"/>
      <c r="G47" s="36"/>
    </row>
    <row r="48" spans="1:7" ht="18">
      <c r="A48" s="44"/>
      <c r="B48" s="45"/>
      <c r="C48" s="46">
        <f>'Basic - Weekly FILL DATA HERE'!AC1</f>
        <v>44136</v>
      </c>
      <c r="D48" s="46">
        <f>'Basic - Weekly FILL DATA HERE'!AD1</f>
        <v>44143</v>
      </c>
      <c r="E48" s="46">
        <f>'Basic - Weekly FILL DATA HERE'!AE1</f>
        <v>44150</v>
      </c>
      <c r="F48" s="46">
        <f>'Basic - Weekly FILL DATA HERE'!AF1</f>
        <v>44157</v>
      </c>
      <c r="G48" s="46">
        <f>'Basic - Weekly FILL DATA HERE'!AG1</f>
        <v>44164</v>
      </c>
    </row>
    <row r="49" spans="1:7">
      <c r="A49" s="21" t="s">
        <v>1</v>
      </c>
      <c r="B49" s="21"/>
      <c r="C49" s="7">
        <f>'Basic - Weekly FILL DATA HERE'!AC4</f>
        <v>0</v>
      </c>
      <c r="D49" s="7">
        <f>'Basic - Weekly FILL DATA HERE'!AD4</f>
        <v>0</v>
      </c>
      <c r="E49" s="7">
        <f>'Basic - Weekly FILL DATA HERE'!AE4</f>
        <v>0</v>
      </c>
      <c r="F49" s="7">
        <f>'Basic - Weekly FILL DATA HERE'!AF4</f>
        <v>0</v>
      </c>
      <c r="G49" s="7">
        <f>'Basic - Weekly FILL DATA HERE'!AG4</f>
        <v>0</v>
      </c>
    </row>
    <row r="50" spans="1:7">
      <c r="A50" s="40" t="s">
        <v>4</v>
      </c>
      <c r="B50" s="40"/>
      <c r="C50" s="7">
        <f>'Basic - Weekly FILL DATA HERE'!AC12</f>
        <v>0</v>
      </c>
      <c r="D50" s="7">
        <f>'Basic - Weekly FILL DATA HERE'!AD12</f>
        <v>0</v>
      </c>
      <c r="E50" s="7">
        <f>'Basic - Weekly FILL DATA HERE'!AE12</f>
        <v>0</v>
      </c>
      <c r="F50" s="7">
        <f>'Basic - Weekly FILL DATA HERE'!AF12</f>
        <v>0</v>
      </c>
      <c r="G50" s="7">
        <f>'Basic - Weekly FILL DATA HERE'!AG12</f>
        <v>0</v>
      </c>
    </row>
    <row r="51" spans="1:7">
      <c r="A51" s="40" t="s">
        <v>5</v>
      </c>
      <c r="B51" s="40"/>
      <c r="C51" s="7">
        <f>'Basic - Weekly FILL DATA HERE'!AC20</f>
        <v>0</v>
      </c>
      <c r="D51" s="7">
        <f>'Basic - Weekly FILL DATA HERE'!AD20</f>
        <v>0</v>
      </c>
      <c r="E51" s="7">
        <f>'Basic - Weekly FILL DATA HERE'!AE20</f>
        <v>0</v>
      </c>
      <c r="F51" s="7">
        <f>'Basic - Weekly FILL DATA HERE'!AF20</f>
        <v>0</v>
      </c>
      <c r="G51" s="7">
        <f>'Basic - Weekly FILL DATA HERE'!AG20</f>
        <v>0</v>
      </c>
    </row>
    <row r="52" spans="1:7">
      <c r="A52" s="40" t="s">
        <v>6</v>
      </c>
      <c r="B52" s="40"/>
      <c r="C52" s="7">
        <f>'Basic - Weekly FILL DATA HERE'!AC28</f>
        <v>0</v>
      </c>
      <c r="D52" s="7">
        <f>'Basic - Weekly FILL DATA HERE'!AD28</f>
        <v>0</v>
      </c>
      <c r="E52" s="7">
        <f>'Basic - Weekly FILL DATA HERE'!AE28</f>
        <v>0</v>
      </c>
      <c r="F52" s="7">
        <f>'Basic - Weekly FILL DATA HERE'!AF28</f>
        <v>0</v>
      </c>
      <c r="G52" s="7">
        <f>'Basic - Weekly FILL DATA HERE'!AG28</f>
        <v>0</v>
      </c>
    </row>
    <row r="53" spans="1:7">
      <c r="A53" s="40" t="s">
        <v>9</v>
      </c>
      <c r="B53" s="40"/>
      <c r="C53" s="7">
        <f>'Basic - Weekly FILL DATA HERE'!AC36</f>
        <v>0</v>
      </c>
      <c r="D53" s="7">
        <f>'Basic - Weekly FILL DATA HERE'!AD36</f>
        <v>0</v>
      </c>
      <c r="E53" s="7">
        <f>'Basic - Weekly FILL DATA HERE'!AE36</f>
        <v>0</v>
      </c>
      <c r="F53" s="7">
        <f>'Basic - Weekly FILL DATA HERE'!AF36</f>
        <v>0</v>
      </c>
      <c r="G53" s="7">
        <f>'Basic - Weekly FILL DATA HERE'!AG36</f>
        <v>0</v>
      </c>
    </row>
    <row r="54" spans="1:7">
      <c r="A54" s="40" t="s">
        <v>10</v>
      </c>
      <c r="B54" s="40"/>
      <c r="C54" s="7">
        <f>'Basic - Weekly FILL DATA HERE'!AC44</f>
        <v>0</v>
      </c>
      <c r="D54" s="7">
        <f>'Basic - Weekly FILL DATA HERE'!AD44</f>
        <v>0</v>
      </c>
      <c r="E54" s="7">
        <f>'Basic - Weekly FILL DATA HERE'!AE44</f>
        <v>0</v>
      </c>
      <c r="F54" s="7">
        <f>'Basic - Weekly FILL DATA HERE'!AF44</f>
        <v>0</v>
      </c>
      <c r="G54" s="7">
        <f>'Basic - Weekly FILL DATA HERE'!AG44</f>
        <v>0</v>
      </c>
    </row>
    <row r="55" spans="1:7">
      <c r="A55" s="27" t="s">
        <v>7</v>
      </c>
      <c r="B55" s="41"/>
      <c r="C55" s="28">
        <f>SUM(C49:C54)</f>
        <v>0</v>
      </c>
      <c r="D55" s="28">
        <f t="shared" ref="D55:G55" si="0">SUM(D49:D54)</f>
        <v>0</v>
      </c>
      <c r="E55" s="28">
        <f t="shared" si="0"/>
        <v>0</v>
      </c>
      <c r="F55" s="28">
        <f t="shared" si="0"/>
        <v>0</v>
      </c>
      <c r="G55" s="28">
        <f t="shared" si="0"/>
        <v>0</v>
      </c>
    </row>
    <row r="56" spans="1:7" ht="18">
      <c r="A56" s="43" t="s">
        <v>20</v>
      </c>
      <c r="B56" s="42"/>
      <c r="C56" s="36"/>
      <c r="D56" s="36"/>
      <c r="E56" s="36"/>
      <c r="F56" s="36"/>
      <c r="G56" s="36"/>
    </row>
    <row r="57" spans="1:7" ht="18">
      <c r="A57" s="44"/>
      <c r="B57" s="45"/>
      <c r="C57" s="46">
        <f>C48</f>
        <v>44136</v>
      </c>
      <c r="D57" s="46">
        <f t="shared" ref="D57:G57" si="1">D48</f>
        <v>44143</v>
      </c>
      <c r="E57" s="46">
        <f t="shared" si="1"/>
        <v>44150</v>
      </c>
      <c r="F57" s="46">
        <f t="shared" si="1"/>
        <v>44157</v>
      </c>
      <c r="G57" s="46">
        <f t="shared" si="1"/>
        <v>44164</v>
      </c>
    </row>
    <row r="58" spans="1:7">
      <c r="A58" s="21" t="s">
        <v>1</v>
      </c>
      <c r="B58" s="21"/>
      <c r="C58" s="8">
        <f>'Basic - Weekly FILL DATA HERE'!AC5</f>
        <v>0</v>
      </c>
      <c r="D58" s="8">
        <f>'Basic - Weekly FILL DATA HERE'!AD5</f>
        <v>0</v>
      </c>
      <c r="E58" s="8">
        <f>'Basic - Weekly FILL DATA HERE'!AE5</f>
        <v>0</v>
      </c>
      <c r="F58" s="8">
        <f>'Basic - Weekly FILL DATA HERE'!AF5</f>
        <v>0</v>
      </c>
      <c r="G58" s="8">
        <f>'Basic - Weekly FILL DATA HERE'!AG5</f>
        <v>0</v>
      </c>
    </row>
    <row r="59" spans="1:7">
      <c r="A59" s="40" t="s">
        <v>4</v>
      </c>
      <c r="B59" s="40"/>
      <c r="C59" s="13">
        <f>'Basic - Weekly FILL DATA HERE'!AC13</f>
        <v>0</v>
      </c>
      <c r="D59" s="13">
        <f>'Basic - Weekly FILL DATA HERE'!AD13</f>
        <v>0</v>
      </c>
      <c r="E59" s="13">
        <f>'Basic - Weekly FILL DATA HERE'!AE13</f>
        <v>0</v>
      </c>
      <c r="F59" s="13">
        <f>'Basic - Weekly FILL DATA HERE'!AF13</f>
        <v>0</v>
      </c>
      <c r="G59" s="13">
        <f>'Basic - Weekly FILL DATA HERE'!AG13</f>
        <v>0</v>
      </c>
    </row>
    <row r="60" spans="1:7">
      <c r="A60" s="40" t="s">
        <v>5</v>
      </c>
      <c r="B60" s="40"/>
      <c r="C60" s="8">
        <f>'Basic - Weekly FILL DATA HERE'!AC21</f>
        <v>0</v>
      </c>
      <c r="D60" s="8">
        <f>'Basic - Weekly FILL DATA HERE'!AD21</f>
        <v>0</v>
      </c>
      <c r="E60" s="8">
        <f>'Basic - Weekly FILL DATA HERE'!AE21</f>
        <v>0</v>
      </c>
      <c r="F60" s="8">
        <f>'Basic - Weekly FILL DATA HERE'!AF21</f>
        <v>0</v>
      </c>
      <c r="G60" s="8">
        <f>'Basic - Weekly FILL DATA HERE'!AG21</f>
        <v>0</v>
      </c>
    </row>
    <row r="61" spans="1:7">
      <c r="A61" s="40" t="s">
        <v>6</v>
      </c>
      <c r="B61" s="40"/>
      <c r="C61" s="26">
        <f>'Basic - Weekly FILL DATA HERE'!AC29</f>
        <v>0</v>
      </c>
      <c r="D61" s="26">
        <f>'Basic - Weekly FILL DATA HERE'!AD29</f>
        <v>0</v>
      </c>
      <c r="E61" s="26">
        <f>'Basic - Weekly FILL DATA HERE'!AE29</f>
        <v>0</v>
      </c>
      <c r="F61" s="26">
        <f>'Basic - Weekly FILL DATA HERE'!AF29</f>
        <v>0</v>
      </c>
      <c r="G61" s="26">
        <f>'Basic - Weekly FILL DATA HERE'!AG29</f>
        <v>0</v>
      </c>
    </row>
    <row r="62" spans="1:7">
      <c r="A62" s="40" t="s">
        <v>9</v>
      </c>
      <c r="B62" s="40"/>
      <c r="C62" s="26">
        <f>'Basic - Weekly FILL DATA HERE'!AC37</f>
        <v>0</v>
      </c>
      <c r="D62" s="26">
        <f>'Basic - Weekly FILL DATA HERE'!AD37</f>
        <v>0</v>
      </c>
      <c r="E62" s="26">
        <f>'Basic - Weekly FILL DATA HERE'!AE37</f>
        <v>0</v>
      </c>
      <c r="F62" s="26">
        <f>'Basic - Weekly FILL DATA HERE'!AF37</f>
        <v>0</v>
      </c>
      <c r="G62" s="26">
        <f>'Basic - Weekly FILL DATA HERE'!AG37</f>
        <v>0</v>
      </c>
    </row>
    <row r="63" spans="1:7">
      <c r="A63" s="40" t="s">
        <v>10</v>
      </c>
      <c r="B63" s="40"/>
      <c r="C63" s="26">
        <f>'Basic - Weekly FILL DATA HERE'!AC45</f>
        <v>0</v>
      </c>
      <c r="D63" s="26">
        <f>'Basic - Weekly FILL DATA HERE'!AD45</f>
        <v>0</v>
      </c>
      <c r="E63" s="26">
        <f>'Basic - Weekly FILL DATA HERE'!AE45</f>
        <v>0</v>
      </c>
      <c r="F63" s="26">
        <f>'Basic - Weekly FILL DATA HERE'!AF45</f>
        <v>0</v>
      </c>
      <c r="G63" s="26">
        <f>'Basic - Weekly FILL DATA HERE'!AG45</f>
        <v>0</v>
      </c>
    </row>
    <row r="64" spans="1:7">
      <c r="A64" s="27" t="s">
        <v>12</v>
      </c>
      <c r="B64" s="27"/>
      <c r="C64" s="29">
        <f>SUM(C58:C63)</f>
        <v>0</v>
      </c>
      <c r="D64" s="29">
        <f t="shared" ref="D64:G64" si="2">SUM(D58:D63)</f>
        <v>0</v>
      </c>
      <c r="E64" s="29">
        <f t="shared" si="2"/>
        <v>0</v>
      </c>
      <c r="F64" s="29">
        <f t="shared" si="2"/>
        <v>0</v>
      </c>
      <c r="G64" s="29">
        <f t="shared" si="2"/>
        <v>0</v>
      </c>
    </row>
    <row r="65" spans="1:7" ht="18">
      <c r="A65" s="37" t="s">
        <v>21</v>
      </c>
      <c r="B65" s="20"/>
      <c r="C65" s="36"/>
      <c r="D65" s="36"/>
      <c r="E65" s="36"/>
      <c r="F65" s="36"/>
      <c r="G65" s="36"/>
    </row>
    <row r="66" spans="1:7" ht="18">
      <c r="A66" s="44"/>
      <c r="B66" s="45"/>
      <c r="C66" s="46">
        <f>C48</f>
        <v>44136</v>
      </c>
      <c r="D66" s="46">
        <f t="shared" ref="D66:G66" si="3">D48</f>
        <v>44143</v>
      </c>
      <c r="E66" s="46">
        <f t="shared" si="3"/>
        <v>44150</v>
      </c>
      <c r="F66" s="46">
        <f t="shared" si="3"/>
        <v>44157</v>
      </c>
      <c r="G66" s="46">
        <f t="shared" si="3"/>
        <v>44164</v>
      </c>
    </row>
    <row r="67" spans="1:7">
      <c r="A67" s="21" t="s">
        <v>1</v>
      </c>
      <c r="B67" s="21"/>
      <c r="C67" s="26" t="e">
        <f>'Basic - Weekly FILL DATA HERE'!AC6</f>
        <v>#DIV/0!</v>
      </c>
      <c r="D67" s="26" t="e">
        <f>'Basic - Weekly FILL DATA HERE'!AD6</f>
        <v>#DIV/0!</v>
      </c>
      <c r="E67" s="26" t="e">
        <f>'Basic - Weekly FILL DATA HERE'!AE6</f>
        <v>#DIV/0!</v>
      </c>
      <c r="F67" s="26" t="e">
        <f>'Basic - Weekly FILL DATA HERE'!AF6</f>
        <v>#DIV/0!</v>
      </c>
      <c r="G67" s="26" t="e">
        <f>'Basic - Weekly FILL DATA HERE'!AG6</f>
        <v>#DIV/0!</v>
      </c>
    </row>
    <row r="68" spans="1:7">
      <c r="A68" s="40" t="s">
        <v>4</v>
      </c>
      <c r="B68" s="21"/>
      <c r="C68" s="26" t="e">
        <f>'Basic - Weekly FILL DATA HERE'!AC14</f>
        <v>#DIV/0!</v>
      </c>
      <c r="D68" s="26" t="e">
        <f>'Basic - Weekly FILL DATA HERE'!AD14</f>
        <v>#DIV/0!</v>
      </c>
      <c r="E68" s="26" t="e">
        <f>'Basic - Weekly FILL DATA HERE'!AE14</f>
        <v>#DIV/0!</v>
      </c>
      <c r="F68" s="26" t="e">
        <f>'Basic - Weekly FILL DATA HERE'!AF14</f>
        <v>#DIV/0!</v>
      </c>
      <c r="G68" s="26" t="e">
        <f>'Basic - Weekly FILL DATA HERE'!AG14</f>
        <v>#DIV/0!</v>
      </c>
    </row>
    <row r="69" spans="1:7">
      <c r="A69" s="40" t="s">
        <v>5</v>
      </c>
      <c r="B69" s="24"/>
      <c r="C69" s="26" t="e">
        <f>'Basic - Weekly FILL DATA HERE'!AC22</f>
        <v>#DIV/0!</v>
      </c>
      <c r="D69" s="26" t="e">
        <f>'Basic - Weekly FILL DATA HERE'!AD22</f>
        <v>#DIV/0!</v>
      </c>
      <c r="E69" s="26" t="e">
        <f>'Basic - Weekly FILL DATA HERE'!AE22</f>
        <v>#DIV/0!</v>
      </c>
      <c r="F69" s="26" t="e">
        <f>'Basic - Weekly FILL DATA HERE'!AF22</f>
        <v>#DIV/0!</v>
      </c>
      <c r="G69" s="26" t="e">
        <f>'Basic - Weekly FILL DATA HERE'!AG22</f>
        <v>#DIV/0!</v>
      </c>
    </row>
    <row r="70" spans="1:7">
      <c r="A70" s="40" t="s">
        <v>6</v>
      </c>
      <c r="B70" s="21"/>
      <c r="C70" s="26" t="e">
        <f>'Basic - Weekly FILL DATA HERE'!AC30</f>
        <v>#DIV/0!</v>
      </c>
      <c r="D70" s="26" t="e">
        <f>'Basic - Weekly FILL DATA HERE'!AD30</f>
        <v>#DIV/0!</v>
      </c>
      <c r="E70" s="26" t="e">
        <f>'Basic - Weekly FILL DATA HERE'!AE30</f>
        <v>#DIV/0!</v>
      </c>
      <c r="F70" s="26" t="e">
        <f>'Basic - Weekly FILL DATA HERE'!AF30</f>
        <v>#DIV/0!</v>
      </c>
      <c r="G70" s="26" t="e">
        <f>'Basic - Weekly FILL DATA HERE'!AG30</f>
        <v>#DIV/0!</v>
      </c>
    </row>
    <row r="71" spans="1:7">
      <c r="A71" s="40" t="s">
        <v>9</v>
      </c>
      <c r="B71" s="22"/>
      <c r="C71" s="26" t="e">
        <f>'Basic - Weekly FILL DATA HERE'!AC38</f>
        <v>#DIV/0!</v>
      </c>
      <c r="D71" s="26" t="e">
        <f>'Basic - Weekly FILL DATA HERE'!AD38</f>
        <v>#DIV/0!</v>
      </c>
      <c r="E71" s="26" t="e">
        <f>'Basic - Weekly FILL DATA HERE'!AE38</f>
        <v>#DIV/0!</v>
      </c>
      <c r="F71" s="26" t="e">
        <f>'Basic - Weekly FILL DATA HERE'!AF38</f>
        <v>#DIV/0!</v>
      </c>
      <c r="G71" s="26" t="e">
        <f>'Basic - Weekly FILL DATA HERE'!AG38</f>
        <v>#DIV/0!</v>
      </c>
    </row>
    <row r="72" spans="1:7">
      <c r="A72" s="40" t="s">
        <v>10</v>
      </c>
      <c r="B72" s="23"/>
      <c r="C72" s="26" t="e">
        <f>'Basic - Weekly FILL DATA HERE'!AC46</f>
        <v>#DIV/0!</v>
      </c>
      <c r="D72" s="26" t="e">
        <f>'Basic - Weekly FILL DATA HERE'!AD46</f>
        <v>#DIV/0!</v>
      </c>
      <c r="E72" s="26" t="e">
        <f>'Basic - Weekly FILL DATA HERE'!AE46</f>
        <v>#DIV/0!</v>
      </c>
      <c r="F72" s="26" t="e">
        <f>'Basic - Weekly FILL DATA HERE'!AF46</f>
        <v>#DIV/0!</v>
      </c>
      <c r="G72" s="26" t="e">
        <f>'Basic - Weekly FILL DATA HERE'!AG46</f>
        <v>#DIV/0!</v>
      </c>
    </row>
    <row r="73" spans="1:7">
      <c r="A73" s="27" t="s">
        <v>13</v>
      </c>
      <c r="B73" s="30"/>
      <c r="C73" s="31" t="e">
        <f>(SUM(C67:C72))/6</f>
        <v>#DIV/0!</v>
      </c>
      <c r="D73" s="31" t="e">
        <f t="shared" ref="D73:G73" si="4">(SUM(D67:D72))/6</f>
        <v>#DIV/0!</v>
      </c>
      <c r="E73" s="31" t="e">
        <f t="shared" si="4"/>
        <v>#DIV/0!</v>
      </c>
      <c r="F73" s="31" t="e">
        <f t="shared" si="4"/>
        <v>#DIV/0!</v>
      </c>
      <c r="G73" s="31" t="e">
        <f t="shared" si="4"/>
        <v>#DIV/0!</v>
      </c>
    </row>
    <row r="74" spans="1:7" ht="18">
      <c r="A74" s="37" t="s">
        <v>22</v>
      </c>
      <c r="B74" s="20"/>
      <c r="C74" s="36"/>
      <c r="D74" s="36"/>
      <c r="E74" s="36"/>
      <c r="F74" s="36"/>
      <c r="G74" s="36"/>
    </row>
    <row r="75" spans="1:7" ht="18">
      <c r="A75" s="44"/>
      <c r="B75" s="45"/>
      <c r="C75" s="46">
        <f>C48</f>
        <v>44136</v>
      </c>
      <c r="D75" s="46">
        <f t="shared" ref="D75:G75" si="5">D48</f>
        <v>44143</v>
      </c>
      <c r="E75" s="46">
        <f t="shared" si="5"/>
        <v>44150</v>
      </c>
      <c r="F75" s="46">
        <f t="shared" si="5"/>
        <v>44157</v>
      </c>
      <c r="G75" s="46">
        <f t="shared" si="5"/>
        <v>44164</v>
      </c>
    </row>
    <row r="76" spans="1:7">
      <c r="A76" s="21" t="s">
        <v>1</v>
      </c>
      <c r="B76" s="21"/>
      <c r="C76" s="33">
        <f>'Basic - Weekly FILL DATA HERE'!AC7</f>
        <v>0</v>
      </c>
      <c r="D76" s="33">
        <f>'Basic - Weekly FILL DATA HERE'!AD7</f>
        <v>0</v>
      </c>
      <c r="E76" s="33">
        <f>'Basic - Weekly FILL DATA HERE'!AE7</f>
        <v>0</v>
      </c>
      <c r="F76" s="33">
        <f>'Basic - Weekly FILL DATA HERE'!AF7</f>
        <v>0</v>
      </c>
      <c r="G76" s="33">
        <f>'Basic - Weekly FILL DATA HERE'!AG7</f>
        <v>0</v>
      </c>
    </row>
    <row r="77" spans="1:7">
      <c r="A77" s="40" t="s">
        <v>4</v>
      </c>
      <c r="B77" s="40"/>
      <c r="C77" s="33">
        <f>'Basic - Weekly FILL DATA HERE'!AC15</f>
        <v>0</v>
      </c>
      <c r="D77" s="33">
        <f>'Basic - Weekly FILL DATA HERE'!AD15</f>
        <v>0</v>
      </c>
      <c r="E77" s="33">
        <f>'Basic - Weekly FILL DATA HERE'!AE15</f>
        <v>0</v>
      </c>
      <c r="F77" s="33">
        <f>'Basic - Weekly FILL DATA HERE'!AF15</f>
        <v>0</v>
      </c>
      <c r="G77" s="33">
        <f>'Basic - Weekly FILL DATA HERE'!AG15</f>
        <v>0</v>
      </c>
    </row>
    <row r="78" spans="1:7">
      <c r="A78" s="40" t="s">
        <v>5</v>
      </c>
      <c r="B78" s="40"/>
      <c r="C78" s="33">
        <f>'Basic - Weekly FILL DATA HERE'!AC23</f>
        <v>0</v>
      </c>
      <c r="D78" s="33">
        <f>'Basic - Weekly FILL DATA HERE'!AD23</f>
        <v>0</v>
      </c>
      <c r="E78" s="33">
        <f>'Basic - Weekly FILL DATA HERE'!AE23</f>
        <v>0</v>
      </c>
      <c r="F78" s="33">
        <f>'Basic - Weekly FILL DATA HERE'!AF23</f>
        <v>0</v>
      </c>
      <c r="G78" s="33">
        <f>'Basic - Weekly FILL DATA HERE'!AG23</f>
        <v>0</v>
      </c>
    </row>
    <row r="79" spans="1:7">
      <c r="A79" s="40" t="s">
        <v>6</v>
      </c>
      <c r="B79" s="40"/>
      <c r="C79" s="33">
        <f>'Basic - Weekly FILL DATA HERE'!AC31</f>
        <v>0</v>
      </c>
      <c r="D79" s="33">
        <f>'Basic - Weekly FILL DATA HERE'!AD31</f>
        <v>0</v>
      </c>
      <c r="E79" s="33">
        <f>'Basic - Weekly FILL DATA HERE'!AE31</f>
        <v>0</v>
      </c>
      <c r="F79" s="33">
        <f>'Basic - Weekly FILL DATA HERE'!AF31</f>
        <v>0</v>
      </c>
      <c r="G79" s="33">
        <f>'Basic - Weekly FILL DATA HERE'!AG31</f>
        <v>0</v>
      </c>
    </row>
    <row r="80" spans="1:7">
      <c r="A80" s="40" t="s">
        <v>9</v>
      </c>
      <c r="B80" s="40"/>
      <c r="C80" s="33">
        <f>'Basic - Weekly FILL DATA HERE'!AC39</f>
        <v>0</v>
      </c>
      <c r="D80" s="33">
        <f>'Basic - Weekly FILL DATA HERE'!AD39</f>
        <v>0</v>
      </c>
      <c r="E80" s="33">
        <f>'Basic - Weekly FILL DATA HERE'!AE39</f>
        <v>0</v>
      </c>
      <c r="F80" s="33">
        <f>'Basic - Weekly FILL DATA HERE'!AF39</f>
        <v>0</v>
      </c>
      <c r="G80" s="33">
        <f>'Basic - Weekly FILL DATA HERE'!AG39</f>
        <v>0</v>
      </c>
    </row>
    <row r="81" spans="1:7">
      <c r="A81" s="40" t="s">
        <v>10</v>
      </c>
      <c r="B81" s="40"/>
      <c r="C81" s="33">
        <f>'Basic - Weekly FILL DATA HERE'!AC47</f>
        <v>0</v>
      </c>
      <c r="D81" s="33">
        <f>'Basic - Weekly FILL DATA HERE'!AD47</f>
        <v>0</v>
      </c>
      <c r="E81" s="33">
        <f>'Basic - Weekly FILL DATA HERE'!AE47</f>
        <v>0</v>
      </c>
      <c r="F81" s="33">
        <f>'Basic - Weekly FILL DATA HERE'!AF47</f>
        <v>0</v>
      </c>
      <c r="G81" s="33">
        <f>'Basic - Weekly FILL DATA HERE'!AG47</f>
        <v>0</v>
      </c>
    </row>
    <row r="82" spans="1:7">
      <c r="A82" s="27" t="s">
        <v>14</v>
      </c>
      <c r="B82" s="28"/>
      <c r="C82" s="34">
        <f>SUM(C76:C81)</f>
        <v>0</v>
      </c>
      <c r="D82" s="34">
        <f>SUM(D76:D81)</f>
        <v>0</v>
      </c>
      <c r="E82" s="34">
        <f>SUM(E76:E81)</f>
        <v>0</v>
      </c>
      <c r="F82" s="34">
        <f>SUM(F76:F81)</f>
        <v>0</v>
      </c>
      <c r="G82" s="34">
        <f>SUM(G76:G81)</f>
        <v>0</v>
      </c>
    </row>
    <row r="83" spans="1:7" ht="18">
      <c r="A83" s="19" t="s">
        <v>23</v>
      </c>
      <c r="B83" s="20"/>
      <c r="C83" s="36"/>
      <c r="D83" s="36"/>
      <c r="E83" s="36"/>
      <c r="F83" s="36"/>
      <c r="G83" s="36"/>
    </row>
    <row r="84" spans="1:7" ht="18">
      <c r="A84" s="44"/>
      <c r="B84" s="45"/>
      <c r="C84" s="46">
        <f>C48</f>
        <v>44136</v>
      </c>
      <c r="D84" s="46">
        <f t="shared" ref="D84:G84" si="6">D48</f>
        <v>44143</v>
      </c>
      <c r="E84" s="46">
        <f t="shared" si="6"/>
        <v>44150</v>
      </c>
      <c r="F84" s="46">
        <f t="shared" si="6"/>
        <v>44157</v>
      </c>
      <c r="G84" s="46">
        <f t="shared" si="6"/>
        <v>44164</v>
      </c>
    </row>
    <row r="85" spans="1:7">
      <c r="A85" s="21" t="s">
        <v>1</v>
      </c>
      <c r="B85" s="21"/>
      <c r="C85" s="35">
        <f>'Basic - Weekly FILL DATA HERE'!AC8</f>
        <v>0</v>
      </c>
      <c r="D85" s="35">
        <f>'Basic - Weekly FILL DATA HERE'!AD8</f>
        <v>0</v>
      </c>
      <c r="E85" s="35">
        <f>'Basic - Weekly FILL DATA HERE'!AE8</f>
        <v>0</v>
      </c>
      <c r="F85" s="35">
        <f>'Basic - Weekly FILL DATA HERE'!AF8</f>
        <v>0</v>
      </c>
      <c r="G85" s="35">
        <f>'Basic - Weekly FILL DATA HERE'!AG8</f>
        <v>0</v>
      </c>
    </row>
    <row r="86" spans="1:7">
      <c r="A86" s="40" t="s">
        <v>4</v>
      </c>
      <c r="B86" s="21"/>
      <c r="C86" s="35">
        <f>'Basic - Weekly FILL DATA HERE'!AC16</f>
        <v>0</v>
      </c>
      <c r="D86" s="35">
        <f>'Basic - Weekly FILL DATA HERE'!AD16</f>
        <v>0</v>
      </c>
      <c r="E86" s="35">
        <f>'Basic - Weekly FILL DATA HERE'!AE16</f>
        <v>0</v>
      </c>
      <c r="F86" s="35">
        <f>'Basic - Weekly FILL DATA HERE'!AF16</f>
        <v>0</v>
      </c>
      <c r="G86" s="35">
        <f>'Basic - Weekly FILL DATA HERE'!AG16</f>
        <v>0</v>
      </c>
    </row>
    <row r="87" spans="1:7">
      <c r="A87" s="40" t="s">
        <v>5</v>
      </c>
      <c r="B87" s="32"/>
      <c r="C87" s="35">
        <f>'Basic - Weekly FILL DATA HERE'!AC24</f>
        <v>0</v>
      </c>
      <c r="D87" s="35">
        <f>'Basic - Weekly FILL DATA HERE'!AD24</f>
        <v>0</v>
      </c>
      <c r="E87" s="35">
        <f>'Basic - Weekly FILL DATA HERE'!AE24</f>
        <v>0</v>
      </c>
      <c r="F87" s="35">
        <f>'Basic - Weekly FILL DATA HERE'!AF24</f>
        <v>0</v>
      </c>
      <c r="G87" s="35">
        <f>'Basic - Weekly FILL DATA HERE'!AG24</f>
        <v>0</v>
      </c>
    </row>
    <row r="88" spans="1:7">
      <c r="A88" s="40" t="s">
        <v>6</v>
      </c>
      <c r="B88" s="21"/>
      <c r="C88" s="35">
        <f>'Basic - Weekly FILL DATA HERE'!AC32</f>
        <v>0</v>
      </c>
      <c r="D88" s="35">
        <f>'Basic - Weekly FILL DATA HERE'!AD32</f>
        <v>0</v>
      </c>
      <c r="E88" s="35">
        <f>'Basic - Weekly FILL DATA HERE'!AE32</f>
        <v>0</v>
      </c>
      <c r="F88" s="35">
        <f>'Basic - Weekly FILL DATA HERE'!AF32</f>
        <v>0</v>
      </c>
      <c r="G88" s="35">
        <f>'Basic - Weekly FILL DATA HERE'!AG32</f>
        <v>0</v>
      </c>
    </row>
    <row r="89" spans="1:7">
      <c r="A89" s="40" t="s">
        <v>9</v>
      </c>
      <c r="B89" s="22"/>
      <c r="C89" s="35">
        <f>'Basic - Weekly FILL DATA HERE'!AC40</f>
        <v>0</v>
      </c>
      <c r="D89" s="35">
        <f>'Basic - Weekly FILL DATA HERE'!AD40</f>
        <v>0</v>
      </c>
      <c r="E89" s="35">
        <f>'Basic - Weekly FILL DATA HERE'!AE40</f>
        <v>0</v>
      </c>
      <c r="F89" s="35">
        <f>'Basic - Weekly FILL DATA HERE'!AF40</f>
        <v>0</v>
      </c>
      <c r="G89" s="35">
        <f>'Basic - Weekly FILL DATA HERE'!AG40</f>
        <v>0</v>
      </c>
    </row>
    <row r="90" spans="1:7">
      <c r="A90" s="40" t="s">
        <v>10</v>
      </c>
      <c r="B90" s="23"/>
      <c r="C90" s="35">
        <f>'Basic - Weekly FILL DATA HERE'!AC48</f>
        <v>0</v>
      </c>
      <c r="D90" s="35">
        <f>'Basic - Weekly FILL DATA HERE'!AD48</f>
        <v>0</v>
      </c>
      <c r="E90" s="35">
        <f>'Basic - Weekly FILL DATA HERE'!AE48</f>
        <v>0</v>
      </c>
      <c r="F90" s="35">
        <f>'Basic - Weekly FILL DATA HERE'!AF48</f>
        <v>0</v>
      </c>
      <c r="G90" s="35">
        <f>'Basic - Weekly FILL DATA HERE'!AG48</f>
        <v>0</v>
      </c>
    </row>
    <row r="91" spans="1:7">
      <c r="A91" s="27" t="s">
        <v>18</v>
      </c>
      <c r="B91" s="28"/>
      <c r="C91" s="28">
        <f>SUM(C85:C90)</f>
        <v>0</v>
      </c>
      <c r="D91" s="28">
        <f t="shared" ref="D91:G91" si="7">SUM(D85:D90)</f>
        <v>0</v>
      </c>
      <c r="E91" s="28">
        <f t="shared" si="7"/>
        <v>0</v>
      </c>
      <c r="F91" s="28">
        <f t="shared" si="7"/>
        <v>0</v>
      </c>
      <c r="G91" s="28">
        <f t="shared" si="7"/>
        <v>0</v>
      </c>
    </row>
    <row r="92" spans="1:7" ht="18">
      <c r="A92" s="19" t="s">
        <v>24</v>
      </c>
      <c r="B92" s="20"/>
      <c r="C92" s="36"/>
      <c r="D92" s="36"/>
      <c r="E92" s="36"/>
      <c r="F92" s="36"/>
      <c r="G92" s="36"/>
    </row>
    <row r="93" spans="1:7" ht="18">
      <c r="A93" s="44"/>
      <c r="B93" s="45"/>
      <c r="C93" s="46">
        <f>C48</f>
        <v>44136</v>
      </c>
      <c r="D93" s="46">
        <f t="shared" ref="D93:G93" si="8">D48</f>
        <v>44143</v>
      </c>
      <c r="E93" s="46">
        <f t="shared" si="8"/>
        <v>44150</v>
      </c>
      <c r="F93" s="46">
        <f t="shared" si="8"/>
        <v>44157</v>
      </c>
      <c r="G93" s="46">
        <f t="shared" si="8"/>
        <v>44164</v>
      </c>
    </row>
    <row r="94" spans="1:7">
      <c r="A94" s="21" t="s">
        <v>1</v>
      </c>
      <c r="B94" s="21"/>
      <c r="C94" s="35">
        <f>'Basic - Weekly FILL DATA HERE'!AC9</f>
        <v>0</v>
      </c>
      <c r="D94" s="35">
        <f>'Basic - Weekly FILL DATA HERE'!AD9</f>
        <v>0</v>
      </c>
      <c r="E94" s="35">
        <f>'Basic - Weekly FILL DATA HERE'!AE9</f>
        <v>0</v>
      </c>
      <c r="F94" s="35">
        <f>'Basic - Weekly FILL DATA HERE'!AF9</f>
        <v>0</v>
      </c>
      <c r="G94" s="35">
        <f>'Basic - Weekly FILL DATA HERE'!AG9</f>
        <v>0</v>
      </c>
    </row>
    <row r="95" spans="1:7">
      <c r="A95" s="40" t="s">
        <v>4</v>
      </c>
      <c r="B95" s="21"/>
      <c r="C95" s="35">
        <f>'Basic - Weekly FILL DATA HERE'!AC17</f>
        <v>0</v>
      </c>
      <c r="D95" s="35">
        <f>'Basic - Weekly FILL DATA HERE'!AD17</f>
        <v>0</v>
      </c>
      <c r="E95" s="35">
        <f>'Basic - Weekly FILL DATA HERE'!AE17</f>
        <v>0</v>
      </c>
      <c r="F95" s="35">
        <f>'Basic - Weekly FILL DATA HERE'!AF17</f>
        <v>0</v>
      </c>
      <c r="G95" s="35">
        <f>'Basic - Weekly FILL DATA HERE'!AG17</f>
        <v>0</v>
      </c>
    </row>
    <row r="96" spans="1:7">
      <c r="A96" s="40" t="s">
        <v>5</v>
      </c>
      <c r="B96" s="32"/>
      <c r="C96" s="35">
        <f>'Basic - Weekly FILL DATA HERE'!AC25</f>
        <v>0</v>
      </c>
      <c r="D96" s="35">
        <f>'Basic - Weekly FILL DATA HERE'!AD25</f>
        <v>0</v>
      </c>
      <c r="E96" s="35">
        <f>'Basic - Weekly FILL DATA HERE'!AE25</f>
        <v>0</v>
      </c>
      <c r="F96" s="35">
        <f>'Basic - Weekly FILL DATA HERE'!AF25</f>
        <v>0</v>
      </c>
      <c r="G96" s="35">
        <f>'Basic - Weekly FILL DATA HERE'!AG25</f>
        <v>0</v>
      </c>
    </row>
    <row r="97" spans="1:7">
      <c r="A97" s="40" t="s">
        <v>6</v>
      </c>
      <c r="B97" s="21"/>
      <c r="C97" s="35">
        <f>'Basic - Weekly FILL DATA HERE'!AC33</f>
        <v>0</v>
      </c>
      <c r="D97" s="35">
        <f>'Basic - Weekly FILL DATA HERE'!AD33</f>
        <v>0</v>
      </c>
      <c r="E97" s="35">
        <f>'Basic - Weekly FILL DATA HERE'!AE33</f>
        <v>0</v>
      </c>
      <c r="F97" s="35">
        <f>'Basic - Weekly FILL DATA HERE'!AF33</f>
        <v>0</v>
      </c>
      <c r="G97" s="35">
        <f>'Basic - Weekly FILL DATA HERE'!AG33</f>
        <v>0</v>
      </c>
    </row>
    <row r="98" spans="1:7">
      <c r="A98" s="40" t="s">
        <v>9</v>
      </c>
      <c r="B98" s="22"/>
      <c r="C98" s="35">
        <f>'Basic - Weekly FILL DATA HERE'!AC41</f>
        <v>0</v>
      </c>
      <c r="D98" s="35">
        <f>'Basic - Weekly FILL DATA HERE'!AD41</f>
        <v>0</v>
      </c>
      <c r="E98" s="35">
        <f>'Basic - Weekly FILL DATA HERE'!AE41</f>
        <v>0</v>
      </c>
      <c r="F98" s="35">
        <f>'Basic - Weekly FILL DATA HERE'!AF41</f>
        <v>0</v>
      </c>
      <c r="G98" s="35">
        <f>'Basic - Weekly FILL DATA HERE'!AG41</f>
        <v>0</v>
      </c>
    </row>
    <row r="99" spans="1:7">
      <c r="A99" s="40" t="s">
        <v>10</v>
      </c>
      <c r="B99" s="23"/>
      <c r="C99" s="35">
        <f>'Basic - Weekly FILL DATA HERE'!AC49</f>
        <v>0</v>
      </c>
      <c r="D99" s="35">
        <f>'Basic - Weekly FILL DATA HERE'!AD49</f>
        <v>0</v>
      </c>
      <c r="E99" s="35">
        <f>'Basic - Weekly FILL DATA HERE'!AE49</f>
        <v>0</v>
      </c>
      <c r="F99" s="35">
        <f>'Basic - Weekly FILL DATA HERE'!AF49</f>
        <v>0</v>
      </c>
      <c r="G99" s="35">
        <f>'Basic - Weekly FILL DATA HERE'!AG49</f>
        <v>0</v>
      </c>
    </row>
    <row r="100" spans="1:7">
      <c r="A100" s="27" t="s">
        <v>16</v>
      </c>
      <c r="B100" s="28"/>
      <c r="C100" s="28">
        <f>SUM(C94:C99)</f>
        <v>0</v>
      </c>
      <c r="D100" s="28">
        <f t="shared" ref="D100:G100" si="9">SUM(D94:D99)</f>
        <v>0</v>
      </c>
      <c r="E100" s="28">
        <f t="shared" si="9"/>
        <v>0</v>
      </c>
      <c r="F100" s="28">
        <f t="shared" si="9"/>
        <v>0</v>
      </c>
      <c r="G100" s="28">
        <f t="shared" si="9"/>
        <v>0</v>
      </c>
    </row>
  </sheetData>
  <phoneticPr fontId="5" type="noConversion"/>
  <pageMargins left="0.70000000000000007" right="0.70000000000000007" top="0.75000000000000011" bottom="0.75000000000000011" header="0.30000000000000004" footer="0.30000000000000004"/>
  <pageSetup paperSize="9" scale="42" orientation="portrait" horizontalDpi="4294967292" verticalDpi="4294967292"/>
  <headerFooter>
    <oddFooter>&amp;L&amp;"Calibri,Regular"&amp;K000000c. Lifestyle Tradie Group Pty Ltd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45:G100"/>
  <sheetViews>
    <sheetView zoomScale="125" zoomScaleNormal="125" zoomScalePageLayoutView="125" workbookViewId="0">
      <selection activeCell="N35" sqref="N35"/>
    </sheetView>
  </sheetViews>
  <sheetFormatPr baseColWidth="10" defaultRowHeight="15" x14ac:dyDescent="0"/>
  <cols>
    <col min="1" max="1" width="43" customWidth="1"/>
    <col min="2" max="2" width="21.83203125" customWidth="1"/>
    <col min="3" max="7" width="23.6640625" customWidth="1"/>
  </cols>
  <sheetData>
    <row r="45" spans="1:7" s="50" customFormat="1" ht="25">
      <c r="A45" s="56" t="s">
        <v>11</v>
      </c>
      <c r="B45" s="57"/>
      <c r="C45" s="58"/>
      <c r="D45" s="58"/>
      <c r="E45" s="58"/>
      <c r="F45" s="58"/>
      <c r="G45" s="58"/>
    </row>
    <row r="46" spans="1:7">
      <c r="A46" s="2"/>
      <c r="B46" s="3"/>
      <c r="C46" s="4"/>
      <c r="D46" s="59"/>
      <c r="E46" s="59"/>
      <c r="F46" s="59"/>
      <c r="G46" s="59"/>
    </row>
    <row r="47" spans="1:7" ht="18">
      <c r="A47" s="20" t="s">
        <v>19</v>
      </c>
      <c r="B47" s="20"/>
      <c r="C47" s="36"/>
      <c r="D47" s="36"/>
      <c r="E47" s="36"/>
      <c r="F47" s="36"/>
      <c r="G47" s="36"/>
    </row>
    <row r="48" spans="1:7" ht="18">
      <c r="A48" s="44"/>
      <c r="B48" s="45"/>
      <c r="C48" s="46">
        <f>'Basic - Weekly FILL DATA HERE'!AH1</f>
        <v>44171</v>
      </c>
      <c r="D48" s="46">
        <f>'Basic - Weekly FILL DATA HERE'!AI1</f>
        <v>44178</v>
      </c>
      <c r="E48" s="46">
        <f>'Basic - Weekly FILL DATA HERE'!AJ1</f>
        <v>44185</v>
      </c>
      <c r="F48" s="46">
        <f>'Basic - Weekly FILL DATA HERE'!AK1</f>
        <v>44192</v>
      </c>
      <c r="G48" s="46">
        <f>'Basic - Weekly FILL DATA HERE'!AL1</f>
        <v>0</v>
      </c>
    </row>
    <row r="49" spans="1:7">
      <c r="A49" s="21" t="s">
        <v>1</v>
      </c>
      <c r="B49" s="21"/>
      <c r="C49" s="7">
        <f>'Basic - Weekly FILL DATA HERE'!AH4</f>
        <v>0</v>
      </c>
      <c r="D49" s="7">
        <f>'Basic - Weekly FILL DATA HERE'!AI4</f>
        <v>0</v>
      </c>
      <c r="E49" s="7">
        <f>'Basic - Weekly FILL DATA HERE'!AJ4</f>
        <v>0</v>
      </c>
      <c r="F49" s="7">
        <f>'Basic - Weekly FILL DATA HERE'!AK4</f>
        <v>0</v>
      </c>
      <c r="G49" s="7">
        <f>'Basic - Weekly FILL DATA HERE'!AL4</f>
        <v>0</v>
      </c>
    </row>
    <row r="50" spans="1:7">
      <c r="A50" s="40" t="s">
        <v>4</v>
      </c>
      <c r="B50" s="40"/>
      <c r="C50" s="7">
        <f>'Basic - Weekly FILL DATA HERE'!AH12</f>
        <v>0</v>
      </c>
      <c r="D50" s="7">
        <f>'Basic - Weekly FILL DATA HERE'!AI12</f>
        <v>0</v>
      </c>
      <c r="E50" s="7">
        <f>'Basic - Weekly FILL DATA HERE'!AJ12</f>
        <v>0</v>
      </c>
      <c r="F50" s="7">
        <f>'Basic - Weekly FILL DATA HERE'!AK12</f>
        <v>0</v>
      </c>
      <c r="G50" s="7">
        <f>'Basic - Weekly FILL DATA HERE'!AL12</f>
        <v>0</v>
      </c>
    </row>
    <row r="51" spans="1:7">
      <c r="A51" s="40" t="s">
        <v>5</v>
      </c>
      <c r="B51" s="40"/>
      <c r="C51" s="7">
        <f>'Basic - Weekly FILL DATA HERE'!AH20</f>
        <v>0</v>
      </c>
      <c r="D51" s="7">
        <f>'Basic - Weekly FILL DATA HERE'!AI20</f>
        <v>0</v>
      </c>
      <c r="E51" s="7">
        <f>'Basic - Weekly FILL DATA HERE'!AJ20</f>
        <v>0</v>
      </c>
      <c r="F51" s="7">
        <f>'Basic - Weekly FILL DATA HERE'!AK20</f>
        <v>0</v>
      </c>
      <c r="G51" s="7">
        <f>'Basic - Weekly FILL DATA HERE'!AL20</f>
        <v>0</v>
      </c>
    </row>
    <row r="52" spans="1:7">
      <c r="A52" s="40" t="s">
        <v>6</v>
      </c>
      <c r="B52" s="40"/>
      <c r="C52" s="7">
        <f>'Basic - Weekly FILL DATA HERE'!AH28</f>
        <v>0</v>
      </c>
      <c r="D52" s="7">
        <f>'Basic - Weekly FILL DATA HERE'!AI28</f>
        <v>0</v>
      </c>
      <c r="E52" s="7">
        <f>'Basic - Weekly FILL DATA HERE'!AJ28</f>
        <v>0</v>
      </c>
      <c r="F52" s="7">
        <f>'Basic - Weekly FILL DATA HERE'!AK28</f>
        <v>0</v>
      </c>
      <c r="G52" s="7">
        <f>'Basic - Weekly FILL DATA HERE'!AL28</f>
        <v>0</v>
      </c>
    </row>
    <row r="53" spans="1:7">
      <c r="A53" s="40" t="s">
        <v>9</v>
      </c>
      <c r="B53" s="40"/>
      <c r="C53" s="7">
        <f>'Basic - Weekly FILL DATA HERE'!AH36</f>
        <v>0</v>
      </c>
      <c r="D53" s="7">
        <f>'Basic - Weekly FILL DATA HERE'!AI36</f>
        <v>0</v>
      </c>
      <c r="E53" s="7">
        <f>'Basic - Weekly FILL DATA HERE'!AJ36</f>
        <v>0</v>
      </c>
      <c r="F53" s="7">
        <f>'Basic - Weekly FILL DATA HERE'!AK36</f>
        <v>0</v>
      </c>
      <c r="G53" s="7">
        <f>'Basic - Weekly FILL DATA HERE'!AL36</f>
        <v>0</v>
      </c>
    </row>
    <row r="54" spans="1:7">
      <c r="A54" s="40" t="s">
        <v>10</v>
      </c>
      <c r="B54" s="40"/>
      <c r="C54" s="7">
        <f>'Basic - Weekly FILL DATA HERE'!AH44</f>
        <v>0</v>
      </c>
      <c r="D54" s="7">
        <f>'Basic - Weekly FILL DATA HERE'!AI44</f>
        <v>0</v>
      </c>
      <c r="E54" s="7">
        <f>'Basic - Weekly FILL DATA HERE'!AJ44</f>
        <v>0</v>
      </c>
      <c r="F54" s="7">
        <f>'Basic - Weekly FILL DATA HERE'!AK44</f>
        <v>0</v>
      </c>
      <c r="G54" s="7">
        <f>'Basic - Weekly FILL DATA HERE'!AL44</f>
        <v>0</v>
      </c>
    </row>
    <row r="55" spans="1:7">
      <c r="A55" s="27" t="s">
        <v>7</v>
      </c>
      <c r="B55" s="41"/>
      <c r="C55" s="28">
        <f>SUM(C49:C54)</f>
        <v>0</v>
      </c>
      <c r="D55" s="28">
        <f t="shared" ref="D55:G55" si="0">SUM(D49:D54)</f>
        <v>0</v>
      </c>
      <c r="E55" s="28">
        <f t="shared" si="0"/>
        <v>0</v>
      </c>
      <c r="F55" s="28">
        <f t="shared" si="0"/>
        <v>0</v>
      </c>
      <c r="G55" s="28">
        <f t="shared" si="0"/>
        <v>0</v>
      </c>
    </row>
    <row r="56" spans="1:7" ht="18">
      <c r="A56" s="43" t="s">
        <v>20</v>
      </c>
      <c r="B56" s="42"/>
      <c r="C56" s="36"/>
      <c r="D56" s="36"/>
      <c r="E56" s="36"/>
      <c r="F56" s="36"/>
      <c r="G56" s="36"/>
    </row>
    <row r="57" spans="1:7" ht="18">
      <c r="A57" s="44"/>
      <c r="B57" s="45"/>
      <c r="C57" s="46">
        <f>C48</f>
        <v>44171</v>
      </c>
      <c r="D57" s="46">
        <f t="shared" ref="D57:G57" si="1">D48</f>
        <v>44178</v>
      </c>
      <c r="E57" s="46">
        <f t="shared" si="1"/>
        <v>44185</v>
      </c>
      <c r="F57" s="46">
        <f t="shared" si="1"/>
        <v>44192</v>
      </c>
      <c r="G57" s="46">
        <f t="shared" si="1"/>
        <v>0</v>
      </c>
    </row>
    <row r="58" spans="1:7">
      <c r="A58" s="21" t="s">
        <v>1</v>
      </c>
      <c r="B58" s="21"/>
      <c r="C58" s="8">
        <f>'Basic - Weekly FILL DATA HERE'!AH5</f>
        <v>0</v>
      </c>
      <c r="D58" s="8">
        <f>'Basic - Weekly FILL DATA HERE'!AI5</f>
        <v>0</v>
      </c>
      <c r="E58" s="8">
        <f>'Basic - Weekly FILL DATA HERE'!AJ5</f>
        <v>0</v>
      </c>
      <c r="F58" s="8">
        <f>'Basic - Weekly FILL DATA HERE'!AK5</f>
        <v>0</v>
      </c>
      <c r="G58" s="8">
        <f>'Basic - Weekly FILL DATA HERE'!AL5</f>
        <v>0</v>
      </c>
    </row>
    <row r="59" spans="1:7">
      <c r="A59" s="40" t="s">
        <v>4</v>
      </c>
      <c r="B59" s="40"/>
      <c r="C59" s="13">
        <f>'Basic - Weekly FILL DATA HERE'!AH13</f>
        <v>0</v>
      </c>
      <c r="D59" s="13">
        <f>'Basic - Weekly FILL DATA HERE'!AI13</f>
        <v>0</v>
      </c>
      <c r="E59" s="13">
        <f>'Basic - Weekly FILL DATA HERE'!AJ13</f>
        <v>0</v>
      </c>
      <c r="F59" s="13">
        <f>'Basic - Weekly FILL DATA HERE'!AK13</f>
        <v>0</v>
      </c>
      <c r="G59" s="13">
        <f>'Basic - Weekly FILL DATA HERE'!AL13</f>
        <v>0</v>
      </c>
    </row>
    <row r="60" spans="1:7">
      <c r="A60" s="40" t="s">
        <v>5</v>
      </c>
      <c r="B60" s="40"/>
      <c r="C60" s="8">
        <f>'Basic - Weekly FILL DATA HERE'!AH21</f>
        <v>0</v>
      </c>
      <c r="D60" s="8">
        <f>'Basic - Weekly FILL DATA HERE'!AI21</f>
        <v>0</v>
      </c>
      <c r="E60" s="8">
        <f>'Basic - Weekly FILL DATA HERE'!AJ21</f>
        <v>0</v>
      </c>
      <c r="F60" s="8">
        <f>'Basic - Weekly FILL DATA HERE'!AK21</f>
        <v>0</v>
      </c>
      <c r="G60" s="8">
        <f>'Basic - Weekly FILL DATA HERE'!AL21</f>
        <v>0</v>
      </c>
    </row>
    <row r="61" spans="1:7">
      <c r="A61" s="40" t="s">
        <v>6</v>
      </c>
      <c r="B61" s="40"/>
      <c r="C61" s="26">
        <f>'Basic - Weekly FILL DATA HERE'!AH29</f>
        <v>0</v>
      </c>
      <c r="D61" s="26">
        <f>'Basic - Weekly FILL DATA HERE'!AI29</f>
        <v>0</v>
      </c>
      <c r="E61" s="26">
        <f>'Basic - Weekly FILL DATA HERE'!AJ29</f>
        <v>0</v>
      </c>
      <c r="F61" s="26">
        <f>'Basic - Weekly FILL DATA HERE'!AK29</f>
        <v>0</v>
      </c>
      <c r="G61" s="26">
        <f>'Basic - Weekly FILL DATA HERE'!AL29</f>
        <v>0</v>
      </c>
    </row>
    <row r="62" spans="1:7">
      <c r="A62" s="40" t="s">
        <v>9</v>
      </c>
      <c r="B62" s="40"/>
      <c r="C62" s="26">
        <f>'Basic - Weekly FILL DATA HERE'!AH37</f>
        <v>0</v>
      </c>
      <c r="D62" s="26">
        <f>'Basic - Weekly FILL DATA HERE'!AI37</f>
        <v>0</v>
      </c>
      <c r="E62" s="26">
        <f>'Basic - Weekly FILL DATA HERE'!AJ37</f>
        <v>0</v>
      </c>
      <c r="F62" s="26">
        <f>'Basic - Weekly FILL DATA HERE'!AK37</f>
        <v>0</v>
      </c>
      <c r="G62" s="26">
        <f>'Basic - Weekly FILL DATA HERE'!AL37</f>
        <v>0</v>
      </c>
    </row>
    <row r="63" spans="1:7">
      <c r="A63" s="40" t="s">
        <v>10</v>
      </c>
      <c r="B63" s="40"/>
      <c r="C63" s="26">
        <f>'Basic - Weekly FILL DATA HERE'!AH45</f>
        <v>0</v>
      </c>
      <c r="D63" s="26">
        <f>'Basic - Weekly FILL DATA HERE'!AI45</f>
        <v>0</v>
      </c>
      <c r="E63" s="26">
        <f>'Basic - Weekly FILL DATA HERE'!AJ45</f>
        <v>0</v>
      </c>
      <c r="F63" s="26">
        <f>'Basic - Weekly FILL DATA HERE'!AK45</f>
        <v>0</v>
      </c>
      <c r="G63" s="26">
        <f>'Basic - Weekly FILL DATA HERE'!AL45</f>
        <v>0</v>
      </c>
    </row>
    <row r="64" spans="1:7">
      <c r="A64" s="27" t="s">
        <v>12</v>
      </c>
      <c r="B64" s="27"/>
      <c r="C64" s="29">
        <f>SUM(C58:C63)</f>
        <v>0</v>
      </c>
      <c r="D64" s="29">
        <f t="shared" ref="D64:G64" si="2">SUM(D58:D63)</f>
        <v>0</v>
      </c>
      <c r="E64" s="29">
        <f t="shared" si="2"/>
        <v>0</v>
      </c>
      <c r="F64" s="29">
        <f t="shared" si="2"/>
        <v>0</v>
      </c>
      <c r="G64" s="29">
        <f t="shared" si="2"/>
        <v>0</v>
      </c>
    </row>
    <row r="65" spans="1:7" ht="18">
      <c r="A65" s="37" t="s">
        <v>21</v>
      </c>
      <c r="B65" s="20"/>
      <c r="C65" s="36"/>
      <c r="D65" s="36"/>
      <c r="E65" s="36"/>
      <c r="F65" s="36"/>
      <c r="G65" s="36"/>
    </row>
    <row r="66" spans="1:7" ht="18">
      <c r="A66" s="44"/>
      <c r="B66" s="45"/>
      <c r="C66" s="46">
        <f>C48</f>
        <v>44171</v>
      </c>
      <c r="D66" s="46">
        <f t="shared" ref="D66:G66" si="3">D48</f>
        <v>44178</v>
      </c>
      <c r="E66" s="46">
        <f t="shared" si="3"/>
        <v>44185</v>
      </c>
      <c r="F66" s="46">
        <f t="shared" si="3"/>
        <v>44192</v>
      </c>
      <c r="G66" s="46">
        <f t="shared" si="3"/>
        <v>0</v>
      </c>
    </row>
    <row r="67" spans="1:7">
      <c r="A67" s="21" t="s">
        <v>1</v>
      </c>
      <c r="B67" s="21"/>
      <c r="C67" s="26" t="e">
        <f>'Basic - Weekly FILL DATA HERE'!AH6</f>
        <v>#DIV/0!</v>
      </c>
      <c r="D67" s="26" t="e">
        <f>'Basic - Weekly FILL DATA HERE'!AI6</f>
        <v>#DIV/0!</v>
      </c>
      <c r="E67" s="26" t="e">
        <f>'Basic - Weekly FILL DATA HERE'!AJ6</f>
        <v>#DIV/0!</v>
      </c>
      <c r="F67" s="26" t="e">
        <f>'Basic - Weekly FILL DATA HERE'!AK6</f>
        <v>#DIV/0!</v>
      </c>
      <c r="G67" s="26">
        <f>'Basic - Weekly FILL DATA HERE'!AL6</f>
        <v>0</v>
      </c>
    </row>
    <row r="68" spans="1:7">
      <c r="A68" s="40" t="s">
        <v>4</v>
      </c>
      <c r="B68" s="21"/>
      <c r="C68" s="26" t="e">
        <f>'Basic - Weekly FILL DATA HERE'!AH14</f>
        <v>#DIV/0!</v>
      </c>
      <c r="D68" s="26" t="e">
        <f>'Basic - Weekly FILL DATA HERE'!AI14</f>
        <v>#DIV/0!</v>
      </c>
      <c r="E68" s="26" t="e">
        <f>'Basic - Weekly FILL DATA HERE'!AJ14</f>
        <v>#DIV/0!</v>
      </c>
      <c r="F68" s="26" t="e">
        <f>'Basic - Weekly FILL DATA HERE'!AK14</f>
        <v>#DIV/0!</v>
      </c>
      <c r="G68" s="26">
        <f>'Basic - Weekly FILL DATA HERE'!AL14</f>
        <v>0</v>
      </c>
    </row>
    <row r="69" spans="1:7">
      <c r="A69" s="40" t="s">
        <v>5</v>
      </c>
      <c r="B69" s="24"/>
      <c r="C69" s="26" t="e">
        <f>'Basic - Weekly FILL DATA HERE'!AH22</f>
        <v>#DIV/0!</v>
      </c>
      <c r="D69" s="26" t="e">
        <f>'Basic - Weekly FILL DATA HERE'!AI22</f>
        <v>#DIV/0!</v>
      </c>
      <c r="E69" s="26" t="e">
        <f>'Basic - Weekly FILL DATA HERE'!AJ22</f>
        <v>#DIV/0!</v>
      </c>
      <c r="F69" s="26" t="e">
        <f>'Basic - Weekly FILL DATA HERE'!AK22</f>
        <v>#DIV/0!</v>
      </c>
      <c r="G69" s="26">
        <f>'Basic - Weekly FILL DATA HERE'!AL22</f>
        <v>0</v>
      </c>
    </row>
    <row r="70" spans="1:7">
      <c r="A70" s="40" t="s">
        <v>6</v>
      </c>
      <c r="B70" s="21"/>
      <c r="C70" s="26" t="e">
        <f>'Basic - Weekly FILL DATA HERE'!AH30</f>
        <v>#DIV/0!</v>
      </c>
      <c r="D70" s="26" t="e">
        <f>'Basic - Weekly FILL DATA HERE'!AI30</f>
        <v>#DIV/0!</v>
      </c>
      <c r="E70" s="26" t="e">
        <f>'Basic - Weekly FILL DATA HERE'!AJ30</f>
        <v>#DIV/0!</v>
      </c>
      <c r="F70" s="26" t="e">
        <f>'Basic - Weekly FILL DATA HERE'!AK30</f>
        <v>#DIV/0!</v>
      </c>
      <c r="G70" s="26">
        <f>'Basic - Weekly FILL DATA HERE'!AL30</f>
        <v>0</v>
      </c>
    </row>
    <row r="71" spans="1:7">
      <c r="A71" s="40" t="s">
        <v>9</v>
      </c>
      <c r="B71" s="22"/>
      <c r="C71" s="26" t="e">
        <f>'Basic - Weekly FILL DATA HERE'!AH38</f>
        <v>#DIV/0!</v>
      </c>
      <c r="D71" s="26" t="e">
        <f>'Basic - Weekly FILL DATA HERE'!AI38</f>
        <v>#DIV/0!</v>
      </c>
      <c r="E71" s="26" t="e">
        <f>'Basic - Weekly FILL DATA HERE'!AJ38</f>
        <v>#DIV/0!</v>
      </c>
      <c r="F71" s="26" t="e">
        <f>'Basic - Weekly FILL DATA HERE'!AK38</f>
        <v>#DIV/0!</v>
      </c>
      <c r="G71" s="26">
        <f>'Basic - Weekly FILL DATA HERE'!AL38</f>
        <v>0</v>
      </c>
    </row>
    <row r="72" spans="1:7">
      <c r="A72" s="40" t="s">
        <v>10</v>
      </c>
      <c r="B72" s="23"/>
      <c r="C72" s="26" t="e">
        <f>'Basic - Weekly FILL DATA HERE'!AH46</f>
        <v>#DIV/0!</v>
      </c>
      <c r="D72" s="26" t="e">
        <f>'Basic - Weekly FILL DATA HERE'!AI46</f>
        <v>#DIV/0!</v>
      </c>
      <c r="E72" s="26" t="e">
        <f>'Basic - Weekly FILL DATA HERE'!AJ46</f>
        <v>#DIV/0!</v>
      </c>
      <c r="F72" s="26" t="e">
        <f>'Basic - Weekly FILL DATA HERE'!AK46</f>
        <v>#DIV/0!</v>
      </c>
      <c r="G72" s="26">
        <f>'Basic - Weekly FILL DATA HERE'!AL46</f>
        <v>0</v>
      </c>
    </row>
    <row r="73" spans="1:7">
      <c r="A73" s="27" t="s">
        <v>13</v>
      </c>
      <c r="B73" s="30"/>
      <c r="C73" s="31" t="e">
        <f>(SUM(C67:C72))/6</f>
        <v>#DIV/0!</v>
      </c>
      <c r="D73" s="31" t="e">
        <f t="shared" ref="D73:G73" si="4">(SUM(D67:D72))/6</f>
        <v>#DIV/0!</v>
      </c>
      <c r="E73" s="31" t="e">
        <f t="shared" si="4"/>
        <v>#DIV/0!</v>
      </c>
      <c r="F73" s="31" t="e">
        <f t="shared" si="4"/>
        <v>#DIV/0!</v>
      </c>
      <c r="G73" s="31">
        <f t="shared" si="4"/>
        <v>0</v>
      </c>
    </row>
    <row r="74" spans="1:7" ht="18">
      <c r="A74" s="37" t="s">
        <v>22</v>
      </c>
      <c r="B74" s="20"/>
      <c r="C74" s="36"/>
      <c r="D74" s="36"/>
      <c r="E74" s="36"/>
      <c r="F74" s="36"/>
      <c r="G74" s="36"/>
    </row>
    <row r="75" spans="1:7" ht="18">
      <c r="A75" s="44"/>
      <c r="B75" s="45"/>
      <c r="C75" s="46">
        <f>C48</f>
        <v>44171</v>
      </c>
      <c r="D75" s="46">
        <f t="shared" ref="D75:G75" si="5">D48</f>
        <v>44178</v>
      </c>
      <c r="E75" s="46">
        <f t="shared" si="5"/>
        <v>44185</v>
      </c>
      <c r="F75" s="46">
        <f t="shared" si="5"/>
        <v>44192</v>
      </c>
      <c r="G75" s="46">
        <f t="shared" si="5"/>
        <v>0</v>
      </c>
    </row>
    <row r="76" spans="1:7">
      <c r="A76" s="21" t="s">
        <v>1</v>
      </c>
      <c r="B76" s="21"/>
      <c r="C76" s="33">
        <f>'Basic - Weekly FILL DATA HERE'!AH7</f>
        <v>0</v>
      </c>
      <c r="D76" s="33">
        <f>'Basic - Weekly FILL DATA HERE'!AI7</f>
        <v>0</v>
      </c>
      <c r="E76" s="33">
        <f>'Basic - Weekly FILL DATA HERE'!AJ7</f>
        <v>0</v>
      </c>
      <c r="F76" s="33">
        <f>'Basic - Weekly FILL DATA HERE'!AK7</f>
        <v>0</v>
      </c>
      <c r="G76" s="33">
        <f>'Basic - Weekly FILL DATA HERE'!AL7</f>
        <v>0</v>
      </c>
    </row>
    <row r="77" spans="1:7">
      <c r="A77" s="40" t="s">
        <v>4</v>
      </c>
      <c r="B77" s="40"/>
      <c r="C77" s="33">
        <f>'Basic - Weekly FILL DATA HERE'!AH15</f>
        <v>0</v>
      </c>
      <c r="D77" s="33">
        <f>'Basic - Weekly FILL DATA HERE'!AI15</f>
        <v>0</v>
      </c>
      <c r="E77" s="33">
        <f>'Basic - Weekly FILL DATA HERE'!AJ15</f>
        <v>0</v>
      </c>
      <c r="F77" s="33">
        <f>'Basic - Weekly FILL DATA HERE'!AK15</f>
        <v>0</v>
      </c>
      <c r="G77" s="33">
        <f>'Basic - Weekly FILL DATA HERE'!AL15</f>
        <v>0</v>
      </c>
    </row>
    <row r="78" spans="1:7">
      <c r="A78" s="40" t="s">
        <v>5</v>
      </c>
      <c r="B78" s="40"/>
      <c r="C78" s="33">
        <f>'Basic - Weekly FILL DATA HERE'!AH23</f>
        <v>0</v>
      </c>
      <c r="D78" s="33">
        <f>'Basic - Weekly FILL DATA HERE'!AI23</f>
        <v>0</v>
      </c>
      <c r="E78" s="33">
        <f>'Basic - Weekly FILL DATA HERE'!AJ23</f>
        <v>0</v>
      </c>
      <c r="F78" s="33">
        <f>'Basic - Weekly FILL DATA HERE'!AK23</f>
        <v>0</v>
      </c>
      <c r="G78" s="33">
        <f>'Basic - Weekly FILL DATA HERE'!AL23</f>
        <v>0</v>
      </c>
    </row>
    <row r="79" spans="1:7">
      <c r="A79" s="40" t="s">
        <v>6</v>
      </c>
      <c r="B79" s="40"/>
      <c r="C79" s="33">
        <f>'Basic - Weekly FILL DATA HERE'!AH31</f>
        <v>0</v>
      </c>
      <c r="D79" s="33">
        <f>'Basic - Weekly FILL DATA HERE'!AI31</f>
        <v>0</v>
      </c>
      <c r="E79" s="33">
        <f>'Basic - Weekly FILL DATA HERE'!AJ31</f>
        <v>0</v>
      </c>
      <c r="F79" s="33">
        <f>'Basic - Weekly FILL DATA HERE'!AK31</f>
        <v>0</v>
      </c>
      <c r="G79" s="33">
        <f>'Basic - Weekly FILL DATA HERE'!AL31</f>
        <v>0</v>
      </c>
    </row>
    <row r="80" spans="1:7">
      <c r="A80" s="40" t="s">
        <v>9</v>
      </c>
      <c r="B80" s="40"/>
      <c r="C80" s="33">
        <f>'Basic - Weekly FILL DATA HERE'!AH39</f>
        <v>0</v>
      </c>
      <c r="D80" s="33">
        <f>'Basic - Weekly FILL DATA HERE'!AI39</f>
        <v>0</v>
      </c>
      <c r="E80" s="33">
        <f>'Basic - Weekly FILL DATA HERE'!AJ39</f>
        <v>0</v>
      </c>
      <c r="F80" s="33">
        <f>'Basic - Weekly FILL DATA HERE'!AK39</f>
        <v>0</v>
      </c>
      <c r="G80" s="33">
        <f>'Basic - Weekly FILL DATA HERE'!AL39</f>
        <v>0</v>
      </c>
    </row>
    <row r="81" spans="1:7">
      <c r="A81" s="40" t="s">
        <v>10</v>
      </c>
      <c r="B81" s="40"/>
      <c r="C81" s="33">
        <f>'Basic - Weekly FILL DATA HERE'!AH47</f>
        <v>0</v>
      </c>
      <c r="D81" s="33">
        <f>'Basic - Weekly FILL DATA HERE'!AI47</f>
        <v>0</v>
      </c>
      <c r="E81" s="33">
        <f>'Basic - Weekly FILL DATA HERE'!AJ47</f>
        <v>0</v>
      </c>
      <c r="F81" s="33">
        <f>'Basic - Weekly FILL DATA HERE'!AK47</f>
        <v>0</v>
      </c>
      <c r="G81" s="33">
        <f>'Basic - Weekly FILL DATA HERE'!AL47</f>
        <v>0</v>
      </c>
    </row>
    <row r="82" spans="1:7">
      <c r="A82" s="27" t="s">
        <v>14</v>
      </c>
      <c r="B82" s="28"/>
      <c r="C82" s="34">
        <f>SUM(C76:C81)</f>
        <v>0</v>
      </c>
      <c r="D82" s="34">
        <f>SUM(D76:D81)</f>
        <v>0</v>
      </c>
      <c r="E82" s="34">
        <f>SUM(E76:E81)</f>
        <v>0</v>
      </c>
      <c r="F82" s="34">
        <f>SUM(F76:F81)</f>
        <v>0</v>
      </c>
      <c r="G82" s="34">
        <f>SUM(G76:G81)</f>
        <v>0</v>
      </c>
    </row>
    <row r="83" spans="1:7" ht="18">
      <c r="A83" s="19" t="s">
        <v>23</v>
      </c>
      <c r="B83" s="20"/>
      <c r="C83" s="36"/>
      <c r="D83" s="36"/>
      <c r="E83" s="36"/>
      <c r="F83" s="36"/>
      <c r="G83" s="36"/>
    </row>
    <row r="84" spans="1:7" ht="18">
      <c r="A84" s="44"/>
      <c r="B84" s="45"/>
      <c r="C84" s="46">
        <f>C48</f>
        <v>44171</v>
      </c>
      <c r="D84" s="46">
        <f t="shared" ref="D84:G84" si="6">D48</f>
        <v>44178</v>
      </c>
      <c r="E84" s="46">
        <f t="shared" si="6"/>
        <v>44185</v>
      </c>
      <c r="F84" s="46">
        <f t="shared" si="6"/>
        <v>44192</v>
      </c>
      <c r="G84" s="46">
        <f t="shared" si="6"/>
        <v>0</v>
      </c>
    </row>
    <row r="85" spans="1:7">
      <c r="A85" s="21" t="s">
        <v>1</v>
      </c>
      <c r="B85" s="21"/>
      <c r="C85" s="35">
        <f>'Basic - Weekly FILL DATA HERE'!AH8</f>
        <v>0</v>
      </c>
      <c r="D85" s="35">
        <f>'Basic - Weekly FILL DATA HERE'!AI8</f>
        <v>0</v>
      </c>
      <c r="E85" s="35">
        <f>'Basic - Weekly FILL DATA HERE'!AJ8</f>
        <v>0</v>
      </c>
      <c r="F85" s="35">
        <f>'Basic - Weekly FILL DATA HERE'!AK8</f>
        <v>0</v>
      </c>
      <c r="G85" s="35">
        <f>'Basic - Weekly FILL DATA HERE'!AL8</f>
        <v>0</v>
      </c>
    </row>
    <row r="86" spans="1:7">
      <c r="A86" s="40" t="s">
        <v>4</v>
      </c>
      <c r="B86" s="21"/>
      <c r="C86" s="35">
        <f>'Basic - Weekly FILL DATA HERE'!AH16</f>
        <v>0</v>
      </c>
      <c r="D86" s="35">
        <f>'Basic - Weekly FILL DATA HERE'!AI16</f>
        <v>0</v>
      </c>
      <c r="E86" s="35">
        <f>'Basic - Weekly FILL DATA HERE'!AJ16</f>
        <v>0</v>
      </c>
      <c r="F86" s="35">
        <f>'Basic - Weekly FILL DATA HERE'!AK16</f>
        <v>0</v>
      </c>
      <c r="G86" s="35">
        <f>'Basic - Weekly FILL DATA HERE'!AL16</f>
        <v>0</v>
      </c>
    </row>
    <row r="87" spans="1:7">
      <c r="A87" s="40" t="s">
        <v>5</v>
      </c>
      <c r="B87" s="32"/>
      <c r="C87" s="35">
        <f>'Basic - Weekly FILL DATA HERE'!AH24</f>
        <v>0</v>
      </c>
      <c r="D87" s="35">
        <f>'Basic - Weekly FILL DATA HERE'!AI24</f>
        <v>0</v>
      </c>
      <c r="E87" s="35">
        <f>'Basic - Weekly FILL DATA HERE'!AJ24</f>
        <v>0</v>
      </c>
      <c r="F87" s="35">
        <f>'Basic - Weekly FILL DATA HERE'!AK24</f>
        <v>0</v>
      </c>
      <c r="G87" s="35">
        <f>'Basic - Weekly FILL DATA HERE'!AL24</f>
        <v>0</v>
      </c>
    </row>
    <row r="88" spans="1:7">
      <c r="A88" s="40" t="s">
        <v>6</v>
      </c>
      <c r="B88" s="21"/>
      <c r="C88" s="35">
        <f>'Basic - Weekly FILL DATA HERE'!AH32</f>
        <v>0</v>
      </c>
      <c r="D88" s="35">
        <f>'Basic - Weekly FILL DATA HERE'!AI32</f>
        <v>0</v>
      </c>
      <c r="E88" s="35">
        <f>'Basic - Weekly FILL DATA HERE'!AJ32</f>
        <v>0</v>
      </c>
      <c r="F88" s="35">
        <f>'Basic - Weekly FILL DATA HERE'!AK32</f>
        <v>0</v>
      </c>
      <c r="G88" s="35">
        <f>'Basic - Weekly FILL DATA HERE'!AL32</f>
        <v>0</v>
      </c>
    </row>
    <row r="89" spans="1:7">
      <c r="A89" s="40" t="s">
        <v>9</v>
      </c>
      <c r="B89" s="22"/>
      <c r="C89" s="35">
        <f>'Basic - Weekly FILL DATA HERE'!AH40</f>
        <v>0</v>
      </c>
      <c r="D89" s="35">
        <f>'Basic - Weekly FILL DATA HERE'!AI40</f>
        <v>0</v>
      </c>
      <c r="E89" s="35">
        <f>'Basic - Weekly FILL DATA HERE'!AJ40</f>
        <v>0</v>
      </c>
      <c r="F89" s="35">
        <f>'Basic - Weekly FILL DATA HERE'!AK40</f>
        <v>0</v>
      </c>
      <c r="G89" s="35">
        <f>'Basic - Weekly FILL DATA HERE'!AL40</f>
        <v>0</v>
      </c>
    </row>
    <row r="90" spans="1:7">
      <c r="A90" s="40" t="s">
        <v>10</v>
      </c>
      <c r="B90" s="23"/>
      <c r="C90" s="35">
        <f>'Basic - Weekly FILL DATA HERE'!AH48</f>
        <v>0</v>
      </c>
      <c r="D90" s="35">
        <f>'Basic - Weekly FILL DATA HERE'!AI48</f>
        <v>0</v>
      </c>
      <c r="E90" s="35">
        <f>'Basic - Weekly FILL DATA HERE'!AJ48</f>
        <v>0</v>
      </c>
      <c r="F90" s="35">
        <f>'Basic - Weekly FILL DATA HERE'!AK48</f>
        <v>0</v>
      </c>
      <c r="G90" s="35">
        <f>'Basic - Weekly FILL DATA HERE'!AL48</f>
        <v>0</v>
      </c>
    </row>
    <row r="91" spans="1:7">
      <c r="A91" s="27" t="s">
        <v>18</v>
      </c>
      <c r="B91" s="28"/>
      <c r="C91" s="28">
        <f>SUM(C85:C90)</f>
        <v>0</v>
      </c>
      <c r="D91" s="28">
        <f t="shared" ref="D91:G91" si="7">SUM(D85:D90)</f>
        <v>0</v>
      </c>
      <c r="E91" s="28">
        <f t="shared" si="7"/>
        <v>0</v>
      </c>
      <c r="F91" s="28">
        <f t="shared" si="7"/>
        <v>0</v>
      </c>
      <c r="G91" s="28">
        <f t="shared" si="7"/>
        <v>0</v>
      </c>
    </row>
    <row r="92" spans="1:7" ht="18">
      <c r="A92" s="19" t="s">
        <v>24</v>
      </c>
      <c r="B92" s="20"/>
      <c r="C92" s="36"/>
      <c r="D92" s="36"/>
      <c r="E92" s="36"/>
      <c r="F92" s="36"/>
      <c r="G92" s="36"/>
    </row>
    <row r="93" spans="1:7" ht="18">
      <c r="A93" s="44"/>
      <c r="B93" s="45"/>
      <c r="C93" s="46">
        <f>C48</f>
        <v>44171</v>
      </c>
      <c r="D93" s="46">
        <f t="shared" ref="D93:G93" si="8">D48</f>
        <v>44178</v>
      </c>
      <c r="E93" s="46">
        <f t="shared" si="8"/>
        <v>44185</v>
      </c>
      <c r="F93" s="46">
        <f t="shared" si="8"/>
        <v>44192</v>
      </c>
      <c r="G93" s="46">
        <f t="shared" si="8"/>
        <v>0</v>
      </c>
    </row>
    <row r="94" spans="1:7">
      <c r="A94" s="21" t="s">
        <v>1</v>
      </c>
      <c r="B94" s="21"/>
      <c r="C94" s="35">
        <f>'Basic - Weekly FILL DATA HERE'!AH9</f>
        <v>0</v>
      </c>
      <c r="D94" s="35">
        <f>'Basic - Weekly FILL DATA HERE'!AI9</f>
        <v>0</v>
      </c>
      <c r="E94" s="35">
        <f>'Basic - Weekly FILL DATA HERE'!AJ9</f>
        <v>0</v>
      </c>
      <c r="F94" s="35">
        <f>'Basic - Weekly FILL DATA HERE'!AK9</f>
        <v>0</v>
      </c>
      <c r="G94" s="35">
        <f>'Basic - Weekly FILL DATA HERE'!AL9</f>
        <v>0</v>
      </c>
    </row>
    <row r="95" spans="1:7">
      <c r="A95" s="40" t="s">
        <v>4</v>
      </c>
      <c r="B95" s="21"/>
      <c r="C95" s="35">
        <f>'Basic - Weekly FILL DATA HERE'!AH17</f>
        <v>0</v>
      </c>
      <c r="D95" s="35">
        <f>'Basic - Weekly FILL DATA HERE'!AI17</f>
        <v>0</v>
      </c>
      <c r="E95" s="35">
        <f>'Basic - Weekly FILL DATA HERE'!AJ17</f>
        <v>0</v>
      </c>
      <c r="F95" s="35">
        <f>'Basic - Weekly FILL DATA HERE'!AK17</f>
        <v>0</v>
      </c>
      <c r="G95" s="35">
        <f>'Basic - Weekly FILL DATA HERE'!AL17</f>
        <v>0</v>
      </c>
    </row>
    <row r="96" spans="1:7">
      <c r="A96" s="40" t="s">
        <v>5</v>
      </c>
      <c r="B96" s="32"/>
      <c r="C96" s="35">
        <f>'Basic - Weekly FILL DATA HERE'!AH25</f>
        <v>0</v>
      </c>
      <c r="D96" s="35">
        <f>'Basic - Weekly FILL DATA HERE'!AI25</f>
        <v>0</v>
      </c>
      <c r="E96" s="35">
        <f>'Basic - Weekly FILL DATA HERE'!AJ25</f>
        <v>0</v>
      </c>
      <c r="F96" s="35">
        <f>'Basic - Weekly FILL DATA HERE'!AK25</f>
        <v>0</v>
      </c>
      <c r="G96" s="35">
        <f>'Basic - Weekly FILL DATA HERE'!AL25</f>
        <v>0</v>
      </c>
    </row>
    <row r="97" spans="1:7">
      <c r="A97" s="40" t="s">
        <v>6</v>
      </c>
      <c r="B97" s="21"/>
      <c r="C97" s="35">
        <f>'Basic - Weekly FILL DATA HERE'!AH33</f>
        <v>0</v>
      </c>
      <c r="D97" s="35">
        <f>'Basic - Weekly FILL DATA HERE'!AI33</f>
        <v>0</v>
      </c>
      <c r="E97" s="35">
        <f>'Basic - Weekly FILL DATA HERE'!AJ33</f>
        <v>0</v>
      </c>
      <c r="F97" s="35">
        <f>'Basic - Weekly FILL DATA HERE'!AK33</f>
        <v>0</v>
      </c>
      <c r="G97" s="35">
        <f>'Basic - Weekly FILL DATA HERE'!AL33</f>
        <v>0</v>
      </c>
    </row>
    <row r="98" spans="1:7">
      <c r="A98" s="40" t="s">
        <v>9</v>
      </c>
      <c r="B98" s="22"/>
      <c r="C98" s="35">
        <f>'Basic - Weekly FILL DATA HERE'!AH41</f>
        <v>0</v>
      </c>
      <c r="D98" s="35">
        <f>'Basic - Weekly FILL DATA HERE'!AI41</f>
        <v>0</v>
      </c>
      <c r="E98" s="35">
        <f>'Basic - Weekly FILL DATA HERE'!AJ41</f>
        <v>0</v>
      </c>
      <c r="F98" s="35">
        <f>'Basic - Weekly FILL DATA HERE'!AK41</f>
        <v>0</v>
      </c>
      <c r="G98" s="35">
        <f>'Basic - Weekly FILL DATA HERE'!AL41</f>
        <v>0</v>
      </c>
    </row>
    <row r="99" spans="1:7">
      <c r="A99" s="40" t="s">
        <v>10</v>
      </c>
      <c r="B99" s="23"/>
      <c r="C99" s="35">
        <f>'Basic - Weekly FILL DATA HERE'!AH49</f>
        <v>0</v>
      </c>
      <c r="D99" s="35">
        <f>'Basic - Weekly FILL DATA HERE'!AI49</f>
        <v>0</v>
      </c>
      <c r="E99" s="35">
        <f>'Basic - Weekly FILL DATA HERE'!AJ49</f>
        <v>0</v>
      </c>
      <c r="F99" s="35">
        <f>'Basic - Weekly FILL DATA HERE'!AK49</f>
        <v>0</v>
      </c>
      <c r="G99" s="35">
        <f>'Basic - Weekly FILL DATA HERE'!AL49</f>
        <v>0</v>
      </c>
    </row>
    <row r="100" spans="1:7">
      <c r="A100" s="27" t="s">
        <v>16</v>
      </c>
      <c r="B100" s="28"/>
      <c r="C100" s="28">
        <f>SUM(C94:C99)</f>
        <v>0</v>
      </c>
      <c r="D100" s="28">
        <f t="shared" ref="D100:G100" si="9">SUM(D94:D99)</f>
        <v>0</v>
      </c>
      <c r="E100" s="28">
        <f t="shared" si="9"/>
        <v>0</v>
      </c>
      <c r="F100" s="28">
        <f t="shared" si="9"/>
        <v>0</v>
      </c>
      <c r="G100" s="28">
        <f t="shared" si="9"/>
        <v>0</v>
      </c>
    </row>
  </sheetData>
  <phoneticPr fontId="5" type="noConversion"/>
  <pageMargins left="0.70000000000000007" right="0.70000000000000007" top="0.75000000000000011" bottom="0.75000000000000011" header="0.30000000000000004" footer="0.30000000000000004"/>
  <pageSetup paperSize="9" scale="42" orientation="portrait" horizontalDpi="4294967292" verticalDpi="4294967292"/>
  <headerFooter>
    <oddFooter>&amp;L&amp;"Calibri,Regular"&amp;K000000c. Lifestyle Tradie Group Pty Ltd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Basic - Weekly FILL DATA HERE</vt:lpstr>
      <vt:lpstr>Summary - Basic Weekly MAY eg</vt:lpstr>
      <vt:lpstr>JUNE</vt:lpstr>
      <vt:lpstr>JULY</vt:lpstr>
      <vt:lpstr>AUGUST</vt:lpstr>
      <vt:lpstr>SEPT</vt:lpstr>
      <vt:lpstr>OCT</vt:lpstr>
      <vt:lpstr>NOV</vt:lpstr>
      <vt:lpstr>DEC</vt:lpstr>
      <vt:lpstr>Advanced - Weekly</vt:lpstr>
    </vt:vector>
  </TitlesOfParts>
  <Company>Lifestyle Tradie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Smith</dc:creator>
  <cp:lastModifiedBy>Angela Smith</cp:lastModifiedBy>
  <cp:lastPrinted>2020-05-19T21:40:25Z</cp:lastPrinted>
  <dcterms:created xsi:type="dcterms:W3CDTF">2017-10-30T08:46:55Z</dcterms:created>
  <dcterms:modified xsi:type="dcterms:W3CDTF">2020-05-19T21:41:12Z</dcterms:modified>
</cp:coreProperties>
</file>