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dder" sheetId="1" state="visible" r:id="rId1"/>
    <sheet xmlns:r="http://schemas.openxmlformats.org/officeDocument/2006/relationships" name="COGS_Calc" sheetId="2" state="visible" r:id="rId2"/>
    <sheet xmlns:r="http://schemas.openxmlformats.org/officeDocument/2006/relationships" name="BreakEven" sheetId="3" state="visible" r:id="rId3"/>
    <sheet xmlns:r="http://schemas.openxmlformats.org/officeDocument/2006/relationships" name="CopyBloc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Step</t>
        </is>
      </c>
      <c r="B1" s="1" t="inlineStr">
        <is>
          <t>Outcome (what the fan gets/feels)</t>
        </is>
      </c>
      <c r="C1" s="1" t="inlineStr">
        <is>
          <t>Offer Name</t>
        </is>
      </c>
      <c r="D1" s="1" t="inlineStr">
        <is>
          <t>What's Inside (3–5 items max)</t>
        </is>
      </c>
      <c r="E1" s="1" t="inlineStr">
        <is>
          <t>Price ($)</t>
        </is>
      </c>
      <c r="F1" s="1" t="inlineStr">
        <is>
          <t>Target COGS per Unit ($)</t>
        </is>
      </c>
      <c r="G1" s="1" t="inlineStr">
        <is>
          <t>Payment &amp; Ship Fees ($)</t>
        </is>
      </c>
      <c r="H1" s="1" t="inlineStr">
        <is>
          <t>Auto: Gross Margin ($)</t>
        </is>
      </c>
      <c r="I1" s="1" t="inlineStr">
        <is>
          <t>Auto: Gross Margin (%)</t>
        </is>
      </c>
      <c r="J1" s="1" t="inlineStr">
        <is>
          <t>Notes</t>
        </is>
      </c>
    </row>
    <row r="2">
      <c r="A2" t="inlineStr">
        <is>
          <t>Free Magnet</t>
        </is>
      </c>
      <c r="B2" t="inlineStr">
        <is>
          <t>Quick win that proves your lane (e.g., 'reset after a long day')</t>
        </is>
      </c>
      <c r="C2" t="inlineStr"/>
      <c r="D2" t="inlineStr"/>
      <c r="E2" t="inlineStr">
        <is>
          <t>0</t>
        </is>
      </c>
      <c r="F2" t="inlineStr">
        <is>
          <t>0</t>
        </is>
      </c>
      <c r="G2" t="inlineStr">
        <is>
          <t>0</t>
        </is>
      </c>
      <c r="H2">
        <f>IFERROR([@[Price ($)]]-[@[Target COGS per Unit ($)]]-[@[Payment &amp; Ship Fees ($)]],"")</f>
        <v/>
      </c>
      <c r="I2">
        <f>IFERROR([@[Auto: Gross Margin ($)]]/[@[Price ($)]],"")</f>
        <v/>
      </c>
      <c r="J2" t="inlineStr"/>
    </row>
    <row r="3">
      <c r="A3" t="inlineStr">
        <is>
          <t>Entry</t>
        </is>
      </c>
      <c r="B3" t="inlineStr">
        <is>
          <t>Small transformation in &lt;10 minutes (e.g., 'ready to lift')</t>
        </is>
      </c>
      <c r="C3" t="inlineStr"/>
      <c r="D3" t="inlineStr"/>
      <c r="E3" t="inlineStr">
        <is>
          <t>9</t>
        </is>
      </c>
      <c r="F3" t="inlineStr">
        <is>
          <t>1.00</t>
        </is>
      </c>
      <c r="G3" t="inlineStr">
        <is>
          <t>0.27</t>
        </is>
      </c>
      <c r="H3">
        <f>IFERROR([@[Price ($)]]-[@[Target COGS per Unit ($)]]-[@[Payment &amp; Ship Fees ($)]],"")</f>
        <v/>
      </c>
      <c r="I3">
        <f>IFERROR([@[Auto: Gross Margin ($)]]/[@[Price ($)]],"")</f>
        <v/>
      </c>
      <c r="J3" t="inlineStr">
        <is>
          <t>Digital preferred</t>
        </is>
      </c>
    </row>
    <row r="4">
      <c r="A4" t="inlineStr">
        <is>
          <t>Core</t>
        </is>
      </c>
      <c r="B4" t="inlineStr">
        <is>
          <t>Flagship outcome (e.g., 'hit your next PR in 30 days')</t>
        </is>
      </c>
      <c r="C4" t="inlineStr"/>
      <c r="D4" t="inlineStr"/>
      <c r="E4" t="inlineStr">
        <is>
          <t>35</t>
        </is>
      </c>
      <c r="F4" t="inlineStr">
        <is>
          <t>13.75</t>
        </is>
      </c>
      <c r="G4" t="inlineStr">
        <is>
          <t>3.50</t>
        </is>
      </c>
      <c r="H4">
        <f>IFERROR([@[Price ($)]]-[@[Target COGS per Unit ($)]]-[@[Payment &amp; Ship Fees ($)]],"")</f>
        <v/>
      </c>
      <c r="I4">
        <f>IFERROR([@[Auto: Gross Margin ($)]]/[@[Price ($)]],"")</f>
        <v/>
      </c>
      <c r="J4" t="inlineStr">
        <is>
          <t>Include one physical surprise</t>
        </is>
      </c>
    </row>
    <row r="5">
      <c r="A5" t="inlineStr">
        <is>
          <t>Premium</t>
        </is>
      </c>
      <c r="B5" t="inlineStr">
        <is>
          <t>Elite/collector outcome (e.g., 'limited edition + private access')</t>
        </is>
      </c>
      <c r="C5" t="inlineStr"/>
      <c r="D5" t="inlineStr"/>
      <c r="E5" t="inlineStr">
        <is>
          <t>149</t>
        </is>
      </c>
      <c r="F5" t="inlineStr">
        <is>
          <t>50</t>
        </is>
      </c>
      <c r="G5" t="inlineStr">
        <is>
          <t>6.00</t>
        </is>
      </c>
      <c r="H5">
        <f>IFERROR([@[Price ($)]]-[@[Target COGS per Unit ($)]]-[@[Payment &amp; Ship Fees ($)]],"")</f>
        <v/>
      </c>
      <c r="I5">
        <f>IFERROR([@[Auto: Gross Margin ($)]]/[@[Price ($)]],"")</f>
        <v/>
      </c>
      <c r="J5" t="inlineStr">
        <is>
          <t>Cap quantity; add experience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Item</t>
        </is>
      </c>
      <c r="B1" s="1" t="inlineStr">
        <is>
          <t>Qty per Bundle</t>
        </is>
      </c>
      <c r="C1" s="1" t="inlineStr">
        <is>
          <t>Unit Cost ($)</t>
        </is>
      </c>
      <c r="D1" s="1" t="inlineStr">
        <is>
          <t>Line Total ($)</t>
        </is>
      </c>
    </row>
    <row r="2">
      <c r="A2" t="inlineStr">
        <is>
          <t>Tee print</t>
        </is>
      </c>
      <c r="B2" t="n">
        <v>1</v>
      </c>
      <c r="C2" t="n">
        <v>10</v>
      </c>
      <c r="D2">
        <f>B2*C2</f>
        <v/>
      </c>
    </row>
    <row r="3">
      <c r="A3" t="inlineStr">
        <is>
          <t>Sticker</t>
        </is>
      </c>
      <c r="B3" t="n">
        <v>1</v>
      </c>
      <c r="C3" t="n">
        <v>0.5</v>
      </c>
      <c r="D3">
        <f>B3*C3</f>
        <v/>
      </c>
    </row>
    <row r="4">
      <c r="A4" t="inlineStr">
        <is>
          <t>Mailer</t>
        </is>
      </c>
      <c r="B4" t="n">
        <v>1</v>
      </c>
      <c r="C4" t="n">
        <v>1.25</v>
      </c>
      <c r="D4">
        <f>B4*C4</f>
        <v/>
      </c>
    </row>
    <row r="5">
      <c r="A5" t="inlineStr">
        <is>
          <t>Pick/Pack</t>
        </is>
      </c>
      <c r="B5" t="n">
        <v>1</v>
      </c>
      <c r="C5" t="n">
        <v>2</v>
      </c>
      <c r="D5">
        <f>B5*C5</f>
        <v/>
      </c>
    </row>
    <row r="6">
      <c r="A6" t="inlineStr">
        <is>
          <t>Vinyl</t>
        </is>
      </c>
      <c r="B6" t="n">
        <v>0</v>
      </c>
      <c r="C6" t="n">
        <v>20</v>
      </c>
      <c r="D6">
        <f>B6*C6</f>
        <v/>
      </c>
    </row>
    <row r="7">
      <c r="A7" t="inlineStr">
        <is>
          <t>Poster</t>
        </is>
      </c>
      <c r="B7" t="n">
        <v>0</v>
      </c>
      <c r="C7" t="n">
        <v>3</v>
      </c>
      <c r="D7">
        <f>B7*C7</f>
        <v/>
      </c>
    </row>
    <row r="8">
      <c r="A8" t="inlineStr">
        <is>
          <t>Zine</t>
        </is>
      </c>
      <c r="B8" t="n">
        <v>0</v>
      </c>
      <c r="C8" t="n">
        <v>6</v>
      </c>
      <c r="D8">
        <f>B8*C8</f>
        <v/>
      </c>
    </row>
    <row r="9">
      <c r="A9" t="inlineStr">
        <is>
          <t>Shipping Subsidy</t>
        </is>
      </c>
      <c r="B9" t="n">
        <v>1</v>
      </c>
      <c r="C9" t="n">
        <v>6</v>
      </c>
      <c r="D9">
        <f>B9*C9</f>
        <v/>
      </c>
    </row>
    <row r="10">
      <c r="A10" t="inlineStr">
        <is>
          <t>Payment Fee (est 3%)</t>
        </is>
      </c>
      <c r="B10" t="n">
        <v>1</v>
      </c>
      <c r="C10">
        <f>Core!B3*0.03</f>
        <v/>
      </c>
      <c r="D10">
        <f>B10*C10</f>
        <v/>
      </c>
    </row>
    <row r="11">
      <c r="A11" t="inlineStr">
        <is>
          <t>Other</t>
        </is>
      </c>
      <c r="B11" t="n">
        <v>0</v>
      </c>
      <c r="C11" t="inlineStr"/>
      <c r="D11">
        <f>B11*C11</f>
        <v/>
      </c>
    </row>
    <row r="12">
      <c r="A12" t="inlineStr">
        <is>
          <t>TOTAL COGS → paste into Ladder 'Target COGS per Unit ($)'</t>
        </is>
      </c>
      <c r="B12" t="inlineStr"/>
      <c r="C12" t="inlineStr"/>
      <c r="D12">
        <f>SUM(D2:D11)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Scenario</t>
        </is>
      </c>
      <c r="B1" s="1" t="inlineStr">
        <is>
          <t>Email Subscribers</t>
        </is>
      </c>
      <c r="C1" s="1" t="inlineStr">
        <is>
          <t>Entry Price ($)</t>
        </is>
      </c>
      <c r="D1" s="1" t="inlineStr">
        <is>
          <t>Entry Conv %</t>
        </is>
      </c>
      <c r="E1" s="1" t="inlineStr">
        <is>
          <t>Core Attach %</t>
        </is>
      </c>
      <c r="F1" s="1" t="inlineStr">
        <is>
          <t>Core Price ($)</t>
        </is>
      </c>
      <c r="G1" s="1" t="inlineStr">
        <is>
          <t>Premium Buyers (#)</t>
        </is>
      </c>
      <c r="H1" s="1" t="inlineStr">
        <is>
          <t>Premium Price ($)</t>
        </is>
      </c>
      <c r="I1" s="1" t="inlineStr">
        <is>
          <t>Revenue ($)</t>
        </is>
      </c>
      <c r="J1" s="1" t="inlineStr">
        <is>
          <t>Profit Est. ($)</t>
        </is>
      </c>
    </row>
    <row r="2">
      <c r="A2" t="inlineStr">
        <is>
          <t>Email List Small</t>
        </is>
      </c>
      <c r="B2" t="n">
        <v>1000</v>
      </c>
      <c r="C2" t="n">
        <v>9</v>
      </c>
      <c r="D2" t="n">
        <v>0.02</v>
      </c>
      <c r="E2" t="n">
        <v>0.25</v>
      </c>
      <c r="F2" t="n">
        <v>35</v>
      </c>
      <c r="G2" t="n">
        <v>2</v>
      </c>
      <c r="H2" t="n">
        <v>149</v>
      </c>
      <c r="I2">
        <f>B2*D2*C2 + B2*E2*F2 + G2*H2</f>
        <v/>
      </c>
      <c r="J2">
        <f>B2*D2*8.73 + B2*E2*17.75 + G2*99</f>
        <v/>
      </c>
    </row>
    <row r="3">
      <c r="A3" t="inlineStr">
        <is>
          <t>Email List Growing</t>
        </is>
      </c>
      <c r="B3" t="n">
        <v>3000</v>
      </c>
      <c r="C3" t="n">
        <v>9</v>
      </c>
      <c r="D3" t="n">
        <v>0.02</v>
      </c>
      <c r="E3" t="n">
        <v>0.25</v>
      </c>
      <c r="F3" t="n">
        <v>35</v>
      </c>
      <c r="G3" t="n">
        <v>5</v>
      </c>
      <c r="H3" t="n">
        <v>149</v>
      </c>
      <c r="I3">
        <f>B3*D3*C3 + B3*E3*F3 + G3*H3</f>
        <v/>
      </c>
      <c r="J3">
        <f>B3*D3*8.73 + B3*E3*17.75 + G3*99</f>
        <v/>
      </c>
    </row>
    <row r="4">
      <c r="A4" t="inlineStr">
        <is>
          <t>Email List 10k</t>
        </is>
      </c>
      <c r="B4" t="n">
        <v>10000</v>
      </c>
      <c r="C4" t="n">
        <v>9</v>
      </c>
      <c r="D4" t="n">
        <v>0.02</v>
      </c>
      <c r="E4" t="n">
        <v>0.25</v>
      </c>
      <c r="F4" t="n">
        <v>35</v>
      </c>
      <c r="G4" t="n">
        <v>25</v>
      </c>
      <c r="H4" t="n">
        <v>149</v>
      </c>
      <c r="I4">
        <f>B4*D4*C4 + B4*E4*F4 + G4*H4</f>
        <v/>
      </c>
      <c r="J4">
        <f>B4*D4*8.73 + B4*E4*17.75 + G4*99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Use Case</t>
        </is>
      </c>
      <c r="B1" s="1" t="inlineStr">
        <is>
          <t>Headline</t>
        </is>
      </c>
      <c r="C1" s="1" t="inlineStr">
        <is>
          <t>Subhead</t>
        </is>
      </c>
      <c r="D1" s="1" t="inlineStr">
        <is>
          <t>Bullets</t>
        </is>
      </c>
      <c r="E1" s="1" t="inlineStr">
        <is>
          <t>Button Copy</t>
        </is>
      </c>
    </row>
    <row r="2">
      <c r="A2" t="inlineStr">
        <is>
          <t>Entry Pack — Night Drive</t>
        </is>
      </c>
      <c r="B2" t="inlineStr">
        <is>
          <t>Your 15‑Minute Midnight Reset</t>
        </is>
      </c>
      <c r="C2" t="inlineStr">
        <is>
          <t>B‑side + reflective lockscreen set + continuous mix</t>
        </is>
      </c>
      <c r="D2" t="inlineStr">
        <is>
          <t>instant download • built for night drives • save for later</t>
        </is>
      </c>
      <c r="E2" t="inlineStr">
        <is>
          <t>Get the Midnight Pack</t>
        </is>
      </c>
    </row>
    <row r="3">
      <c r="A3" t="inlineStr">
        <is>
          <t>Core Bundle — Gym</t>
        </is>
      </c>
      <c r="B3" t="inlineStr">
        <is>
          <t>Hit Your Next PR in 30 Days</t>
        </is>
      </c>
      <c r="C3" t="inlineStr">
        <is>
          <t>Hype track + warm‑up timers + sticker pack</t>
        </is>
      </c>
      <c r="D3" t="inlineStr">
        <is>
          <t>instant start • 10‑minute setup • playlist invite</t>
        </is>
      </c>
      <c r="E3" t="inlineStr">
        <is>
          <t>Start My PR Run</t>
        </is>
      </c>
    </row>
    <row r="4">
      <c r="A4" t="inlineStr">
        <is>
          <t>Premium — Creator Edition</t>
        </is>
      </c>
      <c r="B4" t="inlineStr">
        <is>
          <t>Creator Edition (Limited 200)</t>
        </is>
      </c>
      <c r="C4" t="inlineStr">
        <is>
          <t>Sample pack + project files + 30‑min private Q&amp;A</t>
        </is>
      </c>
      <c r="D4" t="inlineStr">
        <is>
          <t>for producers • keep forever • members discount</t>
        </is>
      </c>
      <c r="E4" t="inlineStr">
        <is>
          <t>Reserve My Spot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2025-10-06T17:33:49Z</dcterms:created>
  <dcterms:modified xmlns:dcterms="http://purl.org/dc/terms/" xmlns:xsi="http://www.w3.org/2001/XMLSchema-instance" xsi:type="dcterms:W3CDTF">2025-10-06T17:33:49Z</dcterms:modified>
</cp:coreProperties>
</file>