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"/>
    </mc:Choice>
  </mc:AlternateContent>
  <xr:revisionPtr revIDLastSave="0" documentId="13_ncr:1_{5B0B1C1E-D852-448C-80FF-AB1821C16D4A}" xr6:coauthVersionLast="47" xr6:coauthVersionMax="47" xr10:uidLastSave="{00000000-0000-0000-0000-000000000000}"/>
  <bookViews>
    <workbookView xWindow="-108" yWindow="-108" windowWidth="23256" windowHeight="12456" xr2:uid="{CFC70C8A-5768-4A87-890A-9253F233B5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" l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4" i="1"/>
  <c r="J14" i="1" s="1"/>
  <c r="I16" i="1"/>
  <c r="J15" i="1" s="1"/>
  <c r="I15" i="1"/>
  <c r="N15" i="1" s="1"/>
  <c r="M46" i="1" l="1"/>
  <c r="M48" i="1"/>
  <c r="N36" i="1"/>
  <c r="N44" i="1"/>
  <c r="N48" i="1"/>
  <c r="N46" i="1"/>
  <c r="O42" i="1"/>
  <c r="O44" i="1"/>
  <c r="M20" i="1"/>
  <c r="M36" i="1"/>
  <c r="M43" i="1"/>
  <c r="M44" i="1"/>
  <c r="O19" i="1"/>
  <c r="M22" i="1"/>
  <c r="M50" i="1"/>
  <c r="M24" i="1"/>
  <c r="O22" i="1"/>
  <c r="M26" i="1"/>
  <c r="N22" i="1"/>
  <c r="O30" i="1"/>
  <c r="M31" i="1"/>
  <c r="N24" i="1"/>
  <c r="O32" i="1"/>
  <c r="M34" i="1"/>
  <c r="N32" i="1"/>
  <c r="O34" i="1"/>
  <c r="N34" i="1"/>
  <c r="M38" i="1"/>
  <c r="M42" i="1"/>
  <c r="N40" i="1"/>
  <c r="O46" i="1"/>
  <c r="M19" i="1"/>
  <c r="M30" i="1"/>
  <c r="N17" i="1"/>
  <c r="N28" i="1"/>
  <c r="O15" i="1"/>
  <c r="O26" i="1"/>
  <c r="O38" i="1"/>
  <c r="O50" i="1"/>
  <c r="N18" i="1"/>
  <c r="N29" i="1"/>
  <c r="N41" i="1"/>
  <c r="O16" i="1"/>
  <c r="O27" i="1"/>
  <c r="O39" i="1"/>
  <c r="O51" i="1"/>
  <c r="M32" i="1"/>
  <c r="N19" i="1"/>
  <c r="N30" i="1"/>
  <c r="N42" i="1"/>
  <c r="O17" i="1"/>
  <c r="O28" i="1"/>
  <c r="O40" i="1"/>
  <c r="M21" i="1"/>
  <c r="M33" i="1"/>
  <c r="M45" i="1"/>
  <c r="N20" i="1"/>
  <c r="N31" i="1"/>
  <c r="N43" i="1"/>
  <c r="O18" i="1"/>
  <c r="O29" i="1"/>
  <c r="O41" i="1"/>
  <c r="O14" i="1"/>
  <c r="M14" i="1"/>
  <c r="M23" i="1"/>
  <c r="M35" i="1"/>
  <c r="M47" i="1"/>
  <c r="N21" i="1"/>
  <c r="N33" i="1"/>
  <c r="N45" i="1"/>
  <c r="O20" i="1"/>
  <c r="O31" i="1"/>
  <c r="O43" i="1"/>
  <c r="N14" i="1"/>
  <c r="M25" i="1"/>
  <c r="M37" i="1"/>
  <c r="M49" i="1"/>
  <c r="N23" i="1"/>
  <c r="N35" i="1"/>
  <c r="N47" i="1"/>
  <c r="O21" i="1"/>
  <c r="O33" i="1"/>
  <c r="O45" i="1"/>
  <c r="M16" i="1"/>
  <c r="M27" i="1"/>
  <c r="M39" i="1"/>
  <c r="M51" i="1"/>
  <c r="N25" i="1"/>
  <c r="N37" i="1"/>
  <c r="N49" i="1"/>
  <c r="O23" i="1"/>
  <c r="O35" i="1"/>
  <c r="O47" i="1"/>
  <c r="M15" i="1"/>
  <c r="M17" i="1"/>
  <c r="M28" i="1"/>
  <c r="M40" i="1"/>
  <c r="N26" i="1"/>
  <c r="N38" i="1"/>
  <c r="N50" i="1"/>
  <c r="O24" i="1"/>
  <c r="O36" i="1"/>
  <c r="O48" i="1"/>
  <c r="J16" i="1"/>
  <c r="J52" i="1" s="1"/>
  <c r="M18" i="1"/>
  <c r="M29" i="1"/>
  <c r="M41" i="1"/>
  <c r="N16" i="1"/>
  <c r="N27" i="1"/>
  <c r="N39" i="1"/>
  <c r="N51" i="1"/>
  <c r="O25" i="1"/>
  <c r="O37" i="1"/>
  <c r="O49" i="1"/>
  <c r="M52" i="1" l="1"/>
  <c r="O52" i="1"/>
  <c r="N52" i="1"/>
</calcChain>
</file>

<file path=xl/sharedStrings.xml><?xml version="1.0" encoding="utf-8"?>
<sst xmlns="http://schemas.openxmlformats.org/spreadsheetml/2006/main" count="106" uniqueCount="83">
  <si>
    <t xml:space="preserve">Product </t>
  </si>
  <si>
    <t xml:space="preserve">Packing </t>
  </si>
  <si>
    <t>Price / Kg</t>
  </si>
  <si>
    <t xml:space="preserve">Total </t>
  </si>
  <si>
    <t>Pallets</t>
  </si>
  <si>
    <t>€</t>
  </si>
  <si>
    <t xml:space="preserve">Shipment </t>
  </si>
  <si>
    <t>Br. Weight</t>
  </si>
  <si>
    <t>Price / pack</t>
  </si>
  <si>
    <t>Pallet numb.</t>
  </si>
  <si>
    <t>20 ton cont.</t>
  </si>
  <si>
    <t xml:space="preserve">Date : </t>
  </si>
  <si>
    <t>Tot.  Palet</t>
  </si>
  <si>
    <t xml:space="preserve">Price </t>
  </si>
  <si>
    <t xml:space="preserve">Tot. price </t>
  </si>
  <si>
    <t>Net.Weight</t>
  </si>
  <si>
    <t xml:space="preserve">Invoice nr.: </t>
  </si>
  <si>
    <t>PATATOES</t>
  </si>
  <si>
    <t>ONION</t>
  </si>
  <si>
    <t>CUCUMBER</t>
  </si>
  <si>
    <t>PEPPER BABURA</t>
  </si>
  <si>
    <t>EGGPLANT</t>
  </si>
  <si>
    <t>GREEN PEPPER</t>
  </si>
  <si>
    <t>LONG CUCUMBER</t>
  </si>
  <si>
    <t>ZUCCHINI</t>
  </si>
  <si>
    <t>POTATO</t>
  </si>
  <si>
    <t>APPLE</t>
  </si>
  <si>
    <t>RED CABBAGE</t>
  </si>
  <si>
    <t>CABBAGE</t>
  </si>
  <si>
    <t>TOMATO</t>
  </si>
  <si>
    <t>CARROT</t>
  </si>
  <si>
    <t>TANGERINE</t>
  </si>
  <si>
    <t>LEMON</t>
  </si>
  <si>
    <t>BEET</t>
  </si>
  <si>
    <t>LEEK</t>
  </si>
  <si>
    <t>MELON</t>
  </si>
  <si>
    <t>WATERMELON</t>
  </si>
  <si>
    <t>STRROWBERY</t>
  </si>
  <si>
    <t>ORANGE</t>
  </si>
  <si>
    <t>CHERRY</t>
  </si>
  <si>
    <t>BROCOLI</t>
  </si>
  <si>
    <t>CAULIFLOWER</t>
  </si>
  <si>
    <t>PAPPER KAPYA</t>
  </si>
  <si>
    <t>SALAD</t>
  </si>
  <si>
    <t>FRESH ONION</t>
  </si>
  <si>
    <t>ICEBERG</t>
  </si>
  <si>
    <t>KLEMENTINA</t>
  </si>
  <si>
    <t>BLACK LEEK</t>
  </si>
  <si>
    <t>RED PATATOES</t>
  </si>
  <si>
    <t>FIGS</t>
  </si>
  <si>
    <t>RED PAPPER</t>
  </si>
  <si>
    <t>MAXHAR</t>
  </si>
  <si>
    <t>CHILLI PAPPER</t>
  </si>
  <si>
    <t>SUMBORKA</t>
  </si>
  <si>
    <t>5 Pallets</t>
  </si>
  <si>
    <t xml:space="preserve">10 pallets </t>
  </si>
  <si>
    <t xml:space="preserve">15 Pallets </t>
  </si>
  <si>
    <t xml:space="preserve">Packs </t>
  </si>
  <si>
    <t xml:space="preserve">The total weight of a combination of Pallets must </t>
  </si>
  <si>
    <t xml:space="preserve">always contain 20 -18 ton </t>
  </si>
  <si>
    <t xml:space="preserve">The total weight of a single loaded   product is </t>
  </si>
  <si>
    <t xml:space="preserve"> always 20-18 ton</t>
  </si>
  <si>
    <t>Total B</t>
  </si>
  <si>
    <t>Total C</t>
  </si>
  <si>
    <t>Total D</t>
  </si>
  <si>
    <t xml:space="preserve">container 21 Pallets </t>
  </si>
  <si>
    <t>Neat bag</t>
  </si>
  <si>
    <t>25 kg</t>
  </si>
  <si>
    <t>0.5O</t>
  </si>
  <si>
    <t>Plastic box</t>
  </si>
  <si>
    <t>10 kg</t>
  </si>
  <si>
    <t>plastic box</t>
  </si>
  <si>
    <t>10.60 kg</t>
  </si>
  <si>
    <t xml:space="preserve">Plastic box </t>
  </si>
  <si>
    <t xml:space="preserve">10.5 kg </t>
  </si>
  <si>
    <t xml:space="preserve">10 kg </t>
  </si>
  <si>
    <t>0.6O</t>
  </si>
  <si>
    <t xml:space="preserve"> </t>
  </si>
  <si>
    <t>SPRING  CABBAGE</t>
  </si>
  <si>
    <t xml:space="preserve">Net bag </t>
  </si>
  <si>
    <t xml:space="preserve">25 kg </t>
  </si>
  <si>
    <t>10.02.2025</t>
  </si>
  <si>
    <t>10.02.2025-02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</si>
</sst>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88025</xdr:colOff>
      <xdr:row>0</xdr:row>
      <xdr:rowOff>39393</xdr:rowOff>
    </xdr:from>
    <xdr:to>
      <xdr:col>0</xdr:col>
      <xdr:colOff>1025516</xdr:colOff>
      <xdr:row>2</xdr:row>
      <xdr:rowOff>140901</xdr:rowOff>
    </xdr:to>
    <xdr:pic>
      <xdr:nvPicPr>
        <xdr:cNvPr id="2" name="Picture 1" descr="Brand Logo">
          <a:extLst>
            <a:ext uri="{FF2B5EF4-FFF2-40B4-BE49-F238E27FC236}">
              <a16:creationId xmlns:a16="http://schemas.microsoft.com/office/drawing/2014/main" id="{8483B18D-8465-4156-9EB9-7260F1C2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25" y="39393"/>
          <a:ext cx="937491" cy="482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3AF74-74AE-4AFA-9BFA-9A099E9B4406}">
  <sheetPr>
    <pageSetUpPr fitToPage="1"/>
  </sheetPr>
  <dimension ref="A5:R64"/>
  <sheetViews>
    <sheetView tabSelected="1" topLeftCell="A11" zoomScale="130" zoomScaleNormal="130" workbookViewId="0">
      <selection activeCell="F25" sqref="F25"/>
    </sheetView>
  </sheetViews>
  <sheetFormatPr defaultRowHeight="14.4" x14ac:dyDescent="0.3"/>
  <cols>
    <col min="1" max="1" width="15.6640625" customWidth="1"/>
    <col min="2" max="2" width="9.6640625" customWidth="1"/>
    <col min="3" max="3" width="11" customWidth="1"/>
    <col min="4" max="4" width="11.109375" customWidth="1"/>
    <col min="5" max="5" width="8.6640625" customWidth="1"/>
    <col min="6" max="6" width="10" customWidth="1"/>
    <col min="7" max="7" width="10.5546875" customWidth="1"/>
    <col min="8" max="8" width="9.44140625" customWidth="1"/>
    <col min="9" max="9" width="11" customWidth="1"/>
    <col min="10" max="10" width="16.5546875" customWidth="1"/>
    <col min="11" max="11" width="9" customWidth="1"/>
    <col min="12" max="12" width="2.88671875" customWidth="1"/>
    <col min="13" max="13" width="10.88671875" customWidth="1"/>
    <col min="14" max="15" width="11.6640625" customWidth="1"/>
    <col min="16" max="16" width="7" customWidth="1"/>
    <col min="17" max="18" width="6.6640625" customWidth="1"/>
  </cols>
  <sheetData>
    <row r="5" spans="1:18" x14ac:dyDescent="0.3">
      <c r="A5" t="s">
        <v>16</v>
      </c>
      <c r="B5" s="7" t="s">
        <v>11</v>
      </c>
      <c r="C5" s="12" t="s">
        <v>81</v>
      </c>
    </row>
    <row r="6" spans="1:18" x14ac:dyDescent="0.3">
      <c r="A6" s="11" t="s">
        <v>82</v>
      </c>
      <c r="B6" s="7"/>
      <c r="L6" s="10" t="s">
        <v>60</v>
      </c>
      <c r="M6" s="10"/>
      <c r="N6" s="10"/>
      <c r="O6" s="10"/>
    </row>
    <row r="7" spans="1:18" x14ac:dyDescent="0.3">
      <c r="B7" s="7"/>
      <c r="L7" s="10" t="s">
        <v>61</v>
      </c>
      <c r="M7" s="10"/>
      <c r="N7" s="10"/>
      <c r="O7" s="10"/>
    </row>
    <row r="8" spans="1:18" x14ac:dyDescent="0.3">
      <c r="B8" s="7"/>
      <c r="L8" s="10" t="s">
        <v>58</v>
      </c>
      <c r="M8" s="10"/>
      <c r="N8" s="10"/>
      <c r="O8" s="10"/>
    </row>
    <row r="9" spans="1:18" x14ac:dyDescent="0.3">
      <c r="L9" s="10" t="s">
        <v>59</v>
      </c>
      <c r="M9" s="10"/>
      <c r="N9" s="10"/>
      <c r="O9" s="10"/>
    </row>
    <row r="11" spans="1:18" x14ac:dyDescent="0.3">
      <c r="A11" s="9" t="s">
        <v>0</v>
      </c>
      <c r="B11" s="9" t="s">
        <v>1</v>
      </c>
      <c r="C11" s="9" t="s">
        <v>7</v>
      </c>
      <c r="D11" s="9" t="s">
        <v>15</v>
      </c>
      <c r="E11" s="9" t="s">
        <v>2</v>
      </c>
      <c r="F11" s="9" t="s">
        <v>8</v>
      </c>
      <c r="G11" s="9" t="s">
        <v>9</v>
      </c>
      <c r="H11" s="9" t="s">
        <v>10</v>
      </c>
      <c r="I11" s="9" t="s">
        <v>12</v>
      </c>
      <c r="J11" s="9" t="s">
        <v>14</v>
      </c>
      <c r="K11" s="9" t="s">
        <v>6</v>
      </c>
      <c r="L11" s="9"/>
      <c r="M11" s="9" t="s">
        <v>62</v>
      </c>
      <c r="N11" s="9" t="s">
        <v>63</v>
      </c>
      <c r="O11" s="9" t="s">
        <v>64</v>
      </c>
    </row>
    <row r="12" spans="1:18" x14ac:dyDescent="0.3">
      <c r="A12" s="9"/>
      <c r="B12" s="9"/>
      <c r="C12" s="9"/>
      <c r="D12" s="9"/>
      <c r="E12" s="9"/>
      <c r="F12" s="9"/>
      <c r="G12" s="9" t="s">
        <v>57</v>
      </c>
      <c r="H12" s="9" t="s">
        <v>4</v>
      </c>
      <c r="I12" s="9" t="s">
        <v>13</v>
      </c>
      <c r="J12" s="9" t="s">
        <v>65</v>
      </c>
      <c r="K12" s="9"/>
      <c r="L12" s="9"/>
      <c r="M12" s="9" t="s">
        <v>54</v>
      </c>
      <c r="N12" s="9" t="s">
        <v>55</v>
      </c>
      <c r="O12" s="9" t="s">
        <v>56</v>
      </c>
    </row>
    <row r="13" spans="1:18" x14ac:dyDescent="0.3">
      <c r="A13" s="4"/>
      <c r="B13" s="4"/>
      <c r="C13" s="4"/>
      <c r="D13" s="4"/>
      <c r="E13" s="4"/>
      <c r="F13" s="3" t="s">
        <v>5</v>
      </c>
      <c r="G13" s="4"/>
      <c r="I13" s="3" t="s">
        <v>5</v>
      </c>
      <c r="J13" s="3" t="s">
        <v>5</v>
      </c>
      <c r="K13" s="3" t="s">
        <v>5</v>
      </c>
      <c r="L13" s="3"/>
      <c r="M13" s="3" t="s">
        <v>5</v>
      </c>
      <c r="N13" s="3" t="s">
        <v>5</v>
      </c>
      <c r="O13" s="3" t="s">
        <v>5</v>
      </c>
      <c r="P13" s="3"/>
      <c r="Q13" s="3"/>
      <c r="R13" s="3"/>
    </row>
    <row r="14" spans="1:18" x14ac:dyDescent="0.3">
      <c r="A14" s="8" t="s">
        <v>17</v>
      </c>
      <c r="B14" s="6" t="s">
        <v>73</v>
      </c>
      <c r="C14" s="6" t="s">
        <v>74</v>
      </c>
      <c r="D14" s="6" t="s">
        <v>75</v>
      </c>
      <c r="E14" s="6" t="s">
        <v>76</v>
      </c>
      <c r="F14" s="6">
        <v>6</v>
      </c>
      <c r="G14" s="6">
        <v>80</v>
      </c>
      <c r="H14" s="6">
        <v>26</v>
      </c>
      <c r="I14" s="6">
        <f t="shared" ref="I14:I51" si="0">+F14*G14</f>
        <v>480</v>
      </c>
      <c r="J14" s="6">
        <f t="shared" ref="J14:J51" si="1">+I14*H14</f>
        <v>12480</v>
      </c>
      <c r="K14" s="6"/>
      <c r="L14" s="6"/>
      <c r="M14" s="2">
        <f>+I14*5</f>
        <v>2400</v>
      </c>
      <c r="N14" s="2">
        <f>+I14*10</f>
        <v>4800</v>
      </c>
      <c r="O14" s="2">
        <f>+I14*15</f>
        <v>7200</v>
      </c>
      <c r="P14" s="2"/>
      <c r="Q14" s="2"/>
      <c r="R14" s="2"/>
    </row>
    <row r="15" spans="1:18" x14ac:dyDescent="0.3">
      <c r="A15" s="8" t="s">
        <v>18</v>
      </c>
      <c r="B15" s="6"/>
      <c r="C15" s="6"/>
      <c r="D15" s="6"/>
      <c r="E15" s="6"/>
      <c r="F15" s="6"/>
      <c r="G15" s="6"/>
      <c r="H15" s="6"/>
      <c r="I15" s="6">
        <f t="shared" si="0"/>
        <v>0</v>
      </c>
      <c r="J15" s="6">
        <f>+I16*H16</f>
        <v>0</v>
      </c>
      <c r="K15" s="4"/>
      <c r="L15" s="6"/>
      <c r="M15" s="2">
        <f t="shared" ref="M15:M51" si="2">+I15*5</f>
        <v>0</v>
      </c>
      <c r="N15" s="2">
        <f t="shared" ref="N15:N51" si="3">+I15*10</f>
        <v>0</v>
      </c>
      <c r="O15" s="2">
        <f t="shared" ref="O15:O51" si="4">+I15*15</f>
        <v>0</v>
      </c>
    </row>
    <row r="16" spans="1:18" x14ac:dyDescent="0.3">
      <c r="A16" s="8" t="s">
        <v>19</v>
      </c>
      <c r="B16" s="6"/>
      <c r="C16" s="6"/>
      <c r="D16" s="6"/>
      <c r="E16" s="6"/>
      <c r="F16" s="6"/>
      <c r="G16" s="6"/>
      <c r="H16" s="6"/>
      <c r="I16" s="6">
        <f t="shared" si="0"/>
        <v>0</v>
      </c>
      <c r="J16" s="6">
        <f t="shared" ref="J16" si="5">+I17*H17</f>
        <v>0</v>
      </c>
      <c r="K16" s="4"/>
      <c r="L16" s="6"/>
      <c r="M16" s="2">
        <f t="shared" si="2"/>
        <v>0</v>
      </c>
      <c r="N16" s="2">
        <f t="shared" si="3"/>
        <v>0</v>
      </c>
      <c r="O16" s="2">
        <f t="shared" si="4"/>
        <v>0</v>
      </c>
    </row>
    <row r="17" spans="1:15" x14ac:dyDescent="0.3">
      <c r="A17" s="8" t="s">
        <v>20</v>
      </c>
      <c r="B17" s="6"/>
      <c r="C17" s="6"/>
      <c r="D17" s="6"/>
      <c r="E17" s="6"/>
      <c r="F17" s="6"/>
      <c r="G17" s="6"/>
      <c r="H17" s="6"/>
      <c r="I17" s="6">
        <f t="shared" si="0"/>
        <v>0</v>
      </c>
      <c r="J17" s="6">
        <f t="shared" si="1"/>
        <v>0</v>
      </c>
      <c r="K17" s="4"/>
      <c r="L17" s="6"/>
      <c r="M17" s="2">
        <f t="shared" si="2"/>
        <v>0</v>
      </c>
      <c r="N17" s="2">
        <f t="shared" si="3"/>
        <v>0</v>
      </c>
      <c r="O17" s="2">
        <f t="shared" si="4"/>
        <v>0</v>
      </c>
    </row>
    <row r="18" spans="1:15" x14ac:dyDescent="0.3">
      <c r="A18" s="8" t="s">
        <v>21</v>
      </c>
      <c r="B18" s="6"/>
      <c r="C18" s="6"/>
      <c r="D18" s="6"/>
      <c r="E18" s="6"/>
      <c r="F18" s="6"/>
      <c r="G18" s="6"/>
      <c r="H18" s="6"/>
      <c r="I18" s="6">
        <f t="shared" si="0"/>
        <v>0</v>
      </c>
      <c r="J18" s="6">
        <f t="shared" si="1"/>
        <v>0</v>
      </c>
      <c r="K18" s="4"/>
      <c r="L18" s="6"/>
      <c r="M18" s="2">
        <f t="shared" si="2"/>
        <v>0</v>
      </c>
      <c r="N18" s="2">
        <f t="shared" si="3"/>
        <v>0</v>
      </c>
      <c r="O18" s="2">
        <f t="shared" si="4"/>
        <v>0</v>
      </c>
    </row>
    <row r="19" spans="1:15" x14ac:dyDescent="0.3">
      <c r="A19" s="8" t="s">
        <v>22</v>
      </c>
      <c r="B19" s="6"/>
      <c r="C19" s="6"/>
      <c r="D19" s="6"/>
      <c r="E19" s="6"/>
      <c r="F19" s="6"/>
      <c r="G19" s="6"/>
      <c r="H19" s="6"/>
      <c r="I19" s="6">
        <f t="shared" si="0"/>
        <v>0</v>
      </c>
      <c r="J19" s="6">
        <f t="shared" si="1"/>
        <v>0</v>
      </c>
      <c r="K19" s="4"/>
      <c r="L19" s="6"/>
      <c r="M19" s="2">
        <f t="shared" si="2"/>
        <v>0</v>
      </c>
      <c r="N19" s="2">
        <f t="shared" si="3"/>
        <v>0</v>
      </c>
      <c r="O19" s="2">
        <f t="shared" si="4"/>
        <v>0</v>
      </c>
    </row>
    <row r="20" spans="1:15" x14ac:dyDescent="0.3">
      <c r="A20" s="8" t="s">
        <v>23</v>
      </c>
      <c r="B20" s="6"/>
      <c r="C20" s="6"/>
      <c r="D20" s="6"/>
      <c r="E20" s="6"/>
      <c r="F20" s="6"/>
      <c r="G20" s="6"/>
      <c r="H20" s="6"/>
      <c r="I20" s="6">
        <f t="shared" si="0"/>
        <v>0</v>
      </c>
      <c r="J20" s="6">
        <f t="shared" si="1"/>
        <v>0</v>
      </c>
      <c r="K20" s="4"/>
      <c r="L20" s="6"/>
      <c r="M20" s="2">
        <f t="shared" si="2"/>
        <v>0</v>
      </c>
      <c r="N20" s="2">
        <f t="shared" si="3"/>
        <v>0</v>
      </c>
      <c r="O20" s="2">
        <f t="shared" si="4"/>
        <v>0</v>
      </c>
    </row>
    <row r="21" spans="1:15" x14ac:dyDescent="0.3">
      <c r="A21" s="8" t="s">
        <v>24</v>
      </c>
      <c r="B21" s="6"/>
      <c r="C21" s="6"/>
      <c r="D21" s="6"/>
      <c r="E21" s="6"/>
      <c r="F21" s="6"/>
      <c r="G21" s="6"/>
      <c r="H21" s="6"/>
      <c r="I21" s="6">
        <f t="shared" si="0"/>
        <v>0</v>
      </c>
      <c r="J21" s="6">
        <f t="shared" si="1"/>
        <v>0</v>
      </c>
      <c r="K21" s="4"/>
      <c r="L21" s="6"/>
      <c r="M21" s="2">
        <f t="shared" si="2"/>
        <v>0</v>
      </c>
      <c r="N21" s="2">
        <f t="shared" si="3"/>
        <v>0</v>
      </c>
      <c r="O21" s="2">
        <f t="shared" si="4"/>
        <v>0</v>
      </c>
    </row>
    <row r="22" spans="1:15" x14ac:dyDescent="0.3">
      <c r="A22" s="8" t="s">
        <v>25</v>
      </c>
      <c r="B22" s="6"/>
      <c r="C22" s="6"/>
      <c r="D22" s="6"/>
      <c r="E22" s="6"/>
      <c r="F22" s="6"/>
      <c r="G22" s="6"/>
      <c r="H22" s="6"/>
      <c r="I22" s="6">
        <f t="shared" si="0"/>
        <v>0</v>
      </c>
      <c r="J22" s="6">
        <f t="shared" si="1"/>
        <v>0</v>
      </c>
      <c r="K22" s="4"/>
      <c r="L22" s="6"/>
      <c r="M22" s="2">
        <f t="shared" si="2"/>
        <v>0</v>
      </c>
      <c r="N22" s="2">
        <f t="shared" si="3"/>
        <v>0</v>
      </c>
      <c r="O22" s="2">
        <f t="shared" si="4"/>
        <v>0</v>
      </c>
    </row>
    <row r="23" spans="1:15" x14ac:dyDescent="0.3">
      <c r="A23" s="8" t="s">
        <v>26</v>
      </c>
      <c r="B23" s="6"/>
      <c r="C23" s="6"/>
      <c r="D23" s="6"/>
      <c r="E23" s="6"/>
      <c r="F23" s="6"/>
      <c r="G23" s="6"/>
      <c r="H23" s="6"/>
      <c r="I23" s="6">
        <f t="shared" si="0"/>
        <v>0</v>
      </c>
      <c r="J23" s="6">
        <f t="shared" si="1"/>
        <v>0</v>
      </c>
      <c r="K23" s="4"/>
      <c r="L23" s="6"/>
      <c r="M23" s="2">
        <f t="shared" si="2"/>
        <v>0</v>
      </c>
      <c r="N23" s="2">
        <f t="shared" si="3"/>
        <v>0</v>
      </c>
      <c r="O23" s="2">
        <f t="shared" si="4"/>
        <v>0</v>
      </c>
    </row>
    <row r="24" spans="1:15" x14ac:dyDescent="0.3">
      <c r="A24" s="8" t="s">
        <v>27</v>
      </c>
      <c r="B24" s="6" t="s">
        <v>66</v>
      </c>
      <c r="C24" s="6" t="s">
        <v>67</v>
      </c>
      <c r="D24" s="6" t="s">
        <v>67</v>
      </c>
      <c r="E24" s="6" t="s">
        <v>68</v>
      </c>
      <c r="F24" s="6">
        <v>12.5</v>
      </c>
      <c r="G24" s="6">
        <v>40</v>
      </c>
      <c r="H24" s="6">
        <v>26</v>
      </c>
      <c r="I24" s="6">
        <f t="shared" si="0"/>
        <v>500</v>
      </c>
      <c r="J24" s="6">
        <f t="shared" si="1"/>
        <v>13000</v>
      </c>
      <c r="K24" s="4"/>
      <c r="L24" s="6"/>
      <c r="M24" s="2">
        <f t="shared" si="2"/>
        <v>2500</v>
      </c>
      <c r="N24" s="2">
        <f t="shared" si="3"/>
        <v>5000</v>
      </c>
      <c r="O24" s="2">
        <f t="shared" si="4"/>
        <v>7500</v>
      </c>
    </row>
    <row r="25" spans="1:15" x14ac:dyDescent="0.3">
      <c r="A25" s="8" t="s">
        <v>28</v>
      </c>
      <c r="B25" s="6" t="s">
        <v>79</v>
      </c>
      <c r="C25" s="6" t="s">
        <v>80</v>
      </c>
      <c r="D25" s="6" t="s">
        <v>80</v>
      </c>
      <c r="E25" s="6">
        <v>0.45</v>
      </c>
      <c r="F25" s="6">
        <v>11.25</v>
      </c>
      <c r="G25" s="6">
        <v>40</v>
      </c>
      <c r="H25" s="6">
        <v>26</v>
      </c>
      <c r="I25" s="6">
        <f t="shared" si="0"/>
        <v>450</v>
      </c>
      <c r="J25" s="6">
        <f t="shared" si="1"/>
        <v>11700</v>
      </c>
      <c r="K25" s="4"/>
      <c r="L25" s="6"/>
      <c r="M25" s="2">
        <f t="shared" si="2"/>
        <v>2250</v>
      </c>
      <c r="N25" s="2">
        <f t="shared" si="3"/>
        <v>4500</v>
      </c>
      <c r="O25" s="2">
        <f t="shared" si="4"/>
        <v>6750</v>
      </c>
    </row>
    <row r="26" spans="1:15" x14ac:dyDescent="0.3">
      <c r="A26" s="8" t="s">
        <v>29</v>
      </c>
      <c r="B26" s="6" t="s">
        <v>77</v>
      </c>
      <c r="C26" s="6"/>
      <c r="D26" s="6"/>
      <c r="E26" s="6"/>
      <c r="F26" s="6"/>
      <c r="G26" s="6"/>
      <c r="H26" s="6"/>
      <c r="I26" s="6">
        <f t="shared" si="0"/>
        <v>0</v>
      </c>
      <c r="J26" s="6">
        <f t="shared" si="1"/>
        <v>0</v>
      </c>
      <c r="K26" s="4"/>
      <c r="L26" s="6"/>
      <c r="M26" s="2">
        <f t="shared" si="2"/>
        <v>0</v>
      </c>
      <c r="N26" s="2">
        <f t="shared" si="3"/>
        <v>0</v>
      </c>
      <c r="O26" s="2">
        <f t="shared" si="4"/>
        <v>0</v>
      </c>
    </row>
    <row r="27" spans="1:15" x14ac:dyDescent="0.3">
      <c r="A27" s="8" t="s">
        <v>30</v>
      </c>
      <c r="B27" s="6"/>
      <c r="C27" s="6"/>
      <c r="D27" s="6"/>
      <c r="E27" s="6"/>
      <c r="F27" s="6"/>
      <c r="G27" s="6"/>
      <c r="H27" s="6"/>
      <c r="I27" s="6">
        <f t="shared" si="0"/>
        <v>0</v>
      </c>
      <c r="J27" s="6">
        <f t="shared" si="1"/>
        <v>0</v>
      </c>
      <c r="K27" s="4"/>
      <c r="L27" s="6"/>
      <c r="M27" s="2">
        <f t="shared" si="2"/>
        <v>0</v>
      </c>
      <c r="N27" s="2">
        <f t="shared" si="3"/>
        <v>0</v>
      </c>
      <c r="O27" s="2">
        <f t="shared" si="4"/>
        <v>0</v>
      </c>
    </row>
    <row r="28" spans="1:15" x14ac:dyDescent="0.3">
      <c r="A28" s="8" t="s">
        <v>31</v>
      </c>
      <c r="B28" s="6"/>
      <c r="C28" s="6"/>
      <c r="D28" s="6"/>
      <c r="E28" s="6"/>
      <c r="F28" s="6"/>
      <c r="G28" s="6"/>
      <c r="H28" s="6"/>
      <c r="I28" s="6">
        <f t="shared" si="0"/>
        <v>0</v>
      </c>
      <c r="J28" s="6">
        <f t="shared" si="1"/>
        <v>0</v>
      </c>
      <c r="K28" s="4"/>
      <c r="L28" s="6"/>
      <c r="M28" s="2">
        <f t="shared" si="2"/>
        <v>0</v>
      </c>
      <c r="N28" s="2">
        <f t="shared" si="3"/>
        <v>0</v>
      </c>
      <c r="O28" s="2">
        <f t="shared" si="4"/>
        <v>0</v>
      </c>
    </row>
    <row r="29" spans="1:15" x14ac:dyDescent="0.3">
      <c r="A29" s="8" t="s">
        <v>32</v>
      </c>
      <c r="B29" s="6" t="s">
        <v>69</v>
      </c>
      <c r="C29" s="6"/>
      <c r="D29" s="6"/>
      <c r="E29" s="6"/>
      <c r="F29" s="6"/>
      <c r="G29" s="6"/>
      <c r="H29" s="6"/>
      <c r="I29" s="6">
        <f t="shared" si="0"/>
        <v>0</v>
      </c>
      <c r="J29" s="6">
        <f t="shared" si="1"/>
        <v>0</v>
      </c>
      <c r="K29" s="4"/>
      <c r="L29" s="6"/>
      <c r="M29" s="2">
        <f t="shared" si="2"/>
        <v>0</v>
      </c>
      <c r="N29" s="2">
        <f t="shared" si="3"/>
        <v>0</v>
      </c>
      <c r="O29" s="2">
        <f t="shared" si="4"/>
        <v>0</v>
      </c>
    </row>
    <row r="30" spans="1:15" x14ac:dyDescent="0.3">
      <c r="A30" s="8" t="s">
        <v>33</v>
      </c>
      <c r="B30" s="6"/>
      <c r="C30" s="6"/>
      <c r="D30" s="6"/>
      <c r="E30" s="6"/>
      <c r="F30" s="6"/>
      <c r="G30" s="6"/>
      <c r="H30" s="6"/>
      <c r="I30" s="6">
        <f t="shared" si="0"/>
        <v>0</v>
      </c>
      <c r="J30" s="6">
        <f t="shared" si="1"/>
        <v>0</v>
      </c>
      <c r="K30" s="4"/>
      <c r="L30" s="6"/>
      <c r="M30" s="2">
        <f t="shared" si="2"/>
        <v>0</v>
      </c>
      <c r="N30" s="2">
        <f t="shared" si="3"/>
        <v>0</v>
      </c>
      <c r="O30" s="2">
        <f t="shared" si="4"/>
        <v>0</v>
      </c>
    </row>
    <row r="31" spans="1:15" x14ac:dyDescent="0.3">
      <c r="A31" s="8" t="s">
        <v>34</v>
      </c>
      <c r="B31" s="6" t="s">
        <v>69</v>
      </c>
      <c r="C31" s="6" t="s">
        <v>72</v>
      </c>
      <c r="D31" s="6" t="s">
        <v>70</v>
      </c>
      <c r="E31" s="6" t="s">
        <v>68</v>
      </c>
      <c r="F31" s="6">
        <v>5</v>
      </c>
      <c r="G31" s="6">
        <v>80</v>
      </c>
      <c r="H31" s="6">
        <v>26</v>
      </c>
      <c r="I31" s="6">
        <f t="shared" si="0"/>
        <v>400</v>
      </c>
      <c r="J31" s="6">
        <f t="shared" si="1"/>
        <v>10400</v>
      </c>
      <c r="K31" s="4"/>
      <c r="L31" s="6"/>
      <c r="M31" s="2">
        <f t="shared" si="2"/>
        <v>2000</v>
      </c>
      <c r="N31" s="2">
        <f t="shared" si="3"/>
        <v>4000</v>
      </c>
      <c r="O31" s="2">
        <f t="shared" si="4"/>
        <v>6000</v>
      </c>
    </row>
    <row r="32" spans="1:15" x14ac:dyDescent="0.3">
      <c r="A32" s="8" t="s">
        <v>35</v>
      </c>
      <c r="B32" s="6"/>
      <c r="C32" s="6"/>
      <c r="D32" s="6"/>
      <c r="E32" s="6"/>
      <c r="F32" s="6"/>
      <c r="G32" s="6"/>
      <c r="H32" s="6"/>
      <c r="I32" s="6">
        <f t="shared" si="0"/>
        <v>0</v>
      </c>
      <c r="J32" s="6">
        <f t="shared" si="1"/>
        <v>0</v>
      </c>
      <c r="K32" s="4"/>
      <c r="L32" s="6"/>
      <c r="M32" s="2">
        <f t="shared" si="2"/>
        <v>0</v>
      </c>
      <c r="N32" s="2">
        <f t="shared" si="3"/>
        <v>0</v>
      </c>
      <c r="O32" s="2">
        <f t="shared" si="4"/>
        <v>0</v>
      </c>
    </row>
    <row r="33" spans="1:15" x14ac:dyDescent="0.3">
      <c r="A33" s="8" t="s">
        <v>36</v>
      </c>
      <c r="B33" s="6"/>
      <c r="C33" s="6"/>
      <c r="D33" s="6"/>
      <c r="E33" s="6"/>
      <c r="F33" s="6"/>
      <c r="G33" s="6"/>
      <c r="H33" s="6"/>
      <c r="I33" s="6">
        <f t="shared" si="0"/>
        <v>0</v>
      </c>
      <c r="J33" s="6">
        <f t="shared" si="1"/>
        <v>0</v>
      </c>
      <c r="K33" s="4"/>
      <c r="L33" s="6"/>
      <c r="M33" s="2">
        <f t="shared" si="2"/>
        <v>0</v>
      </c>
      <c r="N33" s="2">
        <f t="shared" si="3"/>
        <v>0</v>
      </c>
      <c r="O33" s="2">
        <f t="shared" si="4"/>
        <v>0</v>
      </c>
    </row>
    <row r="34" spans="1:15" x14ac:dyDescent="0.3">
      <c r="A34" s="8" t="s">
        <v>37</v>
      </c>
      <c r="B34" s="6"/>
      <c r="C34" s="6"/>
      <c r="D34" s="6"/>
      <c r="E34" s="6"/>
      <c r="F34" s="6"/>
      <c r="G34" s="6"/>
      <c r="H34" s="6"/>
      <c r="I34" s="6">
        <f t="shared" si="0"/>
        <v>0</v>
      </c>
      <c r="J34" s="6">
        <f t="shared" si="1"/>
        <v>0</v>
      </c>
      <c r="K34" s="4"/>
      <c r="L34" s="6"/>
      <c r="M34" s="2">
        <f t="shared" si="2"/>
        <v>0</v>
      </c>
      <c r="N34" s="2">
        <f t="shared" si="3"/>
        <v>0</v>
      </c>
      <c r="O34" s="2">
        <f t="shared" si="4"/>
        <v>0</v>
      </c>
    </row>
    <row r="35" spans="1:15" x14ac:dyDescent="0.3">
      <c r="A35" s="8" t="s">
        <v>38</v>
      </c>
      <c r="B35" s="6"/>
      <c r="C35" s="6"/>
      <c r="D35" s="6"/>
      <c r="E35" s="6"/>
      <c r="F35" s="6"/>
      <c r="G35" s="6"/>
      <c r="H35" s="6"/>
      <c r="I35" s="6">
        <f t="shared" si="0"/>
        <v>0</v>
      </c>
      <c r="J35" s="6">
        <f t="shared" si="1"/>
        <v>0</v>
      </c>
      <c r="K35" s="4"/>
      <c r="L35" s="6"/>
      <c r="M35" s="2">
        <f t="shared" si="2"/>
        <v>0</v>
      </c>
      <c r="N35" s="2">
        <f t="shared" si="3"/>
        <v>0</v>
      </c>
      <c r="O35" s="2">
        <f t="shared" si="4"/>
        <v>0</v>
      </c>
    </row>
    <row r="36" spans="1:15" x14ac:dyDescent="0.3">
      <c r="A36" s="8" t="s">
        <v>39</v>
      </c>
      <c r="B36" s="6"/>
      <c r="C36" s="6"/>
      <c r="D36" s="6"/>
      <c r="E36" s="6"/>
      <c r="F36" s="6"/>
      <c r="G36" s="6"/>
      <c r="H36" s="6"/>
      <c r="I36" s="6">
        <f t="shared" si="0"/>
        <v>0</v>
      </c>
      <c r="J36" s="6">
        <f t="shared" si="1"/>
        <v>0</v>
      </c>
      <c r="K36" s="4"/>
      <c r="L36" s="6"/>
      <c r="M36" s="2">
        <f t="shared" si="2"/>
        <v>0</v>
      </c>
      <c r="N36" s="2">
        <f t="shared" si="3"/>
        <v>0</v>
      </c>
      <c r="O36" s="2">
        <f t="shared" si="4"/>
        <v>0</v>
      </c>
    </row>
    <row r="37" spans="1:15" x14ac:dyDescent="0.3">
      <c r="A37" s="8" t="s">
        <v>40</v>
      </c>
      <c r="B37" s="6" t="s">
        <v>71</v>
      </c>
      <c r="C37" s="6" t="s">
        <v>72</v>
      </c>
      <c r="D37" s="6" t="s">
        <v>70</v>
      </c>
      <c r="E37" s="6" t="s">
        <v>76</v>
      </c>
      <c r="F37" s="6">
        <v>6</v>
      </c>
      <c r="G37" s="6">
        <v>80</v>
      </c>
      <c r="H37" s="6">
        <v>26</v>
      </c>
      <c r="I37" s="6">
        <f t="shared" si="0"/>
        <v>480</v>
      </c>
      <c r="J37" s="6">
        <f t="shared" si="1"/>
        <v>12480</v>
      </c>
      <c r="K37" s="4"/>
      <c r="L37" s="6"/>
      <c r="M37" s="2">
        <f t="shared" si="2"/>
        <v>2400</v>
      </c>
      <c r="N37" s="2">
        <f t="shared" si="3"/>
        <v>4800</v>
      </c>
      <c r="O37" s="2">
        <f t="shared" si="4"/>
        <v>7200</v>
      </c>
    </row>
    <row r="38" spans="1:15" x14ac:dyDescent="0.3">
      <c r="A38" s="8" t="s">
        <v>41</v>
      </c>
      <c r="B38" s="6" t="s">
        <v>71</v>
      </c>
      <c r="C38" s="6" t="s">
        <v>72</v>
      </c>
      <c r="D38" s="6" t="s">
        <v>70</v>
      </c>
      <c r="E38" s="6">
        <v>0.35</v>
      </c>
      <c r="F38" s="6">
        <v>3.5</v>
      </c>
      <c r="G38" s="6">
        <v>80</v>
      </c>
      <c r="H38" s="6">
        <v>26</v>
      </c>
      <c r="I38" s="6">
        <f t="shared" si="0"/>
        <v>280</v>
      </c>
      <c r="J38" s="6">
        <f t="shared" si="1"/>
        <v>7280</v>
      </c>
      <c r="K38" s="4"/>
      <c r="L38" s="6"/>
      <c r="M38" s="2">
        <f t="shared" si="2"/>
        <v>1400</v>
      </c>
      <c r="N38" s="2">
        <f t="shared" si="3"/>
        <v>2800</v>
      </c>
      <c r="O38" s="2">
        <f t="shared" si="4"/>
        <v>4200</v>
      </c>
    </row>
    <row r="39" spans="1:15" x14ac:dyDescent="0.3">
      <c r="A39" s="8" t="s">
        <v>42</v>
      </c>
      <c r="B39" s="6"/>
      <c r="C39" s="6"/>
      <c r="D39" s="6"/>
      <c r="E39" s="6"/>
      <c r="F39" s="6"/>
      <c r="G39" s="6"/>
      <c r="H39" s="6"/>
      <c r="I39" s="6">
        <f t="shared" si="0"/>
        <v>0</v>
      </c>
      <c r="J39" s="6">
        <f t="shared" si="1"/>
        <v>0</v>
      </c>
      <c r="K39" s="4"/>
      <c r="L39" s="6"/>
      <c r="M39" s="2">
        <f t="shared" si="2"/>
        <v>0</v>
      </c>
      <c r="N39" s="2">
        <f t="shared" si="3"/>
        <v>0</v>
      </c>
      <c r="O39" s="2">
        <f t="shared" si="4"/>
        <v>0</v>
      </c>
    </row>
    <row r="40" spans="1:15" x14ac:dyDescent="0.3">
      <c r="A40" s="8" t="s">
        <v>43</v>
      </c>
      <c r="B40" s="6"/>
      <c r="C40" s="6"/>
      <c r="D40" s="6"/>
      <c r="E40" s="6"/>
      <c r="F40" s="6"/>
      <c r="G40" s="6"/>
      <c r="H40" s="6"/>
      <c r="I40" s="6">
        <f t="shared" si="0"/>
        <v>0</v>
      </c>
      <c r="J40" s="6">
        <f t="shared" si="1"/>
        <v>0</v>
      </c>
      <c r="K40" s="4"/>
      <c r="L40" s="6"/>
      <c r="M40" s="2">
        <f t="shared" si="2"/>
        <v>0</v>
      </c>
      <c r="N40" s="2">
        <f t="shared" si="3"/>
        <v>0</v>
      </c>
      <c r="O40" s="2">
        <f t="shared" si="4"/>
        <v>0</v>
      </c>
    </row>
    <row r="41" spans="1:15" x14ac:dyDescent="0.3">
      <c r="A41" s="8" t="s">
        <v>78</v>
      </c>
      <c r="B41" s="6" t="s">
        <v>71</v>
      </c>
      <c r="C41" s="6" t="s">
        <v>72</v>
      </c>
      <c r="D41" s="6" t="s">
        <v>70</v>
      </c>
      <c r="E41" s="6">
        <v>0.75</v>
      </c>
      <c r="F41" s="6">
        <v>7.5</v>
      </c>
      <c r="G41" s="6">
        <v>65</v>
      </c>
      <c r="H41" s="6">
        <v>26</v>
      </c>
      <c r="I41" s="6">
        <f t="shared" si="0"/>
        <v>487.5</v>
      </c>
      <c r="J41" s="6">
        <f t="shared" si="1"/>
        <v>12675</v>
      </c>
      <c r="K41" s="4"/>
      <c r="L41" s="6"/>
      <c r="M41" s="2">
        <f t="shared" si="2"/>
        <v>2437.5</v>
      </c>
      <c r="N41" s="2">
        <f t="shared" si="3"/>
        <v>4875</v>
      </c>
      <c r="O41" s="2">
        <f t="shared" si="4"/>
        <v>7312.5</v>
      </c>
    </row>
    <row r="42" spans="1:15" x14ac:dyDescent="0.3">
      <c r="A42" s="8" t="s">
        <v>44</v>
      </c>
      <c r="B42" s="6"/>
      <c r="C42" s="6"/>
      <c r="D42" s="6"/>
      <c r="E42" s="6"/>
      <c r="F42" s="6"/>
      <c r="G42" s="6"/>
      <c r="H42" s="6"/>
      <c r="I42" s="6">
        <f t="shared" si="0"/>
        <v>0</v>
      </c>
      <c r="J42" s="6">
        <f t="shared" si="1"/>
        <v>0</v>
      </c>
      <c r="K42" s="4"/>
      <c r="L42" s="6"/>
      <c r="M42" s="2">
        <f t="shared" si="2"/>
        <v>0</v>
      </c>
      <c r="N42" s="2">
        <f t="shared" si="3"/>
        <v>0</v>
      </c>
      <c r="O42" s="2">
        <f t="shared" si="4"/>
        <v>0</v>
      </c>
    </row>
    <row r="43" spans="1:15" x14ac:dyDescent="0.3">
      <c r="A43" s="8" t="s">
        <v>45</v>
      </c>
      <c r="B43" s="6"/>
      <c r="C43" s="6"/>
      <c r="D43" s="6"/>
      <c r="E43" s="6"/>
      <c r="F43" s="6"/>
      <c r="G43" s="6"/>
      <c r="H43" s="6"/>
      <c r="I43" s="6">
        <f t="shared" si="0"/>
        <v>0</v>
      </c>
      <c r="J43" s="6">
        <f t="shared" si="1"/>
        <v>0</v>
      </c>
      <c r="K43" s="4"/>
      <c r="L43" s="6"/>
      <c r="M43" s="2">
        <f t="shared" si="2"/>
        <v>0</v>
      </c>
      <c r="N43" s="2">
        <f t="shared" si="3"/>
        <v>0</v>
      </c>
      <c r="O43" s="2">
        <f t="shared" si="4"/>
        <v>0</v>
      </c>
    </row>
    <row r="44" spans="1:15" x14ac:dyDescent="0.3">
      <c r="A44" s="8" t="s">
        <v>46</v>
      </c>
      <c r="B44" s="6"/>
      <c r="C44" s="6"/>
      <c r="D44" s="6"/>
      <c r="E44" s="6"/>
      <c r="F44" s="6"/>
      <c r="G44" s="6"/>
      <c r="H44" s="6"/>
      <c r="I44" s="6">
        <f t="shared" si="0"/>
        <v>0</v>
      </c>
      <c r="J44" s="6">
        <f t="shared" si="1"/>
        <v>0</v>
      </c>
      <c r="K44" s="4"/>
      <c r="L44" s="6"/>
      <c r="M44" s="2">
        <f t="shared" si="2"/>
        <v>0</v>
      </c>
      <c r="N44" s="2">
        <f t="shared" si="3"/>
        <v>0</v>
      </c>
      <c r="O44" s="2">
        <f t="shared" si="4"/>
        <v>0</v>
      </c>
    </row>
    <row r="45" spans="1:15" x14ac:dyDescent="0.3">
      <c r="A45" s="8" t="s">
        <v>47</v>
      </c>
      <c r="B45" s="6" t="s">
        <v>71</v>
      </c>
      <c r="C45" s="6" t="s">
        <v>72</v>
      </c>
      <c r="D45" s="6" t="s">
        <v>70</v>
      </c>
      <c r="E45" s="6" t="s">
        <v>68</v>
      </c>
      <c r="F45" s="6">
        <v>5</v>
      </c>
      <c r="G45" s="6">
        <v>80</v>
      </c>
      <c r="H45" s="6">
        <v>26</v>
      </c>
      <c r="I45" s="6">
        <f t="shared" si="0"/>
        <v>400</v>
      </c>
      <c r="J45" s="6">
        <f t="shared" si="1"/>
        <v>10400</v>
      </c>
      <c r="K45" s="4"/>
      <c r="L45" s="6"/>
      <c r="M45" s="2">
        <f t="shared" si="2"/>
        <v>2000</v>
      </c>
      <c r="N45" s="2">
        <f t="shared" si="3"/>
        <v>4000</v>
      </c>
      <c r="O45" s="2">
        <f t="shared" si="4"/>
        <v>6000</v>
      </c>
    </row>
    <row r="46" spans="1:15" x14ac:dyDescent="0.3">
      <c r="A46" s="8" t="s">
        <v>48</v>
      </c>
      <c r="B46" s="6"/>
      <c r="C46" s="6"/>
      <c r="D46" s="6"/>
      <c r="E46" s="6"/>
      <c r="F46" s="6"/>
      <c r="G46" s="6"/>
      <c r="H46" s="6"/>
      <c r="I46" s="6">
        <f t="shared" si="0"/>
        <v>0</v>
      </c>
      <c r="J46" s="6">
        <f t="shared" si="1"/>
        <v>0</v>
      </c>
      <c r="K46" s="4"/>
      <c r="L46" s="6"/>
      <c r="M46" s="2">
        <f t="shared" si="2"/>
        <v>0</v>
      </c>
      <c r="N46" s="2">
        <f t="shared" si="3"/>
        <v>0</v>
      </c>
      <c r="O46" s="2">
        <f t="shared" si="4"/>
        <v>0</v>
      </c>
    </row>
    <row r="47" spans="1:15" x14ac:dyDescent="0.3">
      <c r="A47" s="8" t="s">
        <v>49</v>
      </c>
      <c r="B47" s="6"/>
      <c r="C47" s="6"/>
      <c r="D47" s="6"/>
      <c r="E47" s="6"/>
      <c r="F47" s="6"/>
      <c r="G47" s="6"/>
      <c r="H47" s="6"/>
      <c r="I47" s="6">
        <f t="shared" si="0"/>
        <v>0</v>
      </c>
      <c r="J47" s="6">
        <f t="shared" si="1"/>
        <v>0</v>
      </c>
      <c r="K47" s="4"/>
      <c r="L47" s="6"/>
      <c r="M47" s="2">
        <f t="shared" si="2"/>
        <v>0</v>
      </c>
      <c r="N47" s="2">
        <f t="shared" si="3"/>
        <v>0</v>
      </c>
      <c r="O47" s="2">
        <f t="shared" si="4"/>
        <v>0</v>
      </c>
    </row>
    <row r="48" spans="1:15" x14ac:dyDescent="0.3">
      <c r="A48" s="8" t="s">
        <v>50</v>
      </c>
      <c r="B48" s="6"/>
      <c r="C48" s="6"/>
      <c r="D48" s="6"/>
      <c r="E48" s="6"/>
      <c r="F48" s="6"/>
      <c r="G48" s="6"/>
      <c r="H48" s="6"/>
      <c r="I48" s="6">
        <f t="shared" si="0"/>
        <v>0</v>
      </c>
      <c r="J48" s="6">
        <f t="shared" si="1"/>
        <v>0</v>
      </c>
      <c r="K48" s="4"/>
      <c r="L48" s="6"/>
      <c r="M48" s="2">
        <f t="shared" si="2"/>
        <v>0</v>
      </c>
      <c r="N48" s="2">
        <f t="shared" si="3"/>
        <v>0</v>
      </c>
      <c r="O48" s="2">
        <f t="shared" si="4"/>
        <v>0</v>
      </c>
    </row>
    <row r="49" spans="1:15" x14ac:dyDescent="0.3">
      <c r="A49" s="8" t="s">
        <v>51</v>
      </c>
      <c r="B49" s="6"/>
      <c r="C49" s="6"/>
      <c r="D49" s="6"/>
      <c r="E49" s="6"/>
      <c r="F49" s="6"/>
      <c r="G49" s="6"/>
      <c r="H49" s="6"/>
      <c r="I49" s="6">
        <f t="shared" si="0"/>
        <v>0</v>
      </c>
      <c r="J49" s="6">
        <f t="shared" si="1"/>
        <v>0</v>
      </c>
      <c r="K49" s="4"/>
      <c r="L49" s="6"/>
      <c r="M49" s="2">
        <f t="shared" si="2"/>
        <v>0</v>
      </c>
      <c r="N49" s="2">
        <f t="shared" si="3"/>
        <v>0</v>
      </c>
      <c r="O49" s="2">
        <f t="shared" si="4"/>
        <v>0</v>
      </c>
    </row>
    <row r="50" spans="1:15" x14ac:dyDescent="0.3">
      <c r="A50" s="8" t="s">
        <v>52</v>
      </c>
      <c r="B50" s="6"/>
      <c r="C50" s="6"/>
      <c r="D50" s="6"/>
      <c r="E50" s="6"/>
      <c r="F50" s="6"/>
      <c r="G50" s="6"/>
      <c r="H50" s="6"/>
      <c r="I50" s="6">
        <f t="shared" si="0"/>
        <v>0</v>
      </c>
      <c r="J50" s="6">
        <f t="shared" si="1"/>
        <v>0</v>
      </c>
      <c r="K50" s="4"/>
      <c r="L50" s="6"/>
      <c r="M50" s="2">
        <f t="shared" si="2"/>
        <v>0</v>
      </c>
      <c r="N50" s="2">
        <f t="shared" si="3"/>
        <v>0</v>
      </c>
      <c r="O50" s="2">
        <f t="shared" si="4"/>
        <v>0</v>
      </c>
    </row>
    <row r="51" spans="1:15" x14ac:dyDescent="0.3">
      <c r="A51" s="8" t="s">
        <v>53</v>
      </c>
      <c r="B51" s="6"/>
      <c r="C51" s="6"/>
      <c r="D51" s="6"/>
      <c r="E51" s="6"/>
      <c r="F51" s="6"/>
      <c r="G51" s="6"/>
      <c r="H51" s="6"/>
      <c r="I51" s="6">
        <f t="shared" si="0"/>
        <v>0</v>
      </c>
      <c r="J51" s="6">
        <f t="shared" si="1"/>
        <v>0</v>
      </c>
      <c r="K51" s="4"/>
      <c r="L51" s="6"/>
      <c r="M51" s="2">
        <f t="shared" si="2"/>
        <v>0</v>
      </c>
      <c r="N51" s="2">
        <f t="shared" si="3"/>
        <v>0</v>
      </c>
      <c r="O51" s="2">
        <f t="shared" si="4"/>
        <v>0</v>
      </c>
    </row>
    <row r="52" spans="1:15" x14ac:dyDescent="0.3">
      <c r="A52" s="5"/>
      <c r="B52" s="6"/>
      <c r="C52" s="6"/>
      <c r="D52" s="6"/>
      <c r="E52" s="6"/>
      <c r="F52" s="6"/>
      <c r="G52" s="6"/>
      <c r="H52" s="6" t="s">
        <v>3</v>
      </c>
      <c r="I52" s="6"/>
      <c r="J52" s="6">
        <f>SUM(J14:J51)</f>
        <v>90415</v>
      </c>
      <c r="K52" s="6"/>
      <c r="L52" s="6"/>
      <c r="M52" s="2">
        <f>SUM(M14:M51)</f>
        <v>17387.5</v>
      </c>
      <c r="N52" s="2">
        <f t="shared" ref="N52:O52" si="6">SUM(N14:N51)</f>
        <v>34775</v>
      </c>
      <c r="O52" s="2">
        <f t="shared" si="6"/>
        <v>52162.5</v>
      </c>
    </row>
    <row r="53" spans="1:15" x14ac:dyDescent="0.3">
      <c r="A53" s="5"/>
      <c r="B53" s="6"/>
      <c r="C53" s="6"/>
      <c r="D53" s="6"/>
      <c r="E53" s="6"/>
      <c r="F53" s="6"/>
      <c r="G53" s="6"/>
      <c r="H53" s="6"/>
      <c r="I53" s="6"/>
      <c r="J53" s="6"/>
      <c r="K53" s="4"/>
      <c r="L53" s="4"/>
    </row>
    <row r="54" spans="1:15" x14ac:dyDescent="0.3">
      <c r="A54" s="5"/>
      <c r="B54" s="6"/>
      <c r="C54" s="6"/>
      <c r="D54" s="6"/>
      <c r="E54" s="6"/>
      <c r="F54" s="6"/>
      <c r="G54" s="6"/>
      <c r="H54" s="6"/>
      <c r="I54" s="6"/>
      <c r="J54" s="4"/>
      <c r="K54" s="4"/>
      <c r="L54" s="4"/>
    </row>
    <row r="55" spans="1:15" x14ac:dyDescent="0.3">
      <c r="A55" s="6"/>
      <c r="B55" s="6"/>
      <c r="C55" s="6"/>
      <c r="D55" s="6"/>
      <c r="E55" s="6"/>
      <c r="F55" s="6"/>
      <c r="G55" s="6"/>
      <c r="H55" s="6"/>
      <c r="I55" s="6"/>
      <c r="J55" s="4"/>
      <c r="K55" s="4"/>
      <c r="L55" s="4"/>
    </row>
    <row r="56" spans="1:15" x14ac:dyDescent="0.3">
      <c r="A56" s="6"/>
      <c r="B56" s="6"/>
      <c r="C56" s="6"/>
      <c r="D56" s="6"/>
      <c r="E56" s="6"/>
      <c r="F56" s="6"/>
      <c r="G56" s="6"/>
      <c r="H56" s="6"/>
      <c r="I56" s="6"/>
      <c r="J56" s="4"/>
      <c r="K56" s="4"/>
      <c r="L56" s="4"/>
    </row>
    <row r="57" spans="1:15" ht="18" x14ac:dyDescent="0.35">
      <c r="A57" s="4"/>
      <c r="B57" s="1"/>
      <c r="C57" s="1"/>
      <c r="D57" s="1"/>
      <c r="E57" s="1"/>
      <c r="F57" s="6"/>
      <c r="G57" s="6"/>
      <c r="H57" s="6"/>
      <c r="I57" s="6"/>
      <c r="J57" s="4"/>
      <c r="K57" s="4"/>
      <c r="L57" s="4"/>
    </row>
    <row r="58" spans="1:15" ht="18" x14ac:dyDescent="0.35">
      <c r="A58" s="4"/>
      <c r="B58" s="1"/>
      <c r="C58" s="1"/>
      <c r="D58" s="1"/>
      <c r="E58" s="1"/>
      <c r="F58" s="1"/>
      <c r="G58" s="1"/>
      <c r="I58" s="2"/>
    </row>
    <row r="59" spans="1:15" ht="18" x14ac:dyDescent="0.35">
      <c r="A59" s="4"/>
      <c r="B59" s="1"/>
      <c r="C59" s="1"/>
      <c r="D59" s="1"/>
      <c r="E59" s="1"/>
      <c r="F59" s="1"/>
      <c r="G59" s="1"/>
      <c r="I59" s="2"/>
    </row>
    <row r="60" spans="1:15" ht="18" x14ac:dyDescent="0.35">
      <c r="A60" s="4"/>
      <c r="B60" s="1"/>
      <c r="C60" s="1"/>
      <c r="D60" s="1"/>
      <c r="E60" s="1"/>
      <c r="F60" s="1"/>
      <c r="G60" s="1"/>
      <c r="I60" s="2"/>
    </row>
    <row r="61" spans="1:15" ht="18" x14ac:dyDescent="0.35">
      <c r="F61" s="1"/>
      <c r="G61" s="1"/>
      <c r="I61" s="2"/>
    </row>
    <row r="62" spans="1:15" ht="18" x14ac:dyDescent="0.35">
      <c r="F62" s="1"/>
      <c r="G62" s="1"/>
      <c r="I62" s="2"/>
    </row>
    <row r="63" spans="1:15" ht="18" x14ac:dyDescent="0.35">
      <c r="F63" s="1"/>
      <c r="G63" s="1"/>
      <c r="I63" s="2"/>
    </row>
    <row r="64" spans="1:15" ht="18" x14ac:dyDescent="0.35">
      <c r="A64" s="1"/>
      <c r="B64" s="1"/>
      <c r="C64" s="1"/>
      <c r="D64" s="1"/>
      <c r="E64" s="1"/>
      <c r="F64" s="1"/>
      <c r="G64" s="1"/>
      <c r="I64" s="2"/>
    </row>
  </sheetData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E.L. Linderman</dc:creator>
  <cp:lastModifiedBy>Bardhi Lleshi</cp:lastModifiedBy>
  <cp:lastPrinted>2024-12-18T09:30:49Z</cp:lastPrinted>
  <dcterms:created xsi:type="dcterms:W3CDTF">2024-12-11T11:27:08Z</dcterms:created>
  <dcterms:modified xsi:type="dcterms:W3CDTF">2025-02-10T18:00:23Z</dcterms:modified>
</cp:coreProperties>
</file>