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avan\Desktop\"/>
    </mc:Choice>
  </mc:AlternateContent>
  <xr:revisionPtr revIDLastSave="0" documentId="8_{CEA2A54C-EA90-4EF7-A031-B3BFBBF66223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2023 Order Form - 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CuET06LaFxoxmE/n6mLlp+rdz85uw4ME5Oum7OpXtQ="/>
    </ext>
  </extLst>
</workbook>
</file>

<file path=xl/calcChain.xml><?xml version="1.0" encoding="utf-8"?>
<calcChain xmlns="http://schemas.openxmlformats.org/spreadsheetml/2006/main">
  <c r="H452" i="1" l="1"/>
  <c r="H451" i="1"/>
  <c r="H450" i="1"/>
  <c r="H449" i="1"/>
  <c r="H448" i="1"/>
  <c r="H447" i="1"/>
  <c r="H446" i="1"/>
  <c r="H445" i="1"/>
  <c r="H444" i="1"/>
  <c r="H443" i="1"/>
  <c r="H442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396" i="1"/>
  <c r="H395" i="1"/>
  <c r="H394" i="1"/>
  <c r="H393" i="1"/>
  <c r="H392" i="1"/>
  <c r="H391" i="1"/>
  <c r="H390" i="1"/>
  <c r="H389" i="1"/>
  <c r="H388" i="1"/>
  <c r="H387" i="1"/>
  <c r="H386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78" i="1"/>
  <c r="H277" i="1"/>
  <c r="H276" i="1"/>
  <c r="H275" i="1"/>
  <c r="H274" i="1"/>
  <c r="H273" i="1"/>
  <c r="H272" i="1"/>
  <c r="H266" i="1"/>
  <c r="H265" i="1"/>
  <c r="H268" i="1" s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0" i="1"/>
  <c r="H421" i="1" l="1"/>
  <c r="H438" i="1"/>
  <c r="H454" i="1"/>
  <c r="H149" i="1"/>
  <c r="H363" i="1"/>
  <c r="H95" i="1"/>
  <c r="H235" i="1"/>
  <c r="H261" i="1"/>
  <c r="H280" i="1"/>
  <c r="H398" i="1"/>
  <c r="H180" i="1"/>
  <c r="H68" i="1"/>
  <c r="G13" i="1" s="1"/>
  <c r="H206" i="1"/>
  <c r="H382" i="1"/>
  <c r="H43" i="1"/>
  <c r="H125" i="1"/>
</calcChain>
</file>

<file path=xl/sharedStrings.xml><?xml version="1.0" encoding="utf-8"?>
<sst xmlns="http://schemas.openxmlformats.org/spreadsheetml/2006/main" count="887" uniqueCount="769">
  <si>
    <t xml:space="preserve">                                                         </t>
  </si>
  <si>
    <t>2744 E 11th Street; Suite G8 Oakland CA 94601  441.445.4562</t>
  </si>
  <si>
    <t>savannah@maikagoods.com</t>
  </si>
  <si>
    <t>OPENING ($200/MIN) REORDER ($150/MIN)</t>
  </si>
  <si>
    <t>CUSTOMER CONTACT INFORMATION</t>
  </si>
  <si>
    <t xml:space="preserve">PO # </t>
  </si>
  <si>
    <t>STORE NAME:</t>
  </si>
  <si>
    <t>ORDER DATE</t>
  </si>
  <si>
    <t>CONTACT NAME:</t>
  </si>
  <si>
    <t>SHIP DATE</t>
  </si>
  <si>
    <t>EMAIL:</t>
  </si>
  <si>
    <t xml:space="preserve"> </t>
  </si>
  <si>
    <t>SHIP TO ADDRESS:</t>
  </si>
  <si>
    <t xml:space="preserve">CC #: </t>
  </si>
  <si>
    <t>BILL TO ADDRESS:</t>
  </si>
  <si>
    <t>PHONE:</t>
  </si>
  <si>
    <t xml:space="preserve">CVC: </t>
  </si>
  <si>
    <t xml:space="preserve">FAX: </t>
  </si>
  <si>
    <t xml:space="preserve">EXP. DATE: </t>
  </si>
  <si>
    <t>Credit card must be provided at the time of order or merchandise will not be guaranteed.</t>
  </si>
  <si>
    <t>TOTAL</t>
  </si>
  <si>
    <t>CURRENT PROMOS</t>
  </si>
  <si>
    <t>1/2 off POP Display @ $1,000 ; FREE @ $2,000</t>
  </si>
  <si>
    <t>Highlighted items are OOS</t>
  </si>
  <si>
    <t>POP DISPLAY</t>
  </si>
  <si>
    <t>MER-2020</t>
  </si>
  <si>
    <t>NEW - ZIPPERED MINI TOTES</t>
  </si>
  <si>
    <t>SKU</t>
  </si>
  <si>
    <t>UPC</t>
  </si>
  <si>
    <t>PRODUCT NAME</t>
  </si>
  <si>
    <t>WHOLESALE</t>
  </si>
  <si>
    <t>MSRP</t>
  </si>
  <si>
    <t>QTY ORDERED</t>
  </si>
  <si>
    <t>MIN-3001</t>
  </si>
  <si>
    <t>Mini Tote, Echo Tangerine</t>
  </si>
  <si>
    <t>MIN-3002</t>
  </si>
  <si>
    <t>Mini Tote, Sierra</t>
  </si>
  <si>
    <t>HG-VS-VF</t>
  </si>
  <si>
    <t>MIN-3003</t>
  </si>
  <si>
    <t>Mini Tote, Nochi</t>
  </si>
  <si>
    <t>MIN-3004</t>
  </si>
  <si>
    <t>Mini Tote, Tansy</t>
  </si>
  <si>
    <t>MIN-3005</t>
  </si>
  <si>
    <t>Mini Tote, Belvedere</t>
  </si>
  <si>
    <t>MIN-3006</t>
  </si>
  <si>
    <t>Mini Tote, Mendocino</t>
  </si>
  <si>
    <t>MIN-3007</t>
  </si>
  <si>
    <t>Mini Tote, Waxed Ash</t>
  </si>
  <si>
    <t>MIN-3009</t>
  </si>
  <si>
    <t>Mini Tote, Hana</t>
  </si>
  <si>
    <t>MIN-3010</t>
  </si>
  <si>
    <t>Mini Tote, Carmel</t>
  </si>
  <si>
    <t>MIN-3016</t>
  </si>
  <si>
    <t>Mini Tote, Plaka</t>
  </si>
  <si>
    <t>MIN-3017</t>
  </si>
  <si>
    <t>Mini Tote, Nolita</t>
  </si>
  <si>
    <t>MIN-3018</t>
  </si>
  <si>
    <t>Mini Tote, Solvang Terra</t>
  </si>
  <si>
    <t>MIN-3019</t>
  </si>
  <si>
    <t>Mini Tote, Waxed Hunter Green</t>
  </si>
  <si>
    <t>MIN-3020</t>
  </si>
  <si>
    <t>Mini Tote, Enid</t>
  </si>
  <si>
    <t>MIN-3021</t>
  </si>
  <si>
    <t>Mini Tote, Cherries</t>
  </si>
  <si>
    <t>MIN-3022</t>
  </si>
  <si>
    <t>Mini Tote, Linea Red/Pink</t>
  </si>
  <si>
    <t>MIN-3023</t>
  </si>
  <si>
    <t>Mini Tote, Linea Olive</t>
  </si>
  <si>
    <t>MIN-3024</t>
  </si>
  <si>
    <t>Mini Tote, Linea Buttercup</t>
  </si>
  <si>
    <t>MINI TOTE TOTAL</t>
  </si>
  <si>
    <t>NEW - UPGRADED COMMUTER TOTES</t>
  </si>
  <si>
    <t>COT-6001</t>
  </si>
  <si>
    <t>Commuter Tote, Echo Tangerine</t>
  </si>
  <si>
    <t>COT-6002</t>
  </si>
  <si>
    <t>Commuter Tote, Waxed Ash</t>
  </si>
  <si>
    <t>COT-6003</t>
  </si>
  <si>
    <t>Commuter Tote, Stripes Charcoal</t>
  </si>
  <si>
    <t>COT-6005</t>
  </si>
  <si>
    <t>Commuter Tote, Sierra</t>
  </si>
  <si>
    <t>COT-6006</t>
  </si>
  <si>
    <t>Commuter Tote, Echo Charcoal</t>
  </si>
  <si>
    <t>COT-6007</t>
  </si>
  <si>
    <t>Commuter Tote, Nochi</t>
  </si>
  <si>
    <t>COT-6008</t>
  </si>
  <si>
    <t>Commuter Tote, Tansy</t>
  </si>
  <si>
    <t>COT-6010</t>
  </si>
  <si>
    <t>Commuter Tote, Waxed Hunter Green</t>
  </si>
  <si>
    <t>COT-6015</t>
  </si>
  <si>
    <t>Commuter Tote, Big Sur</t>
  </si>
  <si>
    <t>COT-6017</t>
  </si>
  <si>
    <t>Commuter Tote, Carmel</t>
  </si>
  <si>
    <t>COT-6019</t>
  </si>
  <si>
    <t>Commuter Tote, Cherries</t>
  </si>
  <si>
    <t>COT-6020</t>
  </si>
  <si>
    <t>Commuter Tote, Belvedere</t>
  </si>
  <si>
    <t>COT-6021</t>
  </si>
  <si>
    <t>Commuter Tote, Mendocino</t>
  </si>
  <si>
    <t>COT-6027</t>
  </si>
  <si>
    <t>Commuter Tote, Plaka</t>
  </si>
  <si>
    <t>COT-6030</t>
  </si>
  <si>
    <t>Commuter Tote, Nolita</t>
  </si>
  <si>
    <t>COT-6031</t>
  </si>
  <si>
    <t>Commuter Tote, Solvang Terra</t>
  </si>
  <si>
    <t>COT-6032</t>
  </si>
  <si>
    <t>Commuter Tote, Enid</t>
  </si>
  <si>
    <t>COT-6033</t>
  </si>
  <si>
    <t>Commuter Tote, Linea Red/Pink</t>
  </si>
  <si>
    <t>COT-6034</t>
  </si>
  <si>
    <t>Commuter Tote, Linea Olive</t>
  </si>
  <si>
    <t>COT-6035</t>
  </si>
  <si>
    <t>Commuter Tote, Linea Buttercup</t>
  </si>
  <si>
    <t>COMMUTER TOTE TOTAL</t>
  </si>
  <si>
    <t>CARRYALL TOTES</t>
  </si>
  <si>
    <t>CAT-2007</t>
  </si>
  <si>
    <t>Carryall Tote, Echo Tangerine</t>
  </si>
  <si>
    <t>CAT-2008</t>
  </si>
  <si>
    <t>Carryall Tote, Echo Charcoal</t>
  </si>
  <si>
    <t>CAT-2023</t>
  </si>
  <si>
    <t>Carryall Tote, Waxed Ash</t>
  </si>
  <si>
    <t>CAT-2043</t>
  </si>
  <si>
    <t>Carryall Tote, Stripes Charcoal</t>
  </si>
  <si>
    <t>CAT-2056</t>
  </si>
  <si>
    <t>Carryall Tote, Hana</t>
  </si>
  <si>
    <t>CAT-2062</t>
  </si>
  <si>
    <t>Carryall Tote, Nochi</t>
  </si>
  <si>
    <t>CAT-2075</t>
  </si>
  <si>
    <t>Carryall Tote, Tansy</t>
  </si>
  <si>
    <t>CAT-2079</t>
  </si>
  <si>
    <t>Carryall Tote, Sierra</t>
  </si>
  <si>
    <t>CAT-2092</t>
  </si>
  <si>
    <t>Carryall Tote, Big Sur</t>
  </si>
  <si>
    <t>CAT-2094</t>
  </si>
  <si>
    <t>Carryall Tote, Carmel</t>
  </si>
  <si>
    <t>CAT-2096</t>
  </si>
  <si>
    <t>Carryall Tote, Cherries</t>
  </si>
  <si>
    <t>CAT-2099</t>
  </si>
  <si>
    <t>Carryall Tote, Belvedere</t>
  </si>
  <si>
    <t>CAT-2100</t>
  </si>
  <si>
    <t>Carryall Tote, Mendocino</t>
  </si>
  <si>
    <t>CAT-2112</t>
  </si>
  <si>
    <t>Carryall Tote, Plaka</t>
  </si>
  <si>
    <t>CAT-2115</t>
  </si>
  <si>
    <t>Carryall Tote, Nacka</t>
  </si>
  <si>
    <t>CAT-2116</t>
  </si>
  <si>
    <t>Carryall Tote, Rosendals</t>
  </si>
  <si>
    <t>CAT-2119</t>
  </si>
  <si>
    <t>Carryall Tote, Nolita</t>
  </si>
  <si>
    <t>CAT-2121</t>
  </si>
  <si>
    <t>Carryall Tote, Solvang Terra</t>
  </si>
  <si>
    <t>CAT-2123</t>
  </si>
  <si>
    <t>Carryall Tote, Waxed Hunter Green</t>
  </si>
  <si>
    <t>CAT-2125</t>
  </si>
  <si>
    <t>Carryall Tote, Enid</t>
  </si>
  <si>
    <t>CAT-2127</t>
  </si>
  <si>
    <t>Carryall Tote, Linea Red/Pink</t>
  </si>
  <si>
    <t>CAT-2129</t>
  </si>
  <si>
    <t>Carryall Tote, Linea Olive</t>
  </si>
  <si>
    <t>CAT-2131</t>
  </si>
  <si>
    <t>Carryall Tote, Linea Buttercup</t>
  </si>
  <si>
    <t>CARRYALL TOTE TOTAL</t>
  </si>
  <si>
    <t>MARKET TOTES</t>
  </si>
  <si>
    <t>MKT-2001</t>
  </si>
  <si>
    <t>Market Tote, Echo Tangerine</t>
  </si>
  <si>
    <t>MKT-2002</t>
  </si>
  <si>
    <t>Market Tote, Echo Charcoal</t>
  </si>
  <si>
    <t>MKT-2017</t>
  </si>
  <si>
    <t>Market Tote, Waxed Ash</t>
  </si>
  <si>
    <t>MKT-2048</t>
  </si>
  <si>
    <t>Market Tote, Stripes Charcoal</t>
  </si>
  <si>
    <t>MKT-2060</t>
  </si>
  <si>
    <t>Market Tote, Hana</t>
  </si>
  <si>
    <t>MKT-2065</t>
  </si>
  <si>
    <t>Market Tote, Nochi</t>
  </si>
  <si>
    <t>MKT-2072</t>
  </si>
  <si>
    <t>Market Tote, Flores</t>
  </si>
  <si>
    <t>MKT-2077</t>
  </si>
  <si>
    <t>Market Tote, Tansy</t>
  </si>
  <si>
    <t>MKT-2082</t>
  </si>
  <si>
    <t>Market Tote, Sierra</t>
  </si>
  <si>
    <t>MKT-2094</t>
  </si>
  <si>
    <t>Market Tote, Big Sur</t>
  </si>
  <si>
    <t>MKT-2096</t>
  </si>
  <si>
    <t>Market Tote, Carmel</t>
  </si>
  <si>
    <t>MKT-2098</t>
  </si>
  <si>
    <t>Market Tote, Cherries</t>
  </si>
  <si>
    <t>MKT-2101</t>
  </si>
  <si>
    <t>Market Tote, Belvedere</t>
  </si>
  <si>
    <t>MKT-2102</t>
  </si>
  <si>
    <t>Market Tote, Mendocino</t>
  </si>
  <si>
    <t>MKT-2113</t>
  </si>
  <si>
    <t>Market Tote, Olivos</t>
  </si>
  <si>
    <t>MKT-2114</t>
  </si>
  <si>
    <t>Market Tote, Plaka</t>
  </si>
  <si>
    <t>MKT-2117</t>
  </si>
  <si>
    <t>Market Tote, Nacka</t>
  </si>
  <si>
    <t>MKT-2118</t>
  </si>
  <si>
    <t>Market Tote, Rosendals</t>
  </si>
  <si>
    <t>MKT-2120</t>
  </si>
  <si>
    <t>Market Tote, Nolita</t>
  </si>
  <si>
    <t>MKT-2122</t>
  </si>
  <si>
    <t>Market Tote, Solvang Terra</t>
  </si>
  <si>
    <t>MKT-2124</t>
  </si>
  <si>
    <t>Market Tote, Waxed Hunter Green</t>
  </si>
  <si>
    <t>MKT-2126</t>
  </si>
  <si>
    <t>Market Tote, Enid</t>
  </si>
  <si>
    <t>MKT-2128</t>
  </si>
  <si>
    <t>Market Tote, Linea Red/Pink</t>
  </si>
  <si>
    <t>MKT-2130</t>
  </si>
  <si>
    <t>Market Tote, Linea Olive</t>
  </si>
  <si>
    <t>MKT-2132</t>
  </si>
  <si>
    <t>Market Tote, Linea Buttercup</t>
  </si>
  <si>
    <t>MARKET TOTE TOTAL</t>
  </si>
  <si>
    <t>SLING CROSSBODY BAGS</t>
  </si>
  <si>
    <t>SLI-4001</t>
  </si>
  <si>
    <t>Sling Crossbody Bag, Echo Tangerine</t>
  </si>
  <si>
    <t>SLI-4002</t>
  </si>
  <si>
    <t>Sling Crossbody Bag, Echo Charcoal</t>
  </si>
  <si>
    <t>SLI-4010</t>
  </si>
  <si>
    <t>Sling Crossbody Bag, Waxed Ash</t>
  </si>
  <si>
    <t>SLI-4029</t>
  </si>
  <si>
    <t>Sling Crossbody Bag, Stripes Charcoal</t>
  </si>
  <si>
    <t>SLI-4042</t>
  </si>
  <si>
    <t>Sling Crossbody Bag, Hana</t>
  </si>
  <si>
    <t>SLI-4046</t>
  </si>
  <si>
    <t>Sling Crossbody Bag, Nochi</t>
  </si>
  <si>
    <t>SLI-4053</t>
  </si>
  <si>
    <t>Sling Crossbody Bag, Flores</t>
  </si>
  <si>
    <t>SLI-4059</t>
  </si>
  <si>
    <t>Sling Crossbody Bag, Tansy</t>
  </si>
  <si>
    <t>SLI-4063</t>
  </si>
  <si>
    <t>Sling Crossbody Bag, Sierra</t>
  </si>
  <si>
    <t>SLI-4076</t>
  </si>
  <si>
    <t>Sling Crossbody Bag, Big Sur</t>
  </si>
  <si>
    <t>SLI-4080</t>
  </si>
  <si>
    <t>Sling Crossbody Bag, Carmel</t>
  </si>
  <si>
    <t>SLI-4084</t>
  </si>
  <si>
    <t>Sling Crossbody Bag, Cherries</t>
  </si>
  <si>
    <t>SLI-4086</t>
  </si>
  <si>
    <t>Sling Crossbody Bag, Belvedere</t>
  </si>
  <si>
    <t>SLI-4087</t>
  </si>
  <si>
    <t>Sling Crossbody Bag, Mendocino</t>
  </si>
  <si>
    <t>SLI-4099</t>
  </si>
  <si>
    <t>Sling Crossbody Bag, Plaka</t>
  </si>
  <si>
    <t>SLI-4102</t>
  </si>
  <si>
    <t>Sling Crossbody Bag, Nacka</t>
  </si>
  <si>
    <t>SLI-4103</t>
  </si>
  <si>
    <t>Sling Crossbody Bag, Rosendals</t>
  </si>
  <si>
    <t>SLI-4108</t>
  </si>
  <si>
    <t>Sling Crossbody Bag, Solvang Terra</t>
  </si>
  <si>
    <t>SLI-4110</t>
  </si>
  <si>
    <t>Sling Crossbody Bag, Waxed Hunter Green</t>
  </si>
  <si>
    <t>CROSSBODY TOTAL</t>
  </si>
  <si>
    <t>CITY SLING CROSSBODY BAGS</t>
  </si>
  <si>
    <t>CIT-4033</t>
  </si>
  <si>
    <t>CIT-4034</t>
  </si>
  <si>
    <t>CIT-4035</t>
  </si>
  <si>
    <t>CIT-4036</t>
  </si>
  <si>
    <t>CIT-4045</t>
  </si>
  <si>
    <t>CIT-4049</t>
  </si>
  <si>
    <t>CIT-4056</t>
  </si>
  <si>
    <t>CIT-4061</t>
  </si>
  <si>
    <t>CIT-4066</t>
  </si>
  <si>
    <t>CIT-4078</t>
  </si>
  <si>
    <t>CIT-4082</t>
  </si>
  <si>
    <t>CIT-4085</t>
  </si>
  <si>
    <t>CIT-4088</t>
  </si>
  <si>
    <t>CIT-4089</t>
  </si>
  <si>
    <t>CIT-4093</t>
  </si>
  <si>
    <t>CIT-4100</t>
  </si>
  <si>
    <t>CIT-4101</t>
  </si>
  <si>
    <t>CIT-4104</t>
  </si>
  <si>
    <t>CIT-4105</t>
  </si>
  <si>
    <t>CIT-4107</t>
  </si>
  <si>
    <t>CIT-4109</t>
  </si>
  <si>
    <t>CIT-4111</t>
  </si>
  <si>
    <t>CIT-4113</t>
  </si>
  <si>
    <t>CIT-4115</t>
  </si>
  <si>
    <t>CIT-4117</t>
  </si>
  <si>
    <t>CIT-4119</t>
  </si>
  <si>
    <t>CITY SLING TOTAL</t>
  </si>
  <si>
    <t>ZIPPERED BACKPACKS</t>
  </si>
  <si>
    <t>BPK-7012</t>
  </si>
  <si>
    <t>Zippered Backpack, Echo Tangerine</t>
  </si>
  <si>
    <t>BPK-7014</t>
  </si>
  <si>
    <t>Zippered Backpack, Waxed Ash</t>
  </si>
  <si>
    <t>BPK-7016</t>
  </si>
  <si>
    <t>Zippered Backpack, Nochi</t>
  </si>
  <si>
    <t>BPK-7019</t>
  </si>
  <si>
    <t>Zippered Backpack, Flores</t>
  </si>
  <si>
    <t>BPK-7022</t>
  </si>
  <si>
    <t>Zippered Backpack, Tansy</t>
  </si>
  <si>
    <t>BPK-7024</t>
  </si>
  <si>
    <t>Zippered Backpack, Sierra</t>
  </si>
  <si>
    <t>BPK-7031</t>
  </si>
  <si>
    <t>Zippered Backpack, Carmel</t>
  </si>
  <si>
    <t>BPK-7032</t>
  </si>
  <si>
    <t>Zippered Backpack, Cherries</t>
  </si>
  <si>
    <t>BPK-7033</t>
  </si>
  <si>
    <t>Zippered Backpack, Belvedere</t>
  </si>
  <si>
    <t>BPK-7034</t>
  </si>
  <si>
    <t>Zippered Backpack, Mendocino</t>
  </si>
  <si>
    <t>BPK-7039</t>
  </si>
  <si>
    <t>Zippered Backpack, Olivos</t>
  </si>
  <si>
    <t>BPK-7040</t>
  </si>
  <si>
    <t>Zippered Backpack, Plaka</t>
  </si>
  <si>
    <t>BPK-7041</t>
  </si>
  <si>
    <t>Zippered Backpack, Nacka</t>
  </si>
  <si>
    <t>BPK-7042</t>
  </si>
  <si>
    <t>Zippered Backpack, Rosendals</t>
  </si>
  <si>
    <t>BPK-7043</t>
  </si>
  <si>
    <t>Zippered Backpack, Nolita</t>
  </si>
  <si>
    <t>BPK-7044</t>
  </si>
  <si>
    <t>Zippered Backpack, Solvang Terra</t>
  </si>
  <si>
    <t>BPK-7045</t>
  </si>
  <si>
    <t>Zippered Backpack, Waxed Hunter Green</t>
  </si>
  <si>
    <t>BPK-7046</t>
  </si>
  <si>
    <t>Zippered Backpack, Enid</t>
  </si>
  <si>
    <t>BPK-7047</t>
  </si>
  <si>
    <t>Zippered Backpack, Linea Red/Pink</t>
  </si>
  <si>
    <t>BPK-7048</t>
  </si>
  <si>
    <t>Zippered Backpack, Linea Olive</t>
  </si>
  <si>
    <t>BPK-7049</t>
  </si>
  <si>
    <t>Zippered Backpack, Linea Buttercup</t>
  </si>
  <si>
    <t>BACKPACK TOTAL</t>
  </si>
  <si>
    <t>LUNCH &amp; PIE TOTES</t>
  </si>
  <si>
    <t>LUN-5001</t>
  </si>
  <si>
    <t>Lunch Tote, Echo Tangerine</t>
  </si>
  <si>
    <t>LUN-5002</t>
  </si>
  <si>
    <t>Lunch Tote, Echo Charcoal</t>
  </si>
  <si>
    <t>LUN-5013</t>
  </si>
  <si>
    <t>Lunch Tote, Stripes Charcoal</t>
  </si>
  <si>
    <t>LUN-5017</t>
  </si>
  <si>
    <t>Lunch Tote, Hana</t>
  </si>
  <si>
    <t>LUN-5019</t>
  </si>
  <si>
    <t>Lunch Tote, Nochi</t>
  </si>
  <si>
    <t>LUN-5026</t>
  </si>
  <si>
    <t>Lunch Tote, Tansy</t>
  </si>
  <si>
    <t>LUN-5028</t>
  </si>
  <si>
    <t>Lunch Tote, Sierra</t>
  </si>
  <si>
    <t>LUN-5034</t>
  </si>
  <si>
    <t>Lunch Tote, Big Sur</t>
  </si>
  <si>
    <t>LUN-5036</t>
  </si>
  <si>
    <t>Lunch Tote, Carmel</t>
  </si>
  <si>
    <t>LUN-5038</t>
  </si>
  <si>
    <t>Lunch Tote, Cherries</t>
  </si>
  <si>
    <t>LUN-5039</t>
  </si>
  <si>
    <t>Lunch Tote, Belvedere</t>
  </si>
  <si>
    <t>LUN-5040</t>
  </si>
  <si>
    <t>Lunch Tote, Mendocino</t>
  </si>
  <si>
    <t>LUN-5043</t>
  </si>
  <si>
    <t>Lunch Tote, Malibu</t>
  </si>
  <si>
    <t>LUN-5044</t>
  </si>
  <si>
    <t>Lunch Tote, Maika's Wish</t>
  </si>
  <si>
    <t>LUN-5046</t>
  </si>
  <si>
    <t>Lunch Tote, Olivos</t>
  </si>
  <si>
    <t>LUN-5047</t>
  </si>
  <si>
    <t>Lunch Tote, Plaka</t>
  </si>
  <si>
    <t>LUN-5048</t>
  </si>
  <si>
    <t>Lunch Tote, Nacka</t>
  </si>
  <si>
    <t>LUN-5049</t>
  </si>
  <si>
    <t>Lunch Tote. Rosendals</t>
  </si>
  <si>
    <t>LUN-5050</t>
  </si>
  <si>
    <t>Lunch Tote, Nolita</t>
  </si>
  <si>
    <t>LUN-5051</t>
  </si>
  <si>
    <t>Lunch Tote, Solvang Terra</t>
  </si>
  <si>
    <t>LUN-5052</t>
  </si>
  <si>
    <t>Lunch Tote, Enid</t>
  </si>
  <si>
    <t>LUN-5053</t>
  </si>
  <si>
    <t>Lunch Tote, Linea Red/Pink</t>
  </si>
  <si>
    <t>LUN-5054</t>
  </si>
  <si>
    <t>Lunch Tote, Linea Olive</t>
  </si>
  <si>
    <t>LUN-5055</t>
  </si>
  <si>
    <t>Lunch Tote, Linea Buttercup</t>
  </si>
  <si>
    <t>LUNCH TOTE TOTAL</t>
  </si>
  <si>
    <t>FANNY PACKS</t>
  </si>
  <si>
    <t>FAN-7001</t>
  </si>
  <si>
    <t>Fanny Pack, Echo Tangerine</t>
  </si>
  <si>
    <t>FAN-7002</t>
  </si>
  <si>
    <t>Fanny Pack, Echo Charcoal</t>
  </si>
  <si>
    <t>FAN-7003</t>
  </si>
  <si>
    <t>Fanny Pack, Nochi</t>
  </si>
  <si>
    <t>FAN-7004</t>
  </si>
  <si>
    <t>Fanny Pack, Tansy</t>
  </si>
  <si>
    <t>FAN-7005</t>
  </si>
  <si>
    <t>Fanny Pack, Sierra</t>
  </si>
  <si>
    <t>FAN-7009</t>
  </si>
  <si>
    <t>Fanny Pack, Carmel</t>
  </si>
  <si>
    <t>FAN-7011</t>
  </si>
  <si>
    <t>Fanny Pack, Cherries</t>
  </si>
  <si>
    <t>FAN-7012</t>
  </si>
  <si>
    <t>Fanny Pack, Belvedere</t>
  </si>
  <si>
    <t>FAN-7013</t>
  </si>
  <si>
    <t>Fanny Pack, Mendocino</t>
  </si>
  <si>
    <t>FAN-7016</t>
  </si>
  <si>
    <t>Fanny Pack, Malibu</t>
  </si>
  <si>
    <t>FAN-7018</t>
  </si>
  <si>
    <t>Fanny Pack, Hana</t>
  </si>
  <si>
    <t>FAN-7019</t>
  </si>
  <si>
    <t>Fanny Pack, Olivos</t>
  </si>
  <si>
    <t>FAN-7020</t>
  </si>
  <si>
    <t>Fanny Pack, Plaka</t>
  </si>
  <si>
    <t>FAN-7021</t>
  </si>
  <si>
    <t>Fanny Pack, Nacka</t>
  </si>
  <si>
    <t>FAN-7022</t>
  </si>
  <si>
    <t>Fanny Pack, Rosendals</t>
  </si>
  <si>
    <t>FAN-7023</t>
  </si>
  <si>
    <t>Fanny Pack, Nolita</t>
  </si>
  <si>
    <t>FAN-7024</t>
  </si>
  <si>
    <t>Fanny Pack, Solvang Terra</t>
  </si>
  <si>
    <t>FAN-7025</t>
  </si>
  <si>
    <t>Fanny Pack, Enid</t>
  </si>
  <si>
    <t>FAN-7026</t>
  </si>
  <si>
    <t>Fanny Pack, Linea Red/Pink</t>
  </si>
  <si>
    <t>FAN-7027</t>
  </si>
  <si>
    <t>Fanny Pack, Linea Olive</t>
  </si>
  <si>
    <t>FAN-7028</t>
  </si>
  <si>
    <t>Fanny Pack, Linea Buttercup</t>
  </si>
  <si>
    <t>FANNY PACK TOTAL</t>
  </si>
  <si>
    <t>SCARVES</t>
  </si>
  <si>
    <t>SCA-3004</t>
  </si>
  <si>
    <t>Scarf, Carmel</t>
  </si>
  <si>
    <t>SCA-3006</t>
  </si>
  <si>
    <t>Scarf, Flores Red/Blue</t>
  </si>
  <si>
    <t>SCARVES TOTAL</t>
  </si>
  <si>
    <t>BUCKETS</t>
  </si>
  <si>
    <t>BUC-1003-M</t>
  </si>
  <si>
    <t>Bucket, No. 1, Medium</t>
  </si>
  <si>
    <t>BUC-1004-M</t>
  </si>
  <si>
    <t>Bucket, No. 2, Medium</t>
  </si>
  <si>
    <t>BUC-1005-M</t>
  </si>
  <si>
    <t>Bucket, No. 3, Medium</t>
  </si>
  <si>
    <t>BUC-1010-M</t>
  </si>
  <si>
    <t>Bucket, Etc., Medium</t>
  </si>
  <si>
    <t>BUC-1011-M</t>
  </si>
  <si>
    <t>Bucket, Stash, Medium</t>
  </si>
  <si>
    <t>BUC-1038-M</t>
  </si>
  <si>
    <t>Bucket, Flores, Medium</t>
  </si>
  <si>
    <t>BUC-1042-M</t>
  </si>
  <si>
    <t>Bucket, Belvedere, Medium</t>
  </si>
  <si>
    <t>BUCKETS TOTAL</t>
  </si>
  <si>
    <t>POUCHES</t>
  </si>
  <si>
    <t>FPO-1001-L</t>
  </si>
  <si>
    <t>Pouch, Echo Tangerine, Large</t>
  </si>
  <si>
    <t>FPO-1001-M</t>
  </si>
  <si>
    <t>Pouch, Echo Tangerine, Medium</t>
  </si>
  <si>
    <t>FPO-1001-S</t>
  </si>
  <si>
    <t>Pouch, Echo Tangerine, Small</t>
  </si>
  <si>
    <t>FPO-1002-L</t>
  </si>
  <si>
    <t>Pouch, Echo Charcoal, Large</t>
  </si>
  <si>
    <t>FPO-1002-M</t>
  </si>
  <si>
    <t>Pouch, Echo Charcoal, Medium</t>
  </si>
  <si>
    <t>FPO-1002-S</t>
  </si>
  <si>
    <t>Pouch, Echo Charcoal, Small</t>
  </si>
  <si>
    <t>FPO-1016-L</t>
  </si>
  <si>
    <t>Pouch, Waxed Ash, Large</t>
  </si>
  <si>
    <t>FPO-1016-M</t>
  </si>
  <si>
    <t>Pouch, Waxed Ash, Medium</t>
  </si>
  <si>
    <t>FPO-1016-S</t>
  </si>
  <si>
    <t>Pouch, Waxed Ash, Small</t>
  </si>
  <si>
    <t>FPO-1029-L</t>
  </si>
  <si>
    <t>Pouch, Stripes Charcoal, Large</t>
  </si>
  <si>
    <t>FPO-1029-M</t>
  </si>
  <si>
    <t>Pouch, Stripes Charcoal, Medium</t>
  </si>
  <si>
    <t>FPO-1029-S</t>
  </si>
  <si>
    <t>Pouch, Stripes Charcoal, Small</t>
  </si>
  <si>
    <t>FPO-1041-L</t>
  </si>
  <si>
    <t>Pouch, Hana, Large</t>
  </si>
  <si>
    <t>FPO-1041-M</t>
  </si>
  <si>
    <t>Pouch, Hana, Medium</t>
  </si>
  <si>
    <t>FPO-1041-S</t>
  </si>
  <si>
    <t>Pouch, Hana, Small</t>
  </si>
  <si>
    <t>FPO-1043-L</t>
  </si>
  <si>
    <t>Pouch, Nochi, Large</t>
  </si>
  <si>
    <t>FPO-1043-M</t>
  </si>
  <si>
    <t>Pouch, Nochi, Medium</t>
  </si>
  <si>
    <t>FPO-1043-S</t>
  </si>
  <si>
    <t>Pouch, Nochi, Small</t>
  </si>
  <si>
    <t>FPO-1047-L</t>
  </si>
  <si>
    <t>Pouch, Flores, Large</t>
  </si>
  <si>
    <t>FPO-1047-S</t>
  </si>
  <si>
    <t>Pouch, Flores, Small</t>
  </si>
  <si>
    <t>FPO-1050-L</t>
  </si>
  <si>
    <t>Pouch, Tansy, Large</t>
  </si>
  <si>
    <t>FPO-1050-M</t>
  </si>
  <si>
    <t>Pouch, Tansy, Medium</t>
  </si>
  <si>
    <t>FPO-1050-S</t>
  </si>
  <si>
    <t>Pouch, Tansy, Small</t>
  </si>
  <si>
    <t>FPO-1052-L</t>
  </si>
  <si>
    <t>Pouch, Sierra, Large</t>
  </si>
  <si>
    <t>FPO-1052-M</t>
  </si>
  <si>
    <t>Pouch, Sierra, Medium</t>
  </si>
  <si>
    <t>FPO-1052-S</t>
  </si>
  <si>
    <t>Pouch, Sierra, Small</t>
  </si>
  <si>
    <t>FPO-1058-L</t>
  </si>
  <si>
    <t>Pouch, Big Sur, Large</t>
  </si>
  <si>
    <t>FPO-1058-M</t>
  </si>
  <si>
    <t>Pouch, Big Sur, Medium</t>
  </si>
  <si>
    <t>FPO-1058-S</t>
  </si>
  <si>
    <t>Pouch, Big Sur, Small</t>
  </si>
  <si>
    <t>FPO-1060-L</t>
  </si>
  <si>
    <t>Pouch, Carmel, Large</t>
  </si>
  <si>
    <t>FPO-1060-M</t>
  </si>
  <si>
    <t>Pouch, Carmel, Medium</t>
  </si>
  <si>
    <t>FPO-1060-S</t>
  </si>
  <si>
    <t>Pouch, Carmel, Small</t>
  </si>
  <si>
    <t>FPO-1062-L</t>
  </si>
  <si>
    <t>Pouch, Cherries, Large</t>
  </si>
  <si>
    <t>FPO-1062-M</t>
  </si>
  <si>
    <t>Pouch, Cherries, Medium</t>
  </si>
  <si>
    <t>FPO-1062-S</t>
  </si>
  <si>
    <t>Pouch, Cherries, Small</t>
  </si>
  <si>
    <t>FPO-1063-L</t>
  </si>
  <si>
    <t>Pouch, Belvedere, Large</t>
  </si>
  <si>
    <t>FPO-1063-M</t>
  </si>
  <si>
    <t>Pouch, Belvedere, Medium</t>
  </si>
  <si>
    <t>FPO-1063-S</t>
  </si>
  <si>
    <t>Pouch, Belvedere, Small</t>
  </si>
  <si>
    <t>FPO-1064-L</t>
  </si>
  <si>
    <t>Pouch, Mendocino, Large</t>
  </si>
  <si>
    <t>FPO-1064-M</t>
  </si>
  <si>
    <t>Pouch, Mendocino, Medium</t>
  </si>
  <si>
    <t>FPO-1064-S</t>
  </si>
  <si>
    <t>Pouch, Mendocino, Small</t>
  </si>
  <si>
    <t>FPO-1067-L</t>
  </si>
  <si>
    <t>Pouch, Malibu, Large</t>
  </si>
  <si>
    <t>FPO-1067-M</t>
  </si>
  <si>
    <t>Pouch, Malibu, Medium</t>
  </si>
  <si>
    <t>FPO-1067-S</t>
  </si>
  <si>
    <t>Pouch, Malibu, Small</t>
  </si>
  <si>
    <t>FPO-1068-S</t>
  </si>
  <si>
    <t>Pouch, Limited Edition Marche, Small</t>
  </si>
  <si>
    <t>FPO-1069-L</t>
  </si>
  <si>
    <t>Pouch, Olivos, Large</t>
  </si>
  <si>
    <t>FPO-1069-M</t>
  </si>
  <si>
    <t>Pouch, Olivos, Medium</t>
  </si>
  <si>
    <t>FPO-1069-S</t>
  </si>
  <si>
    <t>Pouch, Olivos, Small</t>
  </si>
  <si>
    <t>FPO-1070-L</t>
  </si>
  <si>
    <t>Pouch, Plaka, Large</t>
  </si>
  <si>
    <t>FPO-1070-M</t>
  </si>
  <si>
    <t>Pouch, Plaka, Medium</t>
  </si>
  <si>
    <t>FPO-1070-S</t>
  </si>
  <si>
    <t>Pouch, Plaka, Small</t>
  </si>
  <si>
    <t>FPO-1071-L</t>
  </si>
  <si>
    <t>Pouch, Nacka, Large</t>
  </si>
  <si>
    <t>FPO-1071-M</t>
  </si>
  <si>
    <t>Pouch, Nacka, Medium</t>
  </si>
  <si>
    <t>FPO-1071-S</t>
  </si>
  <si>
    <t>Pouch, Nacka, Small</t>
  </si>
  <si>
    <t>FPO-1072-L</t>
  </si>
  <si>
    <t>Pouch, Rosendals, Large</t>
  </si>
  <si>
    <t>FPO-1072-M</t>
  </si>
  <si>
    <t>Pouch, Rosendals, Medium</t>
  </si>
  <si>
    <t>FPO-1072-S</t>
  </si>
  <si>
    <t>Pouch, Rosendals, Small</t>
  </si>
  <si>
    <t>FPO-1073-L</t>
  </si>
  <si>
    <t>Pouch, Nolita, Large</t>
  </si>
  <si>
    <t>FPO-1073-M</t>
  </si>
  <si>
    <t>Pouch, Nolita, Medium</t>
  </si>
  <si>
    <t>FPO-1073-S</t>
  </si>
  <si>
    <t>Pouch, Nolita, Small</t>
  </si>
  <si>
    <t>FPO-1074-L</t>
  </si>
  <si>
    <t>Pouch, Solvang Terra, Large</t>
  </si>
  <si>
    <t>FPO-1074-M</t>
  </si>
  <si>
    <t>Pouch, Solvang Terra, Medium</t>
  </si>
  <si>
    <t>FPO-1074-S</t>
  </si>
  <si>
    <t>Pouch, Solvang Terra, Small</t>
  </si>
  <si>
    <t>FPO-1075-L</t>
  </si>
  <si>
    <t>Pouch, Waxed Hunter Green, Large</t>
  </si>
  <si>
    <t>FPO-1075-M</t>
  </si>
  <si>
    <t>Pouch, Waxed Hunter Green, Medium</t>
  </si>
  <si>
    <t>FPO-1075-S</t>
  </si>
  <si>
    <t>Pouch, Waxed Hunter Green, Small</t>
  </si>
  <si>
    <t>FPO-1076-L</t>
  </si>
  <si>
    <t>Pouch, Enid, Large</t>
  </si>
  <si>
    <t>FPO-1076-M</t>
  </si>
  <si>
    <t>Pouch, Enid, Medium</t>
  </si>
  <si>
    <t>FPO-1076-S</t>
  </si>
  <si>
    <t>Pouch, Enid, Small</t>
  </si>
  <si>
    <t>FPO-1077-L</t>
  </si>
  <si>
    <t>Pouch, Linea Red/Pink, Large</t>
  </si>
  <si>
    <t>FPO-1077-M</t>
  </si>
  <si>
    <t>Pouch, Linea Red/Pink, Medium</t>
  </si>
  <si>
    <t>FPO-1077-S</t>
  </si>
  <si>
    <t>Pouch, Linea Red/Pink, Small</t>
  </si>
  <si>
    <t>FPO-1078-L</t>
  </si>
  <si>
    <t>Pouch, Linea Olive, Large</t>
  </si>
  <si>
    <t>FPO-1078-M</t>
  </si>
  <si>
    <t>Pouch, Linea Olive, Medium</t>
  </si>
  <si>
    <t>FPO-1078-S</t>
  </si>
  <si>
    <t>Pouch, Linea Olive, Small</t>
  </si>
  <si>
    <t>FPO-1079-L</t>
  </si>
  <si>
    <t>Pouch, Linea Buttercup, Large</t>
  </si>
  <si>
    <t>FPO-1079-M</t>
  </si>
  <si>
    <t>Pouch, Linea Buttercup, Medium</t>
  </si>
  <si>
    <t>FPO-1079-S</t>
  </si>
  <si>
    <t>Pouch, Linea Buttercup, Small</t>
  </si>
  <si>
    <t>POUCHES TOTAL</t>
  </si>
  <si>
    <t>WINE TOTES</t>
  </si>
  <si>
    <t>WIN-3100</t>
  </si>
  <si>
    <t>Wine Tote, Echo Tangerine</t>
  </si>
  <si>
    <t>WIN-3101</t>
  </si>
  <si>
    <t>Wine Tote, Echo Charcoal</t>
  </si>
  <si>
    <t>WIN-3102</t>
  </si>
  <si>
    <t>Wine Tote, Nochi</t>
  </si>
  <si>
    <t>WIN-3103</t>
  </si>
  <si>
    <t>Wine Tote, Sierra</t>
  </si>
  <si>
    <t>WIN-3104</t>
  </si>
  <si>
    <t>Wine Tote, Tansy</t>
  </si>
  <si>
    <t>WIN-3105</t>
  </si>
  <si>
    <t>Wine Tote, Mendocino</t>
  </si>
  <si>
    <t>WIN-3106</t>
  </si>
  <si>
    <t>Wine Tote, Carmel</t>
  </si>
  <si>
    <t>WIN-3107</t>
  </si>
  <si>
    <t>Wine Tote, Olivos</t>
  </si>
  <si>
    <t>WIN-3108</t>
  </si>
  <si>
    <t>Wine Tote, Plaka</t>
  </si>
  <si>
    <t>WIN-3109</t>
  </si>
  <si>
    <t>Wine Tote, Malibu</t>
  </si>
  <si>
    <t>WIN-3110</t>
  </si>
  <si>
    <t>Wine Tote, Solvang</t>
  </si>
  <si>
    <t>WIN-3111</t>
  </si>
  <si>
    <t>Wine Tote, Maika's Wish</t>
  </si>
  <si>
    <t>WIN-3112</t>
  </si>
  <si>
    <t>Wine Tote, Nacka</t>
  </si>
  <si>
    <t>WIN-3113</t>
  </si>
  <si>
    <t>Wine Tote, Rosendals</t>
  </si>
  <si>
    <t>WINE TOTES  TOTAL</t>
  </si>
  <si>
    <t>CUB-1001</t>
  </si>
  <si>
    <t>Mini Cube Key Ring, Maika's Wish</t>
  </si>
  <si>
    <t>CUB-1002</t>
  </si>
  <si>
    <t>Mini Cube Key Ring, Nochi</t>
  </si>
  <si>
    <t>CUB-1003</t>
  </si>
  <si>
    <t>Mini Cube Key Ring, Sierra</t>
  </si>
  <si>
    <t>CUB-1004</t>
  </si>
  <si>
    <t>Mini Cube Key Ring, Carmel</t>
  </si>
  <si>
    <t>CUB-1005</t>
  </si>
  <si>
    <t>Mini Cube Key Ring, Mendocino</t>
  </si>
  <si>
    <t>CUB-1009</t>
  </si>
  <si>
    <t>Mini Cube Key Ring, Cherries</t>
  </si>
  <si>
    <t>CUB-1010</t>
  </si>
  <si>
    <t>Mini Cube Key Ring, Nolita</t>
  </si>
  <si>
    <t>CUB-1011</t>
  </si>
  <si>
    <t>Mini Cube Key Ring, Enid</t>
  </si>
  <si>
    <t>CUB-1012</t>
  </si>
  <si>
    <t>Mini Cube Key Ring, Linea Red/Pink</t>
  </si>
  <si>
    <t>CUB-1013</t>
  </si>
  <si>
    <t>Mini Cube Key Ring, Linea Olive</t>
  </si>
  <si>
    <t>CUB-1014</t>
  </si>
  <si>
    <t>Mini Cube Key Ring, Linea Buttercup</t>
  </si>
  <si>
    <t>CUBES TOTAL</t>
  </si>
  <si>
    <t>ESSENTIAL TOTES</t>
  </si>
  <si>
    <t>EST-2500</t>
  </si>
  <si>
    <t>Essential Tote, Echo Tangerine</t>
  </si>
  <si>
    <t>EST-2501</t>
  </si>
  <si>
    <t>Essential Tote, Hana</t>
  </si>
  <si>
    <t>EST-2502</t>
  </si>
  <si>
    <t>Essential Tote, Nochi</t>
  </si>
  <si>
    <t>EST-2503</t>
  </si>
  <si>
    <t>Essential Tote, Mendocino</t>
  </si>
  <si>
    <t>EST-2504</t>
  </si>
  <si>
    <t>Essential Tote, Carmel</t>
  </si>
  <si>
    <t>EST-2505</t>
  </si>
  <si>
    <t>Essential Tote, Sierra</t>
  </si>
  <si>
    <t>EST-2506</t>
  </si>
  <si>
    <t>Essential Tote, Tansy</t>
  </si>
  <si>
    <t>EST-2507</t>
  </si>
  <si>
    <t>Essential Tote, Belvedere</t>
  </si>
  <si>
    <t>EST-2508</t>
  </si>
  <si>
    <t>Essential Tote, Plaka</t>
  </si>
  <si>
    <t>EST-2509</t>
  </si>
  <si>
    <t>Essential Tote, Echo Charcoal</t>
  </si>
  <si>
    <t>EST-2510</t>
  </si>
  <si>
    <t>Essential Tote, Solvang Terra</t>
  </si>
  <si>
    <t>EST-2511</t>
  </si>
  <si>
    <t>Essential Tote, Waxed Ash</t>
  </si>
  <si>
    <t>EST-2512</t>
  </si>
  <si>
    <t>Essential Tote, Waxed Hunter Green</t>
  </si>
  <si>
    <t>EST-2513</t>
  </si>
  <si>
    <t>Essential Tote, Nolita</t>
  </si>
  <si>
    <t>EST-2514</t>
  </si>
  <si>
    <t>Essential Tote, Enid</t>
  </si>
  <si>
    <t>EST-2515</t>
  </si>
  <si>
    <t>Essential Tote, Linea Red/Pink</t>
  </si>
  <si>
    <t>EST-2516</t>
  </si>
  <si>
    <t>Essential Tote, Linea Olive</t>
  </si>
  <si>
    <t>EST-2517</t>
  </si>
  <si>
    <t>Essential Tote, Linea Buttercup</t>
  </si>
  <si>
    <t>ESSENTIAL TOTES  TOTAL</t>
  </si>
  <si>
    <t>CARDHOLDER WALLETS</t>
  </si>
  <si>
    <t>CRD-1500</t>
  </si>
  <si>
    <t>Cardholder Wallet, Maika's Wish</t>
  </si>
  <si>
    <t>CRD-1501</t>
  </si>
  <si>
    <t>Cardholder Wallet, Echo Tangerine</t>
  </si>
  <si>
    <t>CRD-1502</t>
  </si>
  <si>
    <t>Cardholder Wallet, Echo Charcoal</t>
  </si>
  <si>
    <t>CRD-1503</t>
  </si>
  <si>
    <t>Cardholder Wallet, Hana</t>
  </si>
  <si>
    <t>CRD-1504</t>
  </si>
  <si>
    <t>Cardholder Wallet, Sierra</t>
  </si>
  <si>
    <t>CRD-1505</t>
  </si>
  <si>
    <t>Cardholder Wallet, Carmel</t>
  </si>
  <si>
    <t>CRD-1507</t>
  </si>
  <si>
    <t>Cardholder Wallet, Nolita</t>
  </si>
  <si>
    <t>CRD-1508</t>
  </si>
  <si>
    <t>Cardholder Wallet, Cherries</t>
  </si>
  <si>
    <t>CRD-1509</t>
  </si>
  <si>
    <t>Cardholder Wallet, Enid</t>
  </si>
  <si>
    <t>CRD-1510</t>
  </si>
  <si>
    <t>Cardholder Wallet, Linea Red/Pink</t>
  </si>
  <si>
    <t>CRD-1511</t>
  </si>
  <si>
    <t>Cardholder Wallet, Linea Olive</t>
  </si>
  <si>
    <t>CRD-1512</t>
  </si>
  <si>
    <t>Cardholder Wallet, Linea Buttercup</t>
  </si>
  <si>
    <t>CARDHOLDER WALLETS TOTAL</t>
  </si>
  <si>
    <t>PROJECT TOTES</t>
  </si>
  <si>
    <t>PRT-3200</t>
  </si>
  <si>
    <t>Project Tote, Echo Tangerine</t>
  </si>
  <si>
    <t>PRT-3201</t>
  </si>
  <si>
    <t>Project Tote, Sierra</t>
  </si>
  <si>
    <t>PRT-3202</t>
  </si>
  <si>
    <t>Project Tote, Tansy</t>
  </si>
  <si>
    <t>PRT-3203</t>
  </si>
  <si>
    <t>Project Tote, Carmel</t>
  </si>
  <si>
    <t>PRT-3204</t>
  </si>
  <si>
    <t>Project Tote, Cherries</t>
  </si>
  <si>
    <t>PRT-3205</t>
  </si>
  <si>
    <t>Project Tote, Nolita</t>
  </si>
  <si>
    <t>PRT-3206</t>
  </si>
  <si>
    <t>Project Tote, Nacka</t>
  </si>
  <si>
    <t>PRT-3207</t>
  </si>
  <si>
    <t>Project Tote, Enid</t>
  </si>
  <si>
    <t>PRT-3208</t>
  </si>
  <si>
    <t>Project Tote, Linea Red/Pink</t>
  </si>
  <si>
    <t>PRT-3209</t>
  </si>
  <si>
    <t>Project Tote, Linea Olive</t>
  </si>
  <si>
    <t>PRT-3210</t>
  </si>
  <si>
    <t>Project Tote, Linea Buttercup</t>
  </si>
  <si>
    <t>PROJECT TOTES TOTAL</t>
  </si>
  <si>
    <t>City Sling Crossbody, Echo Tangerine</t>
  </si>
  <si>
    <t>City Sling Crossbody, Echo Charcoal</t>
  </si>
  <si>
    <t>City Sling Crossbody, Waxed Ash</t>
  </si>
  <si>
    <t>City Sling Crossbody, Stripes Charcoal</t>
  </si>
  <si>
    <t>City Sling Crossbody, Hana</t>
  </si>
  <si>
    <t>City Sling Crossbody, Nochi</t>
  </si>
  <si>
    <t>City Sling Crossbody, Flores</t>
  </si>
  <si>
    <t>City Sling Crossbody, Tansy</t>
  </si>
  <si>
    <t>City Sling Crossbody, Sierra</t>
  </si>
  <si>
    <t>City Sling Crossbody, Big Sur</t>
  </si>
  <si>
    <t>City Sling Crossbody, Carmel</t>
  </si>
  <si>
    <t>City Sling Crossbody, Cherries</t>
  </si>
  <si>
    <t>City Sling Crossbody, Belvedere</t>
  </si>
  <si>
    <t>City Sling Crossbody, Mendocino</t>
  </si>
  <si>
    <t>City Sling Crossbody, Solvang</t>
  </si>
  <si>
    <t>City Sling Crossbody, Olivos</t>
  </si>
  <si>
    <t>City Sling Crossbody, Plaka</t>
  </si>
  <si>
    <t>City Sling Crossbody, Nacka</t>
  </si>
  <si>
    <t>City Sling Crossbody, Rosendals</t>
  </si>
  <si>
    <t>City Sling Crossbody, Nolita</t>
  </si>
  <si>
    <t>City Sling Crossbody, Solvang Terra</t>
  </si>
  <si>
    <t>City Sling Crossbody, Waxed Hunter Green</t>
  </si>
  <si>
    <t>City Sling Crossbody, Enid</t>
  </si>
  <si>
    <t>City Sling Crossbody, Linea Red/Pink</t>
  </si>
  <si>
    <t>City Sling Crossbody, Linea Olive</t>
  </si>
  <si>
    <t>City Sling Crossbody, Linea Buttercup</t>
  </si>
  <si>
    <t>EFFECTIVE DATE 6/1/25</t>
  </si>
  <si>
    <t>REP</t>
  </si>
  <si>
    <t>MINI CUBE KEY RINGS (MIN 4 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</si>
</sst>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0.00"/>
  </numFmts>
  <fonts count="12">
    <font>
      <sz val="12"/>
      <color rgb="FF000000"/>
      <name val="Calibri"/>
      <scheme val="minor"/>
    </font>
    <font>
      <sz val="12"/>
      <color rgb="FF000000"/>
      <name val="Helvetica Neue"/>
    </font>
    <font>
      <sz val="11"/>
      <color rgb="FF000000"/>
      <name val="Helvetica Neue"/>
    </font>
    <font>
      <b/>
      <i/>
      <sz val="11"/>
      <color rgb="FF000000"/>
      <name val="Helvetica Neue"/>
    </font>
    <font>
      <sz val="12"/>
      <name val="Calibri"/>
      <family val="2"/>
    </font>
    <font>
      <b/>
      <sz val="11"/>
      <color rgb="FF000000"/>
      <name val="Helvetica Neue"/>
    </font>
    <font>
      <u/>
      <sz val="12"/>
      <color rgb="FF0000FF"/>
      <name val="Helvetica Neue"/>
    </font>
    <font>
      <sz val="12"/>
      <color theme="1"/>
      <name val="Helvetica Neue"/>
    </font>
    <font>
      <sz val="9"/>
      <color rgb="FF000000"/>
      <name val="Helvetica Neue"/>
    </font>
    <font>
      <b/>
      <sz val="12"/>
      <color rgb="FF000000"/>
      <name val="Helvetica Neue"/>
    </font>
    <font>
      <b/>
      <sz val="14"/>
      <color rgb="FF000000"/>
      <name val="Helvetica Neue"/>
    </font>
    <font>
      <sz val="12"/>
      <color theme="1"/>
      <name val="Helvetica Neue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</fills>
  <borders count="155">
    <border>
      <left/>
      <right/>
      <top/>
      <bottom/>
      <diagonal/>
    </border>
    <border>
      <left style="thin">
        <color rgb="FF090909"/>
      </left>
      <right style="thin">
        <color rgb="FF090909"/>
      </right>
      <top style="thin">
        <color rgb="FF090909"/>
      </top>
      <bottom style="thin">
        <color rgb="FFAAAAAA"/>
      </bottom>
      <diagonal/>
    </border>
    <border>
      <left style="thin">
        <color rgb="FF090909"/>
      </left>
      <right style="thin">
        <color rgb="FFAAAAAA"/>
      </right>
      <top style="thin">
        <color rgb="FF090909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90909"/>
      </top>
      <bottom style="thin">
        <color rgb="FFAAAAAA"/>
      </bottom>
      <diagonal/>
    </border>
    <border>
      <left style="thin">
        <color rgb="FFAAAAAA"/>
      </left>
      <right/>
      <top style="thin">
        <color rgb="FF090909"/>
      </top>
      <bottom style="thin">
        <color rgb="FFAAAAAA"/>
      </bottom>
      <diagonal/>
    </border>
    <border>
      <left/>
      <right/>
      <top style="thin">
        <color rgb="FF090909"/>
      </top>
      <bottom style="thin">
        <color rgb="FFAAAAAA"/>
      </bottom>
      <diagonal/>
    </border>
    <border>
      <left/>
      <right style="thin">
        <color rgb="FF090909"/>
      </right>
      <top style="thin">
        <color rgb="FF090909"/>
      </top>
      <bottom style="thin">
        <color rgb="FFAAAAAA"/>
      </bottom>
      <diagonal/>
    </border>
    <border>
      <left style="thin">
        <color rgb="FF090909"/>
      </left>
      <right style="thin">
        <color rgb="FF090909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90909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090909"/>
      </right>
      <top style="thin">
        <color rgb="FFAAAAAA"/>
      </top>
      <bottom style="thin">
        <color rgb="FFAAAAAA"/>
      </bottom>
      <diagonal/>
    </border>
    <border>
      <left style="thin">
        <color rgb="FF090909"/>
      </left>
      <right/>
      <top style="thin">
        <color rgb="FFAAAAAA"/>
      </top>
      <bottom style="medium">
        <color rgb="FF000000"/>
      </bottom>
      <diagonal/>
    </border>
    <border>
      <left/>
      <right/>
      <top style="thin">
        <color rgb="FFAAAAAA"/>
      </top>
      <bottom style="medium">
        <color rgb="FF000000"/>
      </bottom>
      <diagonal/>
    </border>
    <border>
      <left/>
      <right style="thin">
        <color rgb="FF090909"/>
      </right>
      <top style="thin">
        <color rgb="FFAAAAAA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AAAAAA"/>
      </top>
      <bottom style="thin">
        <color rgb="FFAAAAAA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AAAAAA"/>
      </right>
      <top style="thin">
        <color rgb="FF000000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medium">
        <color rgb="FF000000"/>
      </bottom>
      <diagonal/>
    </border>
    <border>
      <left style="thin">
        <color rgb="FFAAAAAA"/>
      </left>
      <right style="thin">
        <color rgb="FF090909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90909"/>
      </left>
      <right/>
      <top style="medium">
        <color rgb="FF000000"/>
      </top>
      <bottom style="thin">
        <color rgb="FFAAAAAA"/>
      </bottom>
      <diagonal/>
    </border>
    <border>
      <left/>
      <right/>
      <top style="medium">
        <color rgb="FF000000"/>
      </top>
      <bottom style="thin">
        <color rgb="FFAAAAAA"/>
      </bottom>
      <diagonal/>
    </border>
    <border>
      <left/>
      <right style="thin">
        <color rgb="FFAAAAAA"/>
      </right>
      <top style="medium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90909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90909"/>
      </right>
      <top style="thin">
        <color rgb="FFAAAAAA"/>
      </top>
      <bottom/>
      <diagonal/>
    </border>
    <border>
      <left style="thin">
        <color rgb="FF090909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90909"/>
      </right>
      <top/>
      <bottom style="medium">
        <color rgb="FF000000"/>
      </bottom>
      <diagonal/>
    </border>
    <border>
      <left style="medium">
        <color rgb="FF000000"/>
      </left>
      <right style="thin">
        <color rgb="FFAAAAAA"/>
      </right>
      <top style="medium">
        <color rgb="FF000000"/>
      </top>
      <bottom style="thin">
        <color rgb="FF3F3F3F"/>
      </bottom>
      <diagonal/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3F3F3F"/>
      </bottom>
      <diagonal/>
    </border>
    <border>
      <left style="thin">
        <color rgb="FFAAAAAA"/>
      </left>
      <right style="medium">
        <color rgb="FF000000"/>
      </right>
      <top style="medium">
        <color rgb="FF000000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AAAAAA"/>
      </top>
      <bottom style="thin">
        <color rgb="FFAAAAAA"/>
      </bottom>
      <diagonal/>
    </border>
    <border>
      <left style="thin">
        <color rgb="FF3F3F3F"/>
      </left>
      <right style="thin">
        <color rgb="FFAAAAAA"/>
      </right>
      <top style="thin">
        <color rgb="FF3F3F3F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3F3F3F"/>
      </top>
      <bottom style="medium">
        <color rgb="FF000000"/>
      </bottom>
      <diagonal/>
    </border>
    <border>
      <left style="thin">
        <color rgb="FFAAAAAA"/>
      </left>
      <right style="thin">
        <color rgb="FF3F3F3F"/>
      </right>
      <top style="thin">
        <color rgb="FF3F3F3F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90909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90909"/>
      </left>
      <right style="thin">
        <color rgb="FFAAAAAA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AAAAAA"/>
      </left>
      <right style="thin">
        <color rgb="FFAAAAAA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AAAAAA"/>
      </right>
      <top style="thin">
        <color rgb="FF000000"/>
      </top>
      <bottom style="medium">
        <color rgb="FF000000"/>
      </bottom>
      <diagonal/>
    </border>
    <border>
      <left style="thin">
        <color rgb="FF090909"/>
      </left>
      <right style="thin">
        <color rgb="FFAAAAAA"/>
      </right>
      <top/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90909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090909"/>
      </left>
      <right style="thin">
        <color rgb="FFAAAAAA"/>
      </right>
      <top style="thin">
        <color rgb="FFAAAAAA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000000"/>
      </bottom>
      <diagonal/>
    </border>
    <border>
      <left style="thin">
        <color rgb="FFAAAAAA"/>
      </left>
      <right/>
      <top style="thin">
        <color rgb="FFAAAAAA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C0C0C0"/>
      </right>
      <top style="thin">
        <color rgb="FF000000"/>
      </top>
      <bottom style="thin">
        <color rgb="FF000000"/>
      </bottom>
      <diagonal/>
    </border>
    <border>
      <left style="medium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medium">
        <color rgb="FFC0C0C0"/>
      </top>
      <bottom style="thin">
        <color rgb="FFAAAAAA"/>
      </bottom>
      <diagonal/>
    </border>
    <border>
      <left style="thin">
        <color rgb="FF090909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 style="thin">
        <color rgb="FF090909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medium">
        <color rgb="FFC0C0C0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/>
      <bottom style="medium">
        <color rgb="FF000000"/>
      </bottom>
      <diagonal/>
    </border>
    <border>
      <left style="thin">
        <color rgb="FFAAAAAA"/>
      </left>
      <right/>
      <top style="thin">
        <color rgb="FF000000"/>
      </top>
      <bottom style="medium">
        <color rgb="FF000000"/>
      </bottom>
      <diagonal/>
    </border>
    <border>
      <left style="thin">
        <color rgb="FFAAAAAA"/>
      </left>
      <right style="thin">
        <color rgb="FF090909"/>
      </right>
      <top/>
      <bottom style="medium">
        <color rgb="FF000000"/>
      </bottom>
      <diagonal/>
    </border>
    <border>
      <left style="thin">
        <color rgb="FF090909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90909"/>
      </left>
      <right style="thin">
        <color rgb="FFAAAAAA"/>
      </right>
      <top style="thin">
        <color rgb="FF000000"/>
      </top>
      <bottom style="medium">
        <color rgb="FF000000"/>
      </bottom>
      <diagonal/>
    </border>
    <border>
      <left style="medium">
        <color rgb="FFAAAAAA"/>
      </left>
      <right style="medium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AAAAAA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AAAAAA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AAAAAA"/>
      </right>
      <top style="medium">
        <color rgb="FF000000"/>
      </top>
      <bottom style="thin">
        <color rgb="FF050505"/>
      </bottom>
      <diagonal/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050505"/>
      </bottom>
      <diagonal/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medium">
        <color rgb="FF000000"/>
      </top>
      <bottom style="thin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AAAAAA"/>
      </top>
      <bottom style="thin">
        <color rgb="FFAAAAAA"/>
      </bottom>
      <diagonal/>
    </border>
    <border>
      <left style="thin">
        <color rgb="FF050505"/>
      </left>
      <right style="thin">
        <color rgb="FF000000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50505"/>
      </top>
      <bottom style="thin">
        <color rgb="FF050505"/>
      </bottom>
      <diagonal/>
    </border>
    <border>
      <left style="thin">
        <color rgb="FFAAAAAA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AAAAAA"/>
      </right>
      <top style="thin">
        <color rgb="FF050505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50505"/>
      </top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40404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40404"/>
      </bottom>
      <diagonal/>
    </border>
    <border>
      <left style="thin">
        <color rgb="FF040404"/>
      </left>
      <right style="thin">
        <color rgb="FF040404"/>
      </right>
      <top style="thin">
        <color rgb="FFAAAAAA"/>
      </top>
      <bottom style="thin">
        <color rgb="FFAAAAAA"/>
      </bottom>
      <diagonal/>
    </border>
    <border>
      <left style="thin">
        <color rgb="FF040404"/>
      </left>
      <right style="thin">
        <color rgb="FFAAAAAA"/>
      </right>
      <top style="thin">
        <color rgb="FF040404"/>
      </top>
      <bottom style="thin">
        <color rgb="FF040404"/>
      </bottom>
      <diagonal/>
    </border>
    <border>
      <left style="thin">
        <color rgb="FFAAAAAA"/>
      </left>
      <right style="thin">
        <color rgb="FF000000"/>
      </right>
      <top style="thin">
        <color rgb="FF040404"/>
      </top>
      <bottom style="thin">
        <color rgb="FF040404"/>
      </bottom>
      <diagonal/>
    </border>
    <border>
      <left style="thin">
        <color rgb="FF000000"/>
      </left>
      <right style="thin">
        <color rgb="FFAAAAAA"/>
      </right>
      <top style="thin">
        <color rgb="FF040404"/>
      </top>
      <bottom style="thin">
        <color rgb="FF010101"/>
      </bottom>
      <diagonal/>
    </border>
    <border>
      <left style="thin">
        <color rgb="FFAAAAAA"/>
      </left>
      <right style="thin">
        <color rgb="FF000000"/>
      </right>
      <top style="thin">
        <color rgb="FF040404"/>
      </top>
      <bottom style="thin">
        <color rgb="FF010101"/>
      </bottom>
      <diagonal/>
    </border>
    <border>
      <left style="thin">
        <color rgb="FF010101"/>
      </left>
      <right style="thin">
        <color rgb="FF010101"/>
      </right>
      <top style="thin">
        <color rgb="FFAAAAAA"/>
      </top>
      <bottom style="thin">
        <color rgb="FFAAAAAA"/>
      </bottom>
      <diagonal/>
    </border>
    <border>
      <left style="thin">
        <color rgb="FF010101"/>
      </left>
      <right style="thin">
        <color rgb="FFAAAAAA"/>
      </right>
      <top style="thin">
        <color rgb="FF010101"/>
      </top>
      <bottom style="thin">
        <color rgb="FF010101"/>
      </bottom>
      <diagonal/>
    </border>
    <border>
      <left style="thin">
        <color rgb="FFAAAAAA"/>
      </left>
      <right style="thin">
        <color rgb="FF000000"/>
      </right>
      <top style="thin">
        <color rgb="FF010101"/>
      </top>
      <bottom style="thin">
        <color rgb="FF010101"/>
      </bottom>
      <diagonal/>
    </border>
    <border>
      <left style="thin">
        <color rgb="FF000000"/>
      </left>
      <right style="thin">
        <color rgb="FF020202"/>
      </right>
      <top style="thin">
        <color rgb="FF010101"/>
      </top>
      <bottom style="thin">
        <color rgb="FF000000"/>
      </bottom>
      <diagonal/>
    </border>
    <border>
      <left style="thin">
        <color rgb="FF020202"/>
      </left>
      <right style="thin">
        <color rgb="FF000000"/>
      </right>
      <top style="thin">
        <color rgb="FF010101"/>
      </top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10101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10101"/>
      </bottom>
      <diagonal/>
    </border>
    <border>
      <left style="thin">
        <color rgb="FF000000"/>
      </left>
      <right style="thin">
        <color rgb="FFAAAAAA"/>
      </right>
      <top style="thin">
        <color rgb="FF010101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10101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020202"/>
      </left>
      <right style="thin">
        <color rgb="FF020202"/>
      </right>
      <top style="thin">
        <color rgb="FFAAAAAA"/>
      </top>
      <bottom style="thin">
        <color rgb="FFAAAAAA"/>
      </bottom>
      <diagonal/>
    </border>
    <border>
      <left style="thin">
        <color rgb="FF020202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020202"/>
      </left>
      <right style="thin">
        <color rgb="FFAAAAAA"/>
      </right>
      <top style="thin">
        <color rgb="FF000000"/>
      </top>
      <bottom style="thin">
        <color rgb="FF020202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20202"/>
      </bottom>
      <diagonal/>
    </border>
    <border>
      <left style="thin">
        <color rgb="FF000000"/>
      </left>
      <right style="thin">
        <color rgb="FFAAAAAA"/>
      </right>
      <top style="thin">
        <color rgb="FF020202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20202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90909"/>
      </bottom>
      <diagonal/>
    </border>
    <border>
      <left style="thin">
        <color rgb="FFAAAAAA"/>
      </left>
      <right style="thin">
        <color rgb="FFAAAAAA"/>
      </right>
      <top style="medium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40404"/>
      </right>
      <top style="thin">
        <color rgb="FF040404"/>
      </top>
      <bottom style="thin">
        <color rgb="FF040404"/>
      </bottom>
      <diagonal/>
    </border>
    <border>
      <left style="thin">
        <color rgb="FF040404"/>
      </left>
      <right style="thin">
        <color rgb="FF040404"/>
      </right>
      <top style="thin">
        <color rgb="FF040404"/>
      </top>
      <bottom style="thin">
        <color rgb="FF010101"/>
      </bottom>
      <diagonal/>
    </border>
    <border>
      <left style="thin">
        <color rgb="FFAAAAAA"/>
      </left>
      <right style="thin">
        <color rgb="FF010101"/>
      </right>
      <top style="thin">
        <color rgb="FF010101"/>
      </top>
      <bottom style="thin">
        <color rgb="FF010101"/>
      </bottom>
      <diagonal/>
    </border>
    <border>
      <left style="thin">
        <color rgb="FFAAAAAA"/>
      </left>
      <right style="thin">
        <color rgb="FF000000"/>
      </right>
      <top style="thin">
        <color rgb="FF01010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50505"/>
      </top>
      <bottom style="thin">
        <color rgb="FF050505"/>
      </bottom>
      <diagonal/>
    </border>
    <border>
      <left/>
      <right style="thin">
        <color rgb="FF090909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11">
    <xf numFmtId="0" fontId="0" fillId="0" borderId="0" xfId="0"/>
    <xf numFmtId="0" fontId="1" fillId="2" borderId="1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right" vertical="center" wrapText="1"/>
    </xf>
    <xf numFmtId="164" fontId="2" fillId="2" borderId="20" xfId="0" applyNumberFormat="1" applyFont="1" applyFill="1" applyBorder="1" applyAlignment="1">
      <alignment vertical="center"/>
    </xf>
    <xf numFmtId="49" fontId="2" fillId="2" borderId="0" xfId="0" applyNumberFormat="1" applyFont="1" applyFill="1" applyAlignment="1">
      <alignment horizontal="left" vertical="center"/>
    </xf>
    <xf numFmtId="0" fontId="1" fillId="2" borderId="23" xfId="0" applyFont="1" applyFill="1" applyBorder="1" applyAlignment="1">
      <alignment vertical="center"/>
    </xf>
    <xf numFmtId="164" fontId="2" fillId="2" borderId="27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164" fontId="1" fillId="2" borderId="0" xfId="0" applyNumberFormat="1" applyFont="1" applyFill="1" applyAlignment="1">
      <alignment vertical="center"/>
    </xf>
    <xf numFmtId="49" fontId="1" fillId="2" borderId="39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vertical="center" wrapText="1"/>
    </xf>
    <xf numFmtId="0" fontId="1" fillId="2" borderId="12" xfId="0" applyFont="1" applyFill="1" applyBorder="1" applyAlignment="1">
      <alignment vertical="center"/>
    </xf>
    <xf numFmtId="49" fontId="10" fillId="2" borderId="0" xfId="0" applyNumberFormat="1" applyFont="1" applyFill="1" applyAlignment="1">
      <alignment horizontal="center" vertical="center"/>
    </xf>
    <xf numFmtId="49" fontId="10" fillId="2" borderId="50" xfId="0" applyNumberFormat="1" applyFont="1" applyFill="1" applyBorder="1" applyAlignment="1">
      <alignment horizontal="center" vertical="center"/>
    </xf>
    <xf numFmtId="49" fontId="2" fillId="2" borderId="52" xfId="0" applyNumberFormat="1" applyFont="1" applyFill="1" applyBorder="1" applyAlignment="1">
      <alignment horizontal="left"/>
    </xf>
    <xf numFmtId="1" fontId="2" fillId="2" borderId="53" xfId="0" applyNumberFormat="1" applyFont="1" applyFill="1" applyBorder="1" applyAlignment="1">
      <alignment horizontal="center" vertical="center"/>
    </xf>
    <xf numFmtId="164" fontId="2" fillId="2" borderId="53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164" fontId="2" fillId="2" borderId="54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1" fillId="2" borderId="55" xfId="0" applyFont="1" applyFill="1" applyBorder="1" applyAlignment="1">
      <alignment vertical="center"/>
    </xf>
    <xf numFmtId="0" fontId="2" fillId="2" borderId="56" xfId="0" applyFont="1" applyFill="1" applyBorder="1" applyAlignment="1">
      <alignment horizontal="left"/>
    </xf>
    <xf numFmtId="1" fontId="2" fillId="2" borderId="57" xfId="0" applyNumberFormat="1" applyFont="1" applyFill="1" applyBorder="1" applyAlignment="1">
      <alignment horizontal="center" vertical="center"/>
    </xf>
    <xf numFmtId="164" fontId="2" fillId="2" borderId="57" xfId="0" applyNumberFormat="1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164" fontId="2" fillId="2" borderId="58" xfId="0" applyNumberFormat="1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vertical="center"/>
    </xf>
    <xf numFmtId="49" fontId="2" fillId="2" borderId="60" xfId="0" applyNumberFormat="1" applyFont="1" applyFill="1" applyBorder="1" applyAlignment="1">
      <alignment vertical="center" wrapText="1"/>
    </xf>
    <xf numFmtId="0" fontId="1" fillId="2" borderId="59" xfId="0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164" fontId="2" fillId="2" borderId="30" xfId="0" applyNumberFormat="1" applyFont="1" applyFill="1" applyBorder="1" applyAlignment="1">
      <alignment horizontal="left"/>
    </xf>
    <xf numFmtId="164" fontId="2" fillId="2" borderId="61" xfId="0" applyNumberFormat="1" applyFont="1" applyFill="1" applyBorder="1" applyAlignment="1">
      <alignment horizontal="left"/>
    </xf>
    <xf numFmtId="164" fontId="2" fillId="2" borderId="0" xfId="0" applyNumberFormat="1" applyFont="1" applyFill="1" applyAlignment="1">
      <alignment horizontal="left"/>
    </xf>
    <xf numFmtId="49" fontId="1" fillId="2" borderId="62" xfId="0" applyNumberFormat="1" applyFont="1" applyFill="1" applyBorder="1" applyAlignment="1">
      <alignment horizontal="left"/>
    </xf>
    <xf numFmtId="0" fontId="1" fillId="2" borderId="63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2" fillId="2" borderId="64" xfId="0" applyFont="1" applyFill="1" applyBorder="1" applyAlignment="1">
      <alignment vertical="center"/>
    </xf>
    <xf numFmtId="0" fontId="2" fillId="2" borderId="65" xfId="0" applyFont="1" applyFill="1" applyBorder="1" applyAlignment="1">
      <alignment vertical="center"/>
    </xf>
    <xf numFmtId="164" fontId="2" fillId="2" borderId="67" xfId="0" applyNumberFormat="1" applyFont="1" applyFill="1" applyBorder="1" applyAlignment="1">
      <alignment vertical="center"/>
    </xf>
    <xf numFmtId="49" fontId="5" fillId="2" borderId="30" xfId="0" applyNumberFormat="1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8" xfId="0" applyFont="1" applyFill="1" applyBorder="1" applyAlignment="1">
      <alignment vertical="center"/>
    </xf>
    <xf numFmtId="0" fontId="2" fillId="2" borderId="69" xfId="0" applyFont="1" applyFill="1" applyBorder="1" applyAlignment="1">
      <alignment vertical="center"/>
    </xf>
    <xf numFmtId="1" fontId="2" fillId="2" borderId="69" xfId="0" applyNumberFormat="1" applyFont="1" applyFill="1" applyBorder="1" applyAlignment="1">
      <alignment vertical="center"/>
    </xf>
    <xf numFmtId="164" fontId="2" fillId="2" borderId="69" xfId="0" applyNumberFormat="1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59" xfId="0" applyFont="1" applyFill="1" applyBorder="1" applyAlignment="1">
      <alignment horizontal="left" vertical="center"/>
    </xf>
    <xf numFmtId="49" fontId="2" fillId="2" borderId="30" xfId="0" applyNumberFormat="1" applyFont="1" applyFill="1" applyBorder="1" applyAlignment="1">
      <alignment horizontal="left" vertical="center"/>
    </xf>
    <xf numFmtId="164" fontId="2" fillId="2" borderId="30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Alignment="1">
      <alignment horizontal="left" vertical="center"/>
    </xf>
    <xf numFmtId="49" fontId="1" fillId="2" borderId="62" xfId="0" applyNumberFormat="1" applyFont="1" applyFill="1" applyBorder="1" applyAlignment="1">
      <alignment horizontal="left" vertical="center"/>
    </xf>
    <xf numFmtId="1" fontId="2" fillId="2" borderId="71" xfId="0" applyNumberFormat="1" applyFont="1" applyFill="1" applyBorder="1" applyAlignment="1">
      <alignment horizontal="left" vertical="center"/>
    </xf>
    <xf numFmtId="164" fontId="2" fillId="2" borderId="72" xfId="0" applyNumberFormat="1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1" fillId="2" borderId="73" xfId="0" applyFont="1" applyFill="1" applyBorder="1" applyAlignment="1">
      <alignment vertical="center"/>
    </xf>
    <xf numFmtId="49" fontId="5" fillId="2" borderId="50" xfId="0" applyNumberFormat="1" applyFont="1" applyFill="1" applyBorder="1" applyAlignment="1">
      <alignment horizontal="center" vertical="center"/>
    </xf>
    <xf numFmtId="165" fontId="2" fillId="2" borderId="30" xfId="0" applyNumberFormat="1" applyFont="1" applyFill="1" applyBorder="1" applyAlignment="1">
      <alignment horizontal="left" vertical="center"/>
    </xf>
    <xf numFmtId="164" fontId="2" fillId="2" borderId="10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vertical="center"/>
    </xf>
    <xf numFmtId="0" fontId="2" fillId="2" borderId="77" xfId="0" applyFont="1" applyFill="1" applyBorder="1" applyAlignment="1">
      <alignment vertical="center"/>
    </xf>
    <xf numFmtId="1" fontId="2" fillId="2" borderId="78" xfId="0" applyNumberFormat="1" applyFont="1" applyFill="1" applyBorder="1" applyAlignment="1">
      <alignment vertical="center"/>
    </xf>
    <xf numFmtId="164" fontId="2" fillId="2" borderId="31" xfId="0" applyNumberFormat="1" applyFont="1" applyFill="1" applyBorder="1" applyAlignment="1">
      <alignment vertical="center"/>
    </xf>
    <xf numFmtId="49" fontId="2" fillId="2" borderId="81" xfId="0" applyNumberFormat="1" applyFont="1" applyFill="1" applyBorder="1" applyAlignment="1">
      <alignment horizontal="left" vertical="center"/>
    </xf>
    <xf numFmtId="1" fontId="2" fillId="2" borderId="30" xfId="0" applyNumberFormat="1" applyFont="1" applyFill="1" applyBorder="1" applyAlignment="1">
      <alignment horizontal="left" vertical="center"/>
    </xf>
    <xf numFmtId="49" fontId="2" fillId="2" borderId="83" xfId="0" applyNumberFormat="1" applyFont="1" applyFill="1" applyBorder="1" applyAlignment="1">
      <alignment horizontal="left" vertical="center"/>
    </xf>
    <xf numFmtId="0" fontId="2" fillId="2" borderId="86" xfId="0" applyFont="1" applyFill="1" applyBorder="1" applyAlignment="1">
      <alignment vertical="center"/>
    </xf>
    <xf numFmtId="164" fontId="2" fillId="2" borderId="87" xfId="0" applyNumberFormat="1" applyFont="1" applyFill="1" applyBorder="1" applyAlignment="1">
      <alignment vertical="center"/>
    </xf>
    <xf numFmtId="0" fontId="5" fillId="2" borderId="66" xfId="0" applyFont="1" applyFill="1" applyBorder="1" applyAlignment="1">
      <alignment horizontal="center" vertical="center"/>
    </xf>
    <xf numFmtId="164" fontId="2" fillId="2" borderId="88" xfId="0" applyNumberFormat="1" applyFont="1" applyFill="1" applyBorder="1" applyAlignment="1">
      <alignment vertical="center"/>
    </xf>
    <xf numFmtId="0" fontId="1" fillId="2" borderId="89" xfId="0" applyFont="1" applyFill="1" applyBorder="1" applyAlignment="1">
      <alignment vertical="center"/>
    </xf>
    <xf numFmtId="49" fontId="2" fillId="2" borderId="26" xfId="0" applyNumberFormat="1" applyFont="1" applyFill="1" applyBorder="1" applyAlignment="1">
      <alignment vertical="center" wrapText="1"/>
    </xf>
    <xf numFmtId="0" fontId="1" fillId="2" borderId="90" xfId="0" applyFont="1" applyFill="1" applyBorder="1" applyAlignment="1">
      <alignment horizontal="left" vertical="center"/>
    </xf>
    <xf numFmtId="0" fontId="2" fillId="2" borderId="90" xfId="0" applyFont="1" applyFill="1" applyBorder="1" applyAlignment="1">
      <alignment horizontal="left" vertical="center"/>
    </xf>
    <xf numFmtId="0" fontId="1" fillId="2" borderId="91" xfId="0" applyFont="1" applyFill="1" applyBorder="1" applyAlignment="1">
      <alignment horizontal="left" vertical="center"/>
    </xf>
    <xf numFmtId="49" fontId="2" fillId="2" borderId="30" xfId="0" applyNumberFormat="1" applyFont="1" applyFill="1" applyBorder="1" applyAlignment="1">
      <alignment horizontal="left" wrapText="1"/>
    </xf>
    <xf numFmtId="164" fontId="2" fillId="2" borderId="92" xfId="0" applyNumberFormat="1" applyFont="1" applyFill="1" applyBorder="1" applyAlignment="1">
      <alignment vertical="center"/>
    </xf>
    <xf numFmtId="1" fontId="2" fillId="2" borderId="60" xfId="0" applyNumberFormat="1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49" fontId="2" fillId="2" borderId="74" xfId="0" applyNumberFormat="1" applyFont="1" applyFill="1" applyBorder="1" applyAlignment="1">
      <alignment horizontal="left" vertical="center"/>
    </xf>
    <xf numFmtId="49" fontId="2" fillId="2" borderId="64" xfId="0" applyNumberFormat="1" applyFont="1" applyFill="1" applyBorder="1" applyAlignment="1">
      <alignment horizontal="left" vertical="center"/>
    </xf>
    <xf numFmtId="49" fontId="2" fillId="2" borderId="6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1" fillId="2" borderId="94" xfId="0" applyFont="1" applyFill="1" applyBorder="1" applyAlignment="1">
      <alignment vertical="center"/>
    </xf>
    <xf numFmtId="164" fontId="2" fillId="2" borderId="95" xfId="0" applyNumberFormat="1" applyFont="1" applyFill="1" applyBorder="1" applyAlignment="1">
      <alignment vertical="center"/>
    </xf>
    <xf numFmtId="164" fontId="2" fillId="2" borderId="97" xfId="0" applyNumberFormat="1" applyFont="1" applyFill="1" applyBorder="1" applyAlignment="1">
      <alignment vertical="center"/>
    </xf>
    <xf numFmtId="49" fontId="2" fillId="2" borderId="98" xfId="0" applyNumberFormat="1" applyFont="1" applyFill="1" applyBorder="1" applyAlignment="1">
      <alignment horizontal="left" readingOrder="1"/>
    </xf>
    <xf numFmtId="165" fontId="2" fillId="2" borderId="30" xfId="0" applyNumberFormat="1" applyFont="1" applyFill="1" applyBorder="1" applyAlignment="1">
      <alignment horizontal="left" vertical="center" wrapText="1"/>
    </xf>
    <xf numFmtId="49" fontId="2" fillId="2" borderId="27" xfId="0" applyNumberFormat="1" applyFont="1" applyFill="1" applyBorder="1" applyAlignment="1">
      <alignment horizontal="left" vertical="center"/>
    </xf>
    <xf numFmtId="1" fontId="2" fillId="2" borderId="30" xfId="0" applyNumberFormat="1" applyFont="1" applyFill="1" applyBorder="1" applyAlignment="1">
      <alignment vertical="center"/>
    </xf>
    <xf numFmtId="0" fontId="2" fillId="2" borderId="99" xfId="0" applyFont="1" applyFill="1" applyBorder="1" applyAlignment="1">
      <alignment vertical="center"/>
    </xf>
    <xf numFmtId="0" fontId="1" fillId="2" borderId="100" xfId="0" applyFont="1" applyFill="1" applyBorder="1" applyAlignment="1">
      <alignment vertical="center"/>
    </xf>
    <xf numFmtId="1" fontId="2" fillId="2" borderId="30" xfId="0" applyNumberFormat="1" applyFont="1" applyFill="1" applyBorder="1" applyAlignment="1">
      <alignment horizontal="left" wrapText="1"/>
    </xf>
    <xf numFmtId="165" fontId="2" fillId="2" borderId="0" xfId="0" applyNumberFormat="1" applyFont="1" applyFill="1" applyAlignment="1">
      <alignment horizontal="left" vertical="center" wrapText="1"/>
    </xf>
    <xf numFmtId="49" fontId="2" fillId="2" borderId="103" xfId="0" applyNumberFormat="1" applyFont="1" applyFill="1" applyBorder="1" applyAlignment="1">
      <alignment horizontal="left" vertical="center"/>
    </xf>
    <xf numFmtId="1" fontId="2" fillId="2" borderId="103" xfId="0" applyNumberFormat="1" applyFont="1" applyFill="1" applyBorder="1" applyAlignment="1">
      <alignment vertical="center"/>
    </xf>
    <xf numFmtId="164" fontId="2" fillId="2" borderId="103" xfId="0" applyNumberFormat="1" applyFont="1" applyFill="1" applyBorder="1" applyAlignment="1">
      <alignment vertical="center"/>
    </xf>
    <xf numFmtId="49" fontId="2" fillId="2" borderId="104" xfId="0" applyNumberFormat="1" applyFont="1" applyFill="1" applyBorder="1" applyAlignment="1">
      <alignment horizontal="center" wrapText="1"/>
    </xf>
    <xf numFmtId="49" fontId="2" fillId="2" borderId="106" xfId="0" applyNumberFormat="1" applyFont="1" applyFill="1" applyBorder="1" applyAlignment="1">
      <alignment horizontal="center" wrapText="1"/>
    </xf>
    <xf numFmtId="49" fontId="2" fillId="2" borderId="107" xfId="0" applyNumberFormat="1" applyFont="1" applyFill="1" applyBorder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0" fontId="1" fillId="2" borderId="108" xfId="0" applyFont="1" applyFill="1" applyBorder="1" applyAlignment="1">
      <alignment horizontal="left" vertical="center"/>
    </xf>
    <xf numFmtId="49" fontId="2" fillId="2" borderId="109" xfId="0" applyNumberFormat="1" applyFont="1" applyFill="1" applyBorder="1" applyAlignment="1">
      <alignment horizontal="left"/>
    </xf>
    <xf numFmtId="1" fontId="2" fillId="2" borderId="110" xfId="0" applyNumberFormat="1" applyFont="1" applyFill="1" applyBorder="1" applyAlignment="1">
      <alignment horizontal="left" wrapText="1"/>
    </xf>
    <xf numFmtId="165" fontId="2" fillId="2" borderId="111" xfId="0" applyNumberFormat="1" applyFont="1" applyFill="1" applyBorder="1" applyAlignment="1">
      <alignment horizontal="left" readingOrder="1"/>
    </xf>
    <xf numFmtId="164" fontId="2" fillId="2" borderId="75" xfId="0" applyNumberFormat="1" applyFont="1" applyFill="1" applyBorder="1" applyAlignment="1">
      <alignment horizontal="left" readingOrder="1"/>
    </xf>
    <xf numFmtId="164" fontId="2" fillId="2" borderId="113" xfId="0" applyNumberFormat="1" applyFont="1" applyFill="1" applyBorder="1" applyAlignment="1">
      <alignment horizontal="left" wrapText="1"/>
    </xf>
    <xf numFmtId="164" fontId="2" fillId="2" borderId="0" xfId="0" applyNumberFormat="1" applyFont="1" applyFill="1" applyAlignment="1">
      <alignment horizontal="left" wrapText="1"/>
    </xf>
    <xf numFmtId="49" fontId="2" fillId="2" borderId="114" xfId="0" applyNumberFormat="1" applyFont="1" applyFill="1" applyBorder="1" applyAlignment="1">
      <alignment horizontal="left"/>
    </xf>
    <xf numFmtId="1" fontId="2" fillId="2" borderId="115" xfId="0" applyNumberFormat="1" applyFont="1" applyFill="1" applyBorder="1" applyAlignment="1">
      <alignment horizontal="left" wrapText="1"/>
    </xf>
    <xf numFmtId="165" fontId="2" fillId="2" borderId="116" xfId="0" applyNumberFormat="1" applyFont="1" applyFill="1" applyBorder="1" applyAlignment="1">
      <alignment horizontal="left" readingOrder="1"/>
    </xf>
    <xf numFmtId="164" fontId="2" fillId="2" borderId="117" xfId="0" applyNumberFormat="1" applyFont="1" applyFill="1" applyBorder="1" applyAlignment="1">
      <alignment horizontal="left" readingOrder="1"/>
    </xf>
    <xf numFmtId="49" fontId="2" fillId="2" borderId="81" xfId="0" applyNumberFormat="1" applyFont="1" applyFill="1" applyBorder="1" applyAlignment="1">
      <alignment horizontal="left"/>
    </xf>
    <xf numFmtId="1" fontId="2" fillId="2" borderId="82" xfId="0" applyNumberFormat="1" applyFont="1" applyFill="1" applyBorder="1" applyAlignment="1">
      <alignment horizontal="left" wrapText="1"/>
    </xf>
    <xf numFmtId="49" fontId="2" fillId="2" borderId="118" xfId="0" applyNumberFormat="1" applyFont="1" applyFill="1" applyBorder="1" applyAlignment="1">
      <alignment horizontal="left"/>
    </xf>
    <xf numFmtId="1" fontId="2" fillId="2" borderId="119" xfId="0" applyNumberFormat="1" applyFont="1" applyFill="1" applyBorder="1" applyAlignment="1">
      <alignment horizontal="left" wrapText="1"/>
    </xf>
    <xf numFmtId="0" fontId="1" fillId="2" borderId="120" xfId="0" applyFont="1" applyFill="1" applyBorder="1" applyAlignment="1">
      <alignment horizontal="left" vertical="center"/>
    </xf>
    <xf numFmtId="49" fontId="2" fillId="2" borderId="121" xfId="0" applyNumberFormat="1" applyFont="1" applyFill="1" applyBorder="1" applyAlignment="1">
      <alignment horizontal="left"/>
    </xf>
    <xf numFmtId="1" fontId="2" fillId="2" borderId="122" xfId="0" applyNumberFormat="1" applyFont="1" applyFill="1" applyBorder="1" applyAlignment="1">
      <alignment horizontal="left" wrapText="1"/>
    </xf>
    <xf numFmtId="49" fontId="2" fillId="2" borderId="123" xfId="0" applyNumberFormat="1" applyFont="1" applyFill="1" applyBorder="1" applyAlignment="1">
      <alignment horizontal="left"/>
    </xf>
    <xf numFmtId="1" fontId="2" fillId="2" borderId="124" xfId="0" applyNumberFormat="1" applyFont="1" applyFill="1" applyBorder="1" applyAlignment="1">
      <alignment horizontal="left" wrapText="1"/>
    </xf>
    <xf numFmtId="0" fontId="1" fillId="2" borderId="125" xfId="0" applyFont="1" applyFill="1" applyBorder="1" applyAlignment="1">
      <alignment horizontal="left" vertical="center"/>
    </xf>
    <xf numFmtId="49" fontId="2" fillId="2" borderId="126" xfId="0" applyNumberFormat="1" applyFont="1" applyFill="1" applyBorder="1" applyAlignment="1">
      <alignment horizontal="left"/>
    </xf>
    <xf numFmtId="1" fontId="2" fillId="2" borderId="127" xfId="0" applyNumberFormat="1" applyFont="1" applyFill="1" applyBorder="1" applyAlignment="1">
      <alignment horizontal="left" wrapText="1"/>
    </xf>
    <xf numFmtId="49" fontId="2" fillId="2" borderId="128" xfId="0" applyNumberFormat="1" applyFont="1" applyFill="1" applyBorder="1" applyAlignment="1">
      <alignment horizontal="left"/>
    </xf>
    <xf numFmtId="1" fontId="2" fillId="2" borderId="129" xfId="0" applyNumberFormat="1" applyFont="1" applyFill="1" applyBorder="1" applyAlignment="1">
      <alignment horizontal="left" wrapText="1"/>
    </xf>
    <xf numFmtId="49" fontId="2" fillId="2" borderId="130" xfId="0" applyNumberFormat="1" applyFont="1" applyFill="1" applyBorder="1" applyAlignment="1">
      <alignment horizontal="left"/>
    </xf>
    <xf numFmtId="1" fontId="2" fillId="2" borderId="131" xfId="0" applyNumberFormat="1" applyFont="1" applyFill="1" applyBorder="1" applyAlignment="1">
      <alignment horizontal="left" wrapText="1"/>
    </xf>
    <xf numFmtId="49" fontId="2" fillId="2" borderId="126" xfId="0" applyNumberFormat="1" applyFont="1" applyFill="1" applyBorder="1" applyAlignment="1">
      <alignment horizontal="left" vertical="center"/>
    </xf>
    <xf numFmtId="1" fontId="2" fillId="2" borderId="127" xfId="0" applyNumberFormat="1" applyFont="1" applyFill="1" applyBorder="1" applyAlignment="1">
      <alignment horizontal="left" vertical="center"/>
    </xf>
    <xf numFmtId="49" fontId="2" fillId="2" borderId="132" xfId="0" applyNumberFormat="1" applyFont="1" applyFill="1" applyBorder="1" applyAlignment="1">
      <alignment horizontal="left" vertical="center"/>
    </xf>
    <xf numFmtId="1" fontId="2" fillId="2" borderId="133" xfId="0" applyNumberFormat="1" applyFont="1" applyFill="1" applyBorder="1" applyAlignment="1">
      <alignment horizontal="left" vertical="center"/>
    </xf>
    <xf numFmtId="0" fontId="1" fillId="2" borderId="135" xfId="0" applyFont="1" applyFill="1" applyBorder="1" applyAlignment="1">
      <alignment horizontal="left" vertical="center"/>
    </xf>
    <xf numFmtId="49" fontId="2" fillId="2" borderId="136" xfId="0" applyNumberFormat="1" applyFont="1" applyFill="1" applyBorder="1" applyAlignment="1">
      <alignment horizontal="left" wrapText="1"/>
    </xf>
    <xf numFmtId="1" fontId="2" fillId="2" borderId="134" xfId="0" applyNumberFormat="1" applyFont="1" applyFill="1" applyBorder="1" applyAlignment="1">
      <alignment horizontal="left" wrapText="1"/>
    </xf>
    <xf numFmtId="49" fontId="2" fillId="2" borderId="137" xfId="0" applyNumberFormat="1" applyFont="1" applyFill="1" applyBorder="1" applyAlignment="1">
      <alignment horizontal="left" wrapText="1"/>
    </xf>
    <xf numFmtId="1" fontId="2" fillId="2" borderId="138" xfId="0" applyNumberFormat="1" applyFont="1" applyFill="1" applyBorder="1" applyAlignment="1">
      <alignment horizontal="left" wrapText="1"/>
    </xf>
    <xf numFmtId="49" fontId="2" fillId="2" borderId="139" xfId="0" applyNumberFormat="1" applyFont="1" applyFill="1" applyBorder="1" applyAlignment="1">
      <alignment horizontal="left" wrapText="1"/>
    </xf>
    <xf numFmtId="1" fontId="2" fillId="2" borderId="140" xfId="0" applyNumberFormat="1" applyFont="1" applyFill="1" applyBorder="1" applyAlignment="1">
      <alignment horizontal="left" wrapText="1"/>
    </xf>
    <xf numFmtId="49" fontId="2" fillId="2" borderId="81" xfId="0" applyNumberFormat="1" applyFont="1" applyFill="1" applyBorder="1" applyAlignment="1">
      <alignment horizontal="left" wrapText="1"/>
    </xf>
    <xf numFmtId="0" fontId="1" fillId="2" borderId="141" xfId="0" applyFont="1" applyFill="1" applyBorder="1" applyAlignment="1">
      <alignment horizontal="left" vertical="center"/>
    </xf>
    <xf numFmtId="165" fontId="2" fillId="2" borderId="142" xfId="0" applyNumberFormat="1" applyFont="1" applyFill="1" applyBorder="1" applyAlignment="1">
      <alignment horizontal="left" readingOrder="1"/>
    </xf>
    <xf numFmtId="165" fontId="2" fillId="2" borderId="143" xfId="0" applyNumberFormat="1" applyFont="1" applyFill="1" applyBorder="1" applyAlignment="1">
      <alignment horizontal="left" readingOrder="1"/>
    </xf>
    <xf numFmtId="0" fontId="11" fillId="0" borderId="30" xfId="0" applyFont="1" applyBorder="1"/>
    <xf numFmtId="0" fontId="11" fillId="0" borderId="0" xfId="0" applyFont="1"/>
    <xf numFmtId="0" fontId="1" fillId="2" borderId="144" xfId="0" applyFont="1" applyFill="1" applyBorder="1" applyAlignment="1">
      <alignment horizontal="left" vertical="center"/>
    </xf>
    <xf numFmtId="0" fontId="1" fillId="2" borderId="47" xfId="0" applyFont="1" applyFill="1" applyBorder="1" applyAlignment="1">
      <alignment vertical="center"/>
    </xf>
    <xf numFmtId="165" fontId="2" fillId="2" borderId="146" xfId="0" applyNumberFormat="1" applyFont="1" applyFill="1" applyBorder="1" applyAlignment="1">
      <alignment horizontal="left" readingOrder="1"/>
    </xf>
    <xf numFmtId="164" fontId="2" fillId="2" borderId="115" xfId="0" applyNumberFormat="1" applyFont="1" applyFill="1" applyBorder="1" applyAlignment="1">
      <alignment horizontal="left" wrapText="1"/>
    </xf>
    <xf numFmtId="164" fontId="2" fillId="2" borderId="82" xfId="0" applyNumberFormat="1" applyFont="1" applyFill="1" applyBorder="1" applyAlignment="1">
      <alignment horizontal="left" wrapText="1"/>
    </xf>
    <xf numFmtId="164" fontId="2" fillId="2" borderId="119" xfId="0" applyNumberFormat="1" applyFont="1" applyFill="1" applyBorder="1" applyAlignment="1">
      <alignment horizontal="left" wrapText="1"/>
    </xf>
    <xf numFmtId="164" fontId="2" fillId="2" borderId="147" xfId="0" applyNumberFormat="1" applyFont="1" applyFill="1" applyBorder="1" applyAlignment="1">
      <alignment horizontal="left" wrapText="1"/>
    </xf>
    <xf numFmtId="164" fontId="2" fillId="2" borderId="148" xfId="0" applyNumberFormat="1" applyFont="1" applyFill="1" applyBorder="1" applyAlignment="1">
      <alignment horizontal="left" wrapText="1"/>
    </xf>
    <xf numFmtId="164" fontId="2" fillId="2" borderId="149" xfId="0" applyNumberFormat="1" applyFont="1" applyFill="1" applyBorder="1" applyAlignment="1">
      <alignment horizontal="left" wrapText="1"/>
    </xf>
    <xf numFmtId="164" fontId="2" fillId="2" borderId="150" xfId="0" applyNumberFormat="1" applyFont="1" applyFill="1" applyBorder="1" applyAlignment="1">
      <alignment horizontal="left" wrapText="1"/>
    </xf>
    <xf numFmtId="164" fontId="2" fillId="2" borderId="65" xfId="0" applyNumberFormat="1" applyFont="1" applyFill="1" applyBorder="1" applyAlignment="1">
      <alignment horizontal="left" vertical="center"/>
    </xf>
    <xf numFmtId="49" fontId="5" fillId="2" borderId="65" xfId="0" applyNumberFormat="1" applyFont="1" applyFill="1" applyBorder="1" applyAlignment="1">
      <alignment horizontal="left" vertical="center"/>
    </xf>
    <xf numFmtId="165" fontId="2" fillId="2" borderId="152" xfId="0" applyNumberFormat="1" applyFont="1" applyFill="1" applyBorder="1" applyAlignment="1">
      <alignment horizontal="left" readingOrder="1"/>
    </xf>
    <xf numFmtId="164" fontId="2" fillId="0" borderId="30" xfId="0" applyNumberFormat="1" applyFont="1" applyBorder="1" applyAlignment="1">
      <alignment horizontal="left"/>
    </xf>
    <xf numFmtId="0" fontId="1" fillId="2" borderId="47" xfId="0" applyFont="1" applyFill="1" applyBorder="1" applyAlignment="1">
      <alignment horizontal="left" vertical="center"/>
    </xf>
    <xf numFmtId="49" fontId="5" fillId="2" borderId="30" xfId="0" applyNumberFormat="1" applyFont="1" applyFill="1" applyBorder="1" applyAlignment="1">
      <alignment horizontal="left" vertical="center"/>
    </xf>
    <xf numFmtId="0" fontId="1" fillId="0" borderId="0" xfId="0" applyFont="1"/>
    <xf numFmtId="1" fontId="1" fillId="2" borderId="3" xfId="0" applyNumberFormat="1" applyFont="1" applyFill="1" applyBorder="1" applyAlignment="1">
      <alignment vertical="center"/>
    </xf>
    <xf numFmtId="1" fontId="10" fillId="2" borderId="50" xfId="0" applyNumberFormat="1" applyFont="1" applyFill="1" applyBorder="1" applyAlignment="1">
      <alignment horizontal="center" vertical="center"/>
    </xf>
    <xf numFmtId="1" fontId="2" fillId="2" borderId="60" xfId="0" applyNumberFormat="1" applyFont="1" applyFill="1" applyBorder="1" applyAlignment="1">
      <alignment vertical="center" wrapText="1"/>
    </xf>
    <xf numFmtId="1" fontId="2" fillId="2" borderId="30" xfId="0" applyNumberFormat="1" applyFont="1" applyFill="1" applyBorder="1" applyAlignment="1">
      <alignment horizontal="left"/>
    </xf>
    <xf numFmtId="1" fontId="2" fillId="2" borderId="65" xfId="0" applyNumberFormat="1" applyFont="1" applyFill="1" applyBorder="1" applyAlignment="1">
      <alignment vertical="center"/>
    </xf>
    <xf numFmtId="1" fontId="2" fillId="2" borderId="72" xfId="0" applyNumberFormat="1" applyFont="1" applyFill="1" applyBorder="1" applyAlignment="1">
      <alignment vertical="center"/>
    </xf>
    <xf numFmtId="1" fontId="5" fillId="2" borderId="30" xfId="0" applyNumberFormat="1" applyFont="1" applyFill="1" applyBorder="1" applyAlignment="1">
      <alignment horizontal="center" vertical="center"/>
    </xf>
    <xf numFmtId="1" fontId="5" fillId="2" borderId="50" xfId="0" applyNumberFormat="1" applyFont="1" applyFill="1" applyBorder="1" applyAlignment="1">
      <alignment horizontal="center" vertical="center"/>
    </xf>
    <xf numFmtId="1" fontId="2" fillId="2" borderId="75" xfId="0" applyNumberFormat="1" applyFont="1" applyFill="1" applyBorder="1" applyAlignment="1">
      <alignment vertical="center"/>
    </xf>
    <xf numFmtId="1" fontId="2" fillId="2" borderId="80" xfId="0" applyNumberFormat="1" applyFont="1" applyFill="1" applyBorder="1" applyAlignment="1">
      <alignment vertical="center" wrapText="1"/>
    </xf>
    <xf numFmtId="1" fontId="2" fillId="2" borderId="85" xfId="0" applyNumberFormat="1" applyFont="1" applyFill="1" applyBorder="1" applyAlignment="1">
      <alignment vertical="center"/>
    </xf>
    <xf numFmtId="1" fontId="2" fillId="2" borderId="87" xfId="0" applyNumberFormat="1" applyFont="1" applyFill="1" applyBorder="1" applyAlignment="1">
      <alignment vertical="center"/>
    </xf>
    <xf numFmtId="1" fontId="2" fillId="2" borderId="26" xfId="0" applyNumberFormat="1" applyFont="1" applyFill="1" applyBorder="1" applyAlignment="1">
      <alignment vertical="center" wrapText="1"/>
    </xf>
    <xf numFmtId="1" fontId="2" fillId="2" borderId="93" xfId="0" applyNumberFormat="1" applyFont="1" applyFill="1" applyBorder="1" applyAlignment="1">
      <alignment vertical="center" wrapText="1"/>
    </xf>
    <xf numFmtId="1" fontId="2" fillId="2" borderId="74" xfId="0" applyNumberFormat="1" applyFont="1" applyFill="1" applyBorder="1" applyAlignment="1">
      <alignment horizontal="left" vertical="center"/>
    </xf>
    <xf numFmtId="1" fontId="2" fillId="2" borderId="64" xfId="0" applyNumberFormat="1" applyFont="1" applyFill="1" applyBorder="1" applyAlignment="1">
      <alignment horizontal="left" vertical="center"/>
    </xf>
    <xf numFmtId="1" fontId="2" fillId="2" borderId="60" xfId="0" applyNumberFormat="1" applyFont="1" applyFill="1" applyBorder="1" applyAlignment="1">
      <alignment horizontal="center" vertical="center" wrapText="1"/>
    </xf>
    <xf numFmtId="1" fontId="2" fillId="2" borderId="32" xfId="0" applyNumberFormat="1" applyFont="1" applyFill="1" applyBorder="1" applyAlignment="1">
      <alignment vertical="center"/>
    </xf>
    <xf numFmtId="1" fontId="2" fillId="2" borderId="105" xfId="0" applyNumberFormat="1" applyFont="1" applyFill="1" applyBorder="1" applyAlignment="1">
      <alignment horizontal="center" wrapText="1"/>
    </xf>
    <xf numFmtId="1" fontId="11" fillId="0" borderId="30" xfId="0" applyNumberFormat="1" applyFont="1" applyBorder="1"/>
    <xf numFmtId="1" fontId="10" fillId="2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" fontId="0" fillId="0" borderId="0" xfId="0" applyNumberFormat="1"/>
    <xf numFmtId="0" fontId="2" fillId="2" borderId="3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49" fontId="2" fillId="2" borderId="105" xfId="0" applyNumberFormat="1" applyFont="1" applyFill="1" applyBorder="1" applyAlignment="1">
      <alignment horizontal="center" vertical="center" wrapText="1"/>
    </xf>
    <xf numFmtId="0" fontId="2" fillId="2" borderId="112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2" fillId="2" borderId="15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/>
    </xf>
    <xf numFmtId="0" fontId="4" fillId="0" borderId="18" xfId="0" applyFont="1" applyBorder="1"/>
    <xf numFmtId="0" fontId="4" fillId="0" borderId="19" xfId="0" applyFont="1" applyBorder="1"/>
    <xf numFmtId="49" fontId="1" fillId="2" borderId="24" xfId="0" applyNumberFormat="1" applyFont="1" applyFill="1" applyBorder="1" applyAlignment="1">
      <alignment vertical="center"/>
    </xf>
    <xf numFmtId="0" fontId="4" fillId="0" borderId="25" xfId="0" applyFont="1" applyBorder="1"/>
    <xf numFmtId="49" fontId="1" fillId="2" borderId="29" xfId="0" applyNumberFormat="1" applyFont="1" applyFill="1" applyBorder="1" applyAlignment="1">
      <alignment vertical="center"/>
    </xf>
    <xf numFmtId="0" fontId="4" fillId="0" borderId="10" xfId="0" applyFont="1" applyBorder="1"/>
    <xf numFmtId="49" fontId="1" fillId="2" borderId="38" xfId="0" applyNumberFormat="1" applyFont="1" applyFill="1" applyBorder="1" applyAlignment="1">
      <alignment vertical="center"/>
    </xf>
    <xf numFmtId="0" fontId="4" fillId="0" borderId="39" xfId="0" applyFont="1" applyBorder="1"/>
    <xf numFmtId="49" fontId="1" fillId="2" borderId="41" xfId="0" applyNumberFormat="1" applyFont="1" applyFill="1" applyBorder="1" applyAlignment="1">
      <alignment vertical="center" wrapText="1"/>
    </xf>
    <xf numFmtId="0" fontId="4" fillId="0" borderId="42" xfId="0" applyFont="1" applyBorder="1"/>
    <xf numFmtId="0" fontId="4" fillId="0" borderId="43" xfId="0" applyFont="1" applyBorder="1"/>
    <xf numFmtId="49" fontId="2" fillId="2" borderId="9" xfId="0" applyNumberFormat="1" applyFont="1" applyFill="1" applyBorder="1" applyAlignment="1">
      <alignment horizontal="left" vertical="center"/>
    </xf>
    <xf numFmtId="0" fontId="4" fillId="0" borderId="9" xfId="0" applyFont="1" applyBorder="1"/>
    <xf numFmtId="0" fontId="4" fillId="0" borderId="28" xfId="0" applyFont="1" applyBorder="1"/>
    <xf numFmtId="49" fontId="2" fillId="2" borderId="34" xfId="0" applyNumberFormat="1" applyFont="1" applyFill="1" applyBorder="1" applyAlignment="1">
      <alignment horizontal="left" vertical="center"/>
    </xf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49" fontId="10" fillId="2" borderId="101" xfId="0" applyNumberFormat="1" applyFont="1" applyFill="1" applyBorder="1" applyAlignment="1">
      <alignment horizontal="center" vertical="center"/>
    </xf>
    <xf numFmtId="0" fontId="4" fillId="0" borderId="102" xfId="0" applyFont="1" applyBorder="1"/>
    <xf numFmtId="49" fontId="3" fillId="2" borderId="4" xfId="0" applyNumberFormat="1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49" fontId="2" fillId="2" borderId="8" xfId="0" applyNumberFormat="1" applyFont="1" applyFill="1" applyBorder="1" applyAlignment="1">
      <alignment horizontal="center"/>
    </xf>
    <xf numFmtId="49" fontId="6" fillId="2" borderId="11" xfId="0" applyNumberFormat="1" applyFont="1" applyFill="1" applyBorder="1" applyAlignment="1">
      <alignment horizontal="left" vertical="center"/>
    </xf>
    <xf numFmtId="0" fontId="4" fillId="0" borderId="12" xfId="0" applyFont="1" applyBorder="1"/>
    <xf numFmtId="0" fontId="4" fillId="0" borderId="13" xfId="0" applyFont="1" applyBorder="1"/>
    <xf numFmtId="49" fontId="8" fillId="2" borderId="14" xfId="0" applyNumberFormat="1" applyFont="1" applyFill="1" applyBorder="1" applyAlignment="1">
      <alignment horizontal="right" vertical="center" wrapText="1"/>
    </xf>
    <xf numFmtId="0" fontId="4" fillId="0" borderId="15" xfId="0" applyFont="1" applyBorder="1"/>
    <xf numFmtId="0" fontId="4" fillId="0" borderId="16" xfId="0" applyFont="1" applyBorder="1"/>
    <xf numFmtId="49" fontId="5" fillId="2" borderId="17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left" vertical="center"/>
    </xf>
    <xf numFmtId="0" fontId="4" fillId="0" borderId="21" xfId="0" applyFont="1" applyBorder="1"/>
    <xf numFmtId="0" fontId="4" fillId="0" borderId="22" xfId="0" applyFont="1" applyBorder="1"/>
    <xf numFmtId="164" fontId="1" fillId="2" borderId="44" xfId="0" applyNumberFormat="1" applyFont="1" applyFill="1" applyBorder="1" applyAlignment="1">
      <alignment vertical="center"/>
    </xf>
    <xf numFmtId="0" fontId="4" fillId="0" borderId="45" xfId="0" applyFont="1" applyBorder="1"/>
    <xf numFmtId="0" fontId="9" fillId="2" borderId="11" xfId="0" applyFont="1" applyFill="1" applyBorder="1" applyAlignment="1">
      <alignment vertical="center" wrapText="1"/>
    </xf>
    <xf numFmtId="49" fontId="2" fillId="2" borderId="46" xfId="0" applyNumberFormat="1" applyFont="1" applyFill="1" applyBorder="1" applyAlignment="1">
      <alignment vertical="center" wrapText="1"/>
    </xf>
    <xf numFmtId="0" fontId="4" fillId="0" borderId="47" xfId="0" applyFont="1" applyBorder="1"/>
    <xf numFmtId="0" fontId="4" fillId="0" borderId="48" xfId="0" applyFont="1" applyBorder="1"/>
    <xf numFmtId="0" fontId="4" fillId="0" borderId="49" xfId="0" applyFont="1" applyBorder="1"/>
    <xf numFmtId="0" fontId="4" fillId="0" borderId="50" xfId="0" applyFont="1" applyBorder="1"/>
    <xf numFmtId="0" fontId="4" fillId="0" borderId="51" xfId="0" applyFont="1" applyBorder="1"/>
    <xf numFmtId="49" fontId="10" fillId="3" borderId="50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left" vertical="center"/>
    </xf>
    <xf numFmtId="0" fontId="5" fillId="2" borderId="96" xfId="0" applyFont="1" applyFill="1" applyBorder="1" applyAlignment="1">
      <alignment horizontal="center" vertical="center"/>
    </xf>
    <xf numFmtId="0" fontId="4" fillId="0" borderId="31" xfId="0" applyFont="1" applyBorder="1"/>
    <xf numFmtId="0" fontId="5" fillId="2" borderId="44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left" vertical="center"/>
    </xf>
    <xf numFmtId="0" fontId="1" fillId="2" borderId="92" xfId="0" applyFont="1" applyFill="1" applyBorder="1" applyAlignment="1">
      <alignment horizontal="left" vertical="center"/>
    </xf>
    <xf numFmtId="0" fontId="1" fillId="2" borderId="154" xfId="0" applyFont="1" applyFill="1" applyBorder="1" applyAlignment="1">
      <alignment horizontal="left" vertical="center"/>
    </xf>
    <xf numFmtId="49" fontId="2" fillId="0" borderId="30" xfId="0" applyNumberFormat="1" applyFont="1" applyFill="1" applyBorder="1" applyAlignment="1">
      <alignment horizontal="left" vertical="center"/>
    </xf>
    <xf numFmtId="49" fontId="2" fillId="0" borderId="26" xfId="0" applyNumberFormat="1" applyFont="1" applyFill="1" applyBorder="1" applyAlignment="1">
      <alignment horizontal="left" vertical="center"/>
    </xf>
    <xf numFmtId="0" fontId="2" fillId="0" borderId="65" xfId="0" applyFont="1" applyFill="1" applyBorder="1" applyAlignment="1">
      <alignment vertical="center"/>
    </xf>
    <xf numFmtId="49" fontId="2" fillId="0" borderId="74" xfId="0" applyNumberFormat="1" applyFont="1" applyFill="1" applyBorder="1" applyAlignment="1">
      <alignment horizontal="left" vertical="center"/>
    </xf>
    <xf numFmtId="49" fontId="2" fillId="0" borderId="64" xfId="0" applyNumberFormat="1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vertical="center"/>
    </xf>
    <xf numFmtId="49" fontId="2" fillId="0" borderId="30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vertical="center"/>
    </xf>
    <xf numFmtId="49" fontId="2" fillId="0" borderId="30" xfId="0" applyNumberFormat="1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49" fontId="10" fillId="0" borderId="50" xfId="0" applyNumberFormat="1" applyFont="1" applyFill="1" applyBorder="1" applyAlignment="1">
      <alignment horizontal="center" vertical="center"/>
    </xf>
    <xf numFmtId="49" fontId="2" fillId="0" borderId="53" xfId="0" applyNumberFormat="1" applyFont="1" applyFill="1" applyBorder="1" applyAlignment="1">
      <alignment horizontal="left"/>
    </xf>
    <xf numFmtId="0" fontId="2" fillId="0" borderId="57" xfId="0" applyFont="1" applyFill="1" applyBorder="1" applyAlignment="1">
      <alignment horizontal="left"/>
    </xf>
    <xf numFmtId="49" fontId="2" fillId="0" borderId="60" xfId="0" applyNumberFormat="1" applyFont="1" applyFill="1" applyBorder="1" applyAlignment="1">
      <alignment vertical="center" wrapText="1"/>
    </xf>
    <xf numFmtId="0" fontId="2" fillId="0" borderId="66" xfId="0" applyFont="1" applyFill="1" applyBorder="1" applyAlignment="1">
      <alignment horizontal="left" vertical="center"/>
    </xf>
    <xf numFmtId="0" fontId="2" fillId="0" borderId="69" xfId="0" applyFont="1" applyFill="1" applyBorder="1" applyAlignment="1">
      <alignment vertical="center" wrapText="1"/>
    </xf>
    <xf numFmtId="0" fontId="2" fillId="0" borderId="72" xfId="0" applyFont="1" applyFill="1" applyBorder="1" applyAlignment="1">
      <alignment horizontal="left" vertical="center"/>
    </xf>
    <xf numFmtId="49" fontId="5" fillId="0" borderId="30" xfId="0" applyNumberFormat="1" applyFont="1" applyFill="1" applyBorder="1" applyAlignment="1">
      <alignment horizontal="center" vertical="center"/>
    </xf>
    <xf numFmtId="49" fontId="5" fillId="0" borderId="50" xfId="0" applyNumberFormat="1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left" vertical="center"/>
    </xf>
    <xf numFmtId="0" fontId="2" fillId="0" borderId="76" xfId="0" applyFont="1" applyFill="1" applyBorder="1" applyAlignment="1">
      <alignment horizontal="left" vertical="center"/>
    </xf>
    <xf numFmtId="0" fontId="2" fillId="0" borderId="79" xfId="0" applyFont="1" applyFill="1" applyBorder="1" applyAlignment="1">
      <alignment horizontal="left" vertical="center"/>
    </xf>
    <xf numFmtId="49" fontId="2" fillId="0" borderId="82" xfId="0" applyNumberFormat="1" applyFont="1" applyFill="1" applyBorder="1" applyAlignment="1">
      <alignment horizontal="left" vertical="center"/>
    </xf>
    <xf numFmtId="49" fontId="2" fillId="0" borderId="84" xfId="0" applyNumberFormat="1" applyFont="1" applyFill="1" applyBorder="1" applyAlignment="1">
      <alignment horizontal="left" vertical="center"/>
    </xf>
    <xf numFmtId="0" fontId="2" fillId="0" borderId="75" xfId="0" applyFont="1" applyFill="1" applyBorder="1" applyAlignment="1">
      <alignment horizontal="left" vertical="center"/>
    </xf>
    <xf numFmtId="0" fontId="2" fillId="0" borderId="87" xfId="0" applyFont="1" applyFill="1" applyBorder="1" applyAlignment="1">
      <alignment horizontal="left" vertical="center"/>
    </xf>
    <xf numFmtId="49" fontId="2" fillId="0" borderId="26" xfId="0" applyNumberFormat="1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60" xfId="0" applyNumberFormat="1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49" fontId="2" fillId="0" borderId="30" xfId="0" applyNumberFormat="1" applyFont="1" applyFill="1" applyBorder="1" applyAlignment="1">
      <alignment horizontal="left" vertical="center" wrapText="1"/>
    </xf>
    <xf numFmtId="49" fontId="2" fillId="0" borderId="103" xfId="0" applyNumberFormat="1" applyFont="1" applyFill="1" applyBorder="1" applyAlignment="1">
      <alignment horizontal="left" vertical="center"/>
    </xf>
    <xf numFmtId="49" fontId="2" fillId="0" borderId="106" xfId="0" applyNumberFormat="1" applyFont="1" applyFill="1" applyBorder="1" applyAlignment="1">
      <alignment horizontal="center" wrapText="1"/>
    </xf>
    <xf numFmtId="49" fontId="2" fillId="0" borderId="134" xfId="0" applyNumberFormat="1" applyFont="1" applyFill="1" applyBorder="1" applyAlignment="1">
      <alignment horizontal="left" vertical="center"/>
    </xf>
    <xf numFmtId="49" fontId="2" fillId="0" borderId="134" xfId="0" applyNumberFormat="1" applyFont="1" applyFill="1" applyBorder="1" applyAlignment="1">
      <alignment horizontal="left" wrapText="1"/>
    </xf>
    <xf numFmtId="49" fontId="2" fillId="0" borderId="138" xfId="0" applyNumberFormat="1" applyFont="1" applyFill="1" applyBorder="1" applyAlignment="1">
      <alignment horizontal="left" wrapText="1"/>
    </xf>
    <xf numFmtId="49" fontId="2" fillId="0" borderId="140" xfId="0" applyNumberFormat="1" applyFont="1" applyFill="1" applyBorder="1" applyAlignment="1">
      <alignment horizontal="left" wrapText="1"/>
    </xf>
    <xf numFmtId="49" fontId="2" fillId="0" borderId="30" xfId="0" applyNumberFormat="1" applyFont="1" applyFill="1" applyBorder="1" applyAlignment="1">
      <alignment horizontal="left" wrapText="1"/>
    </xf>
    <xf numFmtId="0" fontId="11" fillId="0" borderId="30" xfId="0" applyFont="1" applyFill="1" applyBorder="1"/>
    <xf numFmtId="49" fontId="10" fillId="0" borderId="0" xfId="0" applyNumberFormat="1" applyFont="1" applyFill="1" applyAlignment="1">
      <alignment horizontal="center" vertical="center"/>
    </xf>
    <xf numFmtId="49" fontId="2" fillId="0" borderId="145" xfId="0" applyNumberFormat="1" applyFont="1" applyFill="1" applyBorder="1" applyAlignment="1">
      <alignment horizontal="center" wrapText="1"/>
    </xf>
    <xf numFmtId="49" fontId="2" fillId="0" borderId="151" xfId="0" applyNumberFormat="1" applyFont="1" applyFill="1" applyBorder="1" applyAlignment="1">
      <alignment horizontal="left" vertical="center"/>
    </xf>
    <xf numFmtId="0" fontId="1" fillId="0" borderId="0" xfId="0" applyFont="1" applyFill="1"/>
    <xf numFmtId="0" fontId="0" fillId="0" borderId="0" xfId="0" applyFill="1"/>
  </cellXfs>
  <cellStyles count="1">
    <cellStyle name="Normal" xfId="0" builtinId="0"/>
  </cellStyles>
  <dxfs count="10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3">
    <tableStyle name="2023 Order Form - Table 1-style" pivot="0" count="2" xr9:uid="{00000000-0011-0000-FFFF-FFFF00000000}">
      <tableStyleElement type="firstRowStripe" dxfId="9"/>
      <tableStyleElement type="secondRowStripe" dxfId="8"/>
    </tableStyle>
    <tableStyle name="2023 Order Form - Table 1-style 2" pivot="0" count="2" xr9:uid="{00000000-0011-0000-FFFF-FFFF01000000}">
      <tableStyleElement type="firstRowStripe" dxfId="7"/>
      <tableStyleElement type="secondRowStripe" dxfId="6"/>
    </tableStyle>
    <tableStyle name="2023 Order Form - Table 1-style 3" pivot="0" count="2" xr9:uid="{00000000-0011-0000-FFFF-FFFF02000000}"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2362200" cy="8572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39:B41" headerRowCount="0">
  <tableColumns count="1">
    <tableColumn id="1" xr3:uid="{00000000-0010-0000-0000-000001000000}" name="Column1"/>
  </tableColumns>
  <tableStyleInfo name="2023 Order Form - Table 1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64:B67" headerRowCount="0">
  <tableColumns count="1">
    <tableColumn id="1" xr3:uid="{00000000-0010-0000-0100-000001000000}" name="Column1"/>
  </tableColumns>
  <tableStyleInfo name="2023 Order Form - Table 1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C64:C67" headerRowCount="0" headerRowDxfId="3" dataDxfId="2" totalsRowDxfId="1">
  <tableColumns count="1">
    <tableColumn id="1" xr3:uid="{00000000-0010-0000-0200-000001000000}" name="Column1" dataDxfId="0"/>
  </tableColumns>
  <tableStyleInfo name="2023 Order Form - Table 1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mailto:savannah@maikagoods.com" TargetMode="Externa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9"/>
  <sheetViews>
    <sheetView showGridLines="0" tabSelected="1" topLeftCell="B379" workbookViewId="0">
      <selection activeCell="D379" sqref="D1:D1048576"/>
    </sheetView>
  </sheetViews>
  <sheetFormatPr defaultColWidth="11.19921875" defaultRowHeight="15" customHeight="1"/>
  <cols>
    <col min="1" max="1" width="15.296875" hidden="1" customWidth="1"/>
    <col min="2" max="2" width="19.09765625" customWidth="1"/>
    <col min="3" max="3" width="15.8984375" style="197" customWidth="1"/>
    <col min="4" max="4" width="36" style="310" customWidth="1"/>
    <col min="5" max="5" width="13" customWidth="1"/>
    <col min="6" max="6" width="9.59765625" customWidth="1"/>
    <col min="7" max="7" width="13.3984375" style="208" customWidth="1"/>
    <col min="8" max="9" width="15.296875" customWidth="1"/>
  </cols>
  <sheetData>
    <row r="1" spans="1:9" ht="67.5" customHeight="1">
      <c r="A1" s="1"/>
      <c r="B1" s="2" t="s">
        <v>0</v>
      </c>
      <c r="C1" s="175"/>
      <c r="D1" s="271"/>
      <c r="E1" s="3"/>
      <c r="F1" s="231" t="s">
        <v>766</v>
      </c>
      <c r="G1" s="232"/>
      <c r="H1" s="233"/>
      <c r="I1" s="4"/>
    </row>
    <row r="2" spans="1:9" ht="13.5" customHeight="1">
      <c r="A2" s="5"/>
      <c r="B2" s="234" t="s">
        <v>1</v>
      </c>
      <c r="C2" s="222"/>
      <c r="D2" s="222"/>
      <c r="E2" s="222"/>
      <c r="F2" s="222"/>
      <c r="G2" s="222"/>
      <c r="H2" s="215"/>
      <c r="I2" s="6"/>
    </row>
    <row r="3" spans="1:9" ht="13.5" customHeight="1">
      <c r="A3" s="5"/>
      <c r="B3" s="235" t="s">
        <v>2</v>
      </c>
      <c r="C3" s="236"/>
      <c r="D3" s="236"/>
      <c r="E3" s="236"/>
      <c r="F3" s="236"/>
      <c r="G3" s="236"/>
      <c r="H3" s="237"/>
      <c r="I3" s="7"/>
    </row>
    <row r="4" spans="1:9" ht="18" customHeight="1">
      <c r="A4" s="5"/>
      <c r="B4" s="238" t="s">
        <v>3</v>
      </c>
      <c r="C4" s="239"/>
      <c r="D4" s="239"/>
      <c r="E4" s="239"/>
      <c r="F4" s="239"/>
      <c r="G4" s="239"/>
      <c r="H4" s="240"/>
      <c r="I4" s="8"/>
    </row>
    <row r="5" spans="1:9" ht="15.75" customHeight="1">
      <c r="A5" s="5"/>
      <c r="B5" s="241" t="s">
        <v>4</v>
      </c>
      <c r="C5" s="210"/>
      <c r="D5" s="211"/>
      <c r="E5" s="9"/>
      <c r="F5" s="242" t="s">
        <v>5</v>
      </c>
      <c r="G5" s="243"/>
      <c r="H5" s="244"/>
      <c r="I5" s="10"/>
    </row>
    <row r="6" spans="1:9" ht="15" customHeight="1">
      <c r="A6" s="11"/>
      <c r="B6" s="212" t="s">
        <v>6</v>
      </c>
      <c r="C6" s="213"/>
      <c r="D6" s="272"/>
      <c r="E6" s="12"/>
      <c r="F6" s="221" t="s">
        <v>7</v>
      </c>
      <c r="G6" s="222"/>
      <c r="H6" s="223"/>
      <c r="I6" s="10"/>
    </row>
    <row r="7" spans="1:9" ht="15" customHeight="1">
      <c r="A7" s="11"/>
      <c r="B7" s="214" t="s">
        <v>8</v>
      </c>
      <c r="C7" s="215"/>
      <c r="D7" s="269"/>
      <c r="E7" s="12"/>
      <c r="F7" s="221" t="s">
        <v>9</v>
      </c>
      <c r="G7" s="222"/>
      <c r="H7" s="223"/>
      <c r="I7" s="10"/>
    </row>
    <row r="8" spans="1:9" ht="15.75" customHeight="1" thickBot="1">
      <c r="A8" s="11"/>
      <c r="B8" s="214" t="s">
        <v>10</v>
      </c>
      <c r="C8" s="215"/>
      <c r="D8" s="273" t="s">
        <v>11</v>
      </c>
      <c r="E8" s="12"/>
      <c r="F8" s="260" t="s">
        <v>767</v>
      </c>
      <c r="G8" s="261"/>
      <c r="H8" s="262"/>
      <c r="I8" s="14"/>
    </row>
    <row r="9" spans="1:9" ht="15" customHeight="1">
      <c r="A9" s="11"/>
      <c r="B9" s="214" t="s">
        <v>12</v>
      </c>
      <c r="C9" s="215"/>
      <c r="D9" s="269"/>
      <c r="E9" s="12"/>
      <c r="F9" s="224" t="s">
        <v>13</v>
      </c>
      <c r="G9" s="225"/>
      <c r="H9" s="226"/>
      <c r="I9" s="10"/>
    </row>
    <row r="10" spans="1:9" ht="15" customHeight="1">
      <c r="A10" s="11"/>
      <c r="B10" s="214" t="s">
        <v>14</v>
      </c>
      <c r="C10" s="215"/>
      <c r="D10" s="269"/>
      <c r="E10" s="12"/>
      <c r="F10" s="227"/>
      <c r="G10" s="227"/>
      <c r="H10" s="228"/>
      <c r="I10" s="10"/>
    </row>
    <row r="11" spans="1:9" ht="15" customHeight="1">
      <c r="A11" s="11"/>
      <c r="B11" s="214" t="s">
        <v>15</v>
      </c>
      <c r="C11" s="215"/>
      <c r="D11" s="273" t="s">
        <v>11</v>
      </c>
      <c r="E11" s="12"/>
      <c r="F11" s="221" t="s">
        <v>16</v>
      </c>
      <c r="G11" s="222"/>
      <c r="H11" s="223"/>
      <c r="I11" s="10"/>
    </row>
    <row r="12" spans="1:9" ht="15.75" customHeight="1">
      <c r="A12" s="11"/>
      <c r="B12" s="216" t="s">
        <v>17</v>
      </c>
      <c r="C12" s="217"/>
      <c r="D12" s="274"/>
      <c r="E12" s="12"/>
      <c r="F12" s="221" t="s">
        <v>18</v>
      </c>
      <c r="G12" s="222"/>
      <c r="H12" s="223"/>
      <c r="I12" s="10"/>
    </row>
    <row r="13" spans="1:9" ht="36" customHeight="1">
      <c r="A13" s="5"/>
      <c r="B13" s="218" t="s">
        <v>19</v>
      </c>
      <c r="C13" s="219"/>
      <c r="D13" s="220"/>
      <c r="E13" s="9"/>
      <c r="F13" s="15" t="s">
        <v>20</v>
      </c>
      <c r="G13" s="245">
        <f>H20+H43+H68+H95+H125+H149+H180+H206+H235+H261+H268+H280+H363+H382+H398+H421+H438+H454</f>
        <v>0</v>
      </c>
      <c r="H13" s="246"/>
      <c r="I13" s="14"/>
    </row>
    <row r="14" spans="1:9" ht="21.75" customHeight="1">
      <c r="A14" s="5"/>
      <c r="B14" s="247" t="s">
        <v>21</v>
      </c>
      <c r="C14" s="236"/>
      <c r="D14" s="236"/>
      <c r="E14" s="236"/>
      <c r="F14" s="236"/>
      <c r="G14" s="236"/>
      <c r="H14" s="237"/>
      <c r="I14" s="16"/>
    </row>
    <row r="15" spans="1:9" ht="21.75" customHeight="1">
      <c r="A15" s="5"/>
      <c r="B15" s="248" t="s">
        <v>22</v>
      </c>
      <c r="C15" s="249"/>
      <c r="D15" s="249"/>
      <c r="E15" s="249"/>
      <c r="F15" s="249"/>
      <c r="G15" s="249"/>
      <c r="H15" s="250"/>
      <c r="I15" s="17"/>
    </row>
    <row r="16" spans="1:9" ht="21.75" customHeight="1">
      <c r="A16" s="5"/>
      <c r="B16" s="251"/>
      <c r="C16" s="252"/>
      <c r="D16" s="252"/>
      <c r="E16" s="252"/>
      <c r="F16" s="252"/>
      <c r="G16" s="252"/>
      <c r="H16" s="253"/>
      <c r="I16" s="17"/>
    </row>
    <row r="17" spans="1:9" ht="25.5" customHeight="1">
      <c r="A17" s="18"/>
      <c r="B17" s="254" t="s">
        <v>23</v>
      </c>
      <c r="C17" s="252"/>
      <c r="D17" s="252"/>
      <c r="E17" s="252"/>
      <c r="F17" s="252"/>
      <c r="G17" s="252"/>
      <c r="H17" s="252"/>
      <c r="I17" s="19"/>
    </row>
    <row r="18" spans="1:9" ht="25.5" customHeight="1">
      <c r="A18" s="18"/>
      <c r="B18" s="20"/>
      <c r="C18" s="176"/>
      <c r="D18" s="275"/>
      <c r="E18" s="20"/>
      <c r="F18" s="20"/>
      <c r="G18" s="20"/>
      <c r="H18" s="20"/>
      <c r="I18" s="19"/>
    </row>
    <row r="19" spans="1:9" ht="25.5" customHeight="1">
      <c r="A19" s="11"/>
      <c r="B19" s="209" t="s">
        <v>24</v>
      </c>
      <c r="C19" s="210"/>
      <c r="D19" s="210"/>
      <c r="E19" s="210"/>
      <c r="F19" s="210"/>
      <c r="G19" s="210"/>
      <c r="H19" s="211"/>
      <c r="I19" s="19"/>
    </row>
    <row r="20" spans="1:9" ht="16.5" customHeight="1">
      <c r="A20" s="11"/>
      <c r="B20" s="21" t="s">
        <v>25</v>
      </c>
      <c r="C20" s="22"/>
      <c r="D20" s="276" t="s">
        <v>24</v>
      </c>
      <c r="E20" s="23">
        <v>195</v>
      </c>
      <c r="F20" s="23">
        <v>0</v>
      </c>
      <c r="G20" s="24"/>
      <c r="H20" s="25">
        <f>E20*G20</f>
        <v>0</v>
      </c>
      <c r="I20" s="26"/>
    </row>
    <row r="21" spans="1:9" ht="16.5" customHeight="1">
      <c r="A21" s="27"/>
      <c r="B21" s="28"/>
      <c r="C21" s="29"/>
      <c r="D21" s="277"/>
      <c r="E21" s="30"/>
      <c r="F21" s="30"/>
      <c r="G21" s="31"/>
      <c r="H21" s="32"/>
      <c r="I21" s="26"/>
    </row>
    <row r="22" spans="1:9" ht="25.5" customHeight="1">
      <c r="A22" s="11"/>
      <c r="B22" s="209" t="s">
        <v>26</v>
      </c>
      <c r="C22" s="210"/>
      <c r="D22" s="210"/>
      <c r="E22" s="210"/>
      <c r="F22" s="210"/>
      <c r="G22" s="210"/>
      <c r="H22" s="211"/>
      <c r="I22" s="19"/>
    </row>
    <row r="23" spans="1:9" ht="24" customHeight="1">
      <c r="A23" s="33"/>
      <c r="B23" s="34" t="s">
        <v>27</v>
      </c>
      <c r="C23" s="177" t="s">
        <v>28</v>
      </c>
      <c r="D23" s="278" t="s">
        <v>29</v>
      </c>
      <c r="E23" s="34" t="s">
        <v>30</v>
      </c>
      <c r="F23" s="34" t="s">
        <v>31</v>
      </c>
      <c r="G23" s="94" t="s">
        <v>32</v>
      </c>
      <c r="H23" s="34" t="s">
        <v>20</v>
      </c>
      <c r="I23" s="17"/>
    </row>
    <row r="24" spans="1:9" ht="15.75" customHeight="1">
      <c r="A24" s="35"/>
      <c r="B24" s="36" t="s">
        <v>33</v>
      </c>
      <c r="C24" s="178">
        <v>850042964255</v>
      </c>
      <c r="D24" s="270" t="s">
        <v>34</v>
      </c>
      <c r="E24" s="37">
        <v>35</v>
      </c>
      <c r="F24" s="37">
        <v>70.95</v>
      </c>
      <c r="G24" s="199"/>
      <c r="H24" s="38">
        <f t="shared" ref="H24:H41" si="0">E24*G24</f>
        <v>0</v>
      </c>
      <c r="I24" s="39"/>
    </row>
    <row r="25" spans="1:9" ht="15.75" customHeight="1">
      <c r="A25" s="35"/>
      <c r="B25" s="36" t="s">
        <v>35</v>
      </c>
      <c r="C25" s="178">
        <v>850042964262</v>
      </c>
      <c r="D25" s="270" t="s">
        <v>36</v>
      </c>
      <c r="E25" s="37">
        <v>35</v>
      </c>
      <c r="F25" s="37">
        <v>70.95</v>
      </c>
      <c r="G25" s="199"/>
      <c r="H25" s="37">
        <f t="shared" si="0"/>
        <v>0</v>
      </c>
      <c r="I25" s="39"/>
    </row>
    <row r="26" spans="1:9" ht="15.75" customHeight="1">
      <c r="A26" s="40" t="s">
        <v>37</v>
      </c>
      <c r="B26" s="36" t="s">
        <v>38</v>
      </c>
      <c r="C26" s="178">
        <v>850042964279</v>
      </c>
      <c r="D26" s="270" t="s">
        <v>39</v>
      </c>
      <c r="E26" s="37">
        <v>35</v>
      </c>
      <c r="F26" s="37">
        <v>70.95</v>
      </c>
      <c r="G26" s="199"/>
      <c r="H26" s="37">
        <f t="shared" si="0"/>
        <v>0</v>
      </c>
      <c r="I26" s="39"/>
    </row>
    <row r="27" spans="1:9" ht="15.75" customHeight="1">
      <c r="A27" s="41"/>
      <c r="B27" s="36" t="s">
        <v>40</v>
      </c>
      <c r="C27" s="178">
        <v>850042964286</v>
      </c>
      <c r="D27" s="270" t="s">
        <v>41</v>
      </c>
      <c r="E27" s="37">
        <v>35</v>
      </c>
      <c r="F27" s="37">
        <v>70.95</v>
      </c>
      <c r="G27" s="199"/>
      <c r="H27" s="37">
        <f t="shared" si="0"/>
        <v>0</v>
      </c>
      <c r="I27" s="39"/>
    </row>
    <row r="28" spans="1:9" ht="15.75" customHeight="1">
      <c r="A28" s="35"/>
      <c r="B28" s="36" t="s">
        <v>42</v>
      </c>
      <c r="C28" s="178">
        <v>850042964293</v>
      </c>
      <c r="D28" s="270" t="s">
        <v>43</v>
      </c>
      <c r="E28" s="37">
        <v>35</v>
      </c>
      <c r="F28" s="37">
        <v>70.95</v>
      </c>
      <c r="G28" s="199"/>
      <c r="H28" s="37">
        <f t="shared" si="0"/>
        <v>0</v>
      </c>
      <c r="I28" s="39"/>
    </row>
    <row r="29" spans="1:9" ht="15.75" customHeight="1">
      <c r="A29" s="35"/>
      <c r="B29" s="36" t="s">
        <v>44</v>
      </c>
      <c r="C29" s="178">
        <v>850042964309</v>
      </c>
      <c r="D29" s="270" t="s">
        <v>45</v>
      </c>
      <c r="E29" s="37">
        <v>35</v>
      </c>
      <c r="F29" s="37">
        <v>70.95</v>
      </c>
      <c r="G29" s="199"/>
      <c r="H29" s="37">
        <f t="shared" si="0"/>
        <v>0</v>
      </c>
      <c r="I29" s="39"/>
    </row>
    <row r="30" spans="1:9" ht="15.75" customHeight="1">
      <c r="A30" s="35"/>
      <c r="B30" s="36" t="s">
        <v>46</v>
      </c>
      <c r="C30" s="178">
        <v>850042964316</v>
      </c>
      <c r="D30" s="270" t="s">
        <v>47</v>
      </c>
      <c r="E30" s="37">
        <v>35</v>
      </c>
      <c r="F30" s="37">
        <v>70.95</v>
      </c>
      <c r="G30" s="199"/>
      <c r="H30" s="37">
        <f t="shared" si="0"/>
        <v>0</v>
      </c>
      <c r="I30" s="39"/>
    </row>
    <row r="31" spans="1:9" ht="15.75" customHeight="1">
      <c r="A31" s="35"/>
      <c r="B31" s="36" t="s">
        <v>48</v>
      </c>
      <c r="C31" s="178">
        <v>850042964712</v>
      </c>
      <c r="D31" s="270" t="s">
        <v>49</v>
      </c>
      <c r="E31" s="37">
        <v>35</v>
      </c>
      <c r="F31" s="37">
        <v>70.95</v>
      </c>
      <c r="G31" s="199"/>
      <c r="H31" s="37">
        <f t="shared" si="0"/>
        <v>0</v>
      </c>
      <c r="I31" s="39"/>
    </row>
    <row r="32" spans="1:9" ht="15.75" customHeight="1">
      <c r="A32" s="35"/>
      <c r="B32" s="36" t="s">
        <v>50</v>
      </c>
      <c r="C32" s="178">
        <v>850042964729</v>
      </c>
      <c r="D32" s="270" t="s">
        <v>51</v>
      </c>
      <c r="E32" s="37">
        <v>35</v>
      </c>
      <c r="F32" s="37">
        <v>70.95</v>
      </c>
      <c r="G32" s="199"/>
      <c r="H32" s="37">
        <f t="shared" si="0"/>
        <v>0</v>
      </c>
      <c r="I32" s="39"/>
    </row>
    <row r="33" spans="1:9" ht="15.75" customHeight="1">
      <c r="A33" s="42"/>
      <c r="B33" s="36" t="s">
        <v>52</v>
      </c>
      <c r="C33" s="178">
        <v>850028072967</v>
      </c>
      <c r="D33" s="270" t="s">
        <v>53</v>
      </c>
      <c r="E33" s="37">
        <v>35</v>
      </c>
      <c r="F33" s="37">
        <v>70.95</v>
      </c>
      <c r="G33" s="199"/>
      <c r="H33" s="37">
        <f t="shared" si="0"/>
        <v>0</v>
      </c>
      <c r="I33" s="39"/>
    </row>
    <row r="34" spans="1:9" ht="15.75" customHeight="1">
      <c r="A34" s="5"/>
      <c r="B34" s="36" t="s">
        <v>54</v>
      </c>
      <c r="C34" s="178">
        <v>850059151471</v>
      </c>
      <c r="D34" s="270" t="s">
        <v>55</v>
      </c>
      <c r="E34" s="37">
        <v>35</v>
      </c>
      <c r="F34" s="37">
        <v>70.95</v>
      </c>
      <c r="G34" s="199"/>
      <c r="H34" s="37">
        <f t="shared" si="0"/>
        <v>0</v>
      </c>
      <c r="I34" s="39"/>
    </row>
    <row r="35" spans="1:9" ht="15.75" customHeight="1">
      <c r="A35" s="5"/>
      <c r="B35" s="36" t="s">
        <v>56</v>
      </c>
      <c r="C35" s="178">
        <v>850059151648</v>
      </c>
      <c r="D35" s="270" t="s">
        <v>57</v>
      </c>
      <c r="E35" s="37">
        <v>35</v>
      </c>
      <c r="F35" s="37">
        <v>70.95</v>
      </c>
      <c r="G35" s="199"/>
      <c r="H35" s="37">
        <f t="shared" si="0"/>
        <v>0</v>
      </c>
      <c r="I35" s="39"/>
    </row>
    <row r="36" spans="1:9" ht="15.75" customHeight="1">
      <c r="A36" s="5"/>
      <c r="B36" s="36" t="s">
        <v>58</v>
      </c>
      <c r="C36" s="178">
        <v>850059151754</v>
      </c>
      <c r="D36" s="270" t="s">
        <v>59</v>
      </c>
      <c r="E36" s="37">
        <v>35</v>
      </c>
      <c r="F36" s="37">
        <v>70.95</v>
      </c>
      <c r="G36" s="199"/>
      <c r="H36" s="37">
        <f t="shared" si="0"/>
        <v>0</v>
      </c>
      <c r="I36" s="39"/>
    </row>
    <row r="37" spans="1:9" ht="15.75" customHeight="1">
      <c r="A37" s="5"/>
      <c r="B37" s="36" t="s">
        <v>60</v>
      </c>
      <c r="C37" s="178">
        <v>850059151914</v>
      </c>
      <c r="D37" s="270" t="s">
        <v>61</v>
      </c>
      <c r="E37" s="37">
        <v>35</v>
      </c>
      <c r="F37" s="37">
        <v>70.95</v>
      </c>
      <c r="G37" s="199"/>
      <c r="H37" s="37">
        <f t="shared" si="0"/>
        <v>0</v>
      </c>
      <c r="I37" s="39"/>
    </row>
    <row r="38" spans="1:9" ht="15.75" customHeight="1">
      <c r="A38" s="5"/>
      <c r="B38" s="36" t="s">
        <v>62</v>
      </c>
      <c r="C38" s="178">
        <v>850059151969</v>
      </c>
      <c r="D38" s="270" t="s">
        <v>63</v>
      </c>
      <c r="E38" s="37">
        <v>35</v>
      </c>
      <c r="F38" s="37">
        <v>70.95</v>
      </c>
      <c r="G38" s="199"/>
      <c r="H38" s="37">
        <f t="shared" si="0"/>
        <v>0</v>
      </c>
      <c r="I38" s="39"/>
    </row>
    <row r="39" spans="1:9" ht="15.75" customHeight="1">
      <c r="A39" s="5"/>
      <c r="B39" s="36" t="s">
        <v>64</v>
      </c>
      <c r="C39" s="178">
        <v>850059151990</v>
      </c>
      <c r="D39" s="270" t="s">
        <v>65</v>
      </c>
      <c r="E39" s="37">
        <v>35</v>
      </c>
      <c r="F39" s="37">
        <v>70.95</v>
      </c>
      <c r="G39" s="199"/>
      <c r="H39" s="37">
        <f t="shared" si="0"/>
        <v>0</v>
      </c>
      <c r="I39" s="39"/>
    </row>
    <row r="40" spans="1:9" ht="15.75" customHeight="1">
      <c r="A40" s="5"/>
      <c r="B40" s="36" t="s">
        <v>66</v>
      </c>
      <c r="C40" s="178">
        <v>850073027011</v>
      </c>
      <c r="D40" s="270" t="s">
        <v>67</v>
      </c>
      <c r="E40" s="37">
        <v>35</v>
      </c>
      <c r="F40" s="37">
        <v>70.95</v>
      </c>
      <c r="G40" s="199"/>
      <c r="H40" s="37">
        <f t="shared" si="0"/>
        <v>0</v>
      </c>
      <c r="I40" s="39"/>
    </row>
    <row r="41" spans="1:9" ht="15.75" customHeight="1">
      <c r="A41" s="5"/>
      <c r="B41" s="36" t="s">
        <v>68</v>
      </c>
      <c r="C41" s="178">
        <v>850073027004</v>
      </c>
      <c r="D41" s="270" t="s">
        <v>69</v>
      </c>
      <c r="E41" s="37">
        <v>35</v>
      </c>
      <c r="F41" s="37">
        <v>70.95</v>
      </c>
      <c r="G41" s="199"/>
      <c r="H41" s="37">
        <f t="shared" si="0"/>
        <v>0</v>
      </c>
      <c r="I41" s="39"/>
    </row>
    <row r="42" spans="1:9" ht="15.75" customHeight="1">
      <c r="A42" s="5"/>
      <c r="B42" s="43"/>
      <c r="C42" s="179"/>
      <c r="D42" s="279"/>
      <c r="E42" s="45"/>
      <c r="F42" s="46"/>
      <c r="G42" s="46"/>
      <c r="H42" s="47"/>
      <c r="I42" s="48"/>
    </row>
    <row r="43" spans="1:9" ht="15.75" customHeight="1">
      <c r="A43" s="49"/>
      <c r="B43" s="13"/>
      <c r="C43" s="102"/>
      <c r="D43" s="268"/>
      <c r="E43" s="47"/>
      <c r="F43" s="255" t="s">
        <v>70</v>
      </c>
      <c r="G43" s="215"/>
      <c r="H43" s="47">
        <f>SUM(H24:H38)</f>
        <v>0</v>
      </c>
      <c r="I43" s="48"/>
    </row>
    <row r="44" spans="1:9" ht="15.75" customHeight="1">
      <c r="A44" s="50"/>
      <c r="B44" s="51"/>
      <c r="C44" s="52"/>
      <c r="D44" s="280"/>
      <c r="E44" s="53"/>
      <c r="F44" s="54"/>
      <c r="G44" s="198"/>
      <c r="H44" s="56"/>
      <c r="I44" s="57"/>
    </row>
    <row r="45" spans="1:9" ht="25.5" customHeight="1">
      <c r="A45" s="11"/>
      <c r="B45" s="209" t="s">
        <v>71</v>
      </c>
      <c r="C45" s="210"/>
      <c r="D45" s="210"/>
      <c r="E45" s="210"/>
      <c r="F45" s="210"/>
      <c r="G45" s="210"/>
      <c r="H45" s="211"/>
      <c r="I45" s="19"/>
    </row>
    <row r="46" spans="1:9" ht="24" customHeight="1">
      <c r="A46" s="33"/>
      <c r="B46" s="34" t="s">
        <v>27</v>
      </c>
      <c r="C46" s="177" t="s">
        <v>28</v>
      </c>
      <c r="D46" s="278" t="s">
        <v>29</v>
      </c>
      <c r="E46" s="34" t="s">
        <v>30</v>
      </c>
      <c r="F46" s="34" t="s">
        <v>31</v>
      </c>
      <c r="G46" s="94" t="s">
        <v>32</v>
      </c>
      <c r="H46" s="34" t="s">
        <v>20</v>
      </c>
      <c r="I46" s="17"/>
    </row>
    <row r="47" spans="1:9" ht="15.75" customHeight="1">
      <c r="A47" s="58"/>
      <c r="B47" s="59" t="s">
        <v>72</v>
      </c>
      <c r="C47" s="77">
        <v>850004354728</v>
      </c>
      <c r="D47" s="263" t="s">
        <v>73</v>
      </c>
      <c r="E47" s="60">
        <v>48</v>
      </c>
      <c r="F47" s="60">
        <v>99</v>
      </c>
      <c r="G47" s="199"/>
      <c r="H47" s="60">
        <f t="shared" ref="H47:H66" si="1">E47*G47</f>
        <v>0</v>
      </c>
      <c r="I47" s="61"/>
    </row>
    <row r="48" spans="1:9" ht="15.75" customHeight="1">
      <c r="A48" s="58"/>
      <c r="B48" s="59" t="s">
        <v>74</v>
      </c>
      <c r="C48" s="77">
        <v>850004354735</v>
      </c>
      <c r="D48" s="263" t="s">
        <v>75</v>
      </c>
      <c r="E48" s="60">
        <v>48</v>
      </c>
      <c r="F48" s="60">
        <v>99</v>
      </c>
      <c r="G48" s="199"/>
      <c r="H48" s="60">
        <f t="shared" si="1"/>
        <v>0</v>
      </c>
      <c r="I48" s="61"/>
    </row>
    <row r="49" spans="1:9" ht="15.75" customHeight="1">
      <c r="A49" s="62" t="s">
        <v>37</v>
      </c>
      <c r="B49" s="59" t="s">
        <v>76</v>
      </c>
      <c r="C49" s="77">
        <v>850004354742</v>
      </c>
      <c r="D49" s="263" t="s">
        <v>77</v>
      </c>
      <c r="E49" s="60">
        <v>48</v>
      </c>
      <c r="F49" s="60">
        <v>99</v>
      </c>
      <c r="G49" s="199"/>
      <c r="H49" s="60">
        <f t="shared" si="1"/>
        <v>0</v>
      </c>
      <c r="I49" s="61"/>
    </row>
    <row r="50" spans="1:9" ht="15.75" customHeight="1">
      <c r="A50" s="58"/>
      <c r="B50" s="59" t="s">
        <v>78</v>
      </c>
      <c r="C50" s="77">
        <v>850004354766</v>
      </c>
      <c r="D50" s="263" t="s">
        <v>79</v>
      </c>
      <c r="E50" s="60">
        <v>48</v>
      </c>
      <c r="F50" s="60">
        <v>99</v>
      </c>
      <c r="G50" s="199"/>
      <c r="H50" s="60">
        <f t="shared" si="1"/>
        <v>0</v>
      </c>
      <c r="I50" s="61"/>
    </row>
    <row r="51" spans="1:9" ht="15.75" customHeight="1">
      <c r="A51" s="58"/>
      <c r="B51" s="59" t="s">
        <v>80</v>
      </c>
      <c r="C51" s="77">
        <v>850004354773</v>
      </c>
      <c r="D51" s="263" t="s">
        <v>81</v>
      </c>
      <c r="E51" s="60">
        <v>48</v>
      </c>
      <c r="F51" s="60">
        <v>99</v>
      </c>
      <c r="G51" s="199"/>
      <c r="H51" s="60">
        <f t="shared" si="1"/>
        <v>0</v>
      </c>
      <c r="I51" s="61"/>
    </row>
    <row r="52" spans="1:9" ht="15.75" customHeight="1">
      <c r="A52" s="58"/>
      <c r="B52" s="59" t="s">
        <v>82</v>
      </c>
      <c r="C52" s="77">
        <v>850004354780</v>
      </c>
      <c r="D52" s="263" t="s">
        <v>83</v>
      </c>
      <c r="E52" s="60">
        <v>48</v>
      </c>
      <c r="F52" s="60">
        <v>99</v>
      </c>
      <c r="G52" s="199"/>
      <c r="H52" s="60">
        <f t="shared" si="1"/>
        <v>0</v>
      </c>
      <c r="I52" s="61"/>
    </row>
    <row r="53" spans="1:9" ht="15.75" customHeight="1">
      <c r="A53" s="58"/>
      <c r="B53" s="59" t="s">
        <v>84</v>
      </c>
      <c r="C53" s="77">
        <v>850004354797</v>
      </c>
      <c r="D53" s="263" t="s">
        <v>85</v>
      </c>
      <c r="E53" s="60">
        <v>48</v>
      </c>
      <c r="F53" s="60">
        <v>99</v>
      </c>
      <c r="G53" s="199"/>
      <c r="H53" s="60">
        <f t="shared" si="1"/>
        <v>0</v>
      </c>
      <c r="I53" s="61"/>
    </row>
    <row r="54" spans="1:9" ht="15.75" customHeight="1">
      <c r="A54" s="58"/>
      <c r="B54" s="59" t="s">
        <v>86</v>
      </c>
      <c r="C54" s="77">
        <v>850004354816</v>
      </c>
      <c r="D54" s="263" t="s">
        <v>87</v>
      </c>
      <c r="E54" s="60">
        <v>48</v>
      </c>
      <c r="F54" s="60">
        <v>99</v>
      </c>
      <c r="G54" s="199"/>
      <c r="H54" s="60">
        <f t="shared" si="1"/>
        <v>0</v>
      </c>
      <c r="I54" s="61"/>
    </row>
    <row r="55" spans="1:9" ht="15.75" customHeight="1">
      <c r="A55" s="58"/>
      <c r="B55" s="59" t="s">
        <v>88</v>
      </c>
      <c r="C55" s="77">
        <v>850028072301</v>
      </c>
      <c r="D55" s="263" t="s">
        <v>89</v>
      </c>
      <c r="E55" s="60">
        <v>48</v>
      </c>
      <c r="F55" s="60">
        <v>99</v>
      </c>
      <c r="G55" s="199"/>
      <c r="H55" s="60">
        <f t="shared" si="1"/>
        <v>0</v>
      </c>
      <c r="I55" s="61"/>
    </row>
    <row r="56" spans="1:9" ht="15.75" customHeight="1">
      <c r="A56" s="58"/>
      <c r="B56" s="59" t="s">
        <v>90</v>
      </c>
      <c r="C56" s="77">
        <v>850028072585</v>
      </c>
      <c r="D56" s="263" t="s">
        <v>91</v>
      </c>
      <c r="E56" s="60">
        <v>48</v>
      </c>
      <c r="F56" s="60">
        <v>99</v>
      </c>
      <c r="G56" s="199"/>
      <c r="H56" s="60">
        <f t="shared" si="1"/>
        <v>0</v>
      </c>
      <c r="I56" s="61"/>
    </row>
    <row r="57" spans="1:9" ht="15.75" customHeight="1">
      <c r="A57" s="58"/>
      <c r="B57" s="59" t="s">
        <v>92</v>
      </c>
      <c r="C57" s="77">
        <v>850028072684</v>
      </c>
      <c r="D57" s="263" t="s">
        <v>93</v>
      </c>
      <c r="E57" s="60">
        <v>48</v>
      </c>
      <c r="F57" s="60">
        <v>99</v>
      </c>
      <c r="G57" s="199"/>
      <c r="H57" s="60">
        <f t="shared" si="1"/>
        <v>0</v>
      </c>
      <c r="I57" s="61"/>
    </row>
    <row r="58" spans="1:9" ht="15.75" customHeight="1">
      <c r="A58" s="58"/>
      <c r="B58" s="59" t="s">
        <v>94</v>
      </c>
      <c r="C58" s="77">
        <v>850042964088</v>
      </c>
      <c r="D58" s="263" t="s">
        <v>95</v>
      </c>
      <c r="E58" s="60">
        <v>48</v>
      </c>
      <c r="F58" s="60">
        <v>99</v>
      </c>
      <c r="G58" s="199"/>
      <c r="H58" s="60">
        <f t="shared" si="1"/>
        <v>0</v>
      </c>
      <c r="I58" s="61"/>
    </row>
    <row r="59" spans="1:9" ht="15.75" customHeight="1">
      <c r="A59" s="58"/>
      <c r="B59" s="59" t="s">
        <v>96</v>
      </c>
      <c r="C59" s="77">
        <v>850042964095</v>
      </c>
      <c r="D59" s="263" t="s">
        <v>97</v>
      </c>
      <c r="E59" s="60">
        <v>48</v>
      </c>
      <c r="F59" s="60">
        <v>99</v>
      </c>
      <c r="G59" s="199"/>
      <c r="H59" s="60">
        <f t="shared" si="1"/>
        <v>0</v>
      </c>
      <c r="I59" s="61"/>
    </row>
    <row r="60" spans="1:9" ht="15.75" customHeight="1">
      <c r="A60" s="58"/>
      <c r="B60" s="59" t="s">
        <v>98</v>
      </c>
      <c r="C60" s="77">
        <v>850042964972</v>
      </c>
      <c r="D60" s="263" t="s">
        <v>99</v>
      </c>
      <c r="E60" s="60">
        <v>48</v>
      </c>
      <c r="F60" s="60">
        <v>99</v>
      </c>
      <c r="G60" s="199"/>
      <c r="H60" s="60">
        <f t="shared" si="1"/>
        <v>0</v>
      </c>
      <c r="I60" s="61"/>
    </row>
    <row r="61" spans="1:9" ht="15.75" customHeight="1">
      <c r="A61" s="58"/>
      <c r="B61" s="59" t="s">
        <v>100</v>
      </c>
      <c r="C61" s="77">
        <v>850059151457</v>
      </c>
      <c r="D61" s="263" t="s">
        <v>101</v>
      </c>
      <c r="E61" s="60">
        <v>48</v>
      </c>
      <c r="F61" s="60">
        <v>99</v>
      </c>
      <c r="G61" s="199"/>
      <c r="H61" s="60">
        <f t="shared" si="1"/>
        <v>0</v>
      </c>
      <c r="I61" s="61"/>
    </row>
    <row r="62" spans="1:9" ht="15.75" customHeight="1">
      <c r="A62" s="58"/>
      <c r="B62" s="59" t="s">
        <v>102</v>
      </c>
      <c r="C62" s="77">
        <v>850059151624</v>
      </c>
      <c r="D62" s="263" t="s">
        <v>103</v>
      </c>
      <c r="E62" s="60">
        <v>48</v>
      </c>
      <c r="F62" s="60">
        <v>99</v>
      </c>
      <c r="G62" s="199"/>
      <c r="H62" s="60">
        <f t="shared" si="1"/>
        <v>0</v>
      </c>
      <c r="I62" s="61"/>
    </row>
    <row r="63" spans="1:9" ht="15.75" customHeight="1">
      <c r="A63" s="58"/>
      <c r="B63" s="59" t="s">
        <v>104</v>
      </c>
      <c r="C63" s="77">
        <v>850059151815</v>
      </c>
      <c r="D63" s="263" t="s">
        <v>105</v>
      </c>
      <c r="E63" s="60">
        <v>48</v>
      </c>
      <c r="F63" s="60">
        <v>99</v>
      </c>
      <c r="G63" s="199"/>
      <c r="H63" s="60">
        <f t="shared" si="1"/>
        <v>0</v>
      </c>
      <c r="I63" s="61"/>
    </row>
    <row r="64" spans="1:9" ht="15.75" customHeight="1">
      <c r="A64" s="58"/>
      <c r="B64" s="59" t="s">
        <v>106</v>
      </c>
      <c r="C64" s="77">
        <v>850073027141</v>
      </c>
      <c r="D64" s="263" t="s">
        <v>107</v>
      </c>
      <c r="E64" s="60">
        <v>48</v>
      </c>
      <c r="F64" s="60">
        <v>99</v>
      </c>
      <c r="G64" s="199"/>
      <c r="H64" s="60">
        <f t="shared" si="1"/>
        <v>0</v>
      </c>
      <c r="I64" s="61"/>
    </row>
    <row r="65" spans="1:9" ht="15.75" customHeight="1">
      <c r="A65" s="49"/>
      <c r="B65" s="59" t="s">
        <v>108</v>
      </c>
      <c r="C65" s="77">
        <v>850073027158</v>
      </c>
      <c r="D65" s="263" t="s">
        <v>109</v>
      </c>
      <c r="E65" s="60">
        <v>48</v>
      </c>
      <c r="F65" s="60">
        <v>99</v>
      </c>
      <c r="G65" s="199"/>
      <c r="H65" s="60">
        <f t="shared" si="1"/>
        <v>0</v>
      </c>
      <c r="I65" s="61"/>
    </row>
    <row r="66" spans="1:9" ht="15.75" customHeight="1">
      <c r="A66" s="49"/>
      <c r="B66" s="59" t="s">
        <v>110</v>
      </c>
      <c r="C66" s="77">
        <v>850073027165</v>
      </c>
      <c r="D66" s="263" t="s">
        <v>111</v>
      </c>
      <c r="E66" s="60">
        <v>48</v>
      </c>
      <c r="F66" s="60">
        <v>99</v>
      </c>
      <c r="G66" s="199"/>
      <c r="H66" s="60">
        <f t="shared" si="1"/>
        <v>0</v>
      </c>
      <c r="I66" s="61"/>
    </row>
    <row r="67" spans="1:9" ht="15.75" customHeight="1">
      <c r="A67" s="49"/>
      <c r="B67" s="59"/>
      <c r="C67" s="77"/>
      <c r="D67" s="263"/>
      <c r="E67" s="60"/>
      <c r="F67" s="60"/>
      <c r="G67" s="46"/>
      <c r="H67" s="60"/>
      <c r="I67" s="61"/>
    </row>
    <row r="68" spans="1:9" ht="15.75" customHeight="1">
      <c r="A68" s="5"/>
      <c r="B68" s="63"/>
      <c r="C68" s="180"/>
      <c r="D68" s="281"/>
      <c r="E68" s="64"/>
      <c r="F68" s="255" t="s">
        <v>112</v>
      </c>
      <c r="G68" s="215"/>
      <c r="H68" s="47">
        <f>SUM(H47:H66)</f>
        <v>0</v>
      </c>
      <c r="I68" s="48"/>
    </row>
    <row r="69" spans="1:9" ht="25.5" customHeight="1">
      <c r="A69" s="11"/>
      <c r="B69" s="209" t="s">
        <v>113</v>
      </c>
      <c r="C69" s="210"/>
      <c r="D69" s="210"/>
      <c r="E69" s="210"/>
      <c r="F69" s="210"/>
      <c r="G69" s="210"/>
      <c r="H69" s="211"/>
      <c r="I69" s="19"/>
    </row>
    <row r="70" spans="1:9" ht="24" customHeight="1">
      <c r="A70" s="33"/>
      <c r="B70" s="34" t="s">
        <v>27</v>
      </c>
      <c r="C70" s="177" t="s">
        <v>28</v>
      </c>
      <c r="D70" s="278" t="s">
        <v>29</v>
      </c>
      <c r="E70" s="34" t="s">
        <v>30</v>
      </c>
      <c r="F70" s="34" t="s">
        <v>31</v>
      </c>
      <c r="G70" s="94" t="s">
        <v>32</v>
      </c>
      <c r="H70" s="34" t="s">
        <v>20</v>
      </c>
      <c r="I70" s="17"/>
    </row>
    <row r="71" spans="1:9" ht="15.75" customHeight="1">
      <c r="A71" s="58"/>
      <c r="B71" s="59" t="s">
        <v>114</v>
      </c>
      <c r="C71" s="77">
        <v>856191004989</v>
      </c>
      <c r="D71" s="263" t="s">
        <v>115</v>
      </c>
      <c r="E71" s="60">
        <v>41</v>
      </c>
      <c r="F71" s="60">
        <v>82.95</v>
      </c>
      <c r="G71" s="199"/>
      <c r="H71" s="60">
        <f t="shared" ref="H71:H93" si="2">E71*G71</f>
        <v>0</v>
      </c>
      <c r="I71" s="61"/>
    </row>
    <row r="72" spans="1:9" ht="15.75" customHeight="1">
      <c r="A72" s="58"/>
      <c r="B72" s="59" t="s">
        <v>116</v>
      </c>
      <c r="C72" s="77">
        <v>856191004996</v>
      </c>
      <c r="D72" s="263" t="s">
        <v>117</v>
      </c>
      <c r="E72" s="60">
        <v>41</v>
      </c>
      <c r="F72" s="60">
        <v>82.95</v>
      </c>
      <c r="G72" s="199"/>
      <c r="H72" s="60">
        <f t="shared" si="2"/>
        <v>0</v>
      </c>
      <c r="I72" s="61"/>
    </row>
    <row r="73" spans="1:9" ht="15.75" customHeight="1">
      <c r="A73" s="62" t="s">
        <v>37</v>
      </c>
      <c r="B73" s="59" t="s">
        <v>118</v>
      </c>
      <c r="C73" s="77">
        <v>854316005668</v>
      </c>
      <c r="D73" s="263" t="s">
        <v>119</v>
      </c>
      <c r="E73" s="60">
        <v>41</v>
      </c>
      <c r="F73" s="60">
        <v>82.95</v>
      </c>
      <c r="G73" s="199"/>
      <c r="H73" s="60">
        <f t="shared" si="2"/>
        <v>0</v>
      </c>
      <c r="I73" s="61"/>
    </row>
    <row r="74" spans="1:9" ht="15.75" customHeight="1">
      <c r="A74" s="65"/>
      <c r="B74" s="59" t="s">
        <v>120</v>
      </c>
      <c r="C74" s="77">
        <v>856191004019</v>
      </c>
      <c r="D74" s="263" t="s">
        <v>121</v>
      </c>
      <c r="E74" s="60">
        <v>41</v>
      </c>
      <c r="F74" s="60">
        <v>82.95</v>
      </c>
      <c r="G74" s="199"/>
      <c r="H74" s="60">
        <f t="shared" si="2"/>
        <v>0</v>
      </c>
      <c r="I74" s="61"/>
    </row>
    <row r="75" spans="1:9" ht="15.75" customHeight="1">
      <c r="A75" s="58"/>
      <c r="B75" s="59" t="s">
        <v>122</v>
      </c>
      <c r="C75" s="77">
        <v>852604008162</v>
      </c>
      <c r="D75" s="263" t="s">
        <v>123</v>
      </c>
      <c r="E75" s="60">
        <v>41</v>
      </c>
      <c r="F75" s="60">
        <v>82.95</v>
      </c>
      <c r="G75" s="199"/>
      <c r="H75" s="60">
        <f t="shared" si="2"/>
        <v>0</v>
      </c>
      <c r="I75" s="61"/>
    </row>
    <row r="76" spans="1:9" ht="15.75" customHeight="1">
      <c r="A76" s="58"/>
      <c r="B76" s="59" t="s">
        <v>124</v>
      </c>
      <c r="C76" s="77">
        <v>852604008551</v>
      </c>
      <c r="D76" s="263" t="s">
        <v>125</v>
      </c>
      <c r="E76" s="60">
        <v>41</v>
      </c>
      <c r="F76" s="60">
        <v>82.95</v>
      </c>
      <c r="G76" s="199"/>
      <c r="H76" s="60">
        <f t="shared" si="2"/>
        <v>0</v>
      </c>
      <c r="I76" s="61"/>
    </row>
    <row r="77" spans="1:9" ht="15.75" customHeight="1">
      <c r="A77" s="58"/>
      <c r="B77" s="59" t="s">
        <v>126</v>
      </c>
      <c r="C77" s="77">
        <v>850004354254</v>
      </c>
      <c r="D77" s="263" t="s">
        <v>127</v>
      </c>
      <c r="E77" s="60">
        <v>41</v>
      </c>
      <c r="F77" s="60">
        <v>82.95</v>
      </c>
      <c r="G77" s="199"/>
      <c r="H77" s="60">
        <f t="shared" si="2"/>
        <v>0</v>
      </c>
      <c r="I77" s="61"/>
    </row>
    <row r="78" spans="1:9" ht="15.75" customHeight="1">
      <c r="A78" s="58"/>
      <c r="B78" s="59" t="s">
        <v>128</v>
      </c>
      <c r="C78" s="77">
        <v>850004354438</v>
      </c>
      <c r="D78" s="263" t="s">
        <v>129</v>
      </c>
      <c r="E78" s="60">
        <v>41</v>
      </c>
      <c r="F78" s="60">
        <v>82.95</v>
      </c>
      <c r="G78" s="199"/>
      <c r="H78" s="60">
        <f t="shared" si="2"/>
        <v>0</v>
      </c>
      <c r="I78" s="61"/>
    </row>
    <row r="79" spans="1:9" ht="15.75" customHeight="1">
      <c r="A79" s="58"/>
      <c r="B79" s="59" t="s">
        <v>130</v>
      </c>
      <c r="C79" s="77">
        <v>850028072158</v>
      </c>
      <c r="D79" s="263" t="s">
        <v>131</v>
      </c>
      <c r="E79" s="60">
        <v>41</v>
      </c>
      <c r="F79" s="60">
        <v>82.95</v>
      </c>
      <c r="G79" s="199"/>
      <c r="H79" s="60">
        <f t="shared" si="2"/>
        <v>0</v>
      </c>
      <c r="I79" s="61"/>
    </row>
    <row r="80" spans="1:9" ht="15.75" customHeight="1">
      <c r="A80" s="58"/>
      <c r="B80" s="59" t="s">
        <v>132</v>
      </c>
      <c r="C80" s="77">
        <v>850028072417</v>
      </c>
      <c r="D80" s="263" t="s">
        <v>133</v>
      </c>
      <c r="E80" s="60">
        <v>41</v>
      </c>
      <c r="F80" s="60">
        <v>82.95</v>
      </c>
      <c r="G80" s="199"/>
      <c r="H80" s="60">
        <f t="shared" si="2"/>
        <v>0</v>
      </c>
      <c r="I80" s="61"/>
    </row>
    <row r="81" spans="1:9" ht="15.75" customHeight="1">
      <c r="A81" s="58"/>
      <c r="B81" s="59" t="s">
        <v>134</v>
      </c>
      <c r="C81" s="77">
        <v>850028072776</v>
      </c>
      <c r="D81" s="263" t="s">
        <v>135</v>
      </c>
      <c r="E81" s="60">
        <v>41</v>
      </c>
      <c r="F81" s="60">
        <v>82.95</v>
      </c>
      <c r="G81" s="199"/>
      <c r="H81" s="60">
        <f t="shared" si="2"/>
        <v>0</v>
      </c>
      <c r="I81" s="61"/>
    </row>
    <row r="82" spans="1:9" ht="15.75" customHeight="1">
      <c r="A82" s="58"/>
      <c r="B82" s="59" t="s">
        <v>136</v>
      </c>
      <c r="C82" s="77">
        <v>850042964026</v>
      </c>
      <c r="D82" s="263" t="s">
        <v>137</v>
      </c>
      <c r="E82" s="60">
        <v>41</v>
      </c>
      <c r="F82" s="60">
        <v>82.95</v>
      </c>
      <c r="G82" s="199"/>
      <c r="H82" s="60">
        <f t="shared" si="2"/>
        <v>0</v>
      </c>
      <c r="I82" s="61"/>
    </row>
    <row r="83" spans="1:9" ht="15.75" customHeight="1">
      <c r="A83" s="58"/>
      <c r="B83" s="59" t="s">
        <v>138</v>
      </c>
      <c r="C83" s="77">
        <v>850042964033</v>
      </c>
      <c r="D83" s="263" t="s">
        <v>139</v>
      </c>
      <c r="E83" s="60">
        <v>41</v>
      </c>
      <c r="F83" s="60">
        <v>82.95</v>
      </c>
      <c r="G83" s="199"/>
      <c r="H83" s="60">
        <f t="shared" si="2"/>
        <v>0</v>
      </c>
      <c r="I83" s="61"/>
    </row>
    <row r="84" spans="1:9" ht="15.75" customHeight="1">
      <c r="A84" s="58"/>
      <c r="B84" s="59" t="s">
        <v>140</v>
      </c>
      <c r="C84" s="77">
        <v>850042964859</v>
      </c>
      <c r="D84" s="263" t="s">
        <v>141</v>
      </c>
      <c r="E84" s="60">
        <v>41</v>
      </c>
      <c r="F84" s="60">
        <v>82.95</v>
      </c>
      <c r="G84" s="199"/>
      <c r="H84" s="60">
        <f t="shared" si="2"/>
        <v>0</v>
      </c>
      <c r="I84" s="61"/>
    </row>
    <row r="85" spans="1:9" ht="15.75" customHeight="1">
      <c r="A85" s="18"/>
      <c r="B85" s="59" t="s">
        <v>142</v>
      </c>
      <c r="C85" s="77">
        <v>850059151044</v>
      </c>
      <c r="D85" s="263" t="s">
        <v>143</v>
      </c>
      <c r="E85" s="60">
        <v>41</v>
      </c>
      <c r="F85" s="60">
        <v>82.95</v>
      </c>
      <c r="G85" s="199"/>
      <c r="H85" s="60">
        <f t="shared" si="2"/>
        <v>0</v>
      </c>
      <c r="I85" s="61"/>
    </row>
    <row r="86" spans="1:9" ht="15.75" customHeight="1">
      <c r="A86" s="18"/>
      <c r="B86" s="59" t="s">
        <v>144</v>
      </c>
      <c r="C86" s="77">
        <v>850059151051</v>
      </c>
      <c r="D86" s="263" t="s">
        <v>145</v>
      </c>
      <c r="E86" s="60">
        <v>41</v>
      </c>
      <c r="F86" s="60">
        <v>82.95</v>
      </c>
      <c r="G86" s="199"/>
      <c r="H86" s="60">
        <f t="shared" si="2"/>
        <v>0</v>
      </c>
      <c r="I86" s="61"/>
    </row>
    <row r="87" spans="1:9" ht="15.75" customHeight="1">
      <c r="A87" s="18"/>
      <c r="B87" s="59" t="s">
        <v>146</v>
      </c>
      <c r="C87" s="77">
        <v>850059151396</v>
      </c>
      <c r="D87" s="263" t="s">
        <v>147</v>
      </c>
      <c r="E87" s="60">
        <v>41</v>
      </c>
      <c r="F87" s="60">
        <v>82.95</v>
      </c>
      <c r="G87" s="199"/>
      <c r="H87" s="60">
        <f t="shared" si="2"/>
        <v>0</v>
      </c>
      <c r="I87" s="61"/>
    </row>
    <row r="88" spans="1:9" ht="15.75" customHeight="1">
      <c r="A88" s="18"/>
      <c r="B88" s="59" t="s">
        <v>148</v>
      </c>
      <c r="C88" s="77">
        <v>850059151563</v>
      </c>
      <c r="D88" s="263" t="s">
        <v>149</v>
      </c>
      <c r="E88" s="60">
        <v>41</v>
      </c>
      <c r="F88" s="60">
        <v>82.95</v>
      </c>
      <c r="G88" s="199"/>
      <c r="H88" s="60">
        <f t="shared" si="2"/>
        <v>0</v>
      </c>
      <c r="I88" s="61"/>
    </row>
    <row r="89" spans="1:9" ht="15.75" customHeight="1">
      <c r="A89" s="18"/>
      <c r="B89" s="59" t="s">
        <v>150</v>
      </c>
      <c r="C89" s="77">
        <v>850059151693</v>
      </c>
      <c r="D89" s="263" t="s">
        <v>151</v>
      </c>
      <c r="E89" s="60">
        <v>41</v>
      </c>
      <c r="F89" s="60">
        <v>82.95</v>
      </c>
      <c r="G89" s="199"/>
      <c r="H89" s="60">
        <f t="shared" si="2"/>
        <v>0</v>
      </c>
      <c r="I89" s="61"/>
    </row>
    <row r="90" spans="1:9" ht="15.75" customHeight="1">
      <c r="A90" s="18"/>
      <c r="B90" s="59" t="s">
        <v>152</v>
      </c>
      <c r="C90" s="77">
        <v>850059151792</v>
      </c>
      <c r="D90" s="263" t="s">
        <v>153</v>
      </c>
      <c r="E90" s="60">
        <v>41</v>
      </c>
      <c r="F90" s="60">
        <v>82.95</v>
      </c>
      <c r="G90" s="199"/>
      <c r="H90" s="60">
        <f t="shared" si="2"/>
        <v>0</v>
      </c>
      <c r="I90" s="61"/>
    </row>
    <row r="91" spans="1:9" ht="15.75" customHeight="1">
      <c r="A91" s="5"/>
      <c r="B91" s="59" t="s">
        <v>154</v>
      </c>
      <c r="C91" s="77">
        <v>850073027080</v>
      </c>
      <c r="D91" s="263" t="s">
        <v>155</v>
      </c>
      <c r="E91" s="60">
        <v>41</v>
      </c>
      <c r="F91" s="60">
        <v>82.95</v>
      </c>
      <c r="G91" s="199"/>
      <c r="H91" s="60">
        <f t="shared" si="2"/>
        <v>0</v>
      </c>
      <c r="I91" s="61"/>
    </row>
    <row r="92" spans="1:9" ht="15.75" customHeight="1">
      <c r="A92" s="5"/>
      <c r="B92" s="59" t="s">
        <v>156</v>
      </c>
      <c r="C92" s="77">
        <v>850073027097</v>
      </c>
      <c r="D92" s="263" t="s">
        <v>157</v>
      </c>
      <c r="E92" s="60">
        <v>41</v>
      </c>
      <c r="F92" s="60">
        <v>82.95</v>
      </c>
      <c r="G92" s="199"/>
      <c r="H92" s="60">
        <f t="shared" si="2"/>
        <v>0</v>
      </c>
      <c r="I92" s="61"/>
    </row>
    <row r="93" spans="1:9" ht="15.75" customHeight="1">
      <c r="A93" s="18"/>
      <c r="B93" s="59" t="s">
        <v>158</v>
      </c>
      <c r="C93" s="77">
        <v>850073027103</v>
      </c>
      <c r="D93" s="263" t="s">
        <v>159</v>
      </c>
      <c r="E93" s="60">
        <v>41</v>
      </c>
      <c r="F93" s="60">
        <v>82.95</v>
      </c>
      <c r="G93" s="199"/>
      <c r="H93" s="60">
        <f t="shared" si="2"/>
        <v>0</v>
      </c>
      <c r="I93" s="61"/>
    </row>
    <row r="94" spans="1:9" ht="15.75" customHeight="1">
      <c r="A94" s="18"/>
      <c r="B94" s="46"/>
      <c r="C94" s="181"/>
      <c r="D94" s="282"/>
      <c r="E94" s="46"/>
      <c r="F94" s="46"/>
      <c r="G94" s="66"/>
      <c r="H94" s="47"/>
      <c r="I94" s="48"/>
    </row>
    <row r="95" spans="1:9" ht="15.75" customHeight="1">
      <c r="A95" s="67"/>
      <c r="B95" s="46"/>
      <c r="C95" s="181"/>
      <c r="D95" s="282"/>
      <c r="E95" s="46"/>
      <c r="F95" s="255" t="s">
        <v>160</v>
      </c>
      <c r="G95" s="215"/>
      <c r="H95" s="47">
        <f>SUM(H71:H93)</f>
        <v>0</v>
      </c>
      <c r="I95" s="48"/>
    </row>
    <row r="96" spans="1:9" ht="10.5" customHeight="1">
      <c r="A96" s="18"/>
      <c r="B96" s="68"/>
      <c r="C96" s="182"/>
      <c r="D96" s="283"/>
      <c r="E96" s="68"/>
      <c r="F96" s="68"/>
      <c r="G96" s="68"/>
      <c r="H96" s="68"/>
      <c r="I96" s="6"/>
    </row>
    <row r="97" spans="1:9" ht="25.5" customHeight="1">
      <c r="A97" s="11"/>
      <c r="B97" s="209" t="s">
        <v>161</v>
      </c>
      <c r="C97" s="210"/>
      <c r="D97" s="210"/>
      <c r="E97" s="210"/>
      <c r="F97" s="210"/>
      <c r="G97" s="210"/>
      <c r="H97" s="211"/>
      <c r="I97" s="19"/>
    </row>
    <row r="98" spans="1:9" ht="24" customHeight="1">
      <c r="A98" s="33"/>
      <c r="B98" s="34" t="s">
        <v>27</v>
      </c>
      <c r="C98" s="177" t="s">
        <v>28</v>
      </c>
      <c r="D98" s="278" t="s">
        <v>29</v>
      </c>
      <c r="E98" s="34" t="s">
        <v>30</v>
      </c>
      <c r="F98" s="34" t="s">
        <v>31</v>
      </c>
      <c r="G98" s="94" t="s">
        <v>32</v>
      </c>
      <c r="H98" s="34" t="s">
        <v>20</v>
      </c>
      <c r="I98" s="17"/>
    </row>
    <row r="99" spans="1:9" ht="15.75" customHeight="1">
      <c r="A99" s="58"/>
      <c r="B99" s="59" t="s">
        <v>162</v>
      </c>
      <c r="C99" s="77">
        <v>856191004934</v>
      </c>
      <c r="D99" s="263" t="s">
        <v>163</v>
      </c>
      <c r="E99" s="69">
        <v>22</v>
      </c>
      <c r="F99" s="70">
        <v>44.95</v>
      </c>
      <c r="G99" s="199"/>
      <c r="H99" s="60">
        <f t="shared" ref="H99:H123" si="3">E99*G99</f>
        <v>0</v>
      </c>
      <c r="I99" s="61"/>
    </row>
    <row r="100" spans="1:9" ht="15.75" customHeight="1">
      <c r="A100" s="58"/>
      <c r="B100" s="59" t="s">
        <v>164</v>
      </c>
      <c r="C100" s="77">
        <v>856191004927</v>
      </c>
      <c r="D100" s="263" t="s">
        <v>165</v>
      </c>
      <c r="E100" s="69">
        <v>22</v>
      </c>
      <c r="F100" s="70">
        <v>44.95</v>
      </c>
      <c r="G100" s="199"/>
      <c r="H100" s="60">
        <f t="shared" si="3"/>
        <v>0</v>
      </c>
      <c r="I100" s="61"/>
    </row>
    <row r="101" spans="1:9" ht="15.75" customHeight="1">
      <c r="A101" s="62" t="s">
        <v>37</v>
      </c>
      <c r="B101" s="59" t="s">
        <v>166</v>
      </c>
      <c r="C101" s="77">
        <v>854316005712</v>
      </c>
      <c r="D101" s="263" t="s">
        <v>167</v>
      </c>
      <c r="E101" s="69">
        <v>22</v>
      </c>
      <c r="F101" s="70">
        <v>44.95</v>
      </c>
      <c r="G101" s="199"/>
      <c r="H101" s="60">
        <f t="shared" si="3"/>
        <v>0</v>
      </c>
      <c r="I101" s="61"/>
    </row>
    <row r="102" spans="1:9" ht="15.75" customHeight="1">
      <c r="A102" s="65"/>
      <c r="B102" s="59" t="s">
        <v>168</v>
      </c>
      <c r="C102" s="77">
        <v>856191004316</v>
      </c>
      <c r="D102" s="263" t="s">
        <v>169</v>
      </c>
      <c r="E102" s="69">
        <v>22</v>
      </c>
      <c r="F102" s="70">
        <v>44.95</v>
      </c>
      <c r="G102" s="199"/>
      <c r="H102" s="60">
        <f t="shared" si="3"/>
        <v>0</v>
      </c>
      <c r="I102" s="61"/>
    </row>
    <row r="103" spans="1:9" ht="15.75" customHeight="1">
      <c r="A103" s="58"/>
      <c r="B103" s="59" t="s">
        <v>170</v>
      </c>
      <c r="C103" s="77">
        <v>852604008209</v>
      </c>
      <c r="D103" s="263" t="s">
        <v>171</v>
      </c>
      <c r="E103" s="69">
        <v>22</v>
      </c>
      <c r="F103" s="70">
        <v>44.95</v>
      </c>
      <c r="G103" s="199"/>
      <c r="H103" s="60">
        <f t="shared" si="3"/>
        <v>0</v>
      </c>
      <c r="I103" s="61"/>
    </row>
    <row r="104" spans="1:9" ht="15.75" customHeight="1">
      <c r="A104" s="58"/>
      <c r="B104" s="59" t="s">
        <v>172</v>
      </c>
      <c r="C104" s="77">
        <v>852604008582</v>
      </c>
      <c r="D104" s="263" t="s">
        <v>173</v>
      </c>
      <c r="E104" s="69">
        <v>22</v>
      </c>
      <c r="F104" s="70">
        <v>44.95</v>
      </c>
      <c r="G104" s="199"/>
      <c r="H104" s="60">
        <f t="shared" si="3"/>
        <v>0</v>
      </c>
      <c r="I104" s="61"/>
    </row>
    <row r="105" spans="1:9" ht="15.75" customHeight="1">
      <c r="A105" s="58"/>
      <c r="B105" s="59" t="s">
        <v>174</v>
      </c>
      <c r="C105" s="77">
        <v>852604008971</v>
      </c>
      <c r="D105" s="263" t="s">
        <v>175</v>
      </c>
      <c r="E105" s="69">
        <v>22</v>
      </c>
      <c r="F105" s="70">
        <v>44.95</v>
      </c>
      <c r="G105" s="199"/>
      <c r="H105" s="60">
        <f t="shared" si="3"/>
        <v>0</v>
      </c>
      <c r="I105" s="61"/>
    </row>
    <row r="106" spans="1:9" ht="15.75" customHeight="1">
      <c r="A106" s="58"/>
      <c r="B106" s="59" t="s">
        <v>176</v>
      </c>
      <c r="C106" s="77">
        <v>850004354391</v>
      </c>
      <c r="D106" s="263" t="s">
        <v>177</v>
      </c>
      <c r="E106" s="69">
        <v>22</v>
      </c>
      <c r="F106" s="70">
        <v>44.95</v>
      </c>
      <c r="G106" s="199"/>
      <c r="H106" s="60">
        <f t="shared" si="3"/>
        <v>0</v>
      </c>
      <c r="I106" s="61"/>
    </row>
    <row r="107" spans="1:9" ht="15.75" customHeight="1">
      <c r="A107" s="58"/>
      <c r="B107" s="59" t="s">
        <v>178</v>
      </c>
      <c r="C107" s="77">
        <v>850004354469</v>
      </c>
      <c r="D107" s="263" t="s">
        <v>179</v>
      </c>
      <c r="E107" s="69">
        <v>22</v>
      </c>
      <c r="F107" s="70">
        <v>44.95</v>
      </c>
      <c r="G107" s="199"/>
      <c r="H107" s="60">
        <f t="shared" si="3"/>
        <v>0</v>
      </c>
      <c r="I107" s="61"/>
    </row>
    <row r="108" spans="1:9" ht="15.75" customHeight="1">
      <c r="A108" s="58"/>
      <c r="B108" s="59" t="s">
        <v>180</v>
      </c>
      <c r="C108" s="77">
        <v>850028072165</v>
      </c>
      <c r="D108" s="263" t="s">
        <v>181</v>
      </c>
      <c r="E108" s="69">
        <v>22</v>
      </c>
      <c r="F108" s="70">
        <v>44.95</v>
      </c>
      <c r="G108" s="199"/>
      <c r="H108" s="60">
        <f t="shared" si="3"/>
        <v>0</v>
      </c>
      <c r="I108" s="61"/>
    </row>
    <row r="109" spans="1:9" ht="15.75" customHeight="1">
      <c r="A109" s="58"/>
      <c r="B109" s="59" t="s">
        <v>182</v>
      </c>
      <c r="C109" s="77">
        <v>850028072431</v>
      </c>
      <c r="D109" s="263" t="s">
        <v>183</v>
      </c>
      <c r="E109" s="69">
        <v>22</v>
      </c>
      <c r="F109" s="70">
        <v>44.95</v>
      </c>
      <c r="G109" s="199"/>
      <c r="H109" s="60">
        <f t="shared" si="3"/>
        <v>0</v>
      </c>
      <c r="I109" s="61"/>
    </row>
    <row r="110" spans="1:9" ht="15.75" customHeight="1">
      <c r="A110" s="58"/>
      <c r="B110" s="59" t="s">
        <v>184</v>
      </c>
      <c r="C110" s="77">
        <v>850028072769</v>
      </c>
      <c r="D110" s="263" t="s">
        <v>185</v>
      </c>
      <c r="E110" s="69">
        <v>22</v>
      </c>
      <c r="F110" s="70">
        <v>44.95</v>
      </c>
      <c r="G110" s="199"/>
      <c r="H110" s="60">
        <f t="shared" si="3"/>
        <v>0</v>
      </c>
      <c r="I110" s="61"/>
    </row>
    <row r="111" spans="1:9" ht="15.75" customHeight="1">
      <c r="A111" s="58"/>
      <c r="B111" s="59" t="s">
        <v>186</v>
      </c>
      <c r="C111" s="77">
        <v>850042964200</v>
      </c>
      <c r="D111" s="263" t="s">
        <v>187</v>
      </c>
      <c r="E111" s="69">
        <v>22</v>
      </c>
      <c r="F111" s="70">
        <v>44.95</v>
      </c>
      <c r="G111" s="199"/>
      <c r="H111" s="60">
        <f t="shared" si="3"/>
        <v>0</v>
      </c>
      <c r="I111" s="61"/>
    </row>
    <row r="112" spans="1:9" ht="15.75" customHeight="1">
      <c r="A112" s="58"/>
      <c r="B112" s="59" t="s">
        <v>188</v>
      </c>
      <c r="C112" s="77">
        <v>850042964217</v>
      </c>
      <c r="D112" s="263" t="s">
        <v>189</v>
      </c>
      <c r="E112" s="69">
        <v>22</v>
      </c>
      <c r="F112" s="70">
        <v>44.95</v>
      </c>
      <c r="G112" s="199"/>
      <c r="H112" s="60">
        <f t="shared" si="3"/>
        <v>0</v>
      </c>
      <c r="I112" s="61"/>
    </row>
    <row r="113" spans="1:9" ht="15.75" customHeight="1">
      <c r="A113" s="58"/>
      <c r="B113" s="59" t="s">
        <v>190</v>
      </c>
      <c r="C113" s="77">
        <v>850042964866</v>
      </c>
      <c r="D113" s="263" t="s">
        <v>191</v>
      </c>
      <c r="E113" s="69">
        <v>22</v>
      </c>
      <c r="F113" s="70">
        <v>44.95</v>
      </c>
      <c r="G113" s="199"/>
      <c r="H113" s="60">
        <f t="shared" si="3"/>
        <v>0</v>
      </c>
      <c r="I113" s="61"/>
    </row>
    <row r="114" spans="1:9" ht="15.75" customHeight="1">
      <c r="A114" s="58"/>
      <c r="B114" s="59" t="s">
        <v>192</v>
      </c>
      <c r="C114" s="77">
        <v>850042964873</v>
      </c>
      <c r="D114" s="263" t="s">
        <v>193</v>
      </c>
      <c r="E114" s="69">
        <v>22</v>
      </c>
      <c r="F114" s="70">
        <v>44.95</v>
      </c>
      <c r="G114" s="199"/>
      <c r="H114" s="60">
        <f t="shared" si="3"/>
        <v>0</v>
      </c>
      <c r="I114" s="61"/>
    </row>
    <row r="115" spans="1:9" ht="15.75" customHeight="1">
      <c r="A115" s="18"/>
      <c r="B115" s="59" t="s">
        <v>194</v>
      </c>
      <c r="C115" s="77">
        <v>850059151068</v>
      </c>
      <c r="D115" s="263" t="s">
        <v>195</v>
      </c>
      <c r="E115" s="69">
        <v>22</v>
      </c>
      <c r="F115" s="70">
        <v>44.95</v>
      </c>
      <c r="G115" s="199"/>
      <c r="H115" s="60">
        <f t="shared" si="3"/>
        <v>0</v>
      </c>
      <c r="I115" s="61"/>
    </row>
    <row r="116" spans="1:9" ht="15.75" customHeight="1">
      <c r="A116" s="18"/>
      <c r="B116" s="59" t="s">
        <v>196</v>
      </c>
      <c r="C116" s="77">
        <v>850059151075</v>
      </c>
      <c r="D116" s="263" t="s">
        <v>197</v>
      </c>
      <c r="E116" s="69">
        <v>22</v>
      </c>
      <c r="F116" s="70">
        <v>44.95</v>
      </c>
      <c r="G116" s="199"/>
      <c r="H116" s="60">
        <f t="shared" si="3"/>
        <v>0</v>
      </c>
      <c r="I116" s="61"/>
    </row>
    <row r="117" spans="1:9" ht="15.75" customHeight="1">
      <c r="A117" s="18"/>
      <c r="B117" s="59" t="s">
        <v>198</v>
      </c>
      <c r="C117" s="77">
        <v>850059151402</v>
      </c>
      <c r="D117" s="263" t="s">
        <v>199</v>
      </c>
      <c r="E117" s="69">
        <v>22</v>
      </c>
      <c r="F117" s="70">
        <v>44.95</v>
      </c>
      <c r="G117" s="199"/>
      <c r="H117" s="60">
        <f t="shared" si="3"/>
        <v>0</v>
      </c>
      <c r="I117" s="61"/>
    </row>
    <row r="118" spans="1:9" ht="15.75" customHeight="1">
      <c r="A118" s="18"/>
      <c r="B118" s="59" t="s">
        <v>200</v>
      </c>
      <c r="C118" s="77">
        <v>850059151570</v>
      </c>
      <c r="D118" s="263" t="s">
        <v>201</v>
      </c>
      <c r="E118" s="69">
        <v>22</v>
      </c>
      <c r="F118" s="70">
        <v>44.95</v>
      </c>
      <c r="G118" s="199"/>
      <c r="H118" s="60">
        <f t="shared" si="3"/>
        <v>0</v>
      </c>
      <c r="I118" s="61"/>
    </row>
    <row r="119" spans="1:9" ht="15.75" customHeight="1">
      <c r="A119" s="18"/>
      <c r="B119" s="59" t="s">
        <v>202</v>
      </c>
      <c r="C119" s="77">
        <v>850059151761</v>
      </c>
      <c r="D119" s="263" t="s">
        <v>203</v>
      </c>
      <c r="E119" s="69">
        <v>22</v>
      </c>
      <c r="F119" s="70">
        <v>44.95</v>
      </c>
      <c r="G119" s="199"/>
      <c r="H119" s="60">
        <f t="shared" si="3"/>
        <v>0</v>
      </c>
      <c r="I119" s="61"/>
    </row>
    <row r="120" spans="1:9" ht="15.75" customHeight="1">
      <c r="A120" s="18"/>
      <c r="B120" s="59" t="s">
        <v>204</v>
      </c>
      <c r="C120" s="77">
        <v>850059151921</v>
      </c>
      <c r="D120" s="263" t="s">
        <v>205</v>
      </c>
      <c r="E120" s="69">
        <v>22</v>
      </c>
      <c r="F120" s="70">
        <v>44.95</v>
      </c>
      <c r="G120" s="199"/>
      <c r="H120" s="60">
        <f t="shared" si="3"/>
        <v>0</v>
      </c>
      <c r="I120" s="61"/>
    </row>
    <row r="121" spans="1:9" ht="15.75" customHeight="1">
      <c r="A121" s="18"/>
      <c r="B121" s="59" t="s">
        <v>206</v>
      </c>
      <c r="C121" s="77">
        <v>850073027387</v>
      </c>
      <c r="D121" s="263" t="s">
        <v>207</v>
      </c>
      <c r="E121" s="69">
        <v>22</v>
      </c>
      <c r="F121" s="70">
        <v>44.95</v>
      </c>
      <c r="G121" s="199"/>
      <c r="H121" s="60">
        <f t="shared" si="3"/>
        <v>0</v>
      </c>
      <c r="I121" s="61"/>
    </row>
    <row r="122" spans="1:9" ht="15.75" customHeight="1">
      <c r="A122" s="18"/>
      <c r="B122" s="59" t="s">
        <v>208</v>
      </c>
      <c r="C122" s="77">
        <v>850073027394</v>
      </c>
      <c r="D122" s="263" t="s">
        <v>209</v>
      </c>
      <c r="E122" s="69">
        <v>22</v>
      </c>
      <c r="F122" s="70">
        <v>44.95</v>
      </c>
      <c r="G122" s="199"/>
      <c r="H122" s="60">
        <f t="shared" si="3"/>
        <v>0</v>
      </c>
      <c r="I122" s="61"/>
    </row>
    <row r="123" spans="1:9" ht="15.75" customHeight="1">
      <c r="A123" s="18"/>
      <c r="B123" s="59" t="s">
        <v>210</v>
      </c>
      <c r="C123" s="77">
        <v>850073027400</v>
      </c>
      <c r="D123" s="263" t="s">
        <v>211</v>
      </c>
      <c r="E123" s="69">
        <v>22</v>
      </c>
      <c r="F123" s="70">
        <v>44.95</v>
      </c>
      <c r="G123" s="199"/>
      <c r="H123" s="60">
        <f t="shared" si="3"/>
        <v>0</v>
      </c>
      <c r="I123" s="61"/>
    </row>
    <row r="124" spans="1:9" ht="15.75" customHeight="1">
      <c r="A124" s="18"/>
      <c r="B124" s="44"/>
      <c r="C124" s="179"/>
      <c r="D124" s="284"/>
      <c r="E124" s="47"/>
      <c r="F124" s="71"/>
      <c r="G124" s="46"/>
      <c r="H124" s="47"/>
      <c r="I124" s="48"/>
    </row>
    <row r="125" spans="1:9" ht="15.75" customHeight="1">
      <c r="A125" s="5"/>
      <c r="B125" s="72"/>
      <c r="C125" s="183"/>
      <c r="D125" s="285"/>
      <c r="E125" s="47"/>
      <c r="F125" s="255" t="s">
        <v>212</v>
      </c>
      <c r="G125" s="215"/>
      <c r="H125" s="47">
        <f>SUM(H99:H123)</f>
        <v>0</v>
      </c>
      <c r="I125" s="48"/>
    </row>
    <row r="126" spans="1:9" ht="15.75" customHeight="1">
      <c r="A126" s="5"/>
      <c r="B126" s="73"/>
      <c r="C126" s="74"/>
      <c r="D126" s="286"/>
      <c r="E126" s="47"/>
      <c r="F126" s="75"/>
      <c r="G126" s="198"/>
      <c r="H126" s="56"/>
      <c r="I126" s="57"/>
    </row>
    <row r="127" spans="1:9" ht="25.5" customHeight="1">
      <c r="A127" s="11"/>
      <c r="B127" s="209" t="s">
        <v>213</v>
      </c>
      <c r="C127" s="210"/>
      <c r="D127" s="210"/>
      <c r="E127" s="210"/>
      <c r="F127" s="210"/>
      <c r="G127" s="210"/>
      <c r="H127" s="211"/>
      <c r="I127" s="19"/>
    </row>
    <row r="128" spans="1:9" ht="24" customHeight="1">
      <c r="A128" s="33"/>
      <c r="B128" s="34" t="s">
        <v>27</v>
      </c>
      <c r="C128" s="184" t="s">
        <v>28</v>
      </c>
      <c r="D128" s="278" t="s">
        <v>29</v>
      </c>
      <c r="E128" s="34" t="s">
        <v>30</v>
      </c>
      <c r="F128" s="34" t="s">
        <v>31</v>
      </c>
      <c r="G128" s="94" t="s">
        <v>32</v>
      </c>
      <c r="H128" s="34" t="s">
        <v>20</v>
      </c>
      <c r="I128" s="17"/>
    </row>
    <row r="129" spans="1:9" ht="15.75" customHeight="1">
      <c r="A129" s="58"/>
      <c r="B129" s="76" t="s">
        <v>214</v>
      </c>
      <c r="C129" s="77">
        <v>854316005736</v>
      </c>
      <c r="D129" s="287" t="s">
        <v>215</v>
      </c>
      <c r="E129" s="60">
        <v>41</v>
      </c>
      <c r="F129" s="60">
        <v>81.95</v>
      </c>
      <c r="G129" s="199"/>
      <c r="H129" s="60">
        <f t="shared" ref="H129:H147" si="4">E129*G129</f>
        <v>0</v>
      </c>
      <c r="I129" s="61"/>
    </row>
    <row r="130" spans="1:9" ht="15.75" customHeight="1">
      <c r="A130" s="58"/>
      <c r="B130" s="76" t="s">
        <v>216</v>
      </c>
      <c r="C130" s="77">
        <v>854316005743</v>
      </c>
      <c r="D130" s="287" t="s">
        <v>217</v>
      </c>
      <c r="E130" s="60">
        <v>41</v>
      </c>
      <c r="F130" s="60">
        <v>81.95</v>
      </c>
      <c r="G130" s="199"/>
      <c r="H130" s="60">
        <f t="shared" si="4"/>
        <v>0</v>
      </c>
      <c r="I130" s="61"/>
    </row>
    <row r="131" spans="1:9" ht="15.75" customHeight="1">
      <c r="A131" s="58"/>
      <c r="B131" s="76" t="s">
        <v>218</v>
      </c>
      <c r="C131" s="77">
        <v>854316005828</v>
      </c>
      <c r="D131" s="287" t="s">
        <v>219</v>
      </c>
      <c r="E131" s="60">
        <v>41</v>
      </c>
      <c r="F131" s="60">
        <v>81.95</v>
      </c>
      <c r="G131" s="199"/>
      <c r="H131" s="60">
        <f t="shared" si="4"/>
        <v>0</v>
      </c>
      <c r="I131" s="61"/>
    </row>
    <row r="132" spans="1:9" ht="15.75" customHeight="1">
      <c r="A132" s="58"/>
      <c r="B132" s="76" t="s">
        <v>220</v>
      </c>
      <c r="C132" s="77">
        <v>856191004033</v>
      </c>
      <c r="D132" s="287" t="s">
        <v>221</v>
      </c>
      <c r="E132" s="60">
        <v>41</v>
      </c>
      <c r="F132" s="60">
        <v>81.95</v>
      </c>
      <c r="G132" s="199"/>
      <c r="H132" s="60">
        <f t="shared" si="4"/>
        <v>0</v>
      </c>
      <c r="I132" s="61"/>
    </row>
    <row r="133" spans="1:9" ht="15.75" customHeight="1">
      <c r="A133" s="58"/>
      <c r="B133" s="76" t="s">
        <v>222</v>
      </c>
      <c r="C133" s="77">
        <v>852604008223</v>
      </c>
      <c r="D133" s="287" t="s">
        <v>223</v>
      </c>
      <c r="E133" s="60">
        <v>41</v>
      </c>
      <c r="F133" s="60">
        <v>81.95</v>
      </c>
      <c r="G133" s="199"/>
      <c r="H133" s="60">
        <f t="shared" si="4"/>
        <v>0</v>
      </c>
      <c r="I133" s="61"/>
    </row>
    <row r="134" spans="1:9" ht="15.75" customHeight="1">
      <c r="A134" s="58"/>
      <c r="B134" s="76" t="s">
        <v>224</v>
      </c>
      <c r="C134" s="77">
        <v>852604008612</v>
      </c>
      <c r="D134" s="287" t="s">
        <v>225</v>
      </c>
      <c r="E134" s="60">
        <v>41</v>
      </c>
      <c r="F134" s="60">
        <v>81.95</v>
      </c>
      <c r="G134" s="199"/>
      <c r="H134" s="60">
        <f t="shared" si="4"/>
        <v>0</v>
      </c>
      <c r="I134" s="61"/>
    </row>
    <row r="135" spans="1:9" ht="15.75" customHeight="1">
      <c r="A135" s="58"/>
      <c r="B135" s="76" t="s">
        <v>226</v>
      </c>
      <c r="C135" s="77">
        <v>850004354001</v>
      </c>
      <c r="D135" s="287" t="s">
        <v>227</v>
      </c>
      <c r="E135" s="60">
        <v>41</v>
      </c>
      <c r="F135" s="60">
        <v>81.95</v>
      </c>
      <c r="G135" s="199"/>
      <c r="H135" s="60">
        <f t="shared" si="4"/>
        <v>0</v>
      </c>
      <c r="I135" s="61"/>
    </row>
    <row r="136" spans="1:9" ht="15.75" customHeight="1">
      <c r="A136" s="58"/>
      <c r="B136" s="76" t="s">
        <v>228</v>
      </c>
      <c r="C136" s="77">
        <v>850004354414</v>
      </c>
      <c r="D136" s="287" t="s">
        <v>229</v>
      </c>
      <c r="E136" s="60">
        <v>41</v>
      </c>
      <c r="F136" s="60">
        <v>81.95</v>
      </c>
      <c r="G136" s="199"/>
      <c r="H136" s="60">
        <f t="shared" si="4"/>
        <v>0</v>
      </c>
      <c r="I136" s="61"/>
    </row>
    <row r="137" spans="1:9" ht="15.75" customHeight="1">
      <c r="A137" s="58"/>
      <c r="B137" s="76" t="s">
        <v>230</v>
      </c>
      <c r="C137" s="77">
        <v>850004354490</v>
      </c>
      <c r="D137" s="287" t="s">
        <v>231</v>
      </c>
      <c r="E137" s="60">
        <v>41</v>
      </c>
      <c r="F137" s="60">
        <v>81.95</v>
      </c>
      <c r="G137" s="199"/>
      <c r="H137" s="60">
        <f t="shared" si="4"/>
        <v>0</v>
      </c>
      <c r="I137" s="61"/>
    </row>
    <row r="138" spans="1:9" ht="15.75" customHeight="1">
      <c r="A138" s="58"/>
      <c r="B138" s="76" t="s">
        <v>232</v>
      </c>
      <c r="C138" s="77">
        <v>850028072189</v>
      </c>
      <c r="D138" s="287" t="s">
        <v>233</v>
      </c>
      <c r="E138" s="60">
        <v>41</v>
      </c>
      <c r="F138" s="60">
        <v>81.95</v>
      </c>
      <c r="G138" s="199"/>
      <c r="H138" s="60">
        <f t="shared" si="4"/>
        <v>0</v>
      </c>
      <c r="I138" s="61"/>
    </row>
    <row r="139" spans="1:9" ht="15.75" customHeight="1">
      <c r="A139" s="58"/>
      <c r="B139" s="76" t="s">
        <v>234</v>
      </c>
      <c r="C139" s="77">
        <v>850028072455</v>
      </c>
      <c r="D139" s="287" t="s">
        <v>235</v>
      </c>
      <c r="E139" s="60">
        <v>41</v>
      </c>
      <c r="F139" s="60">
        <v>81.95</v>
      </c>
      <c r="G139" s="199"/>
      <c r="H139" s="60">
        <f t="shared" si="4"/>
        <v>0</v>
      </c>
      <c r="I139" s="61"/>
    </row>
    <row r="140" spans="1:9" ht="15.75" customHeight="1">
      <c r="A140" s="58"/>
      <c r="B140" s="76" t="s">
        <v>236</v>
      </c>
      <c r="C140" s="77">
        <v>850028072752</v>
      </c>
      <c r="D140" s="287" t="s">
        <v>237</v>
      </c>
      <c r="E140" s="60">
        <v>41</v>
      </c>
      <c r="F140" s="60">
        <v>81.95</v>
      </c>
      <c r="G140" s="199"/>
      <c r="H140" s="60">
        <f t="shared" si="4"/>
        <v>0</v>
      </c>
      <c r="I140" s="61"/>
    </row>
    <row r="141" spans="1:9" ht="15.75" customHeight="1">
      <c r="A141" s="58"/>
      <c r="B141" s="76" t="s">
        <v>238</v>
      </c>
      <c r="C141" s="77">
        <v>850042964040</v>
      </c>
      <c r="D141" s="287" t="s">
        <v>239</v>
      </c>
      <c r="E141" s="60">
        <v>41</v>
      </c>
      <c r="F141" s="60">
        <v>81.95</v>
      </c>
      <c r="G141" s="199"/>
      <c r="H141" s="60">
        <f t="shared" si="4"/>
        <v>0</v>
      </c>
      <c r="I141" s="61"/>
    </row>
    <row r="142" spans="1:9" ht="15.75" customHeight="1">
      <c r="A142" s="58"/>
      <c r="B142" s="76" t="s">
        <v>240</v>
      </c>
      <c r="C142" s="77">
        <v>850042964057</v>
      </c>
      <c r="D142" s="287" t="s">
        <v>241</v>
      </c>
      <c r="E142" s="60">
        <v>41</v>
      </c>
      <c r="F142" s="60">
        <v>81.95</v>
      </c>
      <c r="G142" s="199"/>
      <c r="H142" s="60">
        <f t="shared" si="4"/>
        <v>0</v>
      </c>
      <c r="I142" s="61"/>
    </row>
    <row r="143" spans="1:9" ht="15.75" customHeight="1">
      <c r="A143" s="58"/>
      <c r="B143" s="78" t="s">
        <v>242</v>
      </c>
      <c r="C143" s="77">
        <v>850042964897</v>
      </c>
      <c r="D143" s="288" t="s">
        <v>243</v>
      </c>
      <c r="E143" s="60">
        <v>41</v>
      </c>
      <c r="F143" s="60">
        <v>81.95</v>
      </c>
      <c r="G143" s="199"/>
      <c r="H143" s="60">
        <f t="shared" si="4"/>
        <v>0</v>
      </c>
      <c r="I143" s="61"/>
    </row>
    <row r="144" spans="1:9" ht="15.75" customHeight="1">
      <c r="A144" s="18"/>
      <c r="B144" s="44" t="s">
        <v>244</v>
      </c>
      <c r="C144" s="77">
        <v>850059151082</v>
      </c>
      <c r="D144" s="284" t="s">
        <v>245</v>
      </c>
      <c r="E144" s="60">
        <v>41</v>
      </c>
      <c r="F144" s="60">
        <v>81.95</v>
      </c>
      <c r="G144" s="199"/>
      <c r="H144" s="60">
        <f t="shared" si="4"/>
        <v>0</v>
      </c>
      <c r="I144" s="61"/>
    </row>
    <row r="145" spans="1:9" ht="15.75" customHeight="1">
      <c r="A145" s="18"/>
      <c r="B145" s="44" t="s">
        <v>246</v>
      </c>
      <c r="C145" s="77">
        <v>850059151099</v>
      </c>
      <c r="D145" s="284" t="s">
        <v>247</v>
      </c>
      <c r="E145" s="60">
        <v>41</v>
      </c>
      <c r="F145" s="60">
        <v>81.95</v>
      </c>
      <c r="G145" s="199"/>
      <c r="H145" s="60">
        <f t="shared" si="4"/>
        <v>0</v>
      </c>
      <c r="I145" s="61"/>
    </row>
    <row r="146" spans="1:9" ht="15.75" customHeight="1">
      <c r="A146" s="18"/>
      <c r="B146" s="44" t="s">
        <v>248</v>
      </c>
      <c r="C146" s="77">
        <v>850059151419</v>
      </c>
      <c r="D146" s="284" t="s">
        <v>249</v>
      </c>
      <c r="E146" s="60">
        <v>41</v>
      </c>
      <c r="F146" s="60">
        <v>81.95</v>
      </c>
      <c r="G146" s="199"/>
      <c r="H146" s="60">
        <f t="shared" si="4"/>
        <v>0</v>
      </c>
      <c r="I146" s="61"/>
    </row>
    <row r="147" spans="1:9" ht="15.75" customHeight="1">
      <c r="A147" s="18"/>
      <c r="B147" s="44" t="s">
        <v>250</v>
      </c>
      <c r="C147" s="77">
        <v>850059151587</v>
      </c>
      <c r="D147" s="284" t="s">
        <v>251</v>
      </c>
      <c r="E147" s="60">
        <v>41</v>
      </c>
      <c r="F147" s="60">
        <v>81.95</v>
      </c>
      <c r="G147" s="199"/>
      <c r="H147" s="60">
        <f t="shared" si="4"/>
        <v>0</v>
      </c>
      <c r="I147" s="61"/>
    </row>
    <row r="148" spans="1:9" ht="15.75" customHeight="1">
      <c r="A148" s="18"/>
      <c r="B148" s="44"/>
      <c r="C148" s="77"/>
      <c r="D148" s="284"/>
      <c r="E148" s="60"/>
      <c r="F148" s="60"/>
      <c r="G148" s="46"/>
      <c r="H148" s="60"/>
      <c r="I148" s="61"/>
    </row>
    <row r="149" spans="1:9" ht="15.75" customHeight="1">
      <c r="A149" s="5"/>
      <c r="B149" s="72"/>
      <c r="C149" s="185"/>
      <c r="D149" s="289"/>
      <c r="E149" s="255" t="s">
        <v>252</v>
      </c>
      <c r="F149" s="222"/>
      <c r="G149" s="215"/>
      <c r="H149" s="47">
        <f>SUM(H129:H147)</f>
        <v>0</v>
      </c>
      <c r="I149" s="48"/>
    </row>
    <row r="150" spans="1:9" ht="12.75" customHeight="1">
      <c r="A150" s="5"/>
      <c r="B150" s="79"/>
      <c r="C150" s="186"/>
      <c r="D150" s="290"/>
      <c r="E150" s="80"/>
      <c r="F150" s="81"/>
      <c r="G150" s="81"/>
      <c r="H150" s="82"/>
      <c r="I150" s="48"/>
    </row>
    <row r="151" spans="1:9" ht="25.5" customHeight="1">
      <c r="A151" s="83"/>
      <c r="B151" s="209" t="s">
        <v>253</v>
      </c>
      <c r="C151" s="210"/>
      <c r="D151" s="210"/>
      <c r="E151" s="210"/>
      <c r="F151" s="210"/>
      <c r="G151" s="210"/>
      <c r="H151" s="211"/>
      <c r="I151" s="19"/>
    </row>
    <row r="152" spans="1:9" ht="24" customHeight="1">
      <c r="A152" s="33"/>
      <c r="B152" s="84" t="s">
        <v>27</v>
      </c>
      <c r="C152" s="187" t="s">
        <v>28</v>
      </c>
      <c r="D152" s="291" t="s">
        <v>29</v>
      </c>
      <c r="E152" s="84" t="s">
        <v>30</v>
      </c>
      <c r="F152" s="84" t="s">
        <v>31</v>
      </c>
      <c r="G152" s="200" t="s">
        <v>32</v>
      </c>
      <c r="H152" s="84" t="s">
        <v>20</v>
      </c>
      <c r="I152" s="17"/>
    </row>
    <row r="153" spans="1:9" ht="15.75" customHeight="1">
      <c r="A153" s="85"/>
      <c r="B153" s="59" t="s">
        <v>254</v>
      </c>
      <c r="C153" s="77">
        <v>856191004408</v>
      </c>
      <c r="D153" s="292" t="s">
        <v>740</v>
      </c>
      <c r="E153" s="60">
        <v>35</v>
      </c>
      <c r="F153" s="60">
        <v>70.95</v>
      </c>
      <c r="G153" s="199"/>
      <c r="H153" s="60">
        <f t="shared" ref="H153:H178" si="5">E153*G153</f>
        <v>0</v>
      </c>
      <c r="I153" s="61"/>
    </row>
    <row r="154" spans="1:9" ht="15.75" customHeight="1">
      <c r="A154" s="85"/>
      <c r="B154" s="59" t="s">
        <v>255</v>
      </c>
      <c r="C154" s="77">
        <v>856191004446</v>
      </c>
      <c r="D154" s="292" t="s">
        <v>741</v>
      </c>
      <c r="E154" s="60">
        <v>35</v>
      </c>
      <c r="F154" s="60">
        <v>70.95</v>
      </c>
      <c r="G154" s="199"/>
      <c r="H154" s="60">
        <f t="shared" si="5"/>
        <v>0</v>
      </c>
      <c r="I154" s="61"/>
    </row>
    <row r="155" spans="1:9" ht="15.75" customHeight="1">
      <c r="A155" s="85"/>
      <c r="B155" s="59" t="s">
        <v>256</v>
      </c>
      <c r="C155" s="77">
        <v>856191004491</v>
      </c>
      <c r="D155" s="293" t="s">
        <v>742</v>
      </c>
      <c r="E155" s="60">
        <v>35</v>
      </c>
      <c r="F155" s="60">
        <v>70.95</v>
      </c>
      <c r="G155" s="199"/>
      <c r="H155" s="60">
        <f t="shared" si="5"/>
        <v>0</v>
      </c>
      <c r="I155" s="61"/>
    </row>
    <row r="156" spans="1:9" ht="15.75" customHeight="1">
      <c r="A156" s="85"/>
      <c r="B156" s="59" t="s">
        <v>257</v>
      </c>
      <c r="C156" s="77">
        <v>856191004385</v>
      </c>
      <c r="D156" s="292" t="s">
        <v>743</v>
      </c>
      <c r="E156" s="60">
        <v>35</v>
      </c>
      <c r="F156" s="60">
        <v>70.95</v>
      </c>
      <c r="G156" s="199"/>
      <c r="H156" s="60">
        <f t="shared" si="5"/>
        <v>0</v>
      </c>
      <c r="I156" s="61"/>
    </row>
    <row r="157" spans="1:9" ht="15.75" customHeight="1">
      <c r="A157" s="85"/>
      <c r="B157" s="59" t="s">
        <v>258</v>
      </c>
      <c r="C157" s="77">
        <v>852604008254</v>
      </c>
      <c r="D157" s="292" t="s">
        <v>744</v>
      </c>
      <c r="E157" s="60">
        <v>35</v>
      </c>
      <c r="F157" s="60">
        <v>70.95</v>
      </c>
      <c r="G157" s="199"/>
      <c r="H157" s="60">
        <f t="shared" si="5"/>
        <v>0</v>
      </c>
      <c r="I157" s="61"/>
    </row>
    <row r="158" spans="1:9" ht="15.75" customHeight="1">
      <c r="A158" s="85"/>
      <c r="B158" s="59" t="s">
        <v>259</v>
      </c>
      <c r="C158" s="77">
        <v>852604008643</v>
      </c>
      <c r="D158" s="293" t="s">
        <v>745</v>
      </c>
      <c r="E158" s="60">
        <v>35</v>
      </c>
      <c r="F158" s="60">
        <v>70.95</v>
      </c>
      <c r="G158" s="199"/>
      <c r="H158" s="60">
        <f t="shared" si="5"/>
        <v>0</v>
      </c>
      <c r="I158" s="61"/>
    </row>
    <row r="159" spans="1:9" ht="15.75" customHeight="1">
      <c r="A159" s="85"/>
      <c r="B159" s="59" t="s">
        <v>260</v>
      </c>
      <c r="C159" s="77">
        <v>850004354032</v>
      </c>
      <c r="D159" s="293" t="s">
        <v>746</v>
      </c>
      <c r="E159" s="60">
        <v>35</v>
      </c>
      <c r="F159" s="60">
        <v>70.95</v>
      </c>
      <c r="G159" s="199"/>
      <c r="H159" s="60">
        <f t="shared" si="5"/>
        <v>0</v>
      </c>
      <c r="I159" s="61"/>
    </row>
    <row r="160" spans="1:9" ht="15.75" customHeight="1">
      <c r="A160" s="86"/>
      <c r="B160" s="59" t="s">
        <v>261</v>
      </c>
      <c r="C160" s="77">
        <v>850004354278</v>
      </c>
      <c r="D160" s="293" t="s">
        <v>747</v>
      </c>
      <c r="E160" s="60">
        <v>35</v>
      </c>
      <c r="F160" s="60">
        <v>70.95</v>
      </c>
      <c r="G160" s="199"/>
      <c r="H160" s="60">
        <f t="shared" si="5"/>
        <v>0</v>
      </c>
      <c r="I160" s="61"/>
    </row>
    <row r="161" spans="1:9" ht="15.75" customHeight="1">
      <c r="A161" s="85"/>
      <c r="B161" s="59" t="s">
        <v>262</v>
      </c>
      <c r="C161" s="77">
        <v>850004354520</v>
      </c>
      <c r="D161" s="292" t="s">
        <v>748</v>
      </c>
      <c r="E161" s="60">
        <v>35</v>
      </c>
      <c r="F161" s="60">
        <v>70.95</v>
      </c>
      <c r="G161" s="199"/>
      <c r="H161" s="60">
        <f t="shared" si="5"/>
        <v>0</v>
      </c>
      <c r="I161" s="61"/>
    </row>
    <row r="162" spans="1:9" ht="15.75" customHeight="1">
      <c r="A162" s="85"/>
      <c r="B162" s="59" t="s">
        <v>263</v>
      </c>
      <c r="C162" s="77">
        <v>850028072202</v>
      </c>
      <c r="D162" s="292" t="s">
        <v>749</v>
      </c>
      <c r="E162" s="60">
        <v>35</v>
      </c>
      <c r="F162" s="60">
        <v>70.95</v>
      </c>
      <c r="G162" s="199"/>
      <c r="H162" s="60">
        <f t="shared" si="5"/>
        <v>0</v>
      </c>
      <c r="I162" s="61"/>
    </row>
    <row r="163" spans="1:9" ht="15.75" customHeight="1">
      <c r="A163" s="85"/>
      <c r="B163" s="59" t="s">
        <v>264</v>
      </c>
      <c r="C163" s="77">
        <v>850028072479</v>
      </c>
      <c r="D163" s="292" t="s">
        <v>750</v>
      </c>
      <c r="E163" s="60">
        <v>35</v>
      </c>
      <c r="F163" s="60">
        <v>70.95</v>
      </c>
      <c r="G163" s="199"/>
      <c r="H163" s="60">
        <f t="shared" si="5"/>
        <v>0</v>
      </c>
      <c r="I163" s="61"/>
    </row>
    <row r="164" spans="1:9" ht="15.75" customHeight="1">
      <c r="A164" s="85"/>
      <c r="B164" s="59" t="s">
        <v>265</v>
      </c>
      <c r="C164" s="77">
        <v>850028072745</v>
      </c>
      <c r="D164" s="292" t="s">
        <v>751</v>
      </c>
      <c r="E164" s="60">
        <v>35</v>
      </c>
      <c r="F164" s="60">
        <v>70.95</v>
      </c>
      <c r="G164" s="199"/>
      <c r="H164" s="60">
        <f t="shared" si="5"/>
        <v>0</v>
      </c>
      <c r="I164" s="61"/>
    </row>
    <row r="165" spans="1:9" ht="15.75" customHeight="1">
      <c r="A165" s="85"/>
      <c r="B165" s="59" t="s">
        <v>266</v>
      </c>
      <c r="C165" s="77">
        <v>850042964064</v>
      </c>
      <c r="D165" s="293" t="s">
        <v>752</v>
      </c>
      <c r="E165" s="60">
        <v>35</v>
      </c>
      <c r="F165" s="60">
        <v>70.95</v>
      </c>
      <c r="G165" s="199"/>
      <c r="H165" s="60">
        <f t="shared" si="5"/>
        <v>0</v>
      </c>
      <c r="I165" s="61"/>
    </row>
    <row r="166" spans="1:9" ht="15.75" customHeight="1">
      <c r="A166" s="85"/>
      <c r="B166" s="59" t="s">
        <v>267</v>
      </c>
      <c r="C166" s="77">
        <v>850042964071</v>
      </c>
      <c r="D166" s="293" t="s">
        <v>753</v>
      </c>
      <c r="E166" s="60">
        <v>35</v>
      </c>
      <c r="F166" s="60">
        <v>70.95</v>
      </c>
      <c r="G166" s="199"/>
      <c r="H166" s="60">
        <f t="shared" si="5"/>
        <v>0</v>
      </c>
      <c r="I166" s="61"/>
    </row>
    <row r="167" spans="1:9" ht="15.75" customHeight="1">
      <c r="A167" s="85"/>
      <c r="B167" s="59" t="s">
        <v>268</v>
      </c>
      <c r="C167" s="77">
        <v>850042964453</v>
      </c>
      <c r="D167" s="293" t="s">
        <v>754</v>
      </c>
      <c r="E167" s="60">
        <v>35</v>
      </c>
      <c r="F167" s="60">
        <v>70.95</v>
      </c>
      <c r="G167" s="199"/>
      <c r="H167" s="60">
        <f t="shared" si="5"/>
        <v>0</v>
      </c>
      <c r="I167" s="61"/>
    </row>
    <row r="168" spans="1:9" ht="15.75" customHeight="1">
      <c r="A168" s="87"/>
      <c r="B168" s="88" t="s">
        <v>269</v>
      </c>
      <c r="C168" s="77">
        <v>850042964903</v>
      </c>
      <c r="D168" s="293" t="s">
        <v>755</v>
      </c>
      <c r="E168" s="60">
        <v>35</v>
      </c>
      <c r="F168" s="60">
        <v>70.95</v>
      </c>
      <c r="G168" s="199"/>
      <c r="H168" s="60">
        <f t="shared" si="5"/>
        <v>0</v>
      </c>
      <c r="I168" s="61"/>
    </row>
    <row r="169" spans="1:9" ht="15.75" customHeight="1">
      <c r="A169" s="87"/>
      <c r="B169" s="88" t="s">
        <v>270</v>
      </c>
      <c r="C169" s="77">
        <v>850042964910</v>
      </c>
      <c r="D169" s="292" t="s">
        <v>756</v>
      </c>
      <c r="E169" s="60">
        <v>35</v>
      </c>
      <c r="F169" s="60">
        <v>70.95</v>
      </c>
      <c r="G169" s="199"/>
      <c r="H169" s="60">
        <f t="shared" si="5"/>
        <v>0</v>
      </c>
      <c r="I169" s="61"/>
    </row>
    <row r="170" spans="1:9" ht="15.75" customHeight="1">
      <c r="A170" s="18"/>
      <c r="B170" s="13" t="s">
        <v>271</v>
      </c>
      <c r="C170" s="77">
        <v>850059151105</v>
      </c>
      <c r="D170" s="284" t="s">
        <v>757</v>
      </c>
      <c r="E170" s="60">
        <v>35</v>
      </c>
      <c r="F170" s="60">
        <v>70.95</v>
      </c>
      <c r="G170" s="199"/>
      <c r="H170" s="60">
        <f t="shared" si="5"/>
        <v>0</v>
      </c>
      <c r="I170" s="61"/>
    </row>
    <row r="171" spans="1:9" ht="15.75" customHeight="1">
      <c r="A171" s="18"/>
      <c r="B171" s="13" t="s">
        <v>272</v>
      </c>
      <c r="C171" s="77">
        <v>850059151112</v>
      </c>
      <c r="D171" s="284" t="s">
        <v>758</v>
      </c>
      <c r="E171" s="60">
        <v>35</v>
      </c>
      <c r="F171" s="60">
        <v>70.95</v>
      </c>
      <c r="G171" s="199"/>
      <c r="H171" s="60">
        <f t="shared" si="5"/>
        <v>0</v>
      </c>
      <c r="I171" s="61"/>
    </row>
    <row r="172" spans="1:9" ht="15.75" customHeight="1">
      <c r="A172" s="18"/>
      <c r="B172" s="13" t="s">
        <v>273</v>
      </c>
      <c r="C172" s="77">
        <v>850059151426</v>
      </c>
      <c r="D172" s="284" t="s">
        <v>759</v>
      </c>
      <c r="E172" s="60">
        <v>35</v>
      </c>
      <c r="F172" s="60">
        <v>70.95</v>
      </c>
      <c r="G172" s="199"/>
      <c r="H172" s="60">
        <f t="shared" si="5"/>
        <v>0</v>
      </c>
      <c r="I172" s="61"/>
    </row>
    <row r="173" spans="1:9" ht="15.75" customHeight="1">
      <c r="A173" s="18"/>
      <c r="B173" s="13" t="s">
        <v>274</v>
      </c>
      <c r="C173" s="77">
        <v>850059151594</v>
      </c>
      <c r="D173" s="284" t="s">
        <v>760</v>
      </c>
      <c r="E173" s="60">
        <v>35</v>
      </c>
      <c r="F173" s="60">
        <v>70.95</v>
      </c>
      <c r="G173" s="199"/>
      <c r="H173" s="60">
        <f t="shared" si="5"/>
        <v>0</v>
      </c>
      <c r="I173" s="61"/>
    </row>
    <row r="174" spans="1:9" ht="15.75" customHeight="1">
      <c r="A174" s="18"/>
      <c r="B174" s="13" t="s">
        <v>275</v>
      </c>
      <c r="C174" s="77">
        <v>850059151716</v>
      </c>
      <c r="D174" s="269" t="s">
        <v>761</v>
      </c>
      <c r="E174" s="60">
        <v>35</v>
      </c>
      <c r="F174" s="60">
        <v>70.95</v>
      </c>
      <c r="G174" s="199"/>
      <c r="H174" s="60">
        <f t="shared" si="5"/>
        <v>0</v>
      </c>
      <c r="I174" s="61"/>
    </row>
    <row r="175" spans="1:9" ht="15.75" customHeight="1">
      <c r="A175" s="18"/>
      <c r="B175" s="13" t="s">
        <v>276</v>
      </c>
      <c r="C175" s="77">
        <v>850059151808</v>
      </c>
      <c r="D175" s="269" t="s">
        <v>762</v>
      </c>
      <c r="E175" s="60">
        <v>35</v>
      </c>
      <c r="F175" s="60">
        <v>70.95</v>
      </c>
      <c r="G175" s="199"/>
      <c r="H175" s="60">
        <f t="shared" si="5"/>
        <v>0</v>
      </c>
      <c r="I175" s="61"/>
    </row>
    <row r="176" spans="1:9" ht="15.75" customHeight="1">
      <c r="A176" s="18"/>
      <c r="B176" s="13" t="s">
        <v>277</v>
      </c>
      <c r="C176" s="77">
        <v>850073027110</v>
      </c>
      <c r="D176" s="269" t="s">
        <v>763</v>
      </c>
      <c r="E176" s="60">
        <v>35</v>
      </c>
      <c r="F176" s="60">
        <v>70.95</v>
      </c>
      <c r="G176" s="199"/>
      <c r="H176" s="60">
        <f t="shared" si="5"/>
        <v>0</v>
      </c>
      <c r="I176" s="61"/>
    </row>
    <row r="177" spans="1:9" ht="15.75" customHeight="1">
      <c r="A177" s="18"/>
      <c r="B177" s="13" t="s">
        <v>278</v>
      </c>
      <c r="C177" s="77">
        <v>850073027127</v>
      </c>
      <c r="D177" s="269" t="s">
        <v>764</v>
      </c>
      <c r="E177" s="60">
        <v>35</v>
      </c>
      <c r="F177" s="60">
        <v>70.95</v>
      </c>
      <c r="G177" s="199"/>
      <c r="H177" s="60">
        <f t="shared" si="5"/>
        <v>0</v>
      </c>
      <c r="I177" s="61"/>
    </row>
    <row r="178" spans="1:9" ht="15.6">
      <c r="A178" s="18"/>
      <c r="B178" s="13" t="s">
        <v>279</v>
      </c>
      <c r="C178" s="77">
        <v>850073027134</v>
      </c>
      <c r="D178" s="269" t="s">
        <v>765</v>
      </c>
      <c r="E178" s="60">
        <v>35</v>
      </c>
      <c r="F178" s="60">
        <v>70.95</v>
      </c>
      <c r="G178" s="199"/>
      <c r="H178" s="60">
        <f t="shared" si="5"/>
        <v>0</v>
      </c>
      <c r="I178" s="61"/>
    </row>
    <row r="179" spans="1:9" ht="12.75" customHeight="1">
      <c r="A179" s="18"/>
      <c r="B179" s="13"/>
      <c r="C179" s="102"/>
      <c r="D179" s="268"/>
      <c r="E179" s="47"/>
      <c r="F179" s="46"/>
      <c r="G179" s="46"/>
      <c r="H179" s="47"/>
      <c r="I179" s="48"/>
    </row>
    <row r="180" spans="1:9" ht="12.75" customHeight="1">
      <c r="A180" s="49"/>
      <c r="B180" s="13"/>
      <c r="C180" s="102"/>
      <c r="D180" s="268"/>
      <c r="E180" s="47"/>
      <c r="F180" s="255" t="s">
        <v>280</v>
      </c>
      <c r="G180" s="215"/>
      <c r="H180" s="47">
        <f>SUM(H153:H178)</f>
        <v>0</v>
      </c>
      <c r="I180" s="48"/>
    </row>
    <row r="181" spans="1:9" ht="15.75" customHeight="1">
      <c r="A181" s="50"/>
      <c r="B181" s="51"/>
      <c r="C181" s="52"/>
      <c r="D181" s="280"/>
      <c r="E181" s="53"/>
      <c r="F181" s="54"/>
      <c r="G181" s="198"/>
      <c r="H181" s="56"/>
      <c r="I181" s="57"/>
    </row>
    <row r="182" spans="1:9" ht="25.5" customHeight="1">
      <c r="A182" s="11"/>
      <c r="B182" s="209" t="s">
        <v>281</v>
      </c>
      <c r="C182" s="210"/>
      <c r="D182" s="210"/>
      <c r="E182" s="210"/>
      <c r="F182" s="210"/>
      <c r="G182" s="210"/>
      <c r="H182" s="211"/>
      <c r="I182" s="19"/>
    </row>
    <row r="183" spans="1:9" ht="24.75" customHeight="1">
      <c r="A183" s="33"/>
      <c r="B183" s="34" t="s">
        <v>27</v>
      </c>
      <c r="C183" s="177" t="s">
        <v>28</v>
      </c>
      <c r="D183" s="278" t="s">
        <v>29</v>
      </c>
      <c r="E183" s="34" t="s">
        <v>30</v>
      </c>
      <c r="F183" s="34" t="s">
        <v>31</v>
      </c>
      <c r="G183" s="94" t="s">
        <v>32</v>
      </c>
      <c r="H183" s="34" t="s">
        <v>20</v>
      </c>
      <c r="I183" s="17"/>
    </row>
    <row r="184" spans="1:9" ht="15.75" customHeight="1">
      <c r="A184" s="58"/>
      <c r="B184" s="59" t="s">
        <v>282</v>
      </c>
      <c r="C184" s="77">
        <v>852604008292</v>
      </c>
      <c r="D184" s="263" t="s">
        <v>283</v>
      </c>
      <c r="E184" s="60">
        <v>41</v>
      </c>
      <c r="F184" s="60">
        <v>81.95</v>
      </c>
      <c r="G184" s="199"/>
      <c r="H184" s="60">
        <f t="shared" ref="H184:H204" si="6">E184*G184</f>
        <v>0</v>
      </c>
      <c r="I184" s="61"/>
    </row>
    <row r="185" spans="1:9" ht="15.75" customHeight="1">
      <c r="A185" s="58"/>
      <c r="B185" s="59" t="s">
        <v>284</v>
      </c>
      <c r="C185" s="77">
        <v>852604008315</v>
      </c>
      <c r="D185" s="263" t="s">
        <v>285</v>
      </c>
      <c r="E185" s="60">
        <v>41</v>
      </c>
      <c r="F185" s="60">
        <v>81.95</v>
      </c>
      <c r="G185" s="199"/>
      <c r="H185" s="60">
        <f t="shared" si="6"/>
        <v>0</v>
      </c>
      <c r="I185" s="61"/>
    </row>
    <row r="186" spans="1:9" ht="15.75" customHeight="1">
      <c r="A186" s="58"/>
      <c r="B186" s="59" t="s">
        <v>286</v>
      </c>
      <c r="C186" s="77">
        <v>852604008704</v>
      </c>
      <c r="D186" s="263" t="s">
        <v>287</v>
      </c>
      <c r="E186" s="60">
        <v>41</v>
      </c>
      <c r="F186" s="60">
        <v>81.95</v>
      </c>
      <c r="G186" s="199"/>
      <c r="H186" s="60">
        <f t="shared" si="6"/>
        <v>0</v>
      </c>
      <c r="I186" s="61"/>
    </row>
    <row r="187" spans="1:9" ht="15.75" customHeight="1">
      <c r="A187" s="58"/>
      <c r="B187" s="59" t="s">
        <v>288</v>
      </c>
      <c r="C187" s="77">
        <v>850004354094</v>
      </c>
      <c r="D187" s="263" t="s">
        <v>289</v>
      </c>
      <c r="E187" s="60">
        <v>41</v>
      </c>
      <c r="F187" s="60">
        <v>81.95</v>
      </c>
      <c r="G187" s="199"/>
      <c r="H187" s="60">
        <f t="shared" si="6"/>
        <v>0</v>
      </c>
      <c r="I187" s="61"/>
    </row>
    <row r="188" spans="1:9" ht="15.75" customHeight="1">
      <c r="A188" s="58"/>
      <c r="B188" s="59" t="s">
        <v>290</v>
      </c>
      <c r="C188" s="77">
        <v>850004354193</v>
      </c>
      <c r="D188" s="263" t="s">
        <v>291</v>
      </c>
      <c r="E188" s="60">
        <v>41</v>
      </c>
      <c r="F188" s="60">
        <v>81.95</v>
      </c>
      <c r="G188" s="199"/>
      <c r="H188" s="60">
        <f t="shared" si="6"/>
        <v>0</v>
      </c>
      <c r="I188" s="61"/>
    </row>
    <row r="189" spans="1:9" ht="15.75" customHeight="1">
      <c r="A189" s="58"/>
      <c r="B189" s="59" t="s">
        <v>292</v>
      </c>
      <c r="C189" s="77">
        <v>850004354551</v>
      </c>
      <c r="D189" s="263" t="s">
        <v>293</v>
      </c>
      <c r="E189" s="60">
        <v>41</v>
      </c>
      <c r="F189" s="60">
        <v>81.95</v>
      </c>
      <c r="G189" s="199"/>
      <c r="H189" s="60">
        <f t="shared" si="6"/>
        <v>0</v>
      </c>
      <c r="I189" s="61"/>
    </row>
    <row r="190" spans="1:9" ht="15.75" customHeight="1">
      <c r="A190" s="58"/>
      <c r="B190" s="59" t="s">
        <v>294</v>
      </c>
      <c r="C190" s="77">
        <v>850028072493</v>
      </c>
      <c r="D190" s="263" t="s">
        <v>295</v>
      </c>
      <c r="E190" s="60">
        <v>41</v>
      </c>
      <c r="F190" s="60">
        <v>81.95</v>
      </c>
      <c r="G190" s="199"/>
      <c r="H190" s="60">
        <f t="shared" si="6"/>
        <v>0</v>
      </c>
      <c r="I190" s="61"/>
    </row>
    <row r="191" spans="1:9" ht="15.75" customHeight="1">
      <c r="A191" s="58"/>
      <c r="B191" s="59" t="s">
        <v>296</v>
      </c>
      <c r="C191" s="77">
        <v>850028072738</v>
      </c>
      <c r="D191" s="263" t="s">
        <v>297</v>
      </c>
      <c r="E191" s="60">
        <v>41</v>
      </c>
      <c r="F191" s="60">
        <v>81.95</v>
      </c>
      <c r="G191" s="199"/>
      <c r="H191" s="60">
        <f t="shared" si="6"/>
        <v>0</v>
      </c>
      <c r="I191" s="61"/>
    </row>
    <row r="192" spans="1:9" ht="15.75" customHeight="1">
      <c r="A192" s="58"/>
      <c r="B192" s="59" t="s">
        <v>298</v>
      </c>
      <c r="C192" s="77">
        <v>850042964002</v>
      </c>
      <c r="D192" s="263" t="s">
        <v>299</v>
      </c>
      <c r="E192" s="60">
        <v>41</v>
      </c>
      <c r="F192" s="60">
        <v>81.95</v>
      </c>
      <c r="G192" s="199"/>
      <c r="H192" s="60">
        <f t="shared" si="6"/>
        <v>0</v>
      </c>
      <c r="I192" s="61"/>
    </row>
    <row r="193" spans="1:9" ht="15.75" customHeight="1">
      <c r="A193" s="58"/>
      <c r="B193" s="59" t="s">
        <v>300</v>
      </c>
      <c r="C193" s="77">
        <v>850042964019</v>
      </c>
      <c r="D193" s="263" t="s">
        <v>301</v>
      </c>
      <c r="E193" s="60">
        <v>41</v>
      </c>
      <c r="F193" s="60">
        <v>81.95</v>
      </c>
      <c r="G193" s="199"/>
      <c r="H193" s="60">
        <f t="shared" si="6"/>
        <v>0</v>
      </c>
      <c r="I193" s="61"/>
    </row>
    <row r="194" spans="1:9" ht="15.75" customHeight="1">
      <c r="A194" s="58"/>
      <c r="B194" s="59" t="s">
        <v>302</v>
      </c>
      <c r="C194" s="77">
        <v>850042964927</v>
      </c>
      <c r="D194" s="263" t="s">
        <v>303</v>
      </c>
      <c r="E194" s="60">
        <v>41</v>
      </c>
      <c r="F194" s="60">
        <v>81.95</v>
      </c>
      <c r="G194" s="199"/>
      <c r="H194" s="60">
        <f t="shared" si="6"/>
        <v>0</v>
      </c>
      <c r="I194" s="61"/>
    </row>
    <row r="195" spans="1:9" ht="15.75" customHeight="1">
      <c r="A195" s="18"/>
      <c r="B195" s="13" t="s">
        <v>304</v>
      </c>
      <c r="C195" s="77">
        <v>850042964934</v>
      </c>
      <c r="D195" s="268" t="s">
        <v>305</v>
      </c>
      <c r="E195" s="60">
        <v>41</v>
      </c>
      <c r="F195" s="60">
        <v>81.95</v>
      </c>
      <c r="G195" s="199"/>
      <c r="H195" s="60">
        <f t="shared" si="6"/>
        <v>0</v>
      </c>
      <c r="I195" s="61"/>
    </row>
    <row r="196" spans="1:9" ht="15.75" customHeight="1">
      <c r="A196" s="18"/>
      <c r="B196" s="13" t="s">
        <v>306</v>
      </c>
      <c r="C196" s="77">
        <v>850059151129</v>
      </c>
      <c r="D196" s="268" t="s">
        <v>307</v>
      </c>
      <c r="E196" s="60">
        <v>41</v>
      </c>
      <c r="F196" s="60">
        <v>81.95</v>
      </c>
      <c r="G196" s="199"/>
      <c r="H196" s="60">
        <f t="shared" si="6"/>
        <v>0</v>
      </c>
      <c r="I196" s="61"/>
    </row>
    <row r="197" spans="1:9" ht="15.75" customHeight="1">
      <c r="A197" s="18"/>
      <c r="B197" s="13" t="s">
        <v>308</v>
      </c>
      <c r="C197" s="77">
        <v>850059151136</v>
      </c>
      <c r="D197" s="268" t="s">
        <v>309</v>
      </c>
      <c r="E197" s="60">
        <v>41</v>
      </c>
      <c r="F197" s="60">
        <v>81.95</v>
      </c>
      <c r="G197" s="199"/>
      <c r="H197" s="60">
        <f t="shared" si="6"/>
        <v>0</v>
      </c>
      <c r="I197" s="61"/>
    </row>
    <row r="198" spans="1:9" ht="15.75" customHeight="1">
      <c r="A198" s="18"/>
      <c r="B198" s="13" t="s">
        <v>310</v>
      </c>
      <c r="C198" s="77">
        <v>850059151440</v>
      </c>
      <c r="D198" s="268" t="s">
        <v>311</v>
      </c>
      <c r="E198" s="60">
        <v>41</v>
      </c>
      <c r="F198" s="60">
        <v>81.95</v>
      </c>
      <c r="G198" s="199"/>
      <c r="H198" s="60">
        <f t="shared" si="6"/>
        <v>0</v>
      </c>
      <c r="I198" s="61"/>
    </row>
    <row r="199" spans="1:9" ht="15.75" customHeight="1">
      <c r="A199" s="18"/>
      <c r="B199" s="13" t="s">
        <v>312</v>
      </c>
      <c r="C199" s="77">
        <v>850059151617</v>
      </c>
      <c r="D199" s="268" t="s">
        <v>313</v>
      </c>
      <c r="E199" s="60">
        <v>41</v>
      </c>
      <c r="F199" s="60">
        <v>81.95</v>
      </c>
      <c r="G199" s="199"/>
      <c r="H199" s="60">
        <f t="shared" si="6"/>
        <v>0</v>
      </c>
      <c r="I199" s="61"/>
    </row>
    <row r="200" spans="1:9" ht="15.75" customHeight="1">
      <c r="A200" s="18"/>
      <c r="B200" s="13" t="s">
        <v>314</v>
      </c>
      <c r="C200" s="77">
        <v>850059151709</v>
      </c>
      <c r="D200" s="268" t="s">
        <v>315</v>
      </c>
      <c r="E200" s="60">
        <v>41</v>
      </c>
      <c r="F200" s="60">
        <v>81.95</v>
      </c>
      <c r="G200" s="199"/>
      <c r="H200" s="60">
        <f t="shared" si="6"/>
        <v>0</v>
      </c>
      <c r="I200" s="61"/>
    </row>
    <row r="201" spans="1:9" ht="15.75" customHeight="1">
      <c r="A201" s="18"/>
      <c r="B201" s="13" t="s">
        <v>316</v>
      </c>
      <c r="C201" s="77">
        <v>850059151785</v>
      </c>
      <c r="D201" s="268" t="s">
        <v>317</v>
      </c>
      <c r="E201" s="60">
        <v>41</v>
      </c>
      <c r="F201" s="60">
        <v>81.95</v>
      </c>
      <c r="G201" s="199"/>
      <c r="H201" s="60">
        <f t="shared" si="6"/>
        <v>0</v>
      </c>
      <c r="I201" s="61"/>
    </row>
    <row r="202" spans="1:9" ht="15.75" customHeight="1">
      <c r="A202" s="18"/>
      <c r="B202" s="13" t="s">
        <v>318</v>
      </c>
      <c r="C202" s="77">
        <v>850073027059</v>
      </c>
      <c r="D202" s="268" t="s">
        <v>319</v>
      </c>
      <c r="E202" s="60">
        <v>41</v>
      </c>
      <c r="F202" s="60">
        <v>81.95</v>
      </c>
      <c r="G202" s="199"/>
      <c r="H202" s="60">
        <f t="shared" si="6"/>
        <v>0</v>
      </c>
      <c r="I202" s="61"/>
    </row>
    <row r="203" spans="1:9" ht="15.75" customHeight="1">
      <c r="A203" s="18"/>
      <c r="B203" s="13" t="s">
        <v>320</v>
      </c>
      <c r="C203" s="77">
        <v>850073027066</v>
      </c>
      <c r="D203" s="268" t="s">
        <v>321</v>
      </c>
      <c r="E203" s="60">
        <v>41</v>
      </c>
      <c r="F203" s="60">
        <v>81.95</v>
      </c>
      <c r="G203" s="199"/>
      <c r="H203" s="60">
        <f t="shared" si="6"/>
        <v>0</v>
      </c>
      <c r="I203" s="61"/>
    </row>
    <row r="204" spans="1:9" ht="12.75" customHeight="1">
      <c r="A204" s="18"/>
      <c r="B204" s="13" t="s">
        <v>322</v>
      </c>
      <c r="C204" s="77">
        <v>850073027073</v>
      </c>
      <c r="D204" s="268" t="s">
        <v>323</v>
      </c>
      <c r="E204" s="60">
        <v>41</v>
      </c>
      <c r="F204" s="60">
        <v>81.95</v>
      </c>
      <c r="G204" s="199"/>
      <c r="H204" s="60">
        <f t="shared" si="6"/>
        <v>0</v>
      </c>
      <c r="I204" s="61"/>
    </row>
    <row r="205" spans="1:9" ht="12.75" customHeight="1">
      <c r="A205" s="18"/>
      <c r="B205" s="13"/>
      <c r="C205" s="102"/>
      <c r="D205" s="268"/>
      <c r="E205" s="47"/>
      <c r="F205" s="46"/>
      <c r="G205" s="46"/>
      <c r="H205" s="47"/>
      <c r="I205" s="48"/>
    </row>
    <row r="206" spans="1:9" ht="12.75" customHeight="1">
      <c r="A206" s="49"/>
      <c r="B206" s="13"/>
      <c r="C206" s="102"/>
      <c r="D206" s="268"/>
      <c r="E206" s="47"/>
      <c r="F206" s="255" t="s">
        <v>324</v>
      </c>
      <c r="G206" s="215"/>
      <c r="H206" s="47">
        <f>SUM(H184:H204)</f>
        <v>0</v>
      </c>
      <c r="I206" s="48"/>
    </row>
    <row r="207" spans="1:9" ht="15.75" customHeight="1">
      <c r="A207" s="50"/>
      <c r="B207" s="51"/>
      <c r="C207" s="52"/>
      <c r="D207" s="280"/>
      <c r="E207" s="53"/>
      <c r="F207" s="89"/>
      <c r="G207" s="201"/>
      <c r="H207" s="56"/>
      <c r="I207" s="57"/>
    </row>
    <row r="208" spans="1:9" ht="25.5" customHeight="1">
      <c r="A208" s="11"/>
      <c r="B208" s="209" t="s">
        <v>325</v>
      </c>
      <c r="C208" s="210"/>
      <c r="D208" s="210"/>
      <c r="E208" s="210"/>
      <c r="F208" s="210"/>
      <c r="G208" s="210"/>
      <c r="H208" s="211"/>
      <c r="I208" s="19"/>
    </row>
    <row r="209" spans="1:9" ht="24" customHeight="1">
      <c r="A209" s="33"/>
      <c r="B209" s="34" t="s">
        <v>27</v>
      </c>
      <c r="C209" s="188" t="s">
        <v>28</v>
      </c>
      <c r="D209" s="278" t="s">
        <v>29</v>
      </c>
      <c r="E209" s="34" t="s">
        <v>30</v>
      </c>
      <c r="F209" s="34" t="s">
        <v>31</v>
      </c>
      <c r="G209" s="94" t="s">
        <v>32</v>
      </c>
      <c r="H209" s="34" t="s">
        <v>20</v>
      </c>
      <c r="I209" s="17"/>
    </row>
    <row r="210" spans="1:9" ht="15.75" customHeight="1">
      <c r="A210" s="58"/>
      <c r="B210" s="59" t="s">
        <v>326</v>
      </c>
      <c r="C210" s="90">
        <v>858641005843</v>
      </c>
      <c r="D210" s="263" t="s">
        <v>327</v>
      </c>
      <c r="E210" s="60">
        <v>18</v>
      </c>
      <c r="F210" s="60">
        <v>38.950000000000003</v>
      </c>
      <c r="G210" s="199"/>
      <c r="H210" s="60">
        <f t="shared" ref="H210:H233" si="7">E210*G210</f>
        <v>0</v>
      </c>
      <c r="I210" s="61"/>
    </row>
    <row r="211" spans="1:9" ht="15.75" customHeight="1">
      <c r="A211" s="58"/>
      <c r="B211" s="59" t="s">
        <v>328</v>
      </c>
      <c r="C211" s="77">
        <v>858641005836</v>
      </c>
      <c r="D211" s="263" t="s">
        <v>329</v>
      </c>
      <c r="E211" s="60">
        <v>18</v>
      </c>
      <c r="F211" s="60">
        <v>38.950000000000003</v>
      </c>
      <c r="G211" s="199"/>
      <c r="H211" s="60">
        <f t="shared" si="7"/>
        <v>0</v>
      </c>
      <c r="I211" s="61"/>
    </row>
    <row r="212" spans="1:9" ht="15.75" customHeight="1">
      <c r="A212" s="58"/>
      <c r="B212" s="59" t="s">
        <v>330</v>
      </c>
      <c r="C212" s="77">
        <v>857622003625</v>
      </c>
      <c r="D212" s="263" t="s">
        <v>331</v>
      </c>
      <c r="E212" s="60">
        <v>18</v>
      </c>
      <c r="F212" s="60">
        <v>38.950000000000003</v>
      </c>
      <c r="G212" s="199"/>
      <c r="H212" s="60">
        <f t="shared" si="7"/>
        <v>0</v>
      </c>
      <c r="I212" s="61"/>
    </row>
    <row r="213" spans="1:9" ht="15.75" customHeight="1">
      <c r="A213" s="58"/>
      <c r="B213" s="59" t="s">
        <v>332</v>
      </c>
      <c r="C213" s="77">
        <v>852604008285</v>
      </c>
      <c r="D213" s="263" t="s">
        <v>333</v>
      </c>
      <c r="E213" s="60">
        <v>18</v>
      </c>
      <c r="F213" s="60">
        <v>38.950000000000003</v>
      </c>
      <c r="G213" s="199"/>
      <c r="H213" s="60">
        <f t="shared" si="7"/>
        <v>0</v>
      </c>
      <c r="I213" s="61"/>
    </row>
    <row r="214" spans="1:9" ht="15.75" customHeight="1">
      <c r="A214" s="58"/>
      <c r="B214" s="59" t="s">
        <v>334</v>
      </c>
      <c r="C214" s="77">
        <v>852604008674</v>
      </c>
      <c r="D214" s="263" t="s">
        <v>335</v>
      </c>
      <c r="E214" s="60">
        <v>18</v>
      </c>
      <c r="F214" s="60">
        <v>38.950000000000003</v>
      </c>
      <c r="G214" s="199"/>
      <c r="H214" s="60">
        <f t="shared" si="7"/>
        <v>0</v>
      </c>
      <c r="I214" s="61"/>
    </row>
    <row r="215" spans="1:9" ht="15.75" customHeight="1">
      <c r="A215" s="58"/>
      <c r="B215" s="59" t="s">
        <v>336</v>
      </c>
      <c r="C215" s="77">
        <v>850004354377</v>
      </c>
      <c r="D215" s="263" t="s">
        <v>337</v>
      </c>
      <c r="E215" s="60">
        <v>18</v>
      </c>
      <c r="F215" s="60">
        <v>38.950000000000003</v>
      </c>
      <c r="G215" s="199"/>
      <c r="H215" s="60">
        <f t="shared" si="7"/>
        <v>0</v>
      </c>
      <c r="I215" s="61"/>
    </row>
    <row r="216" spans="1:9" ht="15.75" customHeight="1">
      <c r="A216" s="58"/>
      <c r="B216" s="59" t="s">
        <v>338</v>
      </c>
      <c r="C216" s="77">
        <v>850004354582</v>
      </c>
      <c r="D216" s="263" t="s">
        <v>339</v>
      </c>
      <c r="E216" s="60">
        <v>18</v>
      </c>
      <c r="F216" s="60">
        <v>38.950000000000003</v>
      </c>
      <c r="G216" s="199"/>
      <c r="H216" s="60">
        <f t="shared" si="7"/>
        <v>0</v>
      </c>
      <c r="I216" s="61"/>
    </row>
    <row r="217" spans="1:9" ht="15.75" customHeight="1">
      <c r="A217" s="58"/>
      <c r="B217" s="59" t="s">
        <v>340</v>
      </c>
      <c r="C217" s="77">
        <v>850028072226</v>
      </c>
      <c r="D217" s="263" t="s">
        <v>341</v>
      </c>
      <c r="E217" s="60">
        <v>18</v>
      </c>
      <c r="F217" s="60">
        <v>38.950000000000003</v>
      </c>
      <c r="G217" s="199"/>
      <c r="H217" s="60">
        <f t="shared" si="7"/>
        <v>0</v>
      </c>
      <c r="I217" s="61"/>
    </row>
    <row r="218" spans="1:9" ht="15.75" customHeight="1">
      <c r="A218" s="58"/>
      <c r="B218" s="59" t="s">
        <v>342</v>
      </c>
      <c r="C218" s="77">
        <v>850028072509</v>
      </c>
      <c r="D218" s="263" t="s">
        <v>343</v>
      </c>
      <c r="E218" s="60">
        <v>18</v>
      </c>
      <c r="F218" s="60">
        <v>38.950000000000003</v>
      </c>
      <c r="G218" s="199"/>
      <c r="H218" s="60">
        <f t="shared" si="7"/>
        <v>0</v>
      </c>
      <c r="I218" s="61"/>
    </row>
    <row r="219" spans="1:9" ht="15.75" customHeight="1">
      <c r="A219" s="58"/>
      <c r="B219" s="59" t="s">
        <v>344</v>
      </c>
      <c r="C219" s="77">
        <v>850028072677</v>
      </c>
      <c r="D219" s="263" t="s">
        <v>345</v>
      </c>
      <c r="E219" s="60">
        <v>18</v>
      </c>
      <c r="F219" s="60">
        <v>38.950000000000003</v>
      </c>
      <c r="G219" s="199"/>
      <c r="H219" s="60">
        <f t="shared" si="7"/>
        <v>0</v>
      </c>
      <c r="I219" s="61"/>
    </row>
    <row r="220" spans="1:9" ht="15.75" customHeight="1">
      <c r="A220" s="58"/>
      <c r="B220" s="59" t="s">
        <v>346</v>
      </c>
      <c r="C220" s="77">
        <v>850042964187</v>
      </c>
      <c r="D220" s="263" t="s">
        <v>347</v>
      </c>
      <c r="E220" s="60">
        <v>18</v>
      </c>
      <c r="F220" s="60">
        <v>38.950000000000003</v>
      </c>
      <c r="G220" s="199"/>
      <c r="H220" s="60">
        <f t="shared" si="7"/>
        <v>0</v>
      </c>
      <c r="I220" s="61"/>
    </row>
    <row r="221" spans="1:9" ht="15.75" customHeight="1">
      <c r="A221" s="58"/>
      <c r="B221" s="59" t="s">
        <v>348</v>
      </c>
      <c r="C221" s="77">
        <v>850042964194</v>
      </c>
      <c r="D221" s="263" t="s">
        <v>349</v>
      </c>
      <c r="E221" s="60">
        <v>18</v>
      </c>
      <c r="F221" s="60">
        <v>38.950000000000003</v>
      </c>
      <c r="G221" s="199"/>
      <c r="H221" s="60">
        <f t="shared" si="7"/>
        <v>0</v>
      </c>
      <c r="I221" s="61"/>
    </row>
    <row r="222" spans="1:9" ht="15.75" customHeight="1">
      <c r="A222" s="58"/>
      <c r="B222" s="59" t="s">
        <v>350</v>
      </c>
      <c r="C222" s="77">
        <v>850042964651</v>
      </c>
      <c r="D222" s="263" t="s">
        <v>351</v>
      </c>
      <c r="E222" s="60">
        <v>18</v>
      </c>
      <c r="F222" s="60">
        <v>38.950000000000003</v>
      </c>
      <c r="G222" s="199"/>
      <c r="H222" s="60">
        <f t="shared" si="7"/>
        <v>0</v>
      </c>
      <c r="I222" s="61"/>
    </row>
    <row r="223" spans="1:9" ht="15.75" customHeight="1">
      <c r="A223" s="58"/>
      <c r="B223" s="59" t="s">
        <v>352</v>
      </c>
      <c r="C223" s="77">
        <v>850042964668</v>
      </c>
      <c r="D223" s="263" t="s">
        <v>353</v>
      </c>
      <c r="E223" s="60">
        <v>18</v>
      </c>
      <c r="F223" s="60">
        <v>38.950000000000003</v>
      </c>
      <c r="G223" s="199"/>
      <c r="H223" s="60">
        <f t="shared" si="7"/>
        <v>0</v>
      </c>
      <c r="I223" s="61"/>
    </row>
    <row r="224" spans="1:9" ht="15.75" customHeight="1">
      <c r="A224" s="58"/>
      <c r="B224" s="59" t="s">
        <v>354</v>
      </c>
      <c r="C224" s="77">
        <v>850042964941</v>
      </c>
      <c r="D224" s="263" t="s">
        <v>355</v>
      </c>
      <c r="E224" s="60">
        <v>18</v>
      </c>
      <c r="F224" s="60">
        <v>38.950000000000003</v>
      </c>
      <c r="G224" s="199"/>
      <c r="H224" s="60">
        <f t="shared" si="7"/>
        <v>0</v>
      </c>
      <c r="I224" s="61"/>
    </row>
    <row r="225" spans="1:9" ht="15.75" customHeight="1">
      <c r="A225" s="91"/>
      <c r="B225" s="92" t="s">
        <v>356</v>
      </c>
      <c r="C225" s="189">
        <v>850042964958</v>
      </c>
      <c r="D225" s="266" t="s">
        <v>357</v>
      </c>
      <c r="E225" s="60">
        <v>18</v>
      </c>
      <c r="F225" s="60">
        <v>38.950000000000003</v>
      </c>
      <c r="G225" s="199"/>
      <c r="H225" s="60">
        <f t="shared" si="7"/>
        <v>0</v>
      </c>
      <c r="I225" s="61"/>
    </row>
    <row r="226" spans="1:9" ht="15.75" customHeight="1">
      <c r="A226" s="5"/>
      <c r="B226" s="92" t="s">
        <v>358</v>
      </c>
      <c r="C226" s="189">
        <v>850059151143</v>
      </c>
      <c r="D226" s="266" t="s">
        <v>359</v>
      </c>
      <c r="E226" s="60">
        <v>18</v>
      </c>
      <c r="F226" s="60">
        <v>38.950000000000003</v>
      </c>
      <c r="G226" s="199"/>
      <c r="H226" s="60">
        <f t="shared" si="7"/>
        <v>0</v>
      </c>
      <c r="I226" s="61"/>
    </row>
    <row r="227" spans="1:9" ht="15.75" customHeight="1">
      <c r="A227" s="5"/>
      <c r="B227" s="92" t="s">
        <v>360</v>
      </c>
      <c r="C227" s="189">
        <v>850059151150</v>
      </c>
      <c r="D227" s="266" t="s">
        <v>361</v>
      </c>
      <c r="E227" s="60">
        <v>18</v>
      </c>
      <c r="F227" s="60">
        <v>38.950000000000003</v>
      </c>
      <c r="G227" s="199"/>
      <c r="H227" s="60">
        <f t="shared" si="7"/>
        <v>0</v>
      </c>
      <c r="I227" s="61"/>
    </row>
    <row r="228" spans="1:9" ht="15.75" customHeight="1">
      <c r="A228" s="5"/>
      <c r="B228" s="92" t="s">
        <v>362</v>
      </c>
      <c r="C228" s="189">
        <v>850059151433</v>
      </c>
      <c r="D228" s="266" t="s">
        <v>363</v>
      </c>
      <c r="E228" s="60">
        <v>18</v>
      </c>
      <c r="F228" s="60">
        <v>38.950000000000003</v>
      </c>
      <c r="G228" s="199"/>
      <c r="H228" s="60">
        <f t="shared" si="7"/>
        <v>0</v>
      </c>
      <c r="I228" s="61"/>
    </row>
    <row r="229" spans="1:9" ht="15.75" customHeight="1">
      <c r="A229" s="5"/>
      <c r="B229" s="92" t="s">
        <v>364</v>
      </c>
      <c r="C229" s="189">
        <v>850059151600</v>
      </c>
      <c r="D229" s="266" t="s">
        <v>365</v>
      </c>
      <c r="E229" s="60">
        <v>18</v>
      </c>
      <c r="F229" s="60">
        <v>38.950000000000003</v>
      </c>
      <c r="G229" s="199"/>
      <c r="H229" s="60">
        <f t="shared" si="7"/>
        <v>0</v>
      </c>
      <c r="I229" s="61"/>
    </row>
    <row r="230" spans="1:9" ht="15.75" customHeight="1">
      <c r="A230" s="5"/>
      <c r="B230" s="92" t="s">
        <v>366</v>
      </c>
      <c r="C230" s="189">
        <v>850059151907</v>
      </c>
      <c r="D230" s="266" t="s">
        <v>367</v>
      </c>
      <c r="E230" s="60">
        <v>18</v>
      </c>
      <c r="F230" s="60">
        <v>38.950000000000003</v>
      </c>
      <c r="G230" s="199"/>
      <c r="H230" s="60">
        <f t="shared" si="7"/>
        <v>0</v>
      </c>
      <c r="I230" s="61"/>
    </row>
    <row r="231" spans="1:9" ht="15.75" customHeight="1">
      <c r="A231" s="5"/>
      <c r="B231" s="92" t="s">
        <v>368</v>
      </c>
      <c r="C231" s="189">
        <v>850073027356</v>
      </c>
      <c r="D231" s="266" t="s">
        <v>369</v>
      </c>
      <c r="E231" s="60">
        <v>18</v>
      </c>
      <c r="F231" s="60">
        <v>38.950000000000003</v>
      </c>
      <c r="G231" s="199"/>
      <c r="H231" s="60">
        <f t="shared" si="7"/>
        <v>0</v>
      </c>
      <c r="I231" s="61"/>
    </row>
    <row r="232" spans="1:9" ht="15.75" customHeight="1">
      <c r="A232" s="5"/>
      <c r="B232" s="92" t="s">
        <v>370</v>
      </c>
      <c r="C232" s="189">
        <v>850073027363</v>
      </c>
      <c r="D232" s="266" t="s">
        <v>371</v>
      </c>
      <c r="E232" s="60">
        <v>18</v>
      </c>
      <c r="F232" s="60">
        <v>38.950000000000003</v>
      </c>
      <c r="G232" s="199"/>
      <c r="H232" s="60">
        <f t="shared" si="7"/>
        <v>0</v>
      </c>
      <c r="I232" s="61"/>
    </row>
    <row r="233" spans="1:9" ht="15.75" customHeight="1">
      <c r="A233" s="5"/>
      <c r="B233" s="93" t="s">
        <v>372</v>
      </c>
      <c r="C233" s="190">
        <v>850073027370</v>
      </c>
      <c r="D233" s="267" t="s">
        <v>373</v>
      </c>
      <c r="E233" s="60">
        <v>18</v>
      </c>
      <c r="F233" s="60">
        <v>38.950000000000003</v>
      </c>
      <c r="G233" s="199"/>
      <c r="H233" s="60">
        <f t="shared" si="7"/>
        <v>0</v>
      </c>
      <c r="I233" s="61"/>
    </row>
    <row r="234" spans="1:9" ht="15.75" customHeight="1">
      <c r="A234" s="49"/>
      <c r="B234" s="13"/>
      <c r="C234" s="102"/>
      <c r="D234" s="268"/>
      <c r="E234" s="47"/>
      <c r="F234" s="46"/>
      <c r="G234" s="46"/>
      <c r="H234" s="47"/>
      <c r="I234" s="48"/>
    </row>
    <row r="235" spans="1:9" ht="15.75" customHeight="1">
      <c r="A235" s="49"/>
      <c r="B235" s="13"/>
      <c r="C235" s="102"/>
      <c r="D235" s="268"/>
      <c r="E235" s="47"/>
      <c r="F235" s="255" t="s">
        <v>374</v>
      </c>
      <c r="G235" s="215"/>
      <c r="H235" s="47">
        <f>SUM(H210:H233)</f>
        <v>0</v>
      </c>
      <c r="I235" s="48"/>
    </row>
    <row r="236" spans="1:9" ht="15" customHeight="1">
      <c r="A236" s="50"/>
      <c r="B236" s="51"/>
      <c r="C236" s="52"/>
      <c r="D236" s="280"/>
      <c r="E236" s="53"/>
      <c r="F236" s="89"/>
      <c r="G236" s="201"/>
      <c r="H236" s="56"/>
      <c r="I236" s="57"/>
    </row>
    <row r="237" spans="1:9" ht="22.5" customHeight="1">
      <c r="A237" s="11"/>
      <c r="B237" s="209" t="s">
        <v>375</v>
      </c>
      <c r="C237" s="210"/>
      <c r="D237" s="210"/>
      <c r="E237" s="210"/>
      <c r="F237" s="210"/>
      <c r="G237" s="210"/>
      <c r="H237" s="211"/>
      <c r="I237" s="19"/>
    </row>
    <row r="238" spans="1:9" ht="25.5" customHeight="1">
      <c r="A238" s="33"/>
      <c r="B238" s="94" t="s">
        <v>27</v>
      </c>
      <c r="C238" s="191" t="s">
        <v>28</v>
      </c>
      <c r="D238" s="294" t="s">
        <v>29</v>
      </c>
      <c r="E238" s="94" t="s">
        <v>30</v>
      </c>
      <c r="F238" s="94" t="s">
        <v>31</v>
      </c>
      <c r="G238" s="94" t="s">
        <v>32</v>
      </c>
      <c r="H238" s="94" t="s">
        <v>20</v>
      </c>
      <c r="I238" s="95"/>
    </row>
    <row r="239" spans="1:9" ht="15.75" customHeight="1">
      <c r="A239" s="58"/>
      <c r="B239" s="59" t="s">
        <v>376</v>
      </c>
      <c r="C239" s="77">
        <v>850028072325</v>
      </c>
      <c r="D239" s="263" t="s">
        <v>377</v>
      </c>
      <c r="E239" s="60">
        <v>21</v>
      </c>
      <c r="F239" s="60">
        <v>42.95</v>
      </c>
      <c r="G239" s="199"/>
      <c r="H239" s="60">
        <f t="shared" ref="H239:H259" si="8">E239*G239</f>
        <v>0</v>
      </c>
      <c r="I239" s="61"/>
    </row>
    <row r="240" spans="1:9" ht="15.75" customHeight="1">
      <c r="A240" s="58"/>
      <c r="B240" s="59" t="s">
        <v>378</v>
      </c>
      <c r="C240" s="77">
        <v>850028072332</v>
      </c>
      <c r="D240" s="263" t="s">
        <v>379</v>
      </c>
      <c r="E240" s="60">
        <v>21</v>
      </c>
      <c r="F240" s="60">
        <v>42.95</v>
      </c>
      <c r="G240" s="199"/>
      <c r="H240" s="60">
        <f t="shared" si="8"/>
        <v>0</v>
      </c>
      <c r="I240" s="61"/>
    </row>
    <row r="241" spans="1:9" ht="15.75" customHeight="1">
      <c r="A241" s="58"/>
      <c r="B241" s="59" t="s">
        <v>380</v>
      </c>
      <c r="C241" s="77">
        <v>850028072349</v>
      </c>
      <c r="D241" s="263" t="s">
        <v>381</v>
      </c>
      <c r="E241" s="60">
        <v>21</v>
      </c>
      <c r="F241" s="60">
        <v>42.95</v>
      </c>
      <c r="G241" s="199"/>
      <c r="H241" s="60">
        <f t="shared" si="8"/>
        <v>0</v>
      </c>
      <c r="I241" s="61"/>
    </row>
    <row r="242" spans="1:9" ht="15.75" customHeight="1">
      <c r="A242" s="58"/>
      <c r="B242" s="59" t="s">
        <v>382</v>
      </c>
      <c r="C242" s="77">
        <v>850028072356</v>
      </c>
      <c r="D242" s="263" t="s">
        <v>383</v>
      </c>
      <c r="E242" s="60">
        <v>21</v>
      </c>
      <c r="F242" s="60">
        <v>42.95</v>
      </c>
      <c r="G242" s="199"/>
      <c r="H242" s="60">
        <f t="shared" si="8"/>
        <v>0</v>
      </c>
      <c r="I242" s="61"/>
    </row>
    <row r="243" spans="1:9" ht="15.75" customHeight="1">
      <c r="A243" s="58"/>
      <c r="B243" s="59" t="s">
        <v>384</v>
      </c>
      <c r="C243" s="77">
        <v>850028072363</v>
      </c>
      <c r="D243" s="263" t="s">
        <v>385</v>
      </c>
      <c r="E243" s="60">
        <v>21</v>
      </c>
      <c r="F243" s="60">
        <v>42.95</v>
      </c>
      <c r="G243" s="199"/>
      <c r="H243" s="60">
        <f t="shared" si="8"/>
        <v>0</v>
      </c>
      <c r="I243" s="61"/>
    </row>
    <row r="244" spans="1:9" ht="15.75" customHeight="1">
      <c r="A244" s="58"/>
      <c r="B244" s="59" t="s">
        <v>386</v>
      </c>
      <c r="C244" s="77">
        <v>850028072608</v>
      </c>
      <c r="D244" s="263" t="s">
        <v>387</v>
      </c>
      <c r="E244" s="60">
        <v>21</v>
      </c>
      <c r="F244" s="60">
        <v>42.95</v>
      </c>
      <c r="G244" s="199"/>
      <c r="H244" s="60">
        <f t="shared" si="8"/>
        <v>0</v>
      </c>
      <c r="I244" s="61"/>
    </row>
    <row r="245" spans="1:9" ht="15.75" customHeight="1">
      <c r="A245" s="58"/>
      <c r="B245" s="59" t="s">
        <v>388</v>
      </c>
      <c r="C245" s="77">
        <v>850028072691</v>
      </c>
      <c r="D245" s="263" t="s">
        <v>389</v>
      </c>
      <c r="E245" s="60">
        <v>21</v>
      </c>
      <c r="F245" s="60">
        <v>42.95</v>
      </c>
      <c r="G245" s="199"/>
      <c r="H245" s="60">
        <f t="shared" si="8"/>
        <v>0</v>
      </c>
      <c r="I245" s="61"/>
    </row>
    <row r="246" spans="1:9" ht="15.75" customHeight="1">
      <c r="A246" s="58"/>
      <c r="B246" s="59" t="s">
        <v>390</v>
      </c>
      <c r="C246" s="77">
        <v>850042964101</v>
      </c>
      <c r="D246" s="263" t="s">
        <v>391</v>
      </c>
      <c r="E246" s="60">
        <v>21</v>
      </c>
      <c r="F246" s="60">
        <v>42.95</v>
      </c>
      <c r="G246" s="199"/>
      <c r="H246" s="60">
        <f t="shared" si="8"/>
        <v>0</v>
      </c>
      <c r="I246" s="61"/>
    </row>
    <row r="247" spans="1:9" ht="15.75" customHeight="1">
      <c r="A247" s="58"/>
      <c r="B247" s="59" t="s">
        <v>392</v>
      </c>
      <c r="C247" s="77">
        <v>850042964118</v>
      </c>
      <c r="D247" s="263" t="s">
        <v>393</v>
      </c>
      <c r="E247" s="60">
        <v>21</v>
      </c>
      <c r="F247" s="60">
        <v>42.95</v>
      </c>
      <c r="G247" s="199"/>
      <c r="H247" s="60">
        <f t="shared" si="8"/>
        <v>0</v>
      </c>
      <c r="I247" s="61"/>
    </row>
    <row r="248" spans="1:9" ht="15.75" customHeight="1">
      <c r="A248" s="58"/>
      <c r="B248" s="59" t="s">
        <v>394</v>
      </c>
      <c r="C248" s="77">
        <v>850042964538</v>
      </c>
      <c r="D248" s="263" t="s">
        <v>395</v>
      </c>
      <c r="E248" s="60">
        <v>21</v>
      </c>
      <c r="F248" s="60">
        <v>42.95</v>
      </c>
      <c r="G248" s="199"/>
      <c r="H248" s="60">
        <f t="shared" si="8"/>
        <v>0</v>
      </c>
      <c r="I248" s="61"/>
    </row>
    <row r="249" spans="1:9" ht="15.75" customHeight="1">
      <c r="A249" s="58"/>
      <c r="B249" s="59" t="s">
        <v>396</v>
      </c>
      <c r="C249" s="77">
        <v>850028072943</v>
      </c>
      <c r="D249" s="263" t="s">
        <v>397</v>
      </c>
      <c r="E249" s="60">
        <v>21</v>
      </c>
      <c r="F249" s="60">
        <v>42.95</v>
      </c>
      <c r="G249" s="199"/>
      <c r="H249" s="60">
        <f t="shared" si="8"/>
        <v>0</v>
      </c>
      <c r="I249" s="61"/>
    </row>
    <row r="250" spans="1:9" ht="15.75" customHeight="1">
      <c r="A250" s="58"/>
      <c r="B250" s="59" t="s">
        <v>398</v>
      </c>
      <c r="C250" s="77">
        <v>850042964989</v>
      </c>
      <c r="D250" s="263" t="s">
        <v>399</v>
      </c>
      <c r="E250" s="60">
        <v>21</v>
      </c>
      <c r="F250" s="60">
        <v>42.95</v>
      </c>
      <c r="G250" s="199"/>
      <c r="H250" s="60">
        <f t="shared" si="8"/>
        <v>0</v>
      </c>
      <c r="I250" s="61"/>
    </row>
    <row r="251" spans="1:9" ht="15.75" customHeight="1">
      <c r="A251" s="58"/>
      <c r="B251" s="59" t="s">
        <v>400</v>
      </c>
      <c r="C251" s="77">
        <v>850042964996</v>
      </c>
      <c r="D251" s="263" t="s">
        <v>401</v>
      </c>
      <c r="E251" s="60">
        <v>21</v>
      </c>
      <c r="F251" s="60">
        <v>42.95</v>
      </c>
      <c r="G251" s="199"/>
      <c r="H251" s="60">
        <f t="shared" si="8"/>
        <v>0</v>
      </c>
      <c r="I251" s="61"/>
    </row>
    <row r="252" spans="1:9" ht="15.75" customHeight="1">
      <c r="A252" s="58"/>
      <c r="B252" s="59" t="s">
        <v>402</v>
      </c>
      <c r="C252" s="77">
        <v>850059151167</v>
      </c>
      <c r="D252" s="263" t="s">
        <v>403</v>
      </c>
      <c r="E252" s="60">
        <v>21</v>
      </c>
      <c r="F252" s="60">
        <v>42.95</v>
      </c>
      <c r="G252" s="199"/>
      <c r="H252" s="60">
        <f t="shared" si="8"/>
        <v>0</v>
      </c>
      <c r="I252" s="61"/>
    </row>
    <row r="253" spans="1:9" ht="15.75" customHeight="1">
      <c r="A253" s="18"/>
      <c r="B253" s="59" t="s">
        <v>404</v>
      </c>
      <c r="C253" s="77">
        <v>850059151174</v>
      </c>
      <c r="D253" s="265" t="s">
        <v>405</v>
      </c>
      <c r="E253" s="60">
        <v>21</v>
      </c>
      <c r="F253" s="60">
        <v>42.95</v>
      </c>
      <c r="G253" s="199"/>
      <c r="H253" s="60">
        <f t="shared" si="8"/>
        <v>0</v>
      </c>
      <c r="I253" s="61"/>
    </row>
    <row r="254" spans="1:9" ht="15.75" customHeight="1">
      <c r="A254" s="18"/>
      <c r="B254" s="59" t="s">
        <v>406</v>
      </c>
      <c r="C254" s="77">
        <v>850059151464</v>
      </c>
      <c r="D254" s="265" t="s">
        <v>407</v>
      </c>
      <c r="E254" s="60">
        <v>21</v>
      </c>
      <c r="F254" s="60">
        <v>42.95</v>
      </c>
      <c r="G254" s="199"/>
      <c r="H254" s="60">
        <f t="shared" si="8"/>
        <v>0</v>
      </c>
      <c r="I254" s="61"/>
    </row>
    <row r="255" spans="1:9" ht="15.75" customHeight="1">
      <c r="A255" s="18"/>
      <c r="B255" s="59" t="s">
        <v>408</v>
      </c>
      <c r="C255" s="77">
        <v>850059151631</v>
      </c>
      <c r="D255" s="265" t="s">
        <v>409</v>
      </c>
      <c r="E255" s="60">
        <v>21</v>
      </c>
      <c r="F255" s="60">
        <v>42.95</v>
      </c>
      <c r="G255" s="199"/>
      <c r="H255" s="60">
        <f t="shared" si="8"/>
        <v>0</v>
      </c>
      <c r="I255" s="61"/>
    </row>
    <row r="256" spans="1:9" ht="15.75" customHeight="1">
      <c r="A256" s="18"/>
      <c r="B256" s="59" t="s">
        <v>410</v>
      </c>
      <c r="C256" s="77">
        <v>850059151860</v>
      </c>
      <c r="D256" s="265" t="s">
        <v>411</v>
      </c>
      <c r="E256" s="60">
        <v>21</v>
      </c>
      <c r="F256" s="60">
        <v>42.95</v>
      </c>
      <c r="G256" s="199"/>
      <c r="H256" s="60">
        <f t="shared" si="8"/>
        <v>0</v>
      </c>
      <c r="I256" s="61"/>
    </row>
    <row r="257" spans="1:9" ht="15.75" customHeight="1">
      <c r="A257" s="18"/>
      <c r="B257" s="59" t="s">
        <v>412</v>
      </c>
      <c r="C257" s="77">
        <v>850073027233</v>
      </c>
      <c r="D257" s="265" t="s">
        <v>413</v>
      </c>
      <c r="E257" s="60">
        <v>21</v>
      </c>
      <c r="F257" s="60">
        <v>42.95</v>
      </c>
      <c r="G257" s="199"/>
      <c r="H257" s="60">
        <f t="shared" si="8"/>
        <v>0</v>
      </c>
      <c r="I257" s="61"/>
    </row>
    <row r="258" spans="1:9" ht="15.75" customHeight="1">
      <c r="A258" s="18"/>
      <c r="B258" s="59" t="s">
        <v>414</v>
      </c>
      <c r="C258" s="77">
        <v>850073027240</v>
      </c>
      <c r="D258" s="265" t="s">
        <v>415</v>
      </c>
      <c r="E258" s="60">
        <v>21</v>
      </c>
      <c r="F258" s="60">
        <v>42.95</v>
      </c>
      <c r="G258" s="199"/>
      <c r="H258" s="60">
        <f t="shared" si="8"/>
        <v>0</v>
      </c>
      <c r="I258" s="61"/>
    </row>
    <row r="259" spans="1:9" ht="15.75" customHeight="1">
      <c r="A259" s="18"/>
      <c r="B259" s="59" t="s">
        <v>416</v>
      </c>
      <c r="C259" s="77">
        <v>850073027257</v>
      </c>
      <c r="D259" s="265" t="s">
        <v>417</v>
      </c>
      <c r="E259" s="60">
        <v>21</v>
      </c>
      <c r="F259" s="60">
        <v>42.95</v>
      </c>
      <c r="G259" s="199"/>
      <c r="H259" s="60">
        <f t="shared" si="8"/>
        <v>0</v>
      </c>
      <c r="I259" s="61"/>
    </row>
    <row r="260" spans="1:9" ht="15" customHeight="1">
      <c r="A260" s="18"/>
      <c r="B260" s="13"/>
      <c r="C260" s="102"/>
      <c r="D260" s="269"/>
      <c r="E260" s="47"/>
      <c r="F260" s="46"/>
      <c r="G260" s="46"/>
      <c r="H260" s="47"/>
      <c r="I260" s="48"/>
    </row>
    <row r="261" spans="1:9" ht="15" customHeight="1">
      <c r="A261" s="96"/>
      <c r="B261" s="13"/>
      <c r="C261" s="102"/>
      <c r="D261" s="269"/>
      <c r="E261" s="47"/>
      <c r="F261" s="255" t="s">
        <v>418</v>
      </c>
      <c r="G261" s="215"/>
      <c r="H261" s="47">
        <f>SUM(H239:H259)</f>
        <v>0</v>
      </c>
      <c r="I261" s="48"/>
    </row>
    <row r="262" spans="1:9" ht="15" customHeight="1">
      <c r="A262" s="50"/>
      <c r="B262" s="51"/>
      <c r="C262" s="52"/>
      <c r="D262" s="295"/>
      <c r="E262" s="97"/>
      <c r="F262" s="257"/>
      <c r="G262" s="258"/>
      <c r="H262" s="98"/>
      <c r="I262" s="48"/>
    </row>
    <row r="263" spans="1:9" ht="22.5" customHeight="1">
      <c r="A263" s="11"/>
      <c r="B263" s="209" t="s">
        <v>419</v>
      </c>
      <c r="C263" s="210"/>
      <c r="D263" s="210"/>
      <c r="E263" s="210"/>
      <c r="F263" s="210"/>
      <c r="G263" s="210"/>
      <c r="H263" s="211"/>
      <c r="I263" s="19"/>
    </row>
    <row r="264" spans="1:9" ht="25.5" customHeight="1">
      <c r="A264" s="33"/>
      <c r="B264" s="94" t="s">
        <v>27</v>
      </c>
      <c r="C264" s="191" t="s">
        <v>28</v>
      </c>
      <c r="D264" s="294" t="s">
        <v>29</v>
      </c>
      <c r="E264" s="94" t="s">
        <v>30</v>
      </c>
      <c r="F264" s="94" t="s">
        <v>31</v>
      </c>
      <c r="G264" s="94" t="s">
        <v>32</v>
      </c>
      <c r="H264" s="94" t="s">
        <v>20</v>
      </c>
      <c r="I264" s="95"/>
    </row>
    <row r="265" spans="1:9" ht="15.75" customHeight="1">
      <c r="A265" s="5"/>
      <c r="B265" s="99" t="s">
        <v>420</v>
      </c>
      <c r="C265" s="77">
        <v>850028072653</v>
      </c>
      <c r="D265" s="263" t="s">
        <v>421</v>
      </c>
      <c r="E265" s="100">
        <v>22.5</v>
      </c>
      <c r="F265" s="100">
        <v>48.95</v>
      </c>
      <c r="G265" s="199"/>
      <c r="H265" s="47">
        <f t="shared" ref="H265:H266" si="9">E265*G265</f>
        <v>0</v>
      </c>
      <c r="I265" s="48"/>
    </row>
    <row r="266" spans="1:9" ht="15.75" customHeight="1">
      <c r="A266" s="5"/>
      <c r="B266" s="99" t="s">
        <v>422</v>
      </c>
      <c r="C266" s="77">
        <v>850042964224</v>
      </c>
      <c r="D266" s="263" t="s">
        <v>423</v>
      </c>
      <c r="E266" s="100">
        <v>22.5</v>
      </c>
      <c r="F266" s="100">
        <v>48.95</v>
      </c>
      <c r="G266" s="199"/>
      <c r="H266" s="47">
        <f t="shared" si="9"/>
        <v>0</v>
      </c>
      <c r="I266" s="48"/>
    </row>
    <row r="267" spans="1:9" ht="15.75" customHeight="1">
      <c r="A267" s="18"/>
      <c r="B267" s="101"/>
      <c r="C267" s="102"/>
      <c r="D267" s="263"/>
      <c r="E267" s="47"/>
      <c r="F267" s="46"/>
      <c r="G267" s="46"/>
      <c r="H267" s="47"/>
      <c r="I267" s="48"/>
    </row>
    <row r="268" spans="1:9" ht="15.75" customHeight="1">
      <c r="A268" s="33"/>
      <c r="B268" s="59"/>
      <c r="C268" s="102"/>
      <c r="D268" s="263"/>
      <c r="E268" s="47"/>
      <c r="F268" s="255" t="s">
        <v>424</v>
      </c>
      <c r="G268" s="215"/>
      <c r="H268" s="47">
        <f>SUM(H265:H266)</f>
        <v>0</v>
      </c>
      <c r="I268" s="48"/>
    </row>
    <row r="269" spans="1:9" ht="15" customHeight="1">
      <c r="A269" s="5"/>
      <c r="B269" s="103"/>
      <c r="C269" s="192"/>
      <c r="D269" s="296"/>
      <c r="E269" s="55"/>
      <c r="F269" s="55"/>
      <c r="G269" s="198"/>
      <c r="H269" s="56"/>
      <c r="I269" s="57"/>
    </row>
    <row r="270" spans="1:9" ht="22.5" customHeight="1">
      <c r="A270" s="104"/>
      <c r="B270" s="229" t="s">
        <v>425</v>
      </c>
      <c r="C270" s="210"/>
      <c r="D270" s="210"/>
      <c r="E270" s="210"/>
      <c r="F270" s="210"/>
      <c r="G270" s="210"/>
      <c r="H270" s="230"/>
      <c r="I270" s="19"/>
    </row>
    <row r="271" spans="1:9" ht="25.5" customHeight="1">
      <c r="A271" s="33"/>
      <c r="B271" s="94" t="s">
        <v>27</v>
      </c>
      <c r="C271" s="191" t="s">
        <v>28</v>
      </c>
      <c r="D271" s="294" t="s">
        <v>29</v>
      </c>
      <c r="E271" s="94" t="s">
        <v>30</v>
      </c>
      <c r="F271" s="94" t="s">
        <v>31</v>
      </c>
      <c r="G271" s="94" t="s">
        <v>32</v>
      </c>
      <c r="H271" s="94" t="s">
        <v>20</v>
      </c>
      <c r="I271" s="95"/>
    </row>
    <row r="272" spans="1:9" ht="15.75" customHeight="1">
      <c r="A272" s="58"/>
      <c r="B272" s="88" t="s">
        <v>426</v>
      </c>
      <c r="C272" s="105">
        <v>850028072783</v>
      </c>
      <c r="D272" s="297" t="s">
        <v>427</v>
      </c>
      <c r="E272" s="100">
        <v>12</v>
      </c>
      <c r="F272" s="100">
        <v>23.95</v>
      </c>
      <c r="G272" s="202"/>
      <c r="H272" s="100">
        <f t="shared" ref="H272:H278" si="10">E272*G272</f>
        <v>0</v>
      </c>
      <c r="I272" s="106"/>
    </row>
    <row r="273" spans="1:9" ht="15.75" customHeight="1">
      <c r="A273" s="58"/>
      <c r="B273" s="88" t="s">
        <v>428</v>
      </c>
      <c r="C273" s="105">
        <v>850028072790</v>
      </c>
      <c r="D273" s="297" t="s">
        <v>429</v>
      </c>
      <c r="E273" s="100">
        <v>12</v>
      </c>
      <c r="F273" s="100">
        <v>23.95</v>
      </c>
      <c r="G273" s="202"/>
      <c r="H273" s="100">
        <f t="shared" si="10"/>
        <v>0</v>
      </c>
      <c r="I273" s="106"/>
    </row>
    <row r="274" spans="1:9" ht="15.75" customHeight="1">
      <c r="A274" s="58"/>
      <c r="B274" s="88" t="s">
        <v>430</v>
      </c>
      <c r="C274" s="105">
        <v>850028072806</v>
      </c>
      <c r="D274" s="297" t="s">
        <v>431</v>
      </c>
      <c r="E274" s="100">
        <v>12</v>
      </c>
      <c r="F274" s="100">
        <v>23.95</v>
      </c>
      <c r="G274" s="202"/>
      <c r="H274" s="100">
        <f t="shared" si="10"/>
        <v>0</v>
      </c>
      <c r="I274" s="106"/>
    </row>
    <row r="275" spans="1:9" ht="15.75" customHeight="1">
      <c r="A275" s="58"/>
      <c r="B275" s="88" t="s">
        <v>432</v>
      </c>
      <c r="C275" s="105">
        <v>850042964347</v>
      </c>
      <c r="D275" s="297" t="s">
        <v>433</v>
      </c>
      <c r="E275" s="100">
        <v>12</v>
      </c>
      <c r="F275" s="100">
        <v>23.95</v>
      </c>
      <c r="G275" s="202"/>
      <c r="H275" s="100">
        <f t="shared" si="10"/>
        <v>0</v>
      </c>
      <c r="I275" s="106"/>
    </row>
    <row r="276" spans="1:9" ht="15.75" customHeight="1">
      <c r="A276" s="58"/>
      <c r="B276" s="88" t="s">
        <v>434</v>
      </c>
      <c r="C276" s="105">
        <v>850042964354</v>
      </c>
      <c r="D276" s="297" t="s">
        <v>435</v>
      </c>
      <c r="E276" s="100">
        <v>12</v>
      </c>
      <c r="F276" s="100">
        <v>23.95</v>
      </c>
      <c r="G276" s="202"/>
      <c r="H276" s="100">
        <f t="shared" si="10"/>
        <v>0</v>
      </c>
      <c r="I276" s="106"/>
    </row>
    <row r="277" spans="1:9" ht="15.75" customHeight="1">
      <c r="A277" s="58"/>
      <c r="B277" s="88" t="s">
        <v>436</v>
      </c>
      <c r="C277" s="105">
        <v>850042964330</v>
      </c>
      <c r="D277" s="297" t="s">
        <v>437</v>
      </c>
      <c r="E277" s="100">
        <v>12</v>
      </c>
      <c r="F277" s="100">
        <v>23.95</v>
      </c>
      <c r="G277" s="202"/>
      <c r="H277" s="100">
        <f t="shared" si="10"/>
        <v>0</v>
      </c>
      <c r="I277" s="106"/>
    </row>
    <row r="278" spans="1:9" ht="15.75" customHeight="1">
      <c r="A278" s="58"/>
      <c r="B278" s="88" t="s">
        <v>438</v>
      </c>
      <c r="C278" s="105">
        <v>850042964323</v>
      </c>
      <c r="D278" s="297" t="s">
        <v>439</v>
      </c>
      <c r="E278" s="100">
        <v>12</v>
      </c>
      <c r="F278" s="100">
        <v>23.95</v>
      </c>
      <c r="G278" s="202"/>
      <c r="H278" s="100">
        <f t="shared" si="10"/>
        <v>0</v>
      </c>
      <c r="I278" s="106"/>
    </row>
    <row r="279" spans="1:9" ht="15.75" customHeight="1">
      <c r="A279" s="33"/>
      <c r="B279" s="59"/>
      <c r="C279" s="102"/>
      <c r="D279" s="263"/>
      <c r="E279" s="47"/>
      <c r="F279" s="46"/>
      <c r="G279" s="46"/>
      <c r="H279" s="47"/>
      <c r="I279" s="48"/>
    </row>
    <row r="280" spans="1:9" ht="15.75" customHeight="1">
      <c r="A280" s="33"/>
      <c r="B280" s="59"/>
      <c r="C280" s="102"/>
      <c r="D280" s="263"/>
      <c r="E280" s="47"/>
      <c r="F280" s="255" t="s">
        <v>440</v>
      </c>
      <c r="G280" s="215"/>
      <c r="H280" s="47">
        <f>SUM(H272:H278)</f>
        <v>0</v>
      </c>
      <c r="I280" s="48"/>
    </row>
    <row r="281" spans="1:9" ht="16.5" customHeight="1">
      <c r="A281" s="33"/>
      <c r="B281" s="107"/>
      <c r="C281" s="108"/>
      <c r="D281" s="298"/>
      <c r="E281" s="109"/>
      <c r="F281" s="259"/>
      <c r="G281" s="217"/>
      <c r="H281" s="109"/>
      <c r="I281" s="48"/>
    </row>
    <row r="282" spans="1:9" ht="22.5" customHeight="1">
      <c r="A282" s="11"/>
      <c r="B282" s="209" t="s">
        <v>441</v>
      </c>
      <c r="C282" s="210"/>
      <c r="D282" s="210"/>
      <c r="E282" s="210"/>
      <c r="F282" s="210"/>
      <c r="G282" s="210"/>
      <c r="H282" s="211"/>
      <c r="I282" s="19"/>
    </row>
    <row r="283" spans="1:9" ht="25.5" customHeight="1">
      <c r="A283" s="33"/>
      <c r="B283" s="110" t="s">
        <v>27</v>
      </c>
      <c r="C283" s="193" t="s">
        <v>28</v>
      </c>
      <c r="D283" s="299" t="s">
        <v>29</v>
      </c>
      <c r="E283" s="111" t="s">
        <v>30</v>
      </c>
      <c r="F283" s="111" t="s">
        <v>31</v>
      </c>
      <c r="G283" s="203" t="s">
        <v>32</v>
      </c>
      <c r="H283" s="112" t="s">
        <v>20</v>
      </c>
      <c r="I283" s="113"/>
    </row>
    <row r="284" spans="1:9" ht="15.75" customHeight="1">
      <c r="A284" s="114"/>
      <c r="B284" s="115" t="s">
        <v>442</v>
      </c>
      <c r="C284" s="116">
        <v>856191004798</v>
      </c>
      <c r="D284" s="270" t="s">
        <v>443</v>
      </c>
      <c r="E284" s="117">
        <v>14</v>
      </c>
      <c r="F284" s="118">
        <v>30</v>
      </c>
      <c r="G284" s="204"/>
      <c r="H284" s="119">
        <f t="shared" ref="H284:H361" si="11">E284*G284</f>
        <v>0</v>
      </c>
      <c r="I284" s="120"/>
    </row>
    <row r="285" spans="1:9" ht="15.75" customHeight="1">
      <c r="A285" s="58"/>
      <c r="B285" s="121" t="s">
        <v>444</v>
      </c>
      <c r="C285" s="122">
        <v>856191004729</v>
      </c>
      <c r="D285" s="270" t="s">
        <v>445</v>
      </c>
      <c r="E285" s="123">
        <v>11</v>
      </c>
      <c r="F285" s="124">
        <v>25</v>
      </c>
      <c r="G285" s="204"/>
      <c r="H285" s="119">
        <f t="shared" si="11"/>
        <v>0</v>
      </c>
      <c r="I285" s="120"/>
    </row>
    <row r="286" spans="1:9" ht="15.75" customHeight="1">
      <c r="A286" s="58"/>
      <c r="B286" s="125" t="s">
        <v>446</v>
      </c>
      <c r="C286" s="126">
        <v>856191004651</v>
      </c>
      <c r="D286" s="270" t="s">
        <v>447</v>
      </c>
      <c r="E286" s="123">
        <v>8.5</v>
      </c>
      <c r="F286" s="124">
        <v>20</v>
      </c>
      <c r="G286" s="204"/>
      <c r="H286" s="119">
        <f t="shared" si="11"/>
        <v>0</v>
      </c>
      <c r="I286" s="120"/>
    </row>
    <row r="287" spans="1:9" ht="15.75" customHeight="1">
      <c r="A287" s="58"/>
      <c r="B287" s="127" t="s">
        <v>448</v>
      </c>
      <c r="C287" s="128">
        <v>856191004804</v>
      </c>
      <c r="D287" s="270" t="s">
        <v>449</v>
      </c>
      <c r="E287" s="117">
        <v>14</v>
      </c>
      <c r="F287" s="124">
        <v>30</v>
      </c>
      <c r="G287" s="204"/>
      <c r="H287" s="119">
        <f t="shared" si="11"/>
        <v>0</v>
      </c>
      <c r="I287" s="120"/>
    </row>
    <row r="288" spans="1:9" ht="15.75" customHeight="1">
      <c r="A288" s="129"/>
      <c r="B288" s="130" t="s">
        <v>450</v>
      </c>
      <c r="C288" s="131">
        <v>856191004736</v>
      </c>
      <c r="D288" s="270" t="s">
        <v>451</v>
      </c>
      <c r="E288" s="123">
        <v>11</v>
      </c>
      <c r="F288" s="124">
        <v>25</v>
      </c>
      <c r="G288" s="204"/>
      <c r="H288" s="119">
        <f t="shared" si="11"/>
        <v>0</v>
      </c>
      <c r="I288" s="120"/>
    </row>
    <row r="289" spans="1:9" ht="15.75" customHeight="1">
      <c r="A289" s="58"/>
      <c r="B289" s="132" t="s">
        <v>452</v>
      </c>
      <c r="C289" s="133">
        <v>856191004668</v>
      </c>
      <c r="D289" s="270" t="s">
        <v>453</v>
      </c>
      <c r="E289" s="123">
        <v>8.5</v>
      </c>
      <c r="F289" s="124">
        <v>20</v>
      </c>
      <c r="G289" s="204"/>
      <c r="H289" s="119">
        <f t="shared" si="11"/>
        <v>0</v>
      </c>
      <c r="I289" s="120"/>
    </row>
    <row r="290" spans="1:9" ht="15.75" customHeight="1">
      <c r="A290" s="134"/>
      <c r="B290" s="135" t="s">
        <v>454</v>
      </c>
      <c r="C290" s="136">
        <v>854316005606</v>
      </c>
      <c r="D290" s="270" t="s">
        <v>455</v>
      </c>
      <c r="E290" s="117">
        <v>14</v>
      </c>
      <c r="F290" s="118">
        <v>30</v>
      </c>
      <c r="G290" s="204"/>
      <c r="H290" s="119">
        <f t="shared" si="11"/>
        <v>0</v>
      </c>
      <c r="I290" s="120"/>
    </row>
    <row r="291" spans="1:9" ht="15.75" customHeight="1">
      <c r="A291" s="58"/>
      <c r="B291" s="137" t="s">
        <v>456</v>
      </c>
      <c r="C291" s="138">
        <v>854316005583</v>
      </c>
      <c r="D291" s="270" t="s">
        <v>457</v>
      </c>
      <c r="E291" s="123">
        <v>11</v>
      </c>
      <c r="F291" s="124">
        <v>25</v>
      </c>
      <c r="G291" s="204"/>
      <c r="H291" s="119">
        <f t="shared" si="11"/>
        <v>0</v>
      </c>
      <c r="I291" s="120"/>
    </row>
    <row r="292" spans="1:9" ht="15.75" customHeight="1">
      <c r="A292" s="58"/>
      <c r="B292" s="125" t="s">
        <v>458</v>
      </c>
      <c r="C292" s="126">
        <v>854316005569</v>
      </c>
      <c r="D292" s="270" t="s">
        <v>459</v>
      </c>
      <c r="E292" s="123">
        <v>8.5</v>
      </c>
      <c r="F292" s="118">
        <v>20</v>
      </c>
      <c r="G292" s="204"/>
      <c r="H292" s="119">
        <f t="shared" si="11"/>
        <v>0</v>
      </c>
      <c r="I292" s="120"/>
    </row>
    <row r="293" spans="1:9" ht="15.75" customHeight="1">
      <c r="A293" s="58"/>
      <c r="B293" s="125" t="s">
        <v>460</v>
      </c>
      <c r="C293" s="126">
        <v>856191004132</v>
      </c>
      <c r="D293" s="270" t="s">
        <v>461</v>
      </c>
      <c r="E293" s="117">
        <v>14</v>
      </c>
      <c r="F293" s="118">
        <v>30</v>
      </c>
      <c r="G293" s="204"/>
      <c r="H293" s="119">
        <f t="shared" si="11"/>
        <v>0</v>
      </c>
      <c r="I293" s="120"/>
    </row>
    <row r="294" spans="1:9" ht="15.75" customHeight="1">
      <c r="A294" s="58"/>
      <c r="B294" s="125" t="s">
        <v>462</v>
      </c>
      <c r="C294" s="126">
        <v>856191004125</v>
      </c>
      <c r="D294" s="270" t="s">
        <v>463</v>
      </c>
      <c r="E294" s="123">
        <v>11</v>
      </c>
      <c r="F294" s="118">
        <v>25</v>
      </c>
      <c r="G294" s="204"/>
      <c r="H294" s="119">
        <f t="shared" si="11"/>
        <v>0</v>
      </c>
      <c r="I294" s="120"/>
    </row>
    <row r="295" spans="1:9" ht="15.75" customHeight="1">
      <c r="A295" s="58"/>
      <c r="B295" s="139" t="s">
        <v>464</v>
      </c>
      <c r="C295" s="140">
        <v>856191004118</v>
      </c>
      <c r="D295" s="270" t="s">
        <v>465</v>
      </c>
      <c r="E295" s="123">
        <v>8.5</v>
      </c>
      <c r="F295" s="118">
        <v>20</v>
      </c>
      <c r="G295" s="204"/>
      <c r="H295" s="119">
        <f t="shared" si="11"/>
        <v>0</v>
      </c>
      <c r="I295" s="120"/>
    </row>
    <row r="296" spans="1:9" ht="15.75" customHeight="1">
      <c r="A296" s="134"/>
      <c r="B296" s="141" t="s">
        <v>466</v>
      </c>
      <c r="C296" s="142">
        <v>852604008117</v>
      </c>
      <c r="D296" s="263" t="s">
        <v>467</v>
      </c>
      <c r="E296" s="117">
        <v>14</v>
      </c>
      <c r="F296" s="118">
        <v>30</v>
      </c>
      <c r="G296" s="204"/>
      <c r="H296" s="119">
        <f t="shared" si="11"/>
        <v>0</v>
      </c>
      <c r="I296" s="120"/>
    </row>
    <row r="297" spans="1:9" ht="15.75" customHeight="1">
      <c r="A297" s="58"/>
      <c r="B297" s="143" t="s">
        <v>468</v>
      </c>
      <c r="C297" s="144">
        <v>852604008346</v>
      </c>
      <c r="D297" s="300" t="s">
        <v>469</v>
      </c>
      <c r="E297" s="123">
        <v>11</v>
      </c>
      <c r="F297" s="118">
        <v>25</v>
      </c>
      <c r="G297" s="204"/>
      <c r="H297" s="119">
        <f t="shared" si="11"/>
        <v>0</v>
      </c>
      <c r="I297" s="120"/>
    </row>
    <row r="298" spans="1:9" ht="15.75" customHeight="1">
      <c r="A298" s="145"/>
      <c r="B298" s="146" t="s">
        <v>470</v>
      </c>
      <c r="C298" s="147">
        <v>852604008339</v>
      </c>
      <c r="D298" s="301" t="s">
        <v>471</v>
      </c>
      <c r="E298" s="123">
        <v>8.5</v>
      </c>
      <c r="F298" s="118">
        <v>20</v>
      </c>
      <c r="G298" s="204"/>
      <c r="H298" s="119">
        <f t="shared" si="11"/>
        <v>0</v>
      </c>
      <c r="I298" s="120"/>
    </row>
    <row r="299" spans="1:9" ht="15.75" customHeight="1">
      <c r="A299" s="145"/>
      <c r="B299" s="146" t="s">
        <v>472</v>
      </c>
      <c r="C299" s="147">
        <v>852604008469</v>
      </c>
      <c r="D299" s="301" t="s">
        <v>473</v>
      </c>
      <c r="E299" s="117">
        <v>14</v>
      </c>
      <c r="F299" s="118">
        <v>30</v>
      </c>
      <c r="G299" s="204"/>
      <c r="H299" s="119">
        <f t="shared" si="11"/>
        <v>0</v>
      </c>
      <c r="I299" s="120"/>
    </row>
    <row r="300" spans="1:9" ht="15.75" customHeight="1">
      <c r="A300" s="145"/>
      <c r="B300" s="146" t="s">
        <v>474</v>
      </c>
      <c r="C300" s="147">
        <v>852604008490</v>
      </c>
      <c r="D300" s="301" t="s">
        <v>475</v>
      </c>
      <c r="E300" s="123">
        <v>11</v>
      </c>
      <c r="F300" s="118">
        <v>25</v>
      </c>
      <c r="G300" s="204"/>
      <c r="H300" s="119">
        <f t="shared" si="11"/>
        <v>0</v>
      </c>
      <c r="I300" s="120"/>
    </row>
    <row r="301" spans="1:9" ht="15.75" customHeight="1">
      <c r="A301" s="145"/>
      <c r="B301" s="148" t="s">
        <v>476</v>
      </c>
      <c r="C301" s="149">
        <v>852604008520</v>
      </c>
      <c r="D301" s="302" t="s">
        <v>477</v>
      </c>
      <c r="E301" s="123">
        <v>8.5</v>
      </c>
      <c r="F301" s="118">
        <v>20</v>
      </c>
      <c r="G301" s="204"/>
      <c r="H301" s="119">
        <f t="shared" si="11"/>
        <v>0</v>
      </c>
      <c r="I301" s="120"/>
    </row>
    <row r="302" spans="1:9" ht="15.75" customHeight="1">
      <c r="A302" s="58"/>
      <c r="B302" s="150" t="s">
        <v>478</v>
      </c>
      <c r="C302" s="151">
        <v>852604008858</v>
      </c>
      <c r="D302" s="303" t="s">
        <v>479</v>
      </c>
      <c r="E302" s="117">
        <v>14</v>
      </c>
      <c r="F302" s="118">
        <v>30</v>
      </c>
      <c r="G302" s="204"/>
      <c r="H302" s="119">
        <f t="shared" si="11"/>
        <v>0</v>
      </c>
      <c r="I302" s="120"/>
    </row>
    <row r="303" spans="1:9" ht="15.75" customHeight="1">
      <c r="A303" s="58"/>
      <c r="B303" s="152" t="s">
        <v>480</v>
      </c>
      <c r="C303" s="147">
        <v>852604008919</v>
      </c>
      <c r="D303" s="301" t="s">
        <v>481</v>
      </c>
      <c r="E303" s="123">
        <v>8.5</v>
      </c>
      <c r="F303" s="118">
        <v>20</v>
      </c>
      <c r="G303" s="204"/>
      <c r="H303" s="119">
        <f t="shared" si="11"/>
        <v>0</v>
      </c>
      <c r="I303" s="120"/>
    </row>
    <row r="304" spans="1:9" ht="15.75" customHeight="1">
      <c r="A304" s="58"/>
      <c r="B304" s="152" t="s">
        <v>482</v>
      </c>
      <c r="C304" s="147">
        <v>850004354315</v>
      </c>
      <c r="D304" s="301" t="s">
        <v>483</v>
      </c>
      <c r="E304" s="123">
        <v>14</v>
      </c>
      <c r="F304" s="118">
        <v>30</v>
      </c>
      <c r="G304" s="204"/>
      <c r="H304" s="119">
        <f t="shared" si="11"/>
        <v>0</v>
      </c>
      <c r="I304" s="120"/>
    </row>
    <row r="305" spans="1:9" ht="15.75" customHeight="1">
      <c r="A305" s="58"/>
      <c r="B305" s="152" t="s">
        <v>484</v>
      </c>
      <c r="C305" s="147">
        <v>850004354339</v>
      </c>
      <c r="D305" s="301" t="s">
        <v>485</v>
      </c>
      <c r="E305" s="117">
        <v>11</v>
      </c>
      <c r="F305" s="118">
        <v>25</v>
      </c>
      <c r="G305" s="204"/>
      <c r="H305" s="119">
        <f t="shared" si="11"/>
        <v>0</v>
      </c>
      <c r="I305" s="120"/>
    </row>
    <row r="306" spans="1:9" ht="15.75" customHeight="1">
      <c r="A306" s="58"/>
      <c r="B306" s="152" t="s">
        <v>486</v>
      </c>
      <c r="C306" s="147">
        <v>850004354353</v>
      </c>
      <c r="D306" s="301" t="s">
        <v>487</v>
      </c>
      <c r="E306" s="123">
        <v>8.5</v>
      </c>
      <c r="F306" s="118">
        <v>20</v>
      </c>
      <c r="G306" s="204"/>
      <c r="H306" s="119">
        <f t="shared" si="11"/>
        <v>0</v>
      </c>
      <c r="I306" s="120"/>
    </row>
    <row r="307" spans="1:9" ht="15.75" customHeight="1">
      <c r="A307" s="58"/>
      <c r="B307" s="152" t="s">
        <v>488</v>
      </c>
      <c r="C307" s="147">
        <v>850004354704</v>
      </c>
      <c r="D307" s="301" t="s">
        <v>489</v>
      </c>
      <c r="E307" s="123">
        <v>14</v>
      </c>
      <c r="F307" s="118">
        <v>30</v>
      </c>
      <c r="G307" s="204"/>
      <c r="H307" s="119">
        <f t="shared" si="11"/>
        <v>0</v>
      </c>
      <c r="I307" s="120"/>
    </row>
    <row r="308" spans="1:9" ht="15.75" customHeight="1">
      <c r="A308" s="58"/>
      <c r="B308" s="152" t="s">
        <v>490</v>
      </c>
      <c r="C308" s="147">
        <v>850004354674</v>
      </c>
      <c r="D308" s="301" t="s">
        <v>491</v>
      </c>
      <c r="E308" s="117">
        <v>11</v>
      </c>
      <c r="F308" s="118">
        <v>25</v>
      </c>
      <c r="G308" s="204"/>
      <c r="H308" s="119">
        <f t="shared" si="11"/>
        <v>0</v>
      </c>
      <c r="I308" s="120"/>
    </row>
    <row r="309" spans="1:9" ht="15.75" customHeight="1">
      <c r="A309" s="58"/>
      <c r="B309" s="152" t="s">
        <v>492</v>
      </c>
      <c r="C309" s="147">
        <v>850004354643</v>
      </c>
      <c r="D309" s="301" t="s">
        <v>493</v>
      </c>
      <c r="E309" s="123">
        <v>8.5</v>
      </c>
      <c r="F309" s="118">
        <v>20</v>
      </c>
      <c r="G309" s="204"/>
      <c r="H309" s="119">
        <f t="shared" si="11"/>
        <v>0</v>
      </c>
      <c r="I309" s="120"/>
    </row>
    <row r="310" spans="1:9" ht="15.75" customHeight="1">
      <c r="A310" s="58"/>
      <c r="B310" s="152" t="s">
        <v>494</v>
      </c>
      <c r="C310" s="147">
        <v>850028072240</v>
      </c>
      <c r="D310" s="301" t="s">
        <v>495</v>
      </c>
      <c r="E310" s="123">
        <v>14</v>
      </c>
      <c r="F310" s="118">
        <v>30</v>
      </c>
      <c r="G310" s="204"/>
      <c r="H310" s="119">
        <f t="shared" si="11"/>
        <v>0</v>
      </c>
      <c r="I310" s="120"/>
    </row>
    <row r="311" spans="1:9" ht="15.75" customHeight="1">
      <c r="A311" s="58"/>
      <c r="B311" s="152" t="s">
        <v>496</v>
      </c>
      <c r="C311" s="147">
        <v>850028072264</v>
      </c>
      <c r="D311" s="301" t="s">
        <v>497</v>
      </c>
      <c r="E311" s="117">
        <v>11</v>
      </c>
      <c r="F311" s="118">
        <v>25</v>
      </c>
      <c r="G311" s="204"/>
      <c r="H311" s="119">
        <f t="shared" si="11"/>
        <v>0</v>
      </c>
      <c r="I311" s="120"/>
    </row>
    <row r="312" spans="1:9" ht="15.75" customHeight="1">
      <c r="A312" s="58"/>
      <c r="B312" s="152" t="s">
        <v>498</v>
      </c>
      <c r="C312" s="147">
        <v>850028072288</v>
      </c>
      <c r="D312" s="301" t="s">
        <v>499</v>
      </c>
      <c r="E312" s="123">
        <v>8.5</v>
      </c>
      <c r="F312" s="118">
        <v>20</v>
      </c>
      <c r="G312" s="204"/>
      <c r="H312" s="119">
        <f t="shared" si="11"/>
        <v>0</v>
      </c>
      <c r="I312" s="120"/>
    </row>
    <row r="313" spans="1:9" ht="15.75" customHeight="1">
      <c r="A313" s="58"/>
      <c r="B313" s="152" t="s">
        <v>500</v>
      </c>
      <c r="C313" s="147">
        <v>850028072523</v>
      </c>
      <c r="D313" s="301" t="s">
        <v>501</v>
      </c>
      <c r="E313" s="123">
        <v>14</v>
      </c>
      <c r="F313" s="118">
        <v>30</v>
      </c>
      <c r="G313" s="204"/>
      <c r="H313" s="119">
        <f t="shared" si="11"/>
        <v>0</v>
      </c>
      <c r="I313" s="120"/>
    </row>
    <row r="314" spans="1:9" ht="15.75" customHeight="1">
      <c r="A314" s="58"/>
      <c r="B314" s="152" t="s">
        <v>502</v>
      </c>
      <c r="C314" s="147">
        <v>850028072547</v>
      </c>
      <c r="D314" s="301" t="s">
        <v>503</v>
      </c>
      <c r="E314" s="117">
        <v>11</v>
      </c>
      <c r="F314" s="118">
        <v>25</v>
      </c>
      <c r="G314" s="204"/>
      <c r="H314" s="119">
        <f t="shared" si="11"/>
        <v>0</v>
      </c>
      <c r="I314" s="120"/>
    </row>
    <row r="315" spans="1:9" ht="15.75" customHeight="1">
      <c r="A315" s="58"/>
      <c r="B315" s="152" t="s">
        <v>504</v>
      </c>
      <c r="C315" s="147">
        <v>850028072561</v>
      </c>
      <c r="D315" s="301" t="s">
        <v>505</v>
      </c>
      <c r="E315" s="123">
        <v>8.5</v>
      </c>
      <c r="F315" s="118">
        <v>20</v>
      </c>
      <c r="G315" s="204"/>
      <c r="H315" s="119">
        <f t="shared" si="11"/>
        <v>0</v>
      </c>
      <c r="I315" s="120"/>
    </row>
    <row r="316" spans="1:9" ht="15.75" customHeight="1">
      <c r="A316" s="58"/>
      <c r="B316" s="152" t="s">
        <v>506</v>
      </c>
      <c r="C316" s="147">
        <v>850028072721</v>
      </c>
      <c r="D316" s="301" t="s">
        <v>507</v>
      </c>
      <c r="E316" s="123">
        <v>14</v>
      </c>
      <c r="F316" s="118">
        <v>30</v>
      </c>
      <c r="G316" s="204"/>
      <c r="H316" s="119">
        <f t="shared" si="11"/>
        <v>0</v>
      </c>
      <c r="I316" s="120"/>
    </row>
    <row r="317" spans="1:9" ht="15.75" customHeight="1">
      <c r="A317" s="58"/>
      <c r="B317" s="152" t="s">
        <v>508</v>
      </c>
      <c r="C317" s="147">
        <v>850028072714</v>
      </c>
      <c r="D317" s="301" t="s">
        <v>509</v>
      </c>
      <c r="E317" s="117">
        <v>11</v>
      </c>
      <c r="F317" s="118">
        <v>25</v>
      </c>
      <c r="G317" s="204"/>
      <c r="H317" s="119">
        <f t="shared" si="11"/>
        <v>0</v>
      </c>
      <c r="I317" s="120"/>
    </row>
    <row r="318" spans="1:9" ht="15.75" customHeight="1">
      <c r="A318" s="58"/>
      <c r="B318" s="152" t="s">
        <v>510</v>
      </c>
      <c r="C318" s="147">
        <v>850028072707</v>
      </c>
      <c r="D318" s="301" t="s">
        <v>511</v>
      </c>
      <c r="E318" s="123">
        <v>8.5</v>
      </c>
      <c r="F318" s="118">
        <v>20</v>
      </c>
      <c r="G318" s="204"/>
      <c r="H318" s="119">
        <f t="shared" si="11"/>
        <v>0</v>
      </c>
      <c r="I318" s="120"/>
    </row>
    <row r="319" spans="1:9" ht="15.75" customHeight="1">
      <c r="A319" s="58"/>
      <c r="B319" s="152" t="s">
        <v>512</v>
      </c>
      <c r="C319" s="147">
        <v>850042964125</v>
      </c>
      <c r="D319" s="301" t="s">
        <v>513</v>
      </c>
      <c r="E319" s="123">
        <v>14</v>
      </c>
      <c r="F319" s="118">
        <v>30</v>
      </c>
      <c r="G319" s="204"/>
      <c r="H319" s="119">
        <f t="shared" si="11"/>
        <v>0</v>
      </c>
      <c r="I319" s="120"/>
    </row>
    <row r="320" spans="1:9" ht="15.75" customHeight="1">
      <c r="A320" s="58"/>
      <c r="B320" s="152" t="s">
        <v>514</v>
      </c>
      <c r="C320" s="147">
        <v>850042964149</v>
      </c>
      <c r="D320" s="301" t="s">
        <v>515</v>
      </c>
      <c r="E320" s="117">
        <v>11</v>
      </c>
      <c r="F320" s="118">
        <v>25</v>
      </c>
      <c r="G320" s="204"/>
      <c r="H320" s="119">
        <f t="shared" si="11"/>
        <v>0</v>
      </c>
      <c r="I320" s="120"/>
    </row>
    <row r="321" spans="1:9" ht="15.75" customHeight="1">
      <c r="A321" s="58"/>
      <c r="B321" s="152" t="s">
        <v>516</v>
      </c>
      <c r="C321" s="147">
        <v>850042964163</v>
      </c>
      <c r="D321" s="301" t="s">
        <v>517</v>
      </c>
      <c r="E321" s="123">
        <v>8.5</v>
      </c>
      <c r="F321" s="118">
        <v>20</v>
      </c>
      <c r="G321" s="204"/>
      <c r="H321" s="119">
        <f t="shared" si="11"/>
        <v>0</v>
      </c>
      <c r="I321" s="120"/>
    </row>
    <row r="322" spans="1:9" ht="15.75" customHeight="1">
      <c r="A322" s="58"/>
      <c r="B322" s="152" t="s">
        <v>518</v>
      </c>
      <c r="C322" s="147">
        <v>850042964132</v>
      </c>
      <c r="D322" s="301" t="s">
        <v>519</v>
      </c>
      <c r="E322" s="123">
        <v>14</v>
      </c>
      <c r="F322" s="118">
        <v>30</v>
      </c>
      <c r="G322" s="204"/>
      <c r="H322" s="119">
        <f t="shared" si="11"/>
        <v>0</v>
      </c>
      <c r="I322" s="120"/>
    </row>
    <row r="323" spans="1:9" ht="15.75" customHeight="1">
      <c r="A323" s="58"/>
      <c r="B323" s="152" t="s">
        <v>520</v>
      </c>
      <c r="C323" s="147">
        <v>850042964156</v>
      </c>
      <c r="D323" s="301" t="s">
        <v>521</v>
      </c>
      <c r="E323" s="117">
        <v>11</v>
      </c>
      <c r="F323" s="118">
        <v>25</v>
      </c>
      <c r="G323" s="204"/>
      <c r="H323" s="119">
        <f t="shared" si="11"/>
        <v>0</v>
      </c>
      <c r="I323" s="120"/>
    </row>
    <row r="324" spans="1:9" ht="15.75" customHeight="1">
      <c r="A324" s="58"/>
      <c r="B324" s="152" t="s">
        <v>522</v>
      </c>
      <c r="C324" s="147">
        <v>850042964170</v>
      </c>
      <c r="D324" s="301" t="s">
        <v>523</v>
      </c>
      <c r="E324" s="123">
        <v>8.5</v>
      </c>
      <c r="F324" s="118">
        <v>20</v>
      </c>
      <c r="G324" s="204"/>
      <c r="H324" s="119">
        <f t="shared" si="11"/>
        <v>0</v>
      </c>
      <c r="I324" s="120"/>
    </row>
    <row r="325" spans="1:9" ht="15.75" customHeight="1">
      <c r="A325" s="58"/>
      <c r="B325" s="152" t="s">
        <v>524</v>
      </c>
      <c r="C325" s="147">
        <v>850042964569</v>
      </c>
      <c r="D325" s="301" t="s">
        <v>525</v>
      </c>
      <c r="E325" s="123">
        <v>14</v>
      </c>
      <c r="F325" s="118">
        <v>30</v>
      </c>
      <c r="G325" s="204"/>
      <c r="H325" s="119">
        <f t="shared" si="11"/>
        <v>0</v>
      </c>
      <c r="I325" s="120"/>
    </row>
    <row r="326" spans="1:9" ht="15.75" customHeight="1">
      <c r="A326" s="58"/>
      <c r="B326" s="152" t="s">
        <v>526</v>
      </c>
      <c r="C326" s="147">
        <v>850042964590</v>
      </c>
      <c r="D326" s="301" t="s">
        <v>527</v>
      </c>
      <c r="E326" s="123">
        <v>11</v>
      </c>
      <c r="F326" s="118">
        <v>25</v>
      </c>
      <c r="G326" s="204"/>
      <c r="H326" s="119">
        <f t="shared" si="11"/>
        <v>0</v>
      </c>
      <c r="I326" s="120"/>
    </row>
    <row r="327" spans="1:9" ht="15.75" customHeight="1">
      <c r="A327" s="58"/>
      <c r="B327" s="152" t="s">
        <v>528</v>
      </c>
      <c r="C327" s="147">
        <v>850042964620</v>
      </c>
      <c r="D327" s="301" t="s">
        <v>529</v>
      </c>
      <c r="E327" s="117">
        <v>8.5</v>
      </c>
      <c r="F327" s="118">
        <v>20</v>
      </c>
      <c r="G327" s="204"/>
      <c r="H327" s="119">
        <f t="shared" si="11"/>
        <v>0</v>
      </c>
      <c r="I327" s="120"/>
    </row>
    <row r="328" spans="1:9" ht="15.75" customHeight="1">
      <c r="A328" s="58"/>
      <c r="B328" s="152" t="s">
        <v>530</v>
      </c>
      <c r="C328" s="147">
        <v>850028072882</v>
      </c>
      <c r="D328" s="301" t="s">
        <v>531</v>
      </c>
      <c r="E328" s="123">
        <v>8.5</v>
      </c>
      <c r="F328" s="118">
        <v>20</v>
      </c>
      <c r="G328" s="204"/>
      <c r="H328" s="119">
        <f t="shared" si="11"/>
        <v>0</v>
      </c>
      <c r="I328" s="120"/>
    </row>
    <row r="329" spans="1:9" ht="15.75" customHeight="1">
      <c r="A329" s="58"/>
      <c r="B329" s="152" t="s">
        <v>532</v>
      </c>
      <c r="C329" s="147">
        <v>857622003304</v>
      </c>
      <c r="D329" s="301" t="s">
        <v>533</v>
      </c>
      <c r="E329" s="123">
        <v>14</v>
      </c>
      <c r="F329" s="118">
        <v>30</v>
      </c>
      <c r="G329" s="204"/>
      <c r="H329" s="119">
        <f t="shared" si="11"/>
        <v>0</v>
      </c>
      <c r="I329" s="120"/>
    </row>
    <row r="330" spans="1:9" ht="15.75" customHeight="1">
      <c r="A330" s="58"/>
      <c r="B330" s="152" t="s">
        <v>534</v>
      </c>
      <c r="C330" s="147">
        <v>857622003328</v>
      </c>
      <c r="D330" s="301" t="s">
        <v>535</v>
      </c>
      <c r="E330" s="117">
        <v>11</v>
      </c>
      <c r="F330" s="118">
        <v>25</v>
      </c>
      <c r="G330" s="204"/>
      <c r="H330" s="119">
        <f t="shared" si="11"/>
        <v>0</v>
      </c>
      <c r="I330" s="120"/>
    </row>
    <row r="331" spans="1:9" ht="15.75" customHeight="1">
      <c r="A331" s="58"/>
      <c r="B331" s="76" t="s">
        <v>536</v>
      </c>
      <c r="C331" s="147">
        <v>857622003342</v>
      </c>
      <c r="D331" s="301" t="s">
        <v>537</v>
      </c>
      <c r="E331" s="123">
        <v>8.5</v>
      </c>
      <c r="F331" s="118">
        <v>20</v>
      </c>
      <c r="G331" s="204"/>
      <c r="H331" s="119">
        <f t="shared" si="11"/>
        <v>0</v>
      </c>
      <c r="I331" s="120"/>
    </row>
    <row r="332" spans="1:9" ht="15.75" customHeight="1">
      <c r="A332" s="58"/>
      <c r="B332" s="59" t="s">
        <v>538</v>
      </c>
      <c r="C332" s="105">
        <v>857622003311</v>
      </c>
      <c r="D332" s="304" t="s">
        <v>539</v>
      </c>
      <c r="E332" s="123">
        <v>14</v>
      </c>
      <c r="F332" s="118">
        <v>30</v>
      </c>
      <c r="G332" s="204"/>
      <c r="H332" s="119">
        <f t="shared" si="11"/>
        <v>0</v>
      </c>
      <c r="I332" s="120"/>
    </row>
    <row r="333" spans="1:9" ht="15.75" customHeight="1">
      <c r="A333" s="153"/>
      <c r="B333" s="59" t="s">
        <v>540</v>
      </c>
      <c r="C333" s="77">
        <v>857622003335</v>
      </c>
      <c r="D333" s="263" t="s">
        <v>541</v>
      </c>
      <c r="E333" s="117">
        <v>11</v>
      </c>
      <c r="F333" s="118">
        <v>25</v>
      </c>
      <c r="G333" s="204"/>
      <c r="H333" s="119">
        <f t="shared" si="11"/>
        <v>0</v>
      </c>
      <c r="I333" s="120"/>
    </row>
    <row r="334" spans="1:9" ht="15.75" customHeight="1">
      <c r="A334" s="153"/>
      <c r="B334" s="59" t="s">
        <v>542</v>
      </c>
      <c r="C334" s="77">
        <v>857622003359</v>
      </c>
      <c r="D334" s="263" t="s">
        <v>543</v>
      </c>
      <c r="E334" s="123">
        <v>8.5</v>
      </c>
      <c r="F334" s="118">
        <v>20</v>
      </c>
      <c r="G334" s="204"/>
      <c r="H334" s="119">
        <f t="shared" si="11"/>
        <v>0</v>
      </c>
      <c r="I334" s="120"/>
    </row>
    <row r="335" spans="1:9" ht="15.75" customHeight="1">
      <c r="A335" s="153"/>
      <c r="B335" s="59" t="s">
        <v>544</v>
      </c>
      <c r="C335" s="77">
        <v>850059151181</v>
      </c>
      <c r="D335" s="263" t="s">
        <v>545</v>
      </c>
      <c r="E335" s="123">
        <v>14</v>
      </c>
      <c r="F335" s="118">
        <v>30</v>
      </c>
      <c r="G335" s="204"/>
      <c r="H335" s="119">
        <f t="shared" si="11"/>
        <v>0</v>
      </c>
      <c r="I335" s="120"/>
    </row>
    <row r="336" spans="1:9" ht="15.75" customHeight="1">
      <c r="A336" s="153"/>
      <c r="B336" s="59" t="s">
        <v>546</v>
      </c>
      <c r="C336" s="77">
        <v>850059151204</v>
      </c>
      <c r="D336" s="263" t="s">
        <v>547</v>
      </c>
      <c r="E336" s="154">
        <v>11</v>
      </c>
      <c r="F336" s="118">
        <v>25</v>
      </c>
      <c r="G336" s="204"/>
      <c r="H336" s="119">
        <f t="shared" si="11"/>
        <v>0</v>
      </c>
      <c r="I336" s="120"/>
    </row>
    <row r="337" spans="1:9" ht="15.75" customHeight="1">
      <c r="A337" s="153"/>
      <c r="B337" s="59" t="s">
        <v>548</v>
      </c>
      <c r="C337" s="77">
        <v>850059151228</v>
      </c>
      <c r="D337" s="263" t="s">
        <v>549</v>
      </c>
      <c r="E337" s="154">
        <v>8.5</v>
      </c>
      <c r="F337" s="118">
        <v>20</v>
      </c>
      <c r="G337" s="204"/>
      <c r="H337" s="119">
        <f t="shared" si="11"/>
        <v>0</v>
      </c>
      <c r="I337" s="120"/>
    </row>
    <row r="338" spans="1:9" ht="15.75" customHeight="1">
      <c r="A338" s="153"/>
      <c r="B338" s="59" t="s">
        <v>550</v>
      </c>
      <c r="C338" s="77">
        <v>850059151198</v>
      </c>
      <c r="D338" s="263" t="s">
        <v>551</v>
      </c>
      <c r="E338" s="154">
        <v>14</v>
      </c>
      <c r="F338" s="118">
        <v>30</v>
      </c>
      <c r="G338" s="204"/>
      <c r="H338" s="119">
        <f t="shared" si="11"/>
        <v>0</v>
      </c>
      <c r="I338" s="120"/>
    </row>
    <row r="339" spans="1:9" ht="15.75" customHeight="1">
      <c r="A339" s="153"/>
      <c r="B339" s="59" t="s">
        <v>552</v>
      </c>
      <c r="C339" s="77">
        <v>850059151211</v>
      </c>
      <c r="D339" s="263" t="s">
        <v>553</v>
      </c>
      <c r="E339" s="154">
        <v>11</v>
      </c>
      <c r="F339" s="118">
        <v>25</v>
      </c>
      <c r="G339" s="204"/>
      <c r="H339" s="119">
        <f t="shared" si="11"/>
        <v>0</v>
      </c>
      <c r="I339" s="120"/>
    </row>
    <row r="340" spans="1:9" ht="15.75" customHeight="1">
      <c r="A340" s="153"/>
      <c r="B340" s="59" t="s">
        <v>554</v>
      </c>
      <c r="C340" s="77">
        <v>850059151235</v>
      </c>
      <c r="D340" s="263" t="s">
        <v>555</v>
      </c>
      <c r="E340" s="154">
        <v>8.5</v>
      </c>
      <c r="F340" s="118">
        <v>20</v>
      </c>
      <c r="G340" s="204"/>
      <c r="H340" s="119">
        <f t="shared" si="11"/>
        <v>0</v>
      </c>
      <c r="I340" s="120"/>
    </row>
    <row r="341" spans="1:9" ht="15.75" customHeight="1">
      <c r="A341" s="153"/>
      <c r="B341" s="59" t="s">
        <v>556</v>
      </c>
      <c r="C341" s="77">
        <v>850059151365</v>
      </c>
      <c r="D341" s="263" t="s">
        <v>557</v>
      </c>
      <c r="E341" s="117">
        <v>14</v>
      </c>
      <c r="F341" s="118">
        <v>30</v>
      </c>
      <c r="G341" s="204"/>
      <c r="H341" s="119">
        <f t="shared" si="11"/>
        <v>0</v>
      </c>
      <c r="I341" s="120"/>
    </row>
    <row r="342" spans="1:9" ht="15.75" customHeight="1">
      <c r="A342" s="153"/>
      <c r="B342" s="59" t="s">
        <v>558</v>
      </c>
      <c r="C342" s="77">
        <v>850059151372</v>
      </c>
      <c r="D342" s="263" t="s">
        <v>559</v>
      </c>
      <c r="E342" s="123">
        <v>11</v>
      </c>
      <c r="F342" s="118">
        <v>25</v>
      </c>
      <c r="G342" s="204"/>
      <c r="H342" s="119">
        <f t="shared" si="11"/>
        <v>0</v>
      </c>
      <c r="I342" s="120"/>
    </row>
    <row r="343" spans="1:9" ht="15.75" customHeight="1">
      <c r="A343" s="153"/>
      <c r="B343" s="59" t="s">
        <v>560</v>
      </c>
      <c r="C343" s="77">
        <v>850059151389</v>
      </c>
      <c r="D343" s="263" t="s">
        <v>561</v>
      </c>
      <c r="E343" s="123">
        <v>8.5</v>
      </c>
      <c r="F343" s="118">
        <v>20</v>
      </c>
      <c r="G343" s="204"/>
      <c r="H343" s="119">
        <f t="shared" si="11"/>
        <v>0</v>
      </c>
      <c r="I343" s="120"/>
    </row>
    <row r="344" spans="1:9" ht="15.75" customHeight="1">
      <c r="A344" s="153"/>
      <c r="B344" s="59" t="s">
        <v>562</v>
      </c>
      <c r="C344" s="77">
        <v>850059151532</v>
      </c>
      <c r="D344" s="263" t="s">
        <v>563</v>
      </c>
      <c r="E344" s="154">
        <v>14</v>
      </c>
      <c r="F344" s="118">
        <v>30</v>
      </c>
      <c r="G344" s="204"/>
      <c r="H344" s="119">
        <f t="shared" si="11"/>
        <v>0</v>
      </c>
      <c r="I344" s="120"/>
    </row>
    <row r="345" spans="1:9" ht="15.75" customHeight="1">
      <c r="A345" s="153"/>
      <c r="B345" s="59" t="s">
        <v>564</v>
      </c>
      <c r="C345" s="77">
        <v>850059151549</v>
      </c>
      <c r="D345" s="263" t="s">
        <v>565</v>
      </c>
      <c r="E345" s="154">
        <v>11</v>
      </c>
      <c r="F345" s="118">
        <v>25</v>
      </c>
      <c r="G345" s="204"/>
      <c r="H345" s="119">
        <f t="shared" si="11"/>
        <v>0</v>
      </c>
      <c r="I345" s="120"/>
    </row>
    <row r="346" spans="1:9" ht="15.75" customHeight="1">
      <c r="A346" s="153"/>
      <c r="B346" s="59" t="s">
        <v>566</v>
      </c>
      <c r="C346" s="77">
        <v>850059151556</v>
      </c>
      <c r="D346" s="263" t="s">
        <v>567</v>
      </c>
      <c r="E346" s="154">
        <v>8.5</v>
      </c>
      <c r="F346" s="118">
        <v>20</v>
      </c>
      <c r="G346" s="204"/>
      <c r="H346" s="119">
        <f t="shared" si="11"/>
        <v>0</v>
      </c>
      <c r="I346" s="120"/>
    </row>
    <row r="347" spans="1:9" ht="15.75" customHeight="1">
      <c r="A347" s="153"/>
      <c r="B347" s="59" t="s">
        <v>568</v>
      </c>
      <c r="C347" s="77">
        <v>850059151747</v>
      </c>
      <c r="D347" s="263" t="s">
        <v>569</v>
      </c>
      <c r="E347" s="154">
        <v>14</v>
      </c>
      <c r="F347" s="118">
        <v>30</v>
      </c>
      <c r="G347" s="204"/>
      <c r="H347" s="119">
        <f t="shared" si="11"/>
        <v>0</v>
      </c>
      <c r="I347" s="120"/>
    </row>
    <row r="348" spans="1:9" ht="15.75" customHeight="1">
      <c r="A348" s="153"/>
      <c r="B348" s="59" t="s">
        <v>570</v>
      </c>
      <c r="C348" s="77">
        <v>850059151730</v>
      </c>
      <c r="D348" s="263" t="s">
        <v>571</v>
      </c>
      <c r="E348" s="154">
        <v>11</v>
      </c>
      <c r="F348" s="118">
        <v>25</v>
      </c>
      <c r="G348" s="204"/>
      <c r="H348" s="119">
        <f t="shared" si="11"/>
        <v>0</v>
      </c>
      <c r="I348" s="120"/>
    </row>
    <row r="349" spans="1:9" ht="15.75" customHeight="1">
      <c r="A349" s="153"/>
      <c r="B349" s="59" t="s">
        <v>572</v>
      </c>
      <c r="C349" s="77">
        <v>850059151723</v>
      </c>
      <c r="D349" s="263" t="s">
        <v>573</v>
      </c>
      <c r="E349" s="154">
        <v>8.5</v>
      </c>
      <c r="F349" s="118">
        <v>20</v>
      </c>
      <c r="G349" s="204"/>
      <c r="H349" s="119">
        <f t="shared" si="11"/>
        <v>0</v>
      </c>
      <c r="I349" s="120"/>
    </row>
    <row r="350" spans="1:9" ht="15.75" customHeight="1">
      <c r="A350" s="153"/>
      <c r="B350" s="59" t="s">
        <v>574</v>
      </c>
      <c r="C350" s="77">
        <v>850059151884</v>
      </c>
      <c r="D350" s="263" t="s">
        <v>575</v>
      </c>
      <c r="E350" s="154">
        <v>14</v>
      </c>
      <c r="F350" s="118">
        <v>30</v>
      </c>
      <c r="G350" s="204"/>
      <c r="H350" s="119">
        <f t="shared" si="11"/>
        <v>0</v>
      </c>
      <c r="I350" s="120"/>
    </row>
    <row r="351" spans="1:9" ht="15.75" customHeight="1">
      <c r="A351" s="153"/>
      <c r="B351" s="59" t="s">
        <v>576</v>
      </c>
      <c r="C351" s="77">
        <v>850059151877</v>
      </c>
      <c r="D351" s="263" t="s">
        <v>577</v>
      </c>
      <c r="E351" s="154">
        <v>11</v>
      </c>
      <c r="F351" s="118">
        <v>25</v>
      </c>
      <c r="G351" s="204"/>
      <c r="H351" s="119">
        <f t="shared" si="11"/>
        <v>0</v>
      </c>
      <c r="I351" s="120"/>
    </row>
    <row r="352" spans="1:9" ht="15.75" customHeight="1">
      <c r="A352" s="153"/>
      <c r="B352" s="59" t="s">
        <v>578</v>
      </c>
      <c r="C352" s="77">
        <v>850059151891</v>
      </c>
      <c r="D352" s="263" t="s">
        <v>579</v>
      </c>
      <c r="E352" s="154">
        <v>8.5</v>
      </c>
      <c r="F352" s="118">
        <v>20</v>
      </c>
      <c r="G352" s="204"/>
      <c r="H352" s="119">
        <f t="shared" si="11"/>
        <v>0</v>
      </c>
      <c r="I352" s="120"/>
    </row>
    <row r="353" spans="1:9" ht="15.75" customHeight="1">
      <c r="A353" s="153"/>
      <c r="B353" s="59" t="s">
        <v>580</v>
      </c>
      <c r="C353" s="77">
        <v>850073027264</v>
      </c>
      <c r="D353" s="263" t="s">
        <v>581</v>
      </c>
      <c r="E353" s="117">
        <v>14</v>
      </c>
      <c r="F353" s="118">
        <v>30</v>
      </c>
      <c r="G353" s="204"/>
      <c r="H353" s="119">
        <f t="shared" si="11"/>
        <v>0</v>
      </c>
      <c r="I353" s="120"/>
    </row>
    <row r="354" spans="1:9" ht="15.75" customHeight="1">
      <c r="A354" s="153"/>
      <c r="B354" s="59" t="s">
        <v>582</v>
      </c>
      <c r="C354" s="77">
        <v>850073027271</v>
      </c>
      <c r="D354" s="263" t="s">
        <v>583</v>
      </c>
      <c r="E354" s="123">
        <v>11</v>
      </c>
      <c r="F354" s="118">
        <v>25</v>
      </c>
      <c r="G354" s="204"/>
      <c r="H354" s="119">
        <f t="shared" si="11"/>
        <v>0</v>
      </c>
      <c r="I354" s="120"/>
    </row>
    <row r="355" spans="1:9" ht="15.75" customHeight="1">
      <c r="A355" s="153"/>
      <c r="B355" s="59" t="s">
        <v>584</v>
      </c>
      <c r="C355" s="77">
        <v>850073027288</v>
      </c>
      <c r="D355" s="263" t="s">
        <v>585</v>
      </c>
      <c r="E355" s="123">
        <v>8.5</v>
      </c>
      <c r="F355" s="118">
        <v>20</v>
      </c>
      <c r="G355" s="204"/>
      <c r="H355" s="119">
        <f t="shared" si="11"/>
        <v>0</v>
      </c>
      <c r="I355" s="120"/>
    </row>
    <row r="356" spans="1:9" ht="15.75" customHeight="1">
      <c r="A356" s="153"/>
      <c r="B356" s="59" t="s">
        <v>586</v>
      </c>
      <c r="C356" s="77">
        <v>850073027295</v>
      </c>
      <c r="D356" s="263" t="s">
        <v>587</v>
      </c>
      <c r="E356" s="117">
        <v>14</v>
      </c>
      <c r="F356" s="118">
        <v>30</v>
      </c>
      <c r="G356" s="204"/>
      <c r="H356" s="119">
        <f t="shared" si="11"/>
        <v>0</v>
      </c>
      <c r="I356" s="120"/>
    </row>
    <row r="357" spans="1:9" ht="15.75" customHeight="1">
      <c r="A357" s="153"/>
      <c r="B357" s="59" t="s">
        <v>588</v>
      </c>
      <c r="C357" s="77">
        <v>850073027301</v>
      </c>
      <c r="D357" s="263" t="s">
        <v>589</v>
      </c>
      <c r="E357" s="123">
        <v>11</v>
      </c>
      <c r="F357" s="118">
        <v>25</v>
      </c>
      <c r="G357" s="204"/>
      <c r="H357" s="119">
        <f t="shared" si="11"/>
        <v>0</v>
      </c>
      <c r="I357" s="120"/>
    </row>
    <row r="358" spans="1:9" ht="15.75" customHeight="1">
      <c r="A358" s="153"/>
      <c r="B358" s="59" t="s">
        <v>590</v>
      </c>
      <c r="C358" s="77">
        <v>850073027318</v>
      </c>
      <c r="D358" s="263" t="s">
        <v>591</v>
      </c>
      <c r="E358" s="123">
        <v>8.5</v>
      </c>
      <c r="F358" s="118">
        <v>20</v>
      </c>
      <c r="G358" s="204"/>
      <c r="H358" s="119">
        <f t="shared" si="11"/>
        <v>0</v>
      </c>
      <c r="I358" s="120"/>
    </row>
    <row r="359" spans="1:9" ht="15.75" customHeight="1">
      <c r="A359" s="153"/>
      <c r="B359" s="59" t="s">
        <v>592</v>
      </c>
      <c r="C359" s="77">
        <v>850073027325</v>
      </c>
      <c r="D359" s="263" t="s">
        <v>593</v>
      </c>
      <c r="E359" s="117">
        <v>14</v>
      </c>
      <c r="F359" s="118">
        <v>30</v>
      </c>
      <c r="G359" s="204"/>
      <c r="H359" s="119">
        <f t="shared" si="11"/>
        <v>0</v>
      </c>
      <c r="I359" s="120"/>
    </row>
    <row r="360" spans="1:9" ht="15.75" customHeight="1">
      <c r="A360" s="153"/>
      <c r="B360" s="59" t="s">
        <v>594</v>
      </c>
      <c r="C360" s="77">
        <v>850073027332</v>
      </c>
      <c r="D360" s="263" t="s">
        <v>595</v>
      </c>
      <c r="E360" s="123">
        <v>11</v>
      </c>
      <c r="F360" s="118">
        <v>25</v>
      </c>
      <c r="G360" s="204"/>
      <c r="H360" s="119">
        <f t="shared" si="11"/>
        <v>0</v>
      </c>
      <c r="I360" s="120"/>
    </row>
    <row r="361" spans="1:9" ht="15.75" customHeight="1">
      <c r="A361" s="153"/>
      <c r="B361" s="59" t="s">
        <v>596</v>
      </c>
      <c r="C361" s="77">
        <v>850073027349</v>
      </c>
      <c r="D361" s="263" t="s">
        <v>597</v>
      </c>
      <c r="E361" s="155">
        <v>8.5</v>
      </c>
      <c r="F361" s="118">
        <v>20</v>
      </c>
      <c r="G361" s="204"/>
      <c r="H361" s="119">
        <f t="shared" si="11"/>
        <v>0</v>
      </c>
      <c r="I361" s="120"/>
    </row>
    <row r="362" spans="1:9" ht="15.75" customHeight="1">
      <c r="A362" s="153"/>
      <c r="B362" s="156"/>
      <c r="C362" s="194"/>
      <c r="D362" s="305"/>
      <c r="E362" s="156"/>
      <c r="F362" s="156"/>
      <c r="G362" s="205"/>
      <c r="H362" s="156"/>
      <c r="I362" s="157"/>
    </row>
    <row r="363" spans="1:9" ht="15.6">
      <c r="A363" s="158"/>
      <c r="B363" s="59"/>
      <c r="C363" s="77"/>
      <c r="D363" s="263"/>
      <c r="E363" s="60"/>
      <c r="F363" s="256" t="s">
        <v>598</v>
      </c>
      <c r="G363" s="215"/>
      <c r="H363" s="60">
        <f>SUM(H284:H361)</f>
        <v>0</v>
      </c>
      <c r="I363" s="61"/>
    </row>
    <row r="364" spans="1:9" ht="22.5" customHeight="1">
      <c r="A364" s="159"/>
      <c r="B364" s="19"/>
      <c r="C364" s="195"/>
      <c r="D364" s="306"/>
      <c r="E364" s="19"/>
      <c r="F364" s="19"/>
      <c r="G364" s="19"/>
      <c r="H364" s="19"/>
      <c r="I364" s="19"/>
    </row>
    <row r="365" spans="1:9" ht="22.5" customHeight="1">
      <c r="A365" s="11"/>
      <c r="B365" s="209" t="s">
        <v>599</v>
      </c>
      <c r="C365" s="210"/>
      <c r="D365" s="210"/>
      <c r="E365" s="210"/>
      <c r="F365" s="210"/>
      <c r="G365" s="210"/>
      <c r="H365" s="211"/>
      <c r="I365" s="19"/>
    </row>
    <row r="366" spans="1:9" ht="25.5" customHeight="1">
      <c r="A366" s="33"/>
      <c r="B366" s="110" t="s">
        <v>27</v>
      </c>
      <c r="C366" s="193" t="s">
        <v>28</v>
      </c>
      <c r="D366" s="307" t="s">
        <v>29</v>
      </c>
      <c r="E366" s="111" t="s">
        <v>30</v>
      </c>
      <c r="F366" s="111" t="s">
        <v>31</v>
      </c>
      <c r="G366" s="203" t="s">
        <v>32</v>
      </c>
      <c r="H366" s="112" t="s">
        <v>20</v>
      </c>
      <c r="I366" s="113"/>
    </row>
    <row r="367" spans="1:9" ht="15.75" customHeight="1">
      <c r="A367" s="114"/>
      <c r="B367" s="59" t="s">
        <v>600</v>
      </c>
      <c r="C367" s="77">
        <v>857622003366</v>
      </c>
      <c r="D367" s="263" t="s">
        <v>601</v>
      </c>
      <c r="E367" s="160">
        <v>8.5</v>
      </c>
      <c r="F367" s="160">
        <v>19.95</v>
      </c>
      <c r="G367" s="204"/>
      <c r="H367" s="119">
        <f t="shared" ref="H367:H380" si="12">E367*G367</f>
        <v>0</v>
      </c>
      <c r="I367" s="120"/>
    </row>
    <row r="368" spans="1:9" ht="15.75" customHeight="1">
      <c r="A368" s="58"/>
      <c r="B368" s="59" t="s">
        <v>602</v>
      </c>
      <c r="C368" s="77">
        <v>857622003373</v>
      </c>
      <c r="D368" s="263" t="s">
        <v>603</v>
      </c>
      <c r="E368" s="160">
        <v>8.5</v>
      </c>
      <c r="F368" s="160">
        <v>19.95</v>
      </c>
      <c r="G368" s="204"/>
      <c r="H368" s="161">
        <f t="shared" si="12"/>
        <v>0</v>
      </c>
      <c r="I368" s="120"/>
    </row>
    <row r="369" spans="1:9" ht="15.75" customHeight="1">
      <c r="A369" s="58"/>
      <c r="B369" s="59" t="s">
        <v>604</v>
      </c>
      <c r="C369" s="77">
        <v>857622003380</v>
      </c>
      <c r="D369" s="263" t="s">
        <v>605</v>
      </c>
      <c r="E369" s="160">
        <v>8.5</v>
      </c>
      <c r="F369" s="160">
        <v>19.95</v>
      </c>
      <c r="G369" s="204"/>
      <c r="H369" s="162">
        <f t="shared" si="12"/>
        <v>0</v>
      </c>
      <c r="I369" s="120"/>
    </row>
    <row r="370" spans="1:9" ht="15.75" customHeight="1">
      <c r="A370" s="58"/>
      <c r="B370" s="59" t="s">
        <v>606</v>
      </c>
      <c r="C370" s="77">
        <v>857622003397</v>
      </c>
      <c r="D370" s="263" t="s">
        <v>607</v>
      </c>
      <c r="E370" s="160">
        <v>8.5</v>
      </c>
      <c r="F370" s="160">
        <v>19.95</v>
      </c>
      <c r="G370" s="204"/>
      <c r="H370" s="163">
        <f t="shared" si="12"/>
        <v>0</v>
      </c>
      <c r="I370" s="120"/>
    </row>
    <row r="371" spans="1:9" ht="15.75" customHeight="1">
      <c r="A371" s="129"/>
      <c r="B371" s="59" t="s">
        <v>608</v>
      </c>
      <c r="C371" s="77">
        <v>857622003403</v>
      </c>
      <c r="D371" s="263" t="s">
        <v>609</v>
      </c>
      <c r="E371" s="160">
        <v>8.5</v>
      </c>
      <c r="F371" s="160">
        <v>19.95</v>
      </c>
      <c r="G371" s="204"/>
      <c r="H371" s="164">
        <f t="shared" si="12"/>
        <v>0</v>
      </c>
      <c r="I371" s="120"/>
    </row>
    <row r="372" spans="1:9" ht="15.75" customHeight="1">
      <c r="A372" s="58"/>
      <c r="B372" s="59" t="s">
        <v>610</v>
      </c>
      <c r="C372" s="77">
        <v>857622003410</v>
      </c>
      <c r="D372" s="263" t="s">
        <v>611</v>
      </c>
      <c r="E372" s="160">
        <v>8.5</v>
      </c>
      <c r="F372" s="160">
        <v>19.95</v>
      </c>
      <c r="G372" s="204"/>
      <c r="H372" s="165">
        <f t="shared" si="12"/>
        <v>0</v>
      </c>
      <c r="I372" s="120"/>
    </row>
    <row r="373" spans="1:9" ht="15.75" customHeight="1">
      <c r="A373" s="134"/>
      <c r="B373" s="59" t="s">
        <v>612</v>
      </c>
      <c r="C373" s="77">
        <v>857622003427</v>
      </c>
      <c r="D373" s="263" t="s">
        <v>613</v>
      </c>
      <c r="E373" s="160">
        <v>8.5</v>
      </c>
      <c r="F373" s="160">
        <v>19.95</v>
      </c>
      <c r="G373" s="204"/>
      <c r="H373" s="166">
        <f t="shared" si="12"/>
        <v>0</v>
      </c>
      <c r="I373" s="120"/>
    </row>
    <row r="374" spans="1:9" ht="15.75" customHeight="1">
      <c r="A374" s="58"/>
      <c r="B374" s="59" t="s">
        <v>614</v>
      </c>
      <c r="C374" s="77">
        <v>857622003434</v>
      </c>
      <c r="D374" s="263" t="s">
        <v>615</v>
      </c>
      <c r="E374" s="160">
        <v>8.5</v>
      </c>
      <c r="F374" s="160">
        <v>19.95</v>
      </c>
      <c r="G374" s="204"/>
      <c r="H374" s="167">
        <f t="shared" si="12"/>
        <v>0</v>
      </c>
      <c r="I374" s="120"/>
    </row>
    <row r="375" spans="1:9" ht="15.75" customHeight="1">
      <c r="A375" s="58"/>
      <c r="B375" s="59" t="s">
        <v>616</v>
      </c>
      <c r="C375" s="77">
        <v>857622003458</v>
      </c>
      <c r="D375" s="263" t="s">
        <v>617</v>
      </c>
      <c r="E375" s="160">
        <v>8.5</v>
      </c>
      <c r="F375" s="160">
        <v>19.95</v>
      </c>
      <c r="G375" s="204"/>
      <c r="H375" s="162">
        <f t="shared" si="12"/>
        <v>0</v>
      </c>
      <c r="I375" s="120"/>
    </row>
    <row r="376" spans="1:9" ht="15.75" customHeight="1">
      <c r="A376" s="58"/>
      <c r="B376" s="59" t="s">
        <v>618</v>
      </c>
      <c r="C376" s="77">
        <v>850028072974</v>
      </c>
      <c r="D376" s="263" t="s">
        <v>619</v>
      </c>
      <c r="E376" s="160">
        <v>8.5</v>
      </c>
      <c r="F376" s="160">
        <v>19.95</v>
      </c>
      <c r="G376" s="204"/>
      <c r="H376" s="162">
        <f t="shared" si="12"/>
        <v>0</v>
      </c>
      <c r="I376" s="120"/>
    </row>
    <row r="377" spans="1:9" ht="15.75" customHeight="1">
      <c r="A377" s="58"/>
      <c r="B377" s="59" t="s">
        <v>620</v>
      </c>
      <c r="C377" s="77">
        <v>850028072981</v>
      </c>
      <c r="D377" s="263" t="s">
        <v>621</v>
      </c>
      <c r="E377" s="160">
        <v>8.5</v>
      </c>
      <c r="F377" s="160">
        <v>19.95</v>
      </c>
      <c r="G377" s="204"/>
      <c r="H377" s="162">
        <f t="shared" si="12"/>
        <v>0</v>
      </c>
      <c r="I377" s="120"/>
    </row>
    <row r="378" spans="1:9" ht="15.75" customHeight="1">
      <c r="A378" s="58"/>
      <c r="B378" s="59" t="s">
        <v>622</v>
      </c>
      <c r="C378" s="77">
        <v>850028072998</v>
      </c>
      <c r="D378" s="263" t="s">
        <v>623</v>
      </c>
      <c r="E378" s="160">
        <v>8.5</v>
      </c>
      <c r="F378" s="160">
        <v>19.95</v>
      </c>
      <c r="G378" s="204"/>
      <c r="H378" s="162">
        <f t="shared" si="12"/>
        <v>0</v>
      </c>
      <c r="I378" s="120"/>
    </row>
    <row r="379" spans="1:9" ht="15.75" customHeight="1">
      <c r="A379" s="58"/>
      <c r="B379" s="59" t="s">
        <v>624</v>
      </c>
      <c r="C379" s="77">
        <v>850059151006</v>
      </c>
      <c r="D379" s="263" t="s">
        <v>625</v>
      </c>
      <c r="E379" s="160">
        <v>8.5</v>
      </c>
      <c r="F379" s="160">
        <v>19.95</v>
      </c>
      <c r="G379" s="204"/>
      <c r="H379" s="162">
        <f t="shared" si="12"/>
        <v>0</v>
      </c>
      <c r="I379" s="120"/>
    </row>
    <row r="380" spans="1:9" ht="15.75" customHeight="1">
      <c r="A380" s="58"/>
      <c r="B380" s="59" t="s">
        <v>626</v>
      </c>
      <c r="C380" s="77">
        <v>850059151013</v>
      </c>
      <c r="D380" s="263" t="s">
        <v>627</v>
      </c>
      <c r="E380" s="160">
        <v>8.5</v>
      </c>
      <c r="F380" s="160">
        <v>19.95</v>
      </c>
      <c r="G380" s="204"/>
      <c r="H380" s="162">
        <f t="shared" si="12"/>
        <v>0</v>
      </c>
      <c r="I380" s="120"/>
    </row>
    <row r="381" spans="1:9" ht="15.75" customHeight="1">
      <c r="A381" s="153"/>
      <c r="B381" s="59"/>
      <c r="C381" s="77"/>
      <c r="D381" s="264"/>
      <c r="E381" s="168"/>
      <c r="F381" s="169"/>
      <c r="G381" s="66"/>
      <c r="H381" s="70"/>
      <c r="I381" s="61"/>
    </row>
    <row r="382" spans="1:9" ht="15.75" customHeight="1">
      <c r="A382" s="158"/>
      <c r="B382" s="59"/>
      <c r="C382" s="77"/>
      <c r="D382" s="308"/>
      <c r="E382" s="60"/>
      <c r="F382" s="256" t="s">
        <v>628</v>
      </c>
      <c r="G382" s="215"/>
      <c r="H382" s="60">
        <f>SUM(H367:H380)</f>
        <v>0</v>
      </c>
      <c r="I382" s="61"/>
    </row>
    <row r="383" spans="1:9" ht="22.5" customHeight="1">
      <c r="A383" s="159"/>
      <c r="B383" s="19"/>
      <c r="C383" s="195"/>
      <c r="D383" s="306"/>
      <c r="E383" s="19"/>
      <c r="F383" s="19"/>
      <c r="G383" s="19"/>
      <c r="H383" s="19"/>
      <c r="I383" s="19"/>
    </row>
    <row r="384" spans="1:9" ht="22.5" customHeight="1">
      <c r="A384" s="11"/>
      <c r="B384" s="209" t="s">
        <v>768</v>
      </c>
      <c r="C384" s="210"/>
      <c r="D384" s="210"/>
      <c r="E384" s="210"/>
      <c r="F384" s="210"/>
      <c r="G384" s="210"/>
      <c r="H384" s="211"/>
      <c r="I384" s="19"/>
    </row>
    <row r="385" spans="1:9" ht="25.5" customHeight="1">
      <c r="A385" s="33"/>
      <c r="B385" s="110" t="s">
        <v>27</v>
      </c>
      <c r="C385" s="193" t="s">
        <v>28</v>
      </c>
      <c r="D385" s="307" t="s">
        <v>29</v>
      </c>
      <c r="E385" s="111" t="s">
        <v>30</v>
      </c>
      <c r="F385" s="111" t="s">
        <v>31</v>
      </c>
      <c r="G385" s="203" t="s">
        <v>32</v>
      </c>
      <c r="H385" s="112" t="s">
        <v>20</v>
      </c>
      <c r="I385" s="113"/>
    </row>
    <row r="386" spans="1:9" ht="15.75" customHeight="1">
      <c r="A386" s="114"/>
      <c r="B386" s="59" t="s">
        <v>629</v>
      </c>
      <c r="C386" s="77">
        <v>850042964767</v>
      </c>
      <c r="D386" s="263" t="s">
        <v>630</v>
      </c>
      <c r="E386" s="170">
        <v>5</v>
      </c>
      <c r="F386" s="171">
        <v>10</v>
      </c>
      <c r="G386" s="206"/>
      <c r="H386" s="119">
        <f t="shared" ref="H386:H396" si="13">E386*G386</f>
        <v>0</v>
      </c>
      <c r="I386" s="120"/>
    </row>
    <row r="387" spans="1:9" ht="15.75" customHeight="1">
      <c r="A387" s="114"/>
      <c r="B387" s="59" t="s">
        <v>631</v>
      </c>
      <c r="C387" s="77">
        <v>850042964774</v>
      </c>
      <c r="D387" s="263" t="s">
        <v>632</v>
      </c>
      <c r="E387" s="170">
        <v>5</v>
      </c>
      <c r="F387" s="171">
        <v>10</v>
      </c>
      <c r="G387" s="206"/>
      <c r="H387" s="119">
        <f t="shared" si="13"/>
        <v>0</v>
      </c>
      <c r="I387" s="120"/>
    </row>
    <row r="388" spans="1:9" ht="15.75" customHeight="1">
      <c r="A388" s="114"/>
      <c r="B388" s="59" t="s">
        <v>633</v>
      </c>
      <c r="C388" s="77">
        <v>850042964781</v>
      </c>
      <c r="D388" s="263" t="s">
        <v>634</v>
      </c>
      <c r="E388" s="170">
        <v>5</v>
      </c>
      <c r="F388" s="171">
        <v>10</v>
      </c>
      <c r="G388" s="206"/>
      <c r="H388" s="119">
        <f t="shared" si="13"/>
        <v>0</v>
      </c>
      <c r="I388" s="120"/>
    </row>
    <row r="389" spans="1:9" ht="15.75" customHeight="1">
      <c r="A389" s="114"/>
      <c r="B389" s="59" t="s">
        <v>635</v>
      </c>
      <c r="C389" s="77">
        <v>850042964798</v>
      </c>
      <c r="D389" s="263" t="s">
        <v>636</v>
      </c>
      <c r="E389" s="170">
        <v>5</v>
      </c>
      <c r="F389" s="171">
        <v>10</v>
      </c>
      <c r="G389" s="206"/>
      <c r="H389" s="119">
        <f t="shared" si="13"/>
        <v>0</v>
      </c>
      <c r="I389" s="120"/>
    </row>
    <row r="390" spans="1:9" ht="15.75" customHeight="1">
      <c r="A390" s="114"/>
      <c r="B390" s="59" t="s">
        <v>637</v>
      </c>
      <c r="C390" s="77">
        <v>850042964804</v>
      </c>
      <c r="D390" s="263" t="s">
        <v>638</v>
      </c>
      <c r="E390" s="170">
        <v>5</v>
      </c>
      <c r="F390" s="171">
        <v>10</v>
      </c>
      <c r="G390" s="206"/>
      <c r="H390" s="119">
        <f t="shared" si="13"/>
        <v>0</v>
      </c>
      <c r="I390" s="120"/>
    </row>
    <row r="391" spans="1:9" ht="15.75" customHeight="1">
      <c r="A391" s="114"/>
      <c r="B391" s="59" t="s">
        <v>639</v>
      </c>
      <c r="C391" s="77">
        <v>850059151662</v>
      </c>
      <c r="D391" s="263" t="s">
        <v>640</v>
      </c>
      <c r="E391" s="170">
        <v>5</v>
      </c>
      <c r="F391" s="171">
        <v>10</v>
      </c>
      <c r="G391" s="206"/>
      <c r="H391" s="119">
        <f t="shared" si="13"/>
        <v>0</v>
      </c>
      <c r="I391" s="120"/>
    </row>
    <row r="392" spans="1:9" ht="15.75" customHeight="1">
      <c r="A392" s="114"/>
      <c r="B392" s="59" t="s">
        <v>641</v>
      </c>
      <c r="C392" s="77">
        <v>850059151839</v>
      </c>
      <c r="D392" s="263" t="s">
        <v>642</v>
      </c>
      <c r="E392" s="170">
        <v>5</v>
      </c>
      <c r="F392" s="171">
        <v>10</v>
      </c>
      <c r="G392" s="206"/>
      <c r="H392" s="119">
        <f t="shared" si="13"/>
        <v>0</v>
      </c>
      <c r="I392" s="120"/>
    </row>
    <row r="393" spans="1:9" ht="15.75" customHeight="1">
      <c r="A393" s="114"/>
      <c r="B393" s="59" t="s">
        <v>643</v>
      </c>
      <c r="C393" s="77">
        <v>850059151938</v>
      </c>
      <c r="D393" s="263" t="s">
        <v>644</v>
      </c>
      <c r="E393" s="170">
        <v>5</v>
      </c>
      <c r="F393" s="171">
        <v>10</v>
      </c>
      <c r="G393" s="206"/>
      <c r="H393" s="119">
        <f t="shared" si="13"/>
        <v>0</v>
      </c>
      <c r="I393" s="120"/>
    </row>
    <row r="394" spans="1:9" ht="15.75" customHeight="1">
      <c r="A394" s="114"/>
      <c r="B394" s="59" t="s">
        <v>645</v>
      </c>
      <c r="C394" s="77">
        <v>850073027172</v>
      </c>
      <c r="D394" s="263" t="s">
        <v>646</v>
      </c>
      <c r="E394" s="170">
        <v>5</v>
      </c>
      <c r="F394" s="171">
        <v>10</v>
      </c>
      <c r="G394" s="206"/>
      <c r="H394" s="119">
        <f t="shared" si="13"/>
        <v>0</v>
      </c>
      <c r="I394" s="120"/>
    </row>
    <row r="395" spans="1:9" ht="15.75" customHeight="1">
      <c r="A395" s="114"/>
      <c r="B395" s="59" t="s">
        <v>647</v>
      </c>
      <c r="C395" s="77">
        <v>850073027189</v>
      </c>
      <c r="D395" s="263" t="s">
        <v>648</v>
      </c>
      <c r="E395" s="170">
        <v>5</v>
      </c>
      <c r="F395" s="171">
        <v>10</v>
      </c>
      <c r="G395" s="206"/>
      <c r="H395" s="119">
        <f t="shared" si="13"/>
        <v>0</v>
      </c>
      <c r="I395" s="120"/>
    </row>
    <row r="396" spans="1:9" ht="15.75" customHeight="1">
      <c r="A396" s="172"/>
      <c r="B396" s="59" t="s">
        <v>649</v>
      </c>
      <c r="C396" s="77">
        <v>850073027196</v>
      </c>
      <c r="D396" s="263" t="s">
        <v>650</v>
      </c>
      <c r="E396" s="170">
        <v>5</v>
      </c>
      <c r="F396" s="171">
        <v>10</v>
      </c>
      <c r="G396" s="206"/>
      <c r="H396" s="119">
        <f t="shared" si="13"/>
        <v>0</v>
      </c>
      <c r="I396" s="120"/>
    </row>
    <row r="397" spans="1:9" ht="15.75" customHeight="1">
      <c r="A397" s="172"/>
      <c r="B397" s="59"/>
      <c r="C397" s="77"/>
      <c r="D397" s="264"/>
      <c r="E397" s="60"/>
      <c r="F397" s="173"/>
      <c r="G397" s="46"/>
      <c r="H397" s="60"/>
      <c r="I397" s="61"/>
    </row>
    <row r="398" spans="1:9" ht="15.75" customHeight="1">
      <c r="A398" s="158"/>
      <c r="B398" s="59"/>
      <c r="C398" s="77"/>
      <c r="D398" s="264"/>
      <c r="E398" s="60"/>
      <c r="F398" s="256" t="s">
        <v>651</v>
      </c>
      <c r="G398" s="215"/>
      <c r="H398" s="60">
        <f>SUM(H386:H396)</f>
        <v>0</v>
      </c>
      <c r="I398" s="61"/>
    </row>
    <row r="399" spans="1:9" ht="15.75" customHeight="1">
      <c r="A399" s="174"/>
      <c r="B399" s="19"/>
      <c r="C399" s="195"/>
      <c r="D399" s="306"/>
      <c r="E399" s="19"/>
      <c r="F399" s="19"/>
      <c r="G399" s="19"/>
      <c r="H399" s="19"/>
      <c r="I399" s="19"/>
    </row>
    <row r="400" spans="1:9" ht="22.5" customHeight="1">
      <c r="A400" s="11"/>
      <c r="B400" s="209" t="s">
        <v>652</v>
      </c>
      <c r="C400" s="210"/>
      <c r="D400" s="210"/>
      <c r="E400" s="210"/>
      <c r="F400" s="210"/>
      <c r="G400" s="210"/>
      <c r="H400" s="211"/>
      <c r="I400" s="19"/>
    </row>
    <row r="401" spans="1:9" ht="25.5" customHeight="1">
      <c r="A401" s="33"/>
      <c r="B401" s="110" t="s">
        <v>27</v>
      </c>
      <c r="C401" s="193" t="s">
        <v>28</v>
      </c>
      <c r="D401" s="307" t="s">
        <v>29</v>
      </c>
      <c r="E401" s="111" t="s">
        <v>30</v>
      </c>
      <c r="F401" s="111" t="s">
        <v>31</v>
      </c>
      <c r="G401" s="203" t="s">
        <v>32</v>
      </c>
      <c r="H401" s="112" t="s">
        <v>20</v>
      </c>
      <c r="I401" s="113"/>
    </row>
    <row r="402" spans="1:9" ht="15.75" customHeight="1">
      <c r="A402" s="174"/>
      <c r="B402" s="59" t="s">
        <v>653</v>
      </c>
      <c r="C402" s="77">
        <v>850059151242</v>
      </c>
      <c r="D402" s="263" t="s">
        <v>654</v>
      </c>
      <c r="E402" s="160">
        <v>59</v>
      </c>
      <c r="F402" s="160">
        <v>125</v>
      </c>
      <c r="G402" s="204"/>
      <c r="H402" s="119">
        <f t="shared" ref="H402:H419" si="14">E402*G402</f>
        <v>0</v>
      </c>
      <c r="I402" s="120"/>
    </row>
    <row r="403" spans="1:9" ht="15.75" customHeight="1">
      <c r="A403" s="174"/>
      <c r="B403" s="59" t="s">
        <v>655</v>
      </c>
      <c r="C403" s="77">
        <v>850059151259</v>
      </c>
      <c r="D403" s="263" t="s">
        <v>656</v>
      </c>
      <c r="E403" s="160">
        <v>59</v>
      </c>
      <c r="F403" s="160">
        <v>125</v>
      </c>
      <c r="G403" s="204"/>
      <c r="H403" s="119">
        <f t="shared" si="14"/>
        <v>0</v>
      </c>
      <c r="I403" s="120"/>
    </row>
    <row r="404" spans="1:9" ht="15.75" customHeight="1">
      <c r="A404" s="174"/>
      <c r="B404" s="59" t="s">
        <v>657</v>
      </c>
      <c r="C404" s="77">
        <v>850059151266</v>
      </c>
      <c r="D404" s="263" t="s">
        <v>658</v>
      </c>
      <c r="E404" s="160">
        <v>59</v>
      </c>
      <c r="F404" s="160">
        <v>125</v>
      </c>
      <c r="G404" s="204"/>
      <c r="H404" s="119">
        <f t="shared" si="14"/>
        <v>0</v>
      </c>
      <c r="I404" s="120"/>
    </row>
    <row r="405" spans="1:9" ht="15.75" customHeight="1">
      <c r="A405" s="174"/>
      <c r="B405" s="59" t="s">
        <v>659</v>
      </c>
      <c r="C405" s="77">
        <v>850059151273</v>
      </c>
      <c r="D405" s="263" t="s">
        <v>660</v>
      </c>
      <c r="E405" s="160">
        <v>59</v>
      </c>
      <c r="F405" s="160">
        <v>125</v>
      </c>
      <c r="G405" s="204"/>
      <c r="H405" s="119">
        <f t="shared" si="14"/>
        <v>0</v>
      </c>
      <c r="I405" s="120"/>
    </row>
    <row r="406" spans="1:9" ht="15.75" customHeight="1">
      <c r="A406" s="174"/>
      <c r="B406" s="59" t="s">
        <v>661</v>
      </c>
      <c r="C406" s="77">
        <v>850059151280</v>
      </c>
      <c r="D406" s="263" t="s">
        <v>662</v>
      </c>
      <c r="E406" s="160">
        <v>59</v>
      </c>
      <c r="F406" s="160">
        <v>125</v>
      </c>
      <c r="G406" s="204"/>
      <c r="H406" s="119">
        <f t="shared" si="14"/>
        <v>0</v>
      </c>
      <c r="I406" s="120"/>
    </row>
    <row r="407" spans="1:9" ht="15.75" customHeight="1">
      <c r="A407" s="174"/>
      <c r="B407" s="59" t="s">
        <v>663</v>
      </c>
      <c r="C407" s="77">
        <v>850059151488</v>
      </c>
      <c r="D407" s="263" t="s">
        <v>664</v>
      </c>
      <c r="E407" s="160">
        <v>59</v>
      </c>
      <c r="F407" s="160">
        <v>125</v>
      </c>
      <c r="G407" s="204"/>
      <c r="H407" s="119">
        <f t="shared" si="14"/>
        <v>0</v>
      </c>
      <c r="I407" s="120"/>
    </row>
    <row r="408" spans="1:9" ht="15.75" customHeight="1">
      <c r="A408" s="174"/>
      <c r="B408" s="59" t="s">
        <v>665</v>
      </c>
      <c r="C408" s="77">
        <v>850059151495</v>
      </c>
      <c r="D408" s="263" t="s">
        <v>666</v>
      </c>
      <c r="E408" s="160">
        <v>59</v>
      </c>
      <c r="F408" s="160">
        <v>125</v>
      </c>
      <c r="G408" s="204"/>
      <c r="H408" s="119">
        <f t="shared" si="14"/>
        <v>0</v>
      </c>
      <c r="I408" s="120"/>
    </row>
    <row r="409" spans="1:9" ht="15.75" customHeight="1">
      <c r="A409" s="174"/>
      <c r="B409" s="59" t="s">
        <v>667</v>
      </c>
      <c r="C409" s="77">
        <v>850059151501</v>
      </c>
      <c r="D409" s="263" t="s">
        <v>668</v>
      </c>
      <c r="E409" s="160">
        <v>59</v>
      </c>
      <c r="F409" s="160">
        <v>125</v>
      </c>
      <c r="G409" s="204"/>
      <c r="H409" s="119">
        <f t="shared" si="14"/>
        <v>0</v>
      </c>
      <c r="I409" s="120"/>
    </row>
    <row r="410" spans="1:9" ht="15.75" customHeight="1">
      <c r="A410" s="174"/>
      <c r="B410" s="59" t="s">
        <v>669</v>
      </c>
      <c r="C410" s="77">
        <v>850059151518</v>
      </c>
      <c r="D410" s="263" t="s">
        <v>670</v>
      </c>
      <c r="E410" s="160">
        <v>59</v>
      </c>
      <c r="F410" s="160">
        <v>125</v>
      </c>
      <c r="G410" s="204"/>
      <c r="H410" s="119">
        <f t="shared" si="14"/>
        <v>0</v>
      </c>
      <c r="I410" s="120"/>
    </row>
    <row r="411" spans="1:9" ht="15.75" customHeight="1">
      <c r="A411" s="174"/>
      <c r="B411" s="59" t="s">
        <v>671</v>
      </c>
      <c r="C411" s="77">
        <v>850059151525</v>
      </c>
      <c r="D411" s="263" t="s">
        <v>672</v>
      </c>
      <c r="E411" s="160">
        <v>59</v>
      </c>
      <c r="F411" s="160">
        <v>125</v>
      </c>
      <c r="G411" s="204"/>
      <c r="H411" s="119">
        <f t="shared" si="14"/>
        <v>0</v>
      </c>
      <c r="I411" s="120"/>
    </row>
    <row r="412" spans="1:9" ht="15.75" customHeight="1">
      <c r="A412" s="174"/>
      <c r="B412" s="59" t="s">
        <v>673</v>
      </c>
      <c r="C412" s="77">
        <v>850059151655</v>
      </c>
      <c r="D412" s="263" t="s">
        <v>674</v>
      </c>
      <c r="E412" s="160">
        <v>59</v>
      </c>
      <c r="F412" s="160">
        <v>125</v>
      </c>
      <c r="G412" s="204"/>
      <c r="H412" s="119">
        <f t="shared" si="14"/>
        <v>0</v>
      </c>
      <c r="I412" s="120"/>
    </row>
    <row r="413" spans="1:9" ht="15.75" customHeight="1">
      <c r="A413" s="174"/>
      <c r="B413" s="59" t="s">
        <v>675</v>
      </c>
      <c r="C413" s="77">
        <v>850059151679</v>
      </c>
      <c r="D413" s="263" t="s">
        <v>676</v>
      </c>
      <c r="E413" s="160">
        <v>59</v>
      </c>
      <c r="F413" s="160">
        <v>125</v>
      </c>
      <c r="G413" s="204"/>
      <c r="H413" s="119">
        <f t="shared" si="14"/>
        <v>0</v>
      </c>
      <c r="I413" s="120"/>
    </row>
    <row r="414" spans="1:9" ht="15.75" customHeight="1">
      <c r="A414" s="174"/>
      <c r="B414" s="59" t="s">
        <v>677</v>
      </c>
      <c r="C414" s="77">
        <v>850059151686</v>
      </c>
      <c r="D414" s="263" t="s">
        <v>678</v>
      </c>
      <c r="E414" s="160">
        <v>59</v>
      </c>
      <c r="F414" s="160">
        <v>125</v>
      </c>
      <c r="G414" s="204"/>
      <c r="H414" s="119">
        <f t="shared" si="14"/>
        <v>0</v>
      </c>
      <c r="I414" s="120"/>
    </row>
    <row r="415" spans="1:9" ht="15.75" customHeight="1">
      <c r="A415" s="174"/>
      <c r="B415" s="59" t="s">
        <v>679</v>
      </c>
      <c r="C415" s="77">
        <v>850059151846</v>
      </c>
      <c r="D415" s="263" t="s">
        <v>680</v>
      </c>
      <c r="E415" s="160">
        <v>59</v>
      </c>
      <c r="F415" s="160">
        <v>125</v>
      </c>
      <c r="G415" s="204"/>
      <c r="H415" s="119">
        <f t="shared" si="14"/>
        <v>0</v>
      </c>
      <c r="I415" s="120"/>
    </row>
    <row r="416" spans="1:9" ht="15.75" customHeight="1">
      <c r="A416" s="174"/>
      <c r="B416" s="59" t="s">
        <v>681</v>
      </c>
      <c r="C416" s="77">
        <v>850059151853</v>
      </c>
      <c r="D416" s="263" t="s">
        <v>682</v>
      </c>
      <c r="E416" s="160">
        <v>59</v>
      </c>
      <c r="F416" s="160">
        <v>125</v>
      </c>
      <c r="G416" s="204"/>
      <c r="H416" s="119">
        <f t="shared" si="14"/>
        <v>0</v>
      </c>
      <c r="I416" s="120"/>
    </row>
    <row r="417" spans="1:9" ht="15.75" customHeight="1">
      <c r="A417" s="174"/>
      <c r="B417" s="59" t="s">
        <v>683</v>
      </c>
      <c r="C417" s="77">
        <v>850073027202</v>
      </c>
      <c r="D417" s="263" t="s">
        <v>684</v>
      </c>
      <c r="E417" s="160">
        <v>59</v>
      </c>
      <c r="F417" s="160">
        <v>125</v>
      </c>
      <c r="G417" s="204"/>
      <c r="H417" s="119">
        <f t="shared" si="14"/>
        <v>0</v>
      </c>
      <c r="I417" s="120"/>
    </row>
    <row r="418" spans="1:9" ht="15.75" customHeight="1">
      <c r="A418" s="174"/>
      <c r="B418" s="59" t="s">
        <v>685</v>
      </c>
      <c r="C418" s="77">
        <v>850073027219</v>
      </c>
      <c r="D418" s="263" t="s">
        <v>686</v>
      </c>
      <c r="E418" s="160">
        <v>59</v>
      </c>
      <c r="F418" s="160">
        <v>125</v>
      </c>
      <c r="G418" s="204"/>
      <c r="H418" s="119">
        <f t="shared" si="14"/>
        <v>0</v>
      </c>
      <c r="I418" s="120"/>
    </row>
    <row r="419" spans="1:9" ht="15.75" customHeight="1">
      <c r="A419" s="174"/>
      <c r="B419" s="59" t="s">
        <v>687</v>
      </c>
      <c r="C419" s="77">
        <v>850073027226</v>
      </c>
      <c r="D419" s="264" t="s">
        <v>688</v>
      </c>
      <c r="E419" s="160">
        <v>59</v>
      </c>
      <c r="F419" s="160">
        <v>125</v>
      </c>
      <c r="G419" s="204"/>
      <c r="H419" s="119">
        <f t="shared" si="14"/>
        <v>0</v>
      </c>
      <c r="I419" s="120"/>
    </row>
    <row r="420" spans="1:9" ht="15.75" customHeight="1">
      <c r="A420" s="174"/>
      <c r="B420" s="59"/>
      <c r="C420" s="77"/>
      <c r="D420" s="264"/>
      <c r="E420" s="168"/>
      <c r="F420" s="169"/>
      <c r="G420" s="66"/>
      <c r="H420" s="70"/>
      <c r="I420" s="61"/>
    </row>
    <row r="421" spans="1:9" ht="15.75" customHeight="1">
      <c r="A421" s="174"/>
      <c r="B421" s="59"/>
      <c r="C421" s="77"/>
      <c r="D421" s="308"/>
      <c r="E421" s="256" t="s">
        <v>689</v>
      </c>
      <c r="F421" s="222"/>
      <c r="G421" s="215"/>
      <c r="H421" s="60">
        <f>SUM(H402:H419)</f>
        <v>0</v>
      </c>
      <c r="I421" s="61"/>
    </row>
    <row r="422" spans="1:9" ht="15.75" customHeight="1">
      <c r="A422" s="174"/>
      <c r="B422" s="19"/>
      <c r="C422" s="195"/>
      <c r="D422" s="306"/>
      <c r="E422" s="19"/>
      <c r="F422" s="19"/>
      <c r="G422" s="19"/>
      <c r="H422" s="19"/>
      <c r="I422" s="19"/>
    </row>
    <row r="423" spans="1:9" ht="22.5" customHeight="1">
      <c r="A423" s="11"/>
      <c r="B423" s="209" t="s">
        <v>690</v>
      </c>
      <c r="C423" s="210"/>
      <c r="D423" s="210"/>
      <c r="E423" s="210"/>
      <c r="F423" s="210"/>
      <c r="G423" s="210"/>
      <c r="H423" s="211"/>
      <c r="I423" s="19"/>
    </row>
    <row r="424" spans="1:9" ht="25.5" customHeight="1">
      <c r="A424" s="33"/>
      <c r="B424" s="110" t="s">
        <v>27</v>
      </c>
      <c r="C424" s="193" t="s">
        <v>28</v>
      </c>
      <c r="D424" s="307" t="s">
        <v>29</v>
      </c>
      <c r="E424" s="111" t="s">
        <v>30</v>
      </c>
      <c r="F424" s="111" t="s">
        <v>31</v>
      </c>
      <c r="G424" s="203" t="s">
        <v>32</v>
      </c>
      <c r="H424" s="112" t="s">
        <v>20</v>
      </c>
      <c r="I424" s="113"/>
    </row>
    <row r="425" spans="1:9" ht="15.75" customHeight="1">
      <c r="A425" s="174"/>
      <c r="B425" s="59" t="s">
        <v>691</v>
      </c>
      <c r="C425" s="77">
        <v>850059151297</v>
      </c>
      <c r="D425" s="263" t="s">
        <v>692</v>
      </c>
      <c r="E425" s="170">
        <v>9.5</v>
      </c>
      <c r="F425" s="171">
        <v>21.95</v>
      </c>
      <c r="G425" s="206"/>
      <c r="H425" s="119">
        <f t="shared" ref="H425:H436" si="15">E425*G425</f>
        <v>0</v>
      </c>
      <c r="I425" s="120"/>
    </row>
    <row r="426" spans="1:9" ht="15.75" customHeight="1">
      <c r="A426" s="174"/>
      <c r="B426" s="59" t="s">
        <v>693</v>
      </c>
      <c r="C426" s="77">
        <v>850059151303</v>
      </c>
      <c r="D426" s="263" t="s">
        <v>694</v>
      </c>
      <c r="E426" s="170">
        <v>9.5</v>
      </c>
      <c r="F426" s="171">
        <v>21.95</v>
      </c>
      <c r="G426" s="206"/>
      <c r="H426" s="119">
        <f t="shared" si="15"/>
        <v>0</v>
      </c>
      <c r="I426" s="120"/>
    </row>
    <row r="427" spans="1:9" ht="15.75" customHeight="1">
      <c r="A427" s="174"/>
      <c r="B427" s="59" t="s">
        <v>695</v>
      </c>
      <c r="C427" s="77">
        <v>850059151310</v>
      </c>
      <c r="D427" s="263" t="s">
        <v>696</v>
      </c>
      <c r="E427" s="170">
        <v>9.5</v>
      </c>
      <c r="F427" s="171">
        <v>21.95</v>
      </c>
      <c r="G427" s="206"/>
      <c r="H427" s="119">
        <f t="shared" si="15"/>
        <v>0</v>
      </c>
      <c r="I427" s="120"/>
    </row>
    <row r="428" spans="1:9" ht="15.75" customHeight="1">
      <c r="A428" s="174"/>
      <c r="B428" s="59" t="s">
        <v>697</v>
      </c>
      <c r="C428" s="77">
        <v>850059151327</v>
      </c>
      <c r="D428" s="263" t="s">
        <v>698</v>
      </c>
      <c r="E428" s="170">
        <v>9.5</v>
      </c>
      <c r="F428" s="171">
        <v>21.95</v>
      </c>
      <c r="G428" s="206"/>
      <c r="H428" s="119">
        <f t="shared" si="15"/>
        <v>0</v>
      </c>
      <c r="I428" s="120"/>
    </row>
    <row r="429" spans="1:9" ht="15.75" customHeight="1">
      <c r="A429" s="174"/>
      <c r="B429" s="59" t="s">
        <v>699</v>
      </c>
      <c r="C429" s="77">
        <v>850059151334</v>
      </c>
      <c r="D429" s="263" t="s">
        <v>700</v>
      </c>
      <c r="E429" s="170">
        <v>9.5</v>
      </c>
      <c r="F429" s="171">
        <v>21.95</v>
      </c>
      <c r="G429" s="206"/>
      <c r="H429" s="119">
        <f t="shared" si="15"/>
        <v>0</v>
      </c>
      <c r="I429" s="120"/>
    </row>
    <row r="430" spans="1:9" ht="15.75" customHeight="1">
      <c r="A430" s="174"/>
      <c r="B430" s="59" t="s">
        <v>701</v>
      </c>
      <c r="C430" s="77">
        <v>850059151341</v>
      </c>
      <c r="D430" s="263" t="s">
        <v>702</v>
      </c>
      <c r="E430" s="170">
        <v>9.5</v>
      </c>
      <c r="F430" s="171">
        <v>21.95</v>
      </c>
      <c r="G430" s="206"/>
      <c r="H430" s="119">
        <f t="shared" si="15"/>
        <v>0</v>
      </c>
      <c r="I430" s="120"/>
    </row>
    <row r="431" spans="1:9" ht="15.75" customHeight="1">
      <c r="A431" s="174"/>
      <c r="B431" s="59" t="s">
        <v>703</v>
      </c>
      <c r="C431" s="77">
        <v>850059151822</v>
      </c>
      <c r="D431" s="263" t="s">
        <v>704</v>
      </c>
      <c r="E431" s="170">
        <v>9.5</v>
      </c>
      <c r="F431" s="171">
        <v>21.95</v>
      </c>
      <c r="G431" s="206"/>
      <c r="H431" s="119">
        <f t="shared" si="15"/>
        <v>0</v>
      </c>
      <c r="I431" s="120"/>
    </row>
    <row r="432" spans="1:9" ht="15.75" customHeight="1">
      <c r="A432" s="174"/>
      <c r="B432" s="59" t="s">
        <v>705</v>
      </c>
      <c r="C432" s="77">
        <v>850059151945</v>
      </c>
      <c r="D432" s="263" t="s">
        <v>706</v>
      </c>
      <c r="E432" s="170">
        <v>9.5</v>
      </c>
      <c r="F432" s="171">
        <v>21.95</v>
      </c>
      <c r="G432" s="206"/>
      <c r="H432" s="119">
        <f t="shared" si="15"/>
        <v>0</v>
      </c>
      <c r="I432" s="120"/>
    </row>
    <row r="433" spans="1:9" ht="15.75" customHeight="1">
      <c r="A433" s="174"/>
      <c r="B433" s="59" t="s">
        <v>707</v>
      </c>
      <c r="C433" s="77">
        <v>850059151952</v>
      </c>
      <c r="D433" s="263" t="s">
        <v>708</v>
      </c>
      <c r="E433" s="170">
        <v>9.5</v>
      </c>
      <c r="F433" s="171">
        <v>21.95</v>
      </c>
      <c r="G433" s="206"/>
      <c r="H433" s="119">
        <f t="shared" si="15"/>
        <v>0</v>
      </c>
      <c r="I433" s="120"/>
    </row>
    <row r="434" spans="1:9" ht="15.75" customHeight="1">
      <c r="A434" s="174"/>
      <c r="B434" s="59" t="s">
        <v>709</v>
      </c>
      <c r="C434" s="77">
        <v>850073027417</v>
      </c>
      <c r="D434" s="263" t="s">
        <v>710</v>
      </c>
      <c r="E434" s="170">
        <v>9.5</v>
      </c>
      <c r="F434" s="171">
        <v>21.95</v>
      </c>
      <c r="G434" s="206"/>
      <c r="H434" s="119">
        <f t="shared" si="15"/>
        <v>0</v>
      </c>
      <c r="I434" s="120"/>
    </row>
    <row r="435" spans="1:9" ht="15.75" customHeight="1">
      <c r="A435" s="174"/>
      <c r="B435" s="59" t="s">
        <v>711</v>
      </c>
      <c r="C435" s="77">
        <v>850073027424</v>
      </c>
      <c r="D435" s="263" t="s">
        <v>712</v>
      </c>
      <c r="E435" s="170">
        <v>9.5</v>
      </c>
      <c r="F435" s="171">
        <v>21.95</v>
      </c>
      <c r="G435" s="206"/>
      <c r="H435" s="119">
        <f t="shared" si="15"/>
        <v>0</v>
      </c>
      <c r="I435" s="120"/>
    </row>
    <row r="436" spans="1:9" ht="15.75" customHeight="1">
      <c r="A436" s="174"/>
      <c r="B436" s="59" t="s">
        <v>713</v>
      </c>
      <c r="C436" s="77">
        <v>850073027431</v>
      </c>
      <c r="D436" s="264" t="s">
        <v>714</v>
      </c>
      <c r="E436" s="170">
        <v>9.5</v>
      </c>
      <c r="F436" s="171">
        <v>21.95</v>
      </c>
      <c r="G436" s="206"/>
      <c r="H436" s="119">
        <f t="shared" si="15"/>
        <v>0</v>
      </c>
      <c r="I436" s="120"/>
    </row>
    <row r="437" spans="1:9" ht="15.75" customHeight="1">
      <c r="A437" s="174"/>
      <c r="B437" s="59"/>
      <c r="C437" s="77"/>
      <c r="D437" s="264"/>
      <c r="E437" s="169"/>
      <c r="F437" s="173"/>
      <c r="G437" s="46"/>
      <c r="H437" s="60"/>
      <c r="I437" s="61"/>
    </row>
    <row r="438" spans="1:9" ht="15.75" customHeight="1">
      <c r="A438" s="174"/>
      <c r="B438" s="59"/>
      <c r="C438" s="77"/>
      <c r="D438" s="308"/>
      <c r="E438" s="256" t="s">
        <v>715</v>
      </c>
      <c r="F438" s="222"/>
      <c r="G438" s="215"/>
      <c r="H438" s="60">
        <f>SUM(H425:H436)</f>
        <v>0</v>
      </c>
      <c r="I438" s="61"/>
    </row>
    <row r="439" spans="1:9" ht="15.75" customHeight="1">
      <c r="A439" s="174"/>
      <c r="B439" s="19"/>
      <c r="C439" s="195"/>
      <c r="D439" s="306"/>
      <c r="E439" s="19"/>
      <c r="F439" s="19"/>
      <c r="G439" s="19"/>
      <c r="H439" s="19"/>
    </row>
    <row r="440" spans="1:9" ht="22.5" customHeight="1">
      <c r="A440" s="11"/>
      <c r="B440" s="209" t="s">
        <v>716</v>
      </c>
      <c r="C440" s="210"/>
      <c r="D440" s="210"/>
      <c r="E440" s="210"/>
      <c r="F440" s="210"/>
      <c r="G440" s="210"/>
      <c r="H440" s="211"/>
      <c r="I440" s="19"/>
    </row>
    <row r="441" spans="1:9" ht="25.5" customHeight="1">
      <c r="A441" s="174"/>
      <c r="B441" s="110" t="s">
        <v>27</v>
      </c>
      <c r="C441" s="193" t="s">
        <v>28</v>
      </c>
      <c r="D441" s="307" t="s">
        <v>29</v>
      </c>
      <c r="E441" s="111" t="s">
        <v>30</v>
      </c>
      <c r="F441" s="111" t="s">
        <v>31</v>
      </c>
      <c r="G441" s="203" t="s">
        <v>32</v>
      </c>
      <c r="H441" s="112" t="s">
        <v>20</v>
      </c>
    </row>
    <row r="442" spans="1:9" ht="15.75" customHeight="1">
      <c r="A442" s="174"/>
      <c r="B442" s="59" t="s">
        <v>717</v>
      </c>
      <c r="C442" s="77">
        <v>852604008063</v>
      </c>
      <c r="D442" s="263" t="s">
        <v>718</v>
      </c>
      <c r="E442" s="170">
        <v>40</v>
      </c>
      <c r="F442" s="171">
        <v>85</v>
      </c>
      <c r="G442" s="206"/>
      <c r="H442" s="119">
        <f t="shared" ref="H442:H452" si="16">E442*G442</f>
        <v>0</v>
      </c>
    </row>
    <row r="443" spans="1:9" ht="15.75" customHeight="1">
      <c r="A443" s="174"/>
      <c r="B443" s="59" t="s">
        <v>719</v>
      </c>
      <c r="C443" s="77">
        <v>852604008070</v>
      </c>
      <c r="D443" s="263" t="s">
        <v>720</v>
      </c>
      <c r="E443" s="170">
        <v>40</v>
      </c>
      <c r="F443" s="171">
        <v>85</v>
      </c>
      <c r="G443" s="206"/>
      <c r="H443" s="119">
        <f t="shared" si="16"/>
        <v>0</v>
      </c>
    </row>
    <row r="444" spans="1:9" ht="15.75" customHeight="1">
      <c r="A444" s="174"/>
      <c r="B444" s="59" t="s">
        <v>721</v>
      </c>
      <c r="C444" s="77">
        <v>852604008094</v>
      </c>
      <c r="D444" s="263" t="s">
        <v>722</v>
      </c>
      <c r="E444" s="170">
        <v>40</v>
      </c>
      <c r="F444" s="171">
        <v>85</v>
      </c>
      <c r="G444" s="206"/>
      <c r="H444" s="119">
        <f t="shared" si="16"/>
        <v>0</v>
      </c>
    </row>
    <row r="445" spans="1:9" ht="15.75" customHeight="1">
      <c r="A445" s="174"/>
      <c r="B445" s="59" t="s">
        <v>723</v>
      </c>
      <c r="C445" s="77">
        <v>852604008100</v>
      </c>
      <c r="D445" s="263" t="s">
        <v>724</v>
      </c>
      <c r="E445" s="170">
        <v>40</v>
      </c>
      <c r="F445" s="171">
        <v>85</v>
      </c>
      <c r="G445" s="206"/>
      <c r="H445" s="119">
        <f t="shared" si="16"/>
        <v>0</v>
      </c>
    </row>
    <row r="446" spans="1:9" ht="15.75" customHeight="1">
      <c r="A446" s="174"/>
      <c r="B446" s="59" t="s">
        <v>725</v>
      </c>
      <c r="C446" s="77">
        <v>852604008124</v>
      </c>
      <c r="D446" s="263" t="s">
        <v>726</v>
      </c>
      <c r="E446" s="170">
        <v>40</v>
      </c>
      <c r="F446" s="171">
        <v>85</v>
      </c>
      <c r="G446" s="206"/>
      <c r="H446" s="119">
        <f t="shared" si="16"/>
        <v>0</v>
      </c>
    </row>
    <row r="447" spans="1:9" ht="15.75" customHeight="1">
      <c r="A447" s="174"/>
      <c r="B447" s="59" t="s">
        <v>727</v>
      </c>
      <c r="C447" s="77">
        <v>852604008131</v>
      </c>
      <c r="D447" s="263" t="s">
        <v>728</v>
      </c>
      <c r="E447" s="170">
        <v>40</v>
      </c>
      <c r="F447" s="171">
        <v>85</v>
      </c>
      <c r="G447" s="206"/>
      <c r="H447" s="119">
        <f t="shared" si="16"/>
        <v>0</v>
      </c>
    </row>
    <row r="448" spans="1:9" ht="15.75" customHeight="1">
      <c r="A448" s="174"/>
      <c r="B448" s="59" t="s">
        <v>729</v>
      </c>
      <c r="C448" s="77">
        <v>850059151976</v>
      </c>
      <c r="D448" s="263" t="s">
        <v>730</v>
      </c>
      <c r="E448" s="170">
        <v>40</v>
      </c>
      <c r="F448" s="171">
        <v>85</v>
      </c>
      <c r="G448" s="206"/>
      <c r="H448" s="119">
        <f t="shared" si="16"/>
        <v>0</v>
      </c>
    </row>
    <row r="449" spans="1:9" ht="15.75" customHeight="1">
      <c r="A449" s="174"/>
      <c r="B449" s="59" t="s">
        <v>731</v>
      </c>
      <c r="C449" s="77">
        <v>850059151983</v>
      </c>
      <c r="D449" s="263" t="s">
        <v>732</v>
      </c>
      <c r="E449" s="170">
        <v>40</v>
      </c>
      <c r="F449" s="171">
        <v>85</v>
      </c>
      <c r="G449" s="206"/>
      <c r="H449" s="119">
        <f t="shared" si="16"/>
        <v>0</v>
      </c>
    </row>
    <row r="450" spans="1:9" ht="15.75" customHeight="1">
      <c r="A450" s="174"/>
      <c r="B450" s="59" t="s">
        <v>733</v>
      </c>
      <c r="C450" s="77">
        <v>850073027028</v>
      </c>
      <c r="D450" s="263" t="s">
        <v>734</v>
      </c>
      <c r="E450" s="170">
        <v>40</v>
      </c>
      <c r="F450" s="171">
        <v>85</v>
      </c>
      <c r="G450" s="206"/>
      <c r="H450" s="119">
        <f t="shared" si="16"/>
        <v>0</v>
      </c>
    </row>
    <row r="451" spans="1:9" ht="15.75" customHeight="1">
      <c r="A451" s="174"/>
      <c r="B451" s="59" t="s">
        <v>735</v>
      </c>
      <c r="C451" s="77">
        <v>850073027035</v>
      </c>
      <c r="D451" s="263" t="s">
        <v>736</v>
      </c>
      <c r="E451" s="170">
        <v>40</v>
      </c>
      <c r="F451" s="171">
        <v>85</v>
      </c>
      <c r="G451" s="206"/>
      <c r="H451" s="119">
        <f t="shared" si="16"/>
        <v>0</v>
      </c>
    </row>
    <row r="452" spans="1:9" ht="15.75" customHeight="1">
      <c r="A452" s="174"/>
      <c r="B452" s="59" t="s">
        <v>737</v>
      </c>
      <c r="C452" s="77">
        <v>850073027042</v>
      </c>
      <c r="D452" s="263" t="s">
        <v>738</v>
      </c>
      <c r="E452" s="170">
        <v>40</v>
      </c>
      <c r="F452" s="171">
        <v>85</v>
      </c>
      <c r="G452" s="206"/>
      <c r="H452" s="119">
        <f t="shared" si="16"/>
        <v>0</v>
      </c>
    </row>
    <row r="453" spans="1:9" ht="15.75" customHeight="1">
      <c r="A453" s="174"/>
      <c r="B453" s="59"/>
      <c r="C453" s="77"/>
      <c r="D453" s="264"/>
      <c r="E453" s="169"/>
      <c r="F453" s="173"/>
      <c r="G453" s="46"/>
      <c r="H453" s="60"/>
    </row>
    <row r="454" spans="1:9" ht="15.75" customHeight="1">
      <c r="A454" s="174"/>
      <c r="B454" s="59"/>
      <c r="C454" s="77"/>
      <c r="D454" s="308"/>
      <c r="E454" s="256" t="s">
        <v>739</v>
      </c>
      <c r="F454" s="222"/>
      <c r="G454" s="215"/>
      <c r="H454" s="60">
        <f>SUM(H442:H452)</f>
        <v>0</v>
      </c>
    </row>
    <row r="455" spans="1:9" ht="15.75" customHeight="1">
      <c r="A455" s="174"/>
      <c r="B455" s="174"/>
      <c r="C455" s="196"/>
      <c r="D455" s="309"/>
      <c r="E455" s="174"/>
      <c r="F455" s="174"/>
      <c r="G455" s="207"/>
      <c r="H455" s="174"/>
      <c r="I455" s="174"/>
    </row>
    <row r="456" spans="1:9" ht="15.75" customHeight="1">
      <c r="A456" s="174"/>
      <c r="B456" s="174"/>
      <c r="C456" s="196"/>
      <c r="D456" s="309"/>
      <c r="E456" s="174"/>
      <c r="F456" s="174"/>
      <c r="G456" s="207"/>
      <c r="H456" s="174"/>
      <c r="I456" s="174"/>
    </row>
    <row r="457" spans="1:9" ht="15.75" customHeight="1">
      <c r="A457" s="174"/>
      <c r="B457" s="174"/>
      <c r="C457" s="196"/>
      <c r="D457" s="309"/>
      <c r="E457" s="174"/>
      <c r="F457" s="174"/>
      <c r="G457" s="207"/>
      <c r="H457" s="174"/>
      <c r="I457" s="174"/>
    </row>
    <row r="458" spans="1:9" ht="15.75" customHeight="1">
      <c r="A458" s="174"/>
      <c r="B458" s="174"/>
      <c r="C458" s="196"/>
      <c r="D458" s="309"/>
      <c r="E458" s="174"/>
      <c r="F458" s="174"/>
      <c r="G458" s="207"/>
      <c r="H458" s="174"/>
      <c r="I458" s="174"/>
    </row>
    <row r="459" spans="1:9" ht="15.75" customHeight="1">
      <c r="A459" s="174"/>
      <c r="B459" s="174"/>
      <c r="C459" s="196"/>
      <c r="D459" s="309"/>
      <c r="E459" s="174"/>
      <c r="F459" s="174"/>
      <c r="G459" s="207"/>
      <c r="H459" s="174"/>
      <c r="I459" s="174"/>
    </row>
    <row r="460" spans="1:9" ht="15.75" customHeight="1">
      <c r="A460" s="174"/>
      <c r="B460" s="174"/>
      <c r="C460" s="196"/>
      <c r="D460" s="309"/>
      <c r="E460" s="174"/>
      <c r="F460" s="174"/>
      <c r="G460" s="207"/>
      <c r="H460" s="174"/>
      <c r="I460" s="174"/>
    </row>
    <row r="461" spans="1:9" ht="15.75" customHeight="1">
      <c r="A461" s="174"/>
      <c r="B461" s="174"/>
      <c r="C461" s="196"/>
      <c r="D461" s="309"/>
      <c r="E461" s="174"/>
      <c r="F461" s="174"/>
      <c r="G461" s="207"/>
      <c r="H461" s="174"/>
      <c r="I461" s="174"/>
    </row>
    <row r="462" spans="1:9" ht="15.75" customHeight="1">
      <c r="A462" s="174"/>
      <c r="B462" s="174"/>
      <c r="C462" s="196"/>
      <c r="D462" s="309"/>
      <c r="E462" s="174"/>
      <c r="F462" s="174"/>
      <c r="G462" s="207"/>
      <c r="H462" s="174"/>
      <c r="I462" s="174"/>
    </row>
    <row r="463" spans="1:9" ht="15.75" customHeight="1">
      <c r="A463" s="174"/>
      <c r="B463" s="174"/>
      <c r="C463" s="196"/>
      <c r="D463" s="309"/>
      <c r="E463" s="174"/>
      <c r="F463" s="174"/>
      <c r="G463" s="207"/>
      <c r="H463" s="174"/>
      <c r="I463" s="174"/>
    </row>
    <row r="464" spans="1:9" ht="15.75" customHeight="1">
      <c r="A464" s="174"/>
      <c r="B464" s="174"/>
      <c r="C464" s="196"/>
      <c r="D464" s="309"/>
      <c r="E464" s="174"/>
      <c r="F464" s="174"/>
      <c r="G464" s="207"/>
      <c r="H464" s="174"/>
      <c r="I464" s="174"/>
    </row>
    <row r="465" spans="1:9" ht="15.75" customHeight="1">
      <c r="A465" s="174"/>
      <c r="B465" s="174"/>
      <c r="C465" s="196"/>
      <c r="D465" s="309"/>
      <c r="E465" s="174"/>
      <c r="F465" s="174"/>
      <c r="G465" s="207"/>
      <c r="H465" s="174"/>
      <c r="I465" s="174"/>
    </row>
    <row r="466" spans="1:9" ht="15.75" customHeight="1">
      <c r="A466" s="174"/>
      <c r="B466" s="174"/>
      <c r="C466" s="196"/>
      <c r="D466" s="309"/>
      <c r="E466" s="174"/>
      <c r="F466" s="174"/>
      <c r="G466" s="207"/>
      <c r="H466" s="174"/>
      <c r="I466" s="174"/>
    </row>
    <row r="467" spans="1:9" ht="15.75" customHeight="1">
      <c r="A467" s="174"/>
      <c r="B467" s="174"/>
      <c r="C467" s="196"/>
      <c r="D467" s="309"/>
      <c r="E467" s="174"/>
      <c r="F467" s="174"/>
      <c r="G467" s="207"/>
      <c r="H467" s="174"/>
      <c r="I467" s="174"/>
    </row>
    <row r="468" spans="1:9" ht="15.75" customHeight="1">
      <c r="A468" s="174"/>
      <c r="B468" s="174"/>
      <c r="C468" s="196"/>
      <c r="D468" s="309"/>
      <c r="E468" s="174"/>
      <c r="F468" s="174"/>
      <c r="G468" s="207"/>
      <c r="H468" s="174"/>
      <c r="I468" s="174"/>
    </row>
    <row r="469" spans="1:9" ht="15.75" customHeight="1">
      <c r="A469" s="174"/>
      <c r="B469" s="174"/>
      <c r="C469" s="196"/>
      <c r="D469" s="309"/>
      <c r="E469" s="174"/>
      <c r="F469" s="174"/>
      <c r="G469" s="207"/>
      <c r="H469" s="174"/>
      <c r="I469" s="174"/>
    </row>
    <row r="470" spans="1:9" ht="15.75" customHeight="1">
      <c r="A470" s="174"/>
      <c r="B470" s="174"/>
      <c r="C470" s="196"/>
      <c r="D470" s="309"/>
      <c r="E470" s="174"/>
      <c r="F470" s="174"/>
      <c r="G470" s="207"/>
      <c r="H470" s="174"/>
      <c r="I470" s="174"/>
    </row>
    <row r="471" spans="1:9" ht="15.75" customHeight="1">
      <c r="A471" s="174"/>
      <c r="B471" s="174"/>
      <c r="C471" s="196"/>
      <c r="D471" s="309"/>
      <c r="E471" s="174"/>
      <c r="F471" s="174"/>
      <c r="G471" s="207"/>
      <c r="H471" s="174"/>
      <c r="I471" s="174"/>
    </row>
    <row r="472" spans="1:9" ht="15.75" customHeight="1">
      <c r="A472" s="174"/>
      <c r="B472" s="174"/>
      <c r="C472" s="196"/>
      <c r="D472" s="309"/>
      <c r="E472" s="174"/>
      <c r="F472" s="174"/>
      <c r="G472" s="207"/>
      <c r="H472" s="174"/>
      <c r="I472" s="174"/>
    </row>
    <row r="473" spans="1:9" ht="15.75" customHeight="1">
      <c r="A473" s="174"/>
      <c r="B473" s="174"/>
      <c r="C473" s="196"/>
      <c r="D473" s="309"/>
      <c r="E473" s="174"/>
      <c r="F473" s="174"/>
      <c r="G473" s="207"/>
      <c r="H473" s="174"/>
      <c r="I473" s="174"/>
    </row>
    <row r="474" spans="1:9" ht="15.75" customHeight="1">
      <c r="A474" s="174"/>
      <c r="B474" s="174"/>
      <c r="C474" s="196"/>
      <c r="D474" s="309"/>
      <c r="E474" s="174"/>
      <c r="F474" s="174"/>
      <c r="G474" s="207"/>
      <c r="H474" s="174"/>
      <c r="I474" s="174"/>
    </row>
    <row r="475" spans="1:9" ht="15.75" customHeight="1">
      <c r="A475" s="174"/>
      <c r="B475" s="174"/>
      <c r="C475" s="196"/>
      <c r="D475" s="309"/>
      <c r="E475" s="174"/>
      <c r="F475" s="174"/>
      <c r="G475" s="207"/>
      <c r="H475" s="174"/>
      <c r="I475" s="174"/>
    </row>
    <row r="476" spans="1:9" ht="15.75" customHeight="1">
      <c r="A476" s="174"/>
      <c r="B476" s="174"/>
      <c r="C476" s="196"/>
      <c r="D476" s="309"/>
      <c r="E476" s="174"/>
      <c r="F476" s="174"/>
      <c r="G476" s="207"/>
      <c r="H476" s="174"/>
      <c r="I476" s="174"/>
    </row>
    <row r="477" spans="1:9" ht="15.75" customHeight="1">
      <c r="A477" s="174"/>
      <c r="B477" s="174"/>
      <c r="C477" s="196"/>
      <c r="D477" s="309"/>
      <c r="E477" s="174"/>
      <c r="F477" s="174"/>
      <c r="G477" s="207"/>
      <c r="H477" s="174"/>
      <c r="I477" s="174"/>
    </row>
    <row r="478" spans="1:9" ht="15.75" customHeight="1">
      <c r="A478" s="174"/>
      <c r="B478" s="174"/>
      <c r="C478" s="196"/>
      <c r="D478" s="309"/>
      <c r="E478" s="174"/>
      <c r="F478" s="174"/>
      <c r="G478" s="207"/>
      <c r="H478" s="174"/>
      <c r="I478" s="174"/>
    </row>
    <row r="479" spans="1:9" ht="15.75" customHeight="1">
      <c r="A479" s="174"/>
      <c r="B479" s="174"/>
      <c r="C479" s="196"/>
      <c r="D479" s="309"/>
      <c r="E479" s="174"/>
      <c r="F479" s="174"/>
      <c r="G479" s="207"/>
      <c r="H479" s="174"/>
      <c r="I479" s="174"/>
    </row>
  </sheetData>
  <mergeCells count="61">
    <mergeCell ref="F8:H8"/>
    <mergeCell ref="B440:H440"/>
    <mergeCell ref="E454:G454"/>
    <mergeCell ref="F398:G398"/>
    <mergeCell ref="B400:H400"/>
    <mergeCell ref="E421:G421"/>
    <mergeCell ref="B423:H423"/>
    <mergeCell ref="E438:G438"/>
    <mergeCell ref="F235:G235"/>
    <mergeCell ref="B237:H237"/>
    <mergeCell ref="F261:G261"/>
    <mergeCell ref="B263:H263"/>
    <mergeCell ref="F382:G382"/>
    <mergeCell ref="F363:G363"/>
    <mergeCell ref="B365:H365"/>
    <mergeCell ref="F262:G262"/>
    <mergeCell ref="F268:G268"/>
    <mergeCell ref="F280:G280"/>
    <mergeCell ref="F281:G281"/>
    <mergeCell ref="B151:H151"/>
    <mergeCell ref="B182:H182"/>
    <mergeCell ref="F180:G180"/>
    <mergeCell ref="F206:G206"/>
    <mergeCell ref="B208:H208"/>
    <mergeCell ref="F95:G95"/>
    <mergeCell ref="B97:H97"/>
    <mergeCell ref="F125:G125"/>
    <mergeCell ref="B127:H127"/>
    <mergeCell ref="E149:G149"/>
    <mergeCell ref="B22:H22"/>
    <mergeCell ref="F43:G43"/>
    <mergeCell ref="B45:H45"/>
    <mergeCell ref="F68:G68"/>
    <mergeCell ref="B69:H69"/>
    <mergeCell ref="G13:H13"/>
    <mergeCell ref="B14:H14"/>
    <mergeCell ref="B15:H16"/>
    <mergeCell ref="B17:H17"/>
    <mergeCell ref="B19:H19"/>
    <mergeCell ref="F1:H1"/>
    <mergeCell ref="B2:H2"/>
    <mergeCell ref="B3:H3"/>
    <mergeCell ref="B4:H4"/>
    <mergeCell ref="B5:D5"/>
    <mergeCell ref="F5:H5"/>
    <mergeCell ref="B384:H384"/>
    <mergeCell ref="B6:C6"/>
    <mergeCell ref="B7:C7"/>
    <mergeCell ref="B8:C8"/>
    <mergeCell ref="B9:C9"/>
    <mergeCell ref="B10:C10"/>
    <mergeCell ref="B11:C11"/>
    <mergeCell ref="B12:C12"/>
    <mergeCell ref="B13:D13"/>
    <mergeCell ref="F6:H6"/>
    <mergeCell ref="F7:H7"/>
    <mergeCell ref="F9:H10"/>
    <mergeCell ref="F11:H11"/>
    <mergeCell ref="F12:H12"/>
    <mergeCell ref="B270:H270"/>
    <mergeCell ref="B282:H282"/>
  </mergeCells>
  <hyperlinks>
    <hyperlink ref="B3" r:id="rId1" xr:uid="{00000000-0004-0000-0000-000000000000}"/>
  </hyperlinks>
  <pageMargins left="0.45" right="0.45" top="0.75" bottom="0.75" header="0" footer="0"/>
  <pageSetup orientation="portrait"/>
  <headerFooter>
    <oddFooter>&amp;C000000&amp;P</oddFooter>
  </headerFooter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Order Form - 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Savannah Bidwell</dc:creator>
  <cp:lastModifiedBy>Savannah Bidwell</cp:lastModifiedBy>
  <dcterms:created xsi:type="dcterms:W3CDTF">2025-05-30T13:40:11Z</dcterms:created>
  <dcterms:modified xsi:type="dcterms:W3CDTF">2025-06-05T10:45:16Z</dcterms:modified>
</cp:coreProperties>
</file>