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lau\Downloads\"/>
    </mc:Choice>
  </mc:AlternateContent>
  <xr:revisionPtr revIDLastSave="0" documentId="13_ncr:1_{BACA56D5-B445-4D73-8E7B-DB63E4F7BFA6}" xr6:coauthVersionLast="47" xr6:coauthVersionMax="47" xr10:uidLastSave="{00000000-0000-0000-0000-000000000000}"/>
  <bookViews>
    <workbookView xWindow="20370" yWindow="-120" windowWidth="29040" windowHeight="18240" activeTab="4" xr2:uid="{DF9D68E5-80A6-46A6-8523-6EFFCFB775F2}"/>
  </bookViews>
  <sheets>
    <sheet name="Total 5D times " sheetId="4" r:id="rId1"/>
    <sheet name="Open" sheetId="9" r:id="rId2"/>
    <sheet name="Youth" sheetId="5" r:id="rId3"/>
    <sheet name="Poles" sheetId="6" r:id="rId4"/>
    <sheet name="Pee Wee" sheetId="10" r:id="rId5"/>
  </sheets>
  <definedNames>
    <definedName name="_xlnm.Print_Area" localSheetId="3">Poles!$A$1:$U$45</definedName>
    <definedName name="_xlnm.Print_Area" localSheetId="0">'Total 5D times '!$A$1:$G$65</definedName>
    <definedName name="_xlnm.Print_Area" localSheetId="2">Youth!$A$1:$U$66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109" i="9" l="1"/>
  <c r="U145" i="9"/>
  <c r="U146" i="9"/>
  <c r="U119" i="9"/>
  <c r="U147" i="9"/>
  <c r="U148" i="9"/>
  <c r="U149" i="9"/>
  <c r="U150" i="9"/>
  <c r="U151" i="9"/>
  <c r="U152" i="9"/>
  <c r="U153" i="9"/>
  <c r="U154" i="9"/>
  <c r="U155" i="9"/>
  <c r="U156" i="9"/>
  <c r="U157" i="9"/>
  <c r="U158" i="9"/>
  <c r="U159" i="9"/>
  <c r="U108" i="9"/>
  <c r="U90" i="9"/>
  <c r="U91" i="9"/>
  <c r="U92" i="9"/>
  <c r="U93" i="9"/>
  <c r="U76" i="9"/>
  <c r="U78" i="9"/>
  <c r="U94" i="9"/>
  <c r="U83" i="9"/>
  <c r="U95" i="9"/>
  <c r="U74" i="9"/>
  <c r="U50" i="9"/>
  <c r="U65" i="9"/>
  <c r="U53" i="9"/>
  <c r="U62" i="9"/>
  <c r="U63" i="9"/>
  <c r="U64" i="9"/>
  <c r="U43" i="9"/>
  <c r="U34" i="9"/>
  <c r="U42" i="5"/>
  <c r="U45" i="5"/>
  <c r="U51" i="5"/>
  <c r="U48" i="5"/>
  <c r="U52" i="5"/>
  <c r="U8" i="5"/>
  <c r="U11" i="5"/>
  <c r="U32" i="6"/>
  <c r="U36" i="6"/>
  <c r="U55" i="6"/>
  <c r="U56" i="6"/>
  <c r="U57" i="6"/>
  <c r="U58" i="6"/>
  <c r="U59" i="6"/>
  <c r="U60" i="6"/>
  <c r="U61" i="6"/>
  <c r="U40" i="6"/>
  <c r="P19" i="10"/>
  <c r="P12" i="10"/>
  <c r="U46" i="9"/>
  <c r="U49" i="9"/>
  <c r="U52" i="9"/>
  <c r="U8" i="6"/>
  <c r="U4" i="6"/>
  <c r="U6" i="6"/>
  <c r="U49" i="5"/>
  <c r="U41" i="5"/>
  <c r="U44" i="5"/>
  <c r="U47" i="5"/>
  <c r="U50" i="5"/>
  <c r="U20" i="5"/>
  <c r="U31" i="5"/>
  <c r="U107" i="9"/>
  <c r="U71" i="9"/>
  <c r="U77" i="9"/>
  <c r="U82" i="9"/>
  <c r="U84" i="9"/>
  <c r="U88" i="9"/>
  <c r="U85" i="9"/>
  <c r="U89" i="9"/>
  <c r="U30" i="9"/>
  <c r="U30" i="5"/>
  <c r="U19" i="5"/>
  <c r="U23" i="5"/>
  <c r="U21" i="5"/>
  <c r="U26" i="5"/>
  <c r="U27" i="5"/>
  <c r="P14" i="10"/>
  <c r="P11" i="10"/>
  <c r="P20" i="10"/>
  <c r="P8" i="10"/>
  <c r="P17" i="10"/>
  <c r="U39" i="5"/>
  <c r="U40" i="5"/>
  <c r="P6" i="10"/>
  <c r="U11" i="9"/>
  <c r="U6" i="9"/>
  <c r="U5" i="9"/>
  <c r="U7" i="9"/>
  <c r="U10" i="9"/>
  <c r="U4" i="9"/>
  <c r="U9" i="9"/>
  <c r="U3" i="9"/>
  <c r="U8" i="9"/>
  <c r="U24" i="6"/>
  <c r="U30" i="6"/>
  <c r="P15" i="10"/>
  <c r="P9" i="10"/>
  <c r="P7" i="10"/>
  <c r="P16" i="10"/>
  <c r="U13" i="6"/>
  <c r="U14" i="5"/>
  <c r="U13" i="5"/>
  <c r="U7" i="5"/>
  <c r="U9" i="5"/>
  <c r="U6" i="5"/>
  <c r="U144" i="9"/>
  <c r="U126" i="9"/>
  <c r="U123" i="9"/>
  <c r="U143" i="9"/>
  <c r="U116" i="9"/>
  <c r="U73" i="9"/>
  <c r="U80" i="9"/>
  <c r="U55" i="9"/>
  <c r="U58" i="9"/>
  <c r="U41" i="9"/>
  <c r="U57" i="9"/>
  <c r="U47" i="9"/>
  <c r="U23" i="9"/>
  <c r="U32" i="9"/>
  <c r="U29" i="6"/>
  <c r="U52" i="6"/>
  <c r="U53" i="6"/>
  <c r="U54" i="6"/>
  <c r="U16" i="6"/>
  <c r="U67" i="5"/>
  <c r="U59" i="5"/>
  <c r="U61" i="5"/>
  <c r="U68" i="5"/>
  <c r="U69" i="5"/>
  <c r="U66" i="5"/>
  <c r="U139" i="9"/>
  <c r="U140" i="9"/>
  <c r="U111" i="9"/>
  <c r="U141" i="9"/>
  <c r="U142" i="9"/>
  <c r="U29" i="9"/>
  <c r="U19" i="9"/>
  <c r="U48" i="9"/>
  <c r="U61" i="9"/>
  <c r="U44" i="9"/>
  <c r="U40" i="9"/>
  <c r="P13" i="10"/>
  <c r="P4" i="10"/>
  <c r="P5" i="10"/>
  <c r="P18" i="10"/>
  <c r="P3" i="10"/>
  <c r="U124" i="9"/>
  <c r="U130" i="9"/>
  <c r="U132" i="9"/>
  <c r="U131" i="9"/>
  <c r="U114" i="9"/>
  <c r="U138" i="9"/>
  <c r="U103" i="9"/>
  <c r="U106" i="9"/>
  <c r="U129" i="9"/>
  <c r="U127" i="9"/>
  <c r="U101" i="9"/>
  <c r="U137" i="9"/>
  <c r="U110" i="9"/>
  <c r="U136" i="9"/>
  <c r="U104" i="9"/>
  <c r="U112" i="9"/>
  <c r="U128" i="9"/>
  <c r="U117" i="9"/>
  <c r="U135" i="9"/>
  <c r="U134" i="9"/>
  <c r="U118" i="9"/>
  <c r="U100" i="9"/>
  <c r="U120" i="9"/>
  <c r="U133" i="9"/>
  <c r="U105" i="9"/>
  <c r="U121" i="9"/>
  <c r="U125" i="9"/>
  <c r="U102" i="9"/>
  <c r="U113" i="9"/>
  <c r="U115" i="9"/>
  <c r="U122" i="9"/>
  <c r="U86" i="9"/>
  <c r="U79" i="9"/>
  <c r="U81" i="9"/>
  <c r="U70" i="9"/>
  <c r="U69" i="9"/>
  <c r="U75" i="9"/>
  <c r="U72" i="9"/>
  <c r="U56" i="9"/>
  <c r="U60" i="9"/>
  <c r="U45" i="9"/>
  <c r="U54" i="9"/>
  <c r="U42" i="9"/>
  <c r="U39" i="9"/>
  <c r="U59" i="9"/>
  <c r="U51" i="9"/>
  <c r="U16" i="9"/>
  <c r="U31" i="9"/>
  <c r="U24" i="9"/>
  <c r="U25" i="9"/>
  <c r="U22" i="9"/>
  <c r="U27" i="9"/>
  <c r="U20" i="9"/>
  <c r="U21" i="9"/>
  <c r="U18" i="9"/>
  <c r="U28" i="9"/>
  <c r="U26" i="9"/>
  <c r="U33" i="9"/>
  <c r="U17" i="9"/>
  <c r="U12" i="9"/>
  <c r="U57" i="5"/>
  <c r="U65" i="5"/>
  <c r="U63" i="5"/>
  <c r="U62" i="5"/>
  <c r="U55" i="5"/>
  <c r="U64" i="5"/>
  <c r="U60" i="5"/>
  <c r="U56" i="5"/>
  <c r="U58" i="5"/>
  <c r="U43" i="5"/>
  <c r="U46" i="5"/>
  <c r="U38" i="5"/>
  <c r="U37" i="5"/>
  <c r="U29" i="5"/>
  <c r="U18" i="5"/>
  <c r="U28" i="5"/>
  <c r="U25" i="5"/>
  <c r="U24" i="5"/>
  <c r="U22" i="5"/>
  <c r="U4" i="5"/>
  <c r="U3" i="5"/>
  <c r="U12" i="5"/>
  <c r="U10" i="5"/>
  <c r="U5" i="5"/>
  <c r="U35" i="6"/>
  <c r="U51" i="6"/>
  <c r="U50" i="6"/>
  <c r="U49" i="6"/>
  <c r="U46" i="6"/>
  <c r="U48" i="6"/>
  <c r="U47" i="6"/>
  <c r="U23" i="6"/>
  <c r="U34" i="6"/>
  <c r="U31" i="6"/>
  <c r="U33" i="6"/>
  <c r="U22" i="6"/>
  <c r="U28" i="6"/>
  <c r="U45" i="6"/>
  <c r="U41" i="6"/>
  <c r="U44" i="6"/>
  <c r="U43" i="6"/>
  <c r="U42" i="6"/>
  <c r="U27" i="6"/>
  <c r="U38" i="6"/>
  <c r="U37" i="6"/>
  <c r="U39" i="6"/>
  <c r="U25" i="6"/>
  <c r="U26" i="6"/>
  <c r="U21" i="6"/>
  <c r="U12" i="6"/>
  <c r="U14" i="6"/>
  <c r="U5" i="6"/>
  <c r="U3" i="6"/>
  <c r="U7" i="6"/>
  <c r="U35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G48" authorId="0" shapeId="0" xr:uid="{4964CF42-D942-4269-ABAE-C4811C9E2A18}">
      <text>
        <r>
          <rPr>
            <b/>
            <sz val="9"/>
            <color indexed="81"/>
            <rFont val="Tahoma"/>
            <charset val="1"/>
          </rPr>
          <t>HP:</t>
        </r>
        <r>
          <rPr>
            <sz val="9"/>
            <color indexed="81"/>
            <rFont val="Tahoma"/>
            <charset val="1"/>
          </rPr>
          <t xml:space="preserve">
not member yet
</t>
        </r>
      </text>
    </comment>
  </commentList>
</comments>
</file>

<file path=xl/sharedStrings.xml><?xml version="1.0" encoding="utf-8"?>
<sst xmlns="http://schemas.openxmlformats.org/spreadsheetml/2006/main" count="1523" uniqueCount="410">
  <si>
    <t>June</t>
  </si>
  <si>
    <t>Sept</t>
  </si>
  <si>
    <t>Division</t>
  </si>
  <si>
    <t>1D</t>
  </si>
  <si>
    <t>2D</t>
  </si>
  <si>
    <t>3D</t>
  </si>
  <si>
    <t>4D</t>
  </si>
  <si>
    <t>5D</t>
  </si>
  <si>
    <t>Youth</t>
  </si>
  <si>
    <t>June Time</t>
  </si>
  <si>
    <t>July Time</t>
  </si>
  <si>
    <t>Sep Time</t>
  </si>
  <si>
    <t>Oct Time</t>
  </si>
  <si>
    <t>Poles</t>
  </si>
  <si>
    <t>Horse</t>
  </si>
  <si>
    <t>Name</t>
  </si>
  <si>
    <t>Member Fee Pd</t>
  </si>
  <si>
    <t># attended</t>
  </si>
  <si>
    <t>Totals</t>
  </si>
  <si>
    <t>Open</t>
  </si>
  <si>
    <t>Placing</t>
  </si>
  <si>
    <t>Time</t>
  </si>
  <si>
    <t>$ won</t>
  </si>
  <si>
    <t>June $</t>
  </si>
  <si>
    <t>July $</t>
  </si>
  <si>
    <t>Sept $</t>
  </si>
  <si>
    <t>Oct $</t>
  </si>
  <si>
    <t>May Time</t>
  </si>
  <si>
    <t>May $</t>
  </si>
  <si>
    <t>Member Pd</t>
  </si>
  <si>
    <t>Payout</t>
  </si>
  <si>
    <t>Pay out</t>
  </si>
  <si>
    <t>Points</t>
  </si>
  <si>
    <t>Y/N; Date</t>
  </si>
  <si>
    <t xml:space="preserve">May  </t>
  </si>
  <si>
    <t>$Won</t>
  </si>
  <si>
    <t>$ Won</t>
  </si>
  <si>
    <t>Pee Wee</t>
  </si>
  <si>
    <t>Sept Time</t>
  </si>
  <si>
    <t>$</t>
  </si>
  <si>
    <t>Point</t>
  </si>
  <si>
    <t xml:space="preserve"> </t>
  </si>
  <si>
    <t>Summer Nicholson</t>
  </si>
  <si>
    <t>Y</t>
  </si>
  <si>
    <t>Convincing Class</t>
  </si>
  <si>
    <t>Willie Weisbrook</t>
  </si>
  <si>
    <t>Bold Dream Bandit</t>
  </si>
  <si>
    <t>July</t>
  </si>
  <si>
    <t>Cora Payne</t>
  </si>
  <si>
    <t>Cheynee</t>
  </si>
  <si>
    <t>Aug</t>
  </si>
  <si>
    <t>Eva Vandenberg</t>
  </si>
  <si>
    <t>Olive</t>
  </si>
  <si>
    <t>Jenna Panning</t>
  </si>
  <si>
    <t>Streain Sunfrost</t>
  </si>
  <si>
    <t>Ellie</t>
  </si>
  <si>
    <t>Kelsea Vender Velde</t>
  </si>
  <si>
    <t>Rick Adams</t>
  </si>
  <si>
    <t>Brittney Keller</t>
  </si>
  <si>
    <t>Rocky</t>
  </si>
  <si>
    <t>Jetta</t>
  </si>
  <si>
    <t>Alyssa Wilberger</t>
  </si>
  <si>
    <t>FC Cajun Firewater</t>
  </si>
  <si>
    <t>Pam Schaaf</t>
  </si>
  <si>
    <t>Megan Glass</t>
  </si>
  <si>
    <t>Natalie Plautz</t>
  </si>
  <si>
    <t>Brenda Greenfield</t>
  </si>
  <si>
    <t>Megan Danley</t>
  </si>
  <si>
    <t>Braylee Thompson</t>
  </si>
  <si>
    <t>Nancy Heermann</t>
  </si>
  <si>
    <t>ByeBye Poverty</t>
  </si>
  <si>
    <t>Buddy</t>
  </si>
  <si>
    <t>Pocos Lucky Kandi</t>
  </si>
  <si>
    <t>Ace</t>
  </si>
  <si>
    <t>UX Red Rover</t>
  </si>
  <si>
    <t>Firewatertwistedcash</t>
  </si>
  <si>
    <t>Chelada</t>
  </si>
  <si>
    <t>Coronas Hot Colors</t>
  </si>
  <si>
    <t>Katie Bordovsky</t>
  </si>
  <si>
    <t>Ava Irwin</t>
  </si>
  <si>
    <t>Jessica Falk</t>
  </si>
  <si>
    <t xml:space="preserve">Laci Ohnutka </t>
  </si>
  <si>
    <t>Kelly Novotny</t>
  </si>
  <si>
    <t>Cash Streaking Viper</t>
  </si>
  <si>
    <t>Cherry</t>
  </si>
  <si>
    <t>Vegas</t>
  </si>
  <si>
    <t>Zoey</t>
  </si>
  <si>
    <t>Willy</t>
  </si>
  <si>
    <t>Wollowitz</t>
  </si>
  <si>
    <t>Stephanie Safty</t>
  </si>
  <si>
    <t>Violet Green</t>
  </si>
  <si>
    <t>Addison Gropp</t>
  </si>
  <si>
    <t>Jackie Jackson</t>
  </si>
  <si>
    <t>Joleen Larsen</t>
  </si>
  <si>
    <t>Phoenix</t>
  </si>
  <si>
    <t>Convincing Boston</t>
  </si>
  <si>
    <t>Legend</t>
  </si>
  <si>
    <t>Famou Felon</t>
  </si>
  <si>
    <t>Genuine PG</t>
  </si>
  <si>
    <t>Joy Plautz</t>
  </si>
  <si>
    <t>Susan Frink</t>
  </si>
  <si>
    <t>Mary Andelt</t>
  </si>
  <si>
    <t>Haley Soester</t>
  </si>
  <si>
    <t>Ryan Carkoski</t>
  </si>
  <si>
    <t>Julie Strode</t>
  </si>
  <si>
    <t>Candice Cordon</t>
  </si>
  <si>
    <t>Keith Sorenson</t>
  </si>
  <si>
    <t>Joleen Larson</t>
  </si>
  <si>
    <t>Stephanie Dicke</t>
  </si>
  <si>
    <t>Ashley Branting</t>
  </si>
  <si>
    <t>Shiela Carroll</t>
  </si>
  <si>
    <t>Carrie Fitl</t>
  </si>
  <si>
    <t>Stephanie Ingram</t>
  </si>
  <si>
    <t>Halle Johnson</t>
  </si>
  <si>
    <t>Amy Woznick</t>
  </si>
  <si>
    <t>Honey Joe Jack Dlady</t>
  </si>
  <si>
    <t>Diablo</t>
  </si>
  <si>
    <t>Old lady Ettawood</t>
  </si>
  <si>
    <t>Bandit</t>
  </si>
  <si>
    <t>Coco</t>
  </si>
  <si>
    <t>Ron</t>
  </si>
  <si>
    <t>Shark</t>
  </si>
  <si>
    <t>Gray</t>
  </si>
  <si>
    <t>Butch</t>
  </si>
  <si>
    <t>Pay Me In Cattle</t>
  </si>
  <si>
    <t>Redtime Tyree Kate</t>
  </si>
  <si>
    <t>Okey Dokey Artichokey</t>
  </si>
  <si>
    <t>Shotgun</t>
  </si>
  <si>
    <t>Leo</t>
  </si>
  <si>
    <t>Bullet</t>
  </si>
  <si>
    <t>Koda</t>
  </si>
  <si>
    <t>BarB CornasnBlondes</t>
  </si>
  <si>
    <t>Battle Crye</t>
  </si>
  <si>
    <t>21..108</t>
  </si>
  <si>
    <t>nt</t>
  </si>
  <si>
    <t>Cheyenne</t>
  </si>
  <si>
    <t>Murphys Law</t>
  </si>
  <si>
    <t>Hadley Larson</t>
  </si>
  <si>
    <t>Silas</t>
  </si>
  <si>
    <t>Caddie</t>
  </si>
  <si>
    <t>Campbell Tran</t>
  </si>
  <si>
    <t>Lexie Heath</t>
  </si>
  <si>
    <t>Piper Ohnoutka</t>
  </si>
  <si>
    <t>Macie Zimmerman</t>
  </si>
  <si>
    <t>Ricki Bobbi</t>
  </si>
  <si>
    <t>Ghost epper</t>
  </si>
  <si>
    <t>Covincing Dasher</t>
  </si>
  <si>
    <t>Okeyboy</t>
  </si>
  <si>
    <t>Bob</t>
  </si>
  <si>
    <t>PK Tage Topper</t>
  </si>
  <si>
    <t>Ritzy Flig</t>
  </si>
  <si>
    <t>Kelsea Vanderveld</t>
  </si>
  <si>
    <t>Brystal Thompson</t>
  </si>
  <si>
    <t>Sheila Carroll</t>
  </si>
  <si>
    <t>Ave Irwin</t>
  </si>
  <si>
    <t>Leslie Heath</t>
  </si>
  <si>
    <t>Grey</t>
  </si>
  <si>
    <t>Dolly</t>
  </si>
  <si>
    <t>Shot Gun</t>
  </si>
  <si>
    <t>Blitz Flig</t>
  </si>
  <si>
    <t>Murhphys Law</t>
  </si>
  <si>
    <t>Lucas Vandenberg</t>
  </si>
  <si>
    <t>Ella</t>
  </si>
  <si>
    <t>Ruby Keller</t>
  </si>
  <si>
    <t>Brailynn Vander velde</t>
  </si>
  <si>
    <t xml:space="preserve">Emma Jackson </t>
  </si>
  <si>
    <t>Tillie Ohnoutka</t>
  </si>
  <si>
    <t>Michael Rodaway</t>
  </si>
  <si>
    <t>Charlie Jackson</t>
  </si>
  <si>
    <t>Rowan Larson</t>
  </si>
  <si>
    <t>Raelyn Keller</t>
  </si>
  <si>
    <t xml:space="preserve"> Time</t>
  </si>
  <si>
    <t>Clover</t>
  </si>
  <si>
    <t>Minimus</t>
  </si>
  <si>
    <t>Peanut</t>
  </si>
  <si>
    <t>Bubbles</t>
  </si>
  <si>
    <t>Cali</t>
  </si>
  <si>
    <t>Oakey Boy</t>
  </si>
  <si>
    <t>Ellie Hula</t>
  </si>
  <si>
    <t>JR Moonfire Sundown</t>
  </si>
  <si>
    <t>Cash Streakin Viper</t>
  </si>
  <si>
    <t>Fran Smith</t>
  </si>
  <si>
    <t>Grit Grace and Lace</t>
  </si>
  <si>
    <t>Gracie Lintz</t>
  </si>
  <si>
    <t>Vals Gunner</t>
  </si>
  <si>
    <t>HBR ByeBye Poverty</t>
  </si>
  <si>
    <t>y</t>
  </si>
  <si>
    <t>Kelsea Vander Velde</t>
  </si>
  <si>
    <t>Erin Kujath</t>
  </si>
  <si>
    <t>Smart Little Apache</t>
  </si>
  <si>
    <t>Devine Obsession</t>
  </si>
  <si>
    <t>PG Steakin Sunfrost</t>
  </si>
  <si>
    <t>Kia Brown</t>
  </si>
  <si>
    <t>Jasper KCS Hancock</t>
  </si>
  <si>
    <t>Jerry Brinkman</t>
  </si>
  <si>
    <t>Jojo</t>
  </si>
  <si>
    <t>Laci Ohntuka</t>
  </si>
  <si>
    <t>Waldo PLK Perkie Steak</t>
  </si>
  <si>
    <t>Kelsey Walker</t>
  </si>
  <si>
    <t>RR Streakin Wonder</t>
  </si>
  <si>
    <t>Baylee Rial</t>
  </si>
  <si>
    <t>Ben</t>
  </si>
  <si>
    <t>Duchess Blonde</t>
  </si>
  <si>
    <t>Masa Brown</t>
  </si>
  <si>
    <t>Cutter Stone Cody</t>
  </si>
  <si>
    <t>Cheyenne Brown</t>
  </si>
  <si>
    <t>Docs Bar Tuffy</t>
  </si>
  <si>
    <t>Ghost Peper</t>
  </si>
  <si>
    <t>Natlie Plautz</t>
  </si>
  <si>
    <t>Murphys law</t>
  </si>
  <si>
    <t>June Braesch</t>
  </si>
  <si>
    <t>Rion</t>
  </si>
  <si>
    <t>NT</t>
  </si>
  <si>
    <t>Smart Little Appache</t>
  </si>
  <si>
    <t>Lucas Vendenberg</t>
  </si>
  <si>
    <t>Jennifer Kujan</t>
  </si>
  <si>
    <t>Penny</t>
  </si>
  <si>
    <t>Evie Green</t>
  </si>
  <si>
    <t>Rylee Panning</t>
  </si>
  <si>
    <t>Palmer Beaumont</t>
  </si>
  <si>
    <t>N</t>
  </si>
  <si>
    <t>n</t>
  </si>
  <si>
    <t>n/ Y 7/28</t>
  </si>
  <si>
    <t>Jayla McCarter</t>
  </si>
  <si>
    <t>Taryn McCarter</t>
  </si>
  <si>
    <t>Raney Melvin</t>
  </si>
  <si>
    <t>Neely McCarter</t>
  </si>
  <si>
    <t>VERIFIED</t>
  </si>
  <si>
    <t>Gavin Elznic</t>
  </si>
  <si>
    <t>Pistol</t>
  </si>
  <si>
    <t>BoDelle Koehler</t>
  </si>
  <si>
    <t>BHR go dash go</t>
  </si>
  <si>
    <t>Britt Pineo</t>
  </si>
  <si>
    <t>tlj cat frosty</t>
  </si>
  <si>
    <t>n/y on 7/28</t>
  </si>
  <si>
    <t>Kali Maytum</t>
  </si>
  <si>
    <t>Fuego</t>
  </si>
  <si>
    <t>scratch</t>
  </si>
  <si>
    <t>med out</t>
  </si>
  <si>
    <t>cheyenne</t>
  </si>
  <si>
    <t>Piper McCarter</t>
  </si>
  <si>
    <t>silver dollar frost</t>
  </si>
  <si>
    <t>Rosie</t>
  </si>
  <si>
    <t>verified</t>
  </si>
  <si>
    <t>Bodellae Koehler</t>
  </si>
  <si>
    <t>bhr go dash</t>
  </si>
  <si>
    <t>Isabella Detwiller</t>
  </si>
  <si>
    <t>Silver Dollar</t>
  </si>
  <si>
    <t>KPS Alexa</t>
  </si>
  <si>
    <t>murphys law</t>
  </si>
  <si>
    <t>Kagen Girmus</t>
  </si>
  <si>
    <t>bb blue joker</t>
  </si>
  <si>
    <t>braylee thompson</t>
  </si>
  <si>
    <t>y 7/28</t>
  </si>
  <si>
    <t>rosie</t>
  </si>
  <si>
    <t>houston</t>
  </si>
  <si>
    <t>Isabella detwiller</t>
  </si>
  <si>
    <t>complete</t>
  </si>
  <si>
    <t>britt pinneo</t>
  </si>
  <si>
    <t>tljcat frosty</t>
  </si>
  <si>
    <t>kelsea vandervelde</t>
  </si>
  <si>
    <t>ellie</t>
  </si>
  <si>
    <t>pam schaaf</t>
  </si>
  <si>
    <t>the devine obsession</t>
  </si>
  <si>
    <t>bodelle koehler</t>
  </si>
  <si>
    <t>bbr go dash</t>
  </si>
  <si>
    <t>sarah jurgens</t>
  </si>
  <si>
    <t>judged by?</t>
  </si>
  <si>
    <t>emma bassleer</t>
  </si>
  <si>
    <t>fjf ban?</t>
  </si>
  <si>
    <t>Piper Mccarter</t>
  </si>
  <si>
    <t>Morgan Mulder</t>
  </si>
  <si>
    <t>heart of gold buck</t>
  </si>
  <si>
    <t>isabella detwiller</t>
  </si>
  <si>
    <t>kps alexis</t>
  </si>
  <si>
    <t>pawnee creek rose</t>
  </si>
  <si>
    <t>cheynne</t>
  </si>
  <si>
    <t>natalie plautz</t>
  </si>
  <si>
    <t>pocos lucky kandi</t>
  </si>
  <si>
    <t>bullet</t>
  </si>
  <si>
    <t>pistol</t>
  </si>
  <si>
    <t>olive</t>
  </si>
  <si>
    <t>jojo corona</t>
  </si>
  <si>
    <t>dandys triple biscuit</t>
  </si>
  <si>
    <t>x</t>
  </si>
  <si>
    <t>N/ y 7/21</t>
  </si>
  <si>
    <t>Britnay Keller</t>
  </si>
  <si>
    <t>Jenna</t>
  </si>
  <si>
    <t>n/y 7/21</t>
  </si>
  <si>
    <t>Layla Krachuck</t>
  </si>
  <si>
    <t>KJ</t>
  </si>
  <si>
    <t>BB Blue Joker</t>
  </si>
  <si>
    <t>Zoey Kravchuk</t>
  </si>
  <si>
    <t>Rula</t>
  </si>
  <si>
    <t>Campbel  Tran</t>
  </si>
  <si>
    <t>Houston</t>
  </si>
  <si>
    <t>ricki bobbi</t>
  </si>
  <si>
    <t>Tatym Schmid</t>
  </si>
  <si>
    <t>Win</t>
  </si>
  <si>
    <t>Maggie Meis</t>
  </si>
  <si>
    <t>Chunky</t>
  </si>
  <si>
    <t>oakley nicholson</t>
  </si>
  <si>
    <t>minimus</t>
  </si>
  <si>
    <t>maggie Meis</t>
  </si>
  <si>
    <t>?</t>
  </si>
  <si>
    <t>Stevie</t>
  </si>
  <si>
    <t>Emma Dell Cordon</t>
  </si>
  <si>
    <t>grit grace and lace</t>
  </si>
  <si>
    <t>Grace Hartwig</t>
  </si>
  <si>
    <t>Frenchmans Domnigque</t>
  </si>
  <si>
    <t>Macy Cuda</t>
  </si>
  <si>
    <t>Jolene</t>
  </si>
  <si>
    <t>violet green</t>
  </si>
  <si>
    <t>convincing boston</t>
  </si>
  <si>
    <t>willy</t>
  </si>
  <si>
    <t>Layla Kravchuck</t>
  </si>
  <si>
    <t>Adriana Bordovsky</t>
  </si>
  <si>
    <t>Finn</t>
  </si>
  <si>
    <t>Carol Hartwig</t>
  </si>
  <si>
    <t>DHR Whatta Miss Fit</t>
  </si>
  <si>
    <t>Easy Does IT Elvis</t>
  </si>
  <si>
    <t>Britt Pinnneo</t>
  </si>
  <si>
    <t>TLJ Cat Frosty</t>
  </si>
  <si>
    <t>Stanley Newby</t>
  </si>
  <si>
    <t>Sammy</t>
  </si>
  <si>
    <t>Oakley Nicholson (Jones)\</t>
  </si>
  <si>
    <t>Preslee Ryks</t>
  </si>
  <si>
    <t>Bullseye</t>
  </si>
  <si>
    <t>Melo Rykes</t>
  </si>
  <si>
    <t>Buzz</t>
  </si>
  <si>
    <t>Hallie Jensen</t>
  </si>
  <si>
    <t>star</t>
  </si>
  <si>
    <t>BraelynnRenz</t>
  </si>
  <si>
    <t>A Docs Garvey</t>
  </si>
  <si>
    <t>Heather Stuva</t>
  </si>
  <si>
    <t>Trigger</t>
  </si>
  <si>
    <t>Nina Roberts</t>
  </si>
  <si>
    <t>Brays Breeze</t>
  </si>
  <si>
    <t>Annie Illian</t>
  </si>
  <si>
    <t>Zoey Gathman</t>
  </si>
  <si>
    <t>Cash in</t>
  </si>
  <si>
    <t>Brayelynn Renz</t>
  </si>
  <si>
    <t>Sid</t>
  </si>
  <si>
    <t>Reese Mobley</t>
  </si>
  <si>
    <t>Hank</t>
  </si>
  <si>
    <t>Ariyawna Ryks</t>
  </si>
  <si>
    <t>woody</t>
  </si>
  <si>
    <t>Anne Hastings</t>
  </si>
  <si>
    <t>Milo</t>
  </si>
  <si>
    <t>Binx</t>
  </si>
  <si>
    <t>Preslee</t>
  </si>
  <si>
    <t>Gills Image</t>
  </si>
  <si>
    <t>10/1/24 confirmed with Holly</t>
  </si>
  <si>
    <t>Brays Breeze Tease</t>
  </si>
  <si>
    <t xml:space="preserve">Reese Mobley </t>
  </si>
  <si>
    <t>Braylynn Renz</t>
  </si>
  <si>
    <t>Ghost Pepper</t>
  </si>
  <si>
    <t>Ariywana Ryks</t>
  </si>
  <si>
    <t>Woody</t>
  </si>
  <si>
    <t>Cash In</t>
  </si>
  <si>
    <t>Braelynn Renz</t>
  </si>
  <si>
    <t>Brayden Swistak</t>
  </si>
  <si>
    <t>Autumn Snyder</t>
  </si>
  <si>
    <t>Frenchman Returns</t>
  </si>
  <si>
    <t>Bold Dreamn Bandit</t>
  </si>
  <si>
    <t>Ruth Laue</t>
  </si>
  <si>
    <t>Fine Little War</t>
  </si>
  <si>
    <t>Morgan Buxton</t>
  </si>
  <si>
    <t>Lucky Comp</t>
  </si>
  <si>
    <t>Kate Rathjen</t>
  </si>
  <si>
    <t>Dolce</t>
  </si>
  <si>
    <t>Cash Streakin</t>
  </si>
  <si>
    <t>Super Looper</t>
  </si>
  <si>
    <t>HBR ByeBye</t>
  </si>
  <si>
    <t>Bob Stawniak</t>
  </si>
  <si>
    <t>Why Say Bye</t>
  </si>
  <si>
    <t>Allison Bishop</t>
  </si>
  <si>
    <t>Streakin Fire Flit</t>
  </si>
  <si>
    <t>Talia Goes</t>
  </si>
  <si>
    <t>Dixie</t>
  </si>
  <si>
    <t>Braelynn Benz</t>
  </si>
  <si>
    <t>Avery Tonniges</t>
  </si>
  <si>
    <t>Bugzy</t>
  </si>
  <si>
    <t>The Devine Obsession</t>
  </si>
  <si>
    <t>Casey Jones</t>
  </si>
  <si>
    <t>DHR Whatta Red Jet</t>
  </si>
  <si>
    <t>Mindi Clark</t>
  </si>
  <si>
    <t>Shazam</t>
  </si>
  <si>
    <t>Nancy Hermann</t>
  </si>
  <si>
    <t>Coronas Hat</t>
  </si>
  <si>
    <t xml:space="preserve">Brays Breeze </t>
  </si>
  <si>
    <t>Tori Adams</t>
  </si>
  <si>
    <t>Zeus</t>
  </si>
  <si>
    <t>Pawnee Creek Rose</t>
  </si>
  <si>
    <t>Clara Bradbury</t>
  </si>
  <si>
    <t>Fine Little Leo</t>
  </si>
  <si>
    <t>Charmin Dash</t>
  </si>
  <si>
    <t>Barbara Jones</t>
  </si>
  <si>
    <t>Jack</t>
  </si>
  <si>
    <t>Ravin</t>
  </si>
  <si>
    <t>Morgan Simmons</t>
  </si>
  <si>
    <t>Hazelnut</t>
  </si>
  <si>
    <t>Louie</t>
  </si>
  <si>
    <t>Deborah Gatham</t>
  </si>
  <si>
    <t>Gills Iamage</t>
  </si>
  <si>
    <t>Jody Stuh</t>
  </si>
  <si>
    <t>Oakeys gold Shake</t>
  </si>
  <si>
    <t xml:space="preserve">Freckles </t>
  </si>
  <si>
    <t xml:space="preserve">Sheila Caroll 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</si>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</sst>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2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3" borderId="0" applyNumberFormat="0" applyBorder="0" applyAlignment="0" applyProtection="0"/>
    <xf numFmtId="44" fontId="3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14" fontId="0" fillId="0" borderId="0" xfId="0" applyNumberFormat="1"/>
    <xf numFmtId="0" fontId="0" fillId="2" borderId="0" xfId="0" applyFill="1"/>
    <xf numFmtId="0" fontId="1" fillId="2" borderId="0" xfId="0" applyFont="1" applyFill="1"/>
    <xf numFmtId="14" fontId="0" fillId="0" borderId="0" xfId="0" applyNumberFormat="1" applyAlignment="1">
      <alignment horizontal="right" wrapText="1"/>
    </xf>
    <xf numFmtId="14" fontId="0" fillId="0" borderId="2" xfId="0" applyNumberFormat="1" applyBorder="1" applyAlignment="1">
      <alignment horizontal="right" wrapText="1"/>
    </xf>
    <xf numFmtId="0" fontId="1" fillId="0" borderId="0" xfId="0" applyFont="1"/>
    <xf numFmtId="14" fontId="0" fillId="0" borderId="0" xfId="0" applyNumberFormat="1" applyAlignment="1">
      <alignment horizontal="left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14" fontId="0" fillId="0" borderId="2" xfId="0" applyNumberFormat="1" applyBorder="1" applyAlignment="1">
      <alignment horizontal="left" wrapText="1"/>
    </xf>
    <xf numFmtId="44" fontId="0" fillId="0" borderId="0" xfId="2" applyFont="1" applyFill="1"/>
    <xf numFmtId="0" fontId="0" fillId="4" borderId="0" xfId="0" applyFill="1"/>
    <xf numFmtId="0" fontId="0" fillId="5" borderId="0" xfId="0" applyFill="1"/>
    <xf numFmtId="0" fontId="0" fillId="5" borderId="1" xfId="0" applyFill="1" applyBorder="1"/>
    <xf numFmtId="0" fontId="0" fillId="4" borderId="1" xfId="0" applyFill="1" applyBorder="1"/>
    <xf numFmtId="0" fontId="0" fillId="6" borderId="0" xfId="0" applyFill="1"/>
    <xf numFmtId="0" fontId="0" fillId="6" borderId="1" xfId="0" applyFill="1" applyBorder="1"/>
    <xf numFmtId="44" fontId="0" fillId="6" borderId="0" xfId="2" applyFont="1" applyFill="1"/>
    <xf numFmtId="0" fontId="1" fillId="6" borderId="0" xfId="0" applyFont="1" applyFill="1"/>
    <xf numFmtId="0" fontId="0" fillId="7" borderId="0" xfId="0" applyFill="1"/>
    <xf numFmtId="0" fontId="0" fillId="7" borderId="1" xfId="0" applyFill="1" applyBorder="1"/>
    <xf numFmtId="0" fontId="0" fillId="9" borderId="0" xfId="0" applyFill="1"/>
    <xf numFmtId="0" fontId="0" fillId="0" borderId="3" xfId="0" applyBorder="1"/>
    <xf numFmtId="0" fontId="0" fillId="9" borderId="3" xfId="0" applyFill="1" applyBorder="1"/>
    <xf numFmtId="0" fontId="1" fillId="0" borderId="3" xfId="0" applyFont="1" applyBorder="1"/>
    <xf numFmtId="0" fontId="1" fillId="0" borderId="3" xfId="0" applyFont="1" applyBorder="1" applyAlignment="1">
      <alignment wrapText="1"/>
    </xf>
    <xf numFmtId="0" fontId="1" fillId="9" borderId="3" xfId="0" applyFont="1" applyFill="1" applyBorder="1" applyAlignment="1">
      <alignment wrapText="1"/>
    </xf>
    <xf numFmtId="44" fontId="0" fillId="0" borderId="3" xfId="2" applyFont="1" applyBorder="1"/>
    <xf numFmtId="0" fontId="0" fillId="5" borderId="3" xfId="0" applyFill="1" applyBorder="1"/>
    <xf numFmtId="0" fontId="0" fillId="6" borderId="3" xfId="0" applyFill="1" applyBorder="1"/>
    <xf numFmtId="0" fontId="0" fillId="7" borderId="3" xfId="0" applyFill="1" applyBorder="1"/>
    <xf numFmtId="0" fontId="0" fillId="4" borderId="3" xfId="0" applyFill="1" applyBorder="1"/>
    <xf numFmtId="0" fontId="0" fillId="10" borderId="3" xfId="0" applyFill="1" applyBorder="1"/>
    <xf numFmtId="0" fontId="0" fillId="8" borderId="3" xfId="0" applyFill="1" applyBorder="1"/>
    <xf numFmtId="0" fontId="1" fillId="4" borderId="3" xfId="0" applyFont="1" applyFill="1" applyBorder="1"/>
    <xf numFmtId="14" fontId="0" fillId="0" borderId="3" xfId="0" applyNumberFormat="1" applyBorder="1"/>
    <xf numFmtId="0" fontId="0" fillId="7" borderId="3" xfId="0" applyFill="1" applyBorder="1" applyAlignment="1">
      <alignment wrapText="1"/>
    </xf>
    <xf numFmtId="0" fontId="0" fillId="4" borderId="3" xfId="0" applyFill="1" applyBorder="1" applyAlignment="1">
      <alignment wrapText="1"/>
    </xf>
    <xf numFmtId="0" fontId="0" fillId="6" borderId="3" xfId="0" applyFill="1" applyBorder="1" applyAlignment="1">
      <alignment wrapText="1"/>
    </xf>
    <xf numFmtId="0" fontId="0" fillId="0" borderId="3" xfId="0" applyBorder="1" applyAlignment="1">
      <alignment wrapText="1"/>
    </xf>
    <xf numFmtId="0" fontId="0" fillId="9" borderId="3" xfId="0" applyFill="1" applyBorder="1" applyAlignment="1">
      <alignment wrapText="1"/>
    </xf>
    <xf numFmtId="44" fontId="0" fillId="0" borderId="3" xfId="2" applyFont="1" applyFill="1" applyBorder="1"/>
    <xf numFmtId="14" fontId="0" fillId="8" borderId="3" xfId="0" applyNumberFormat="1" applyFill="1" applyBorder="1"/>
    <xf numFmtId="0" fontId="0" fillId="5" borderId="3" xfId="0" applyFill="1" applyBorder="1" applyAlignment="1">
      <alignment wrapText="1"/>
    </xf>
    <xf numFmtId="0" fontId="0" fillId="0" borderId="3" xfId="2" applyNumberFormat="1" applyFont="1" applyFill="1" applyBorder="1"/>
    <xf numFmtId="0" fontId="0" fillId="8" borderId="3" xfId="0" applyFill="1" applyBorder="1" applyAlignment="1">
      <alignment wrapText="1"/>
    </xf>
    <xf numFmtId="4" fontId="0" fillId="0" borderId="3" xfId="0" applyNumberFormat="1" applyBorder="1"/>
    <xf numFmtId="4" fontId="0" fillId="0" borderId="3" xfId="0" applyNumberFormat="1" applyBorder="1" applyAlignment="1">
      <alignment wrapText="1"/>
    </xf>
    <xf numFmtId="4" fontId="0" fillId="0" borderId="3" xfId="2" applyNumberFormat="1" applyFont="1" applyBorder="1"/>
    <xf numFmtId="14" fontId="0" fillId="0" borderId="3" xfId="0" applyNumberFormat="1" applyBorder="1" applyAlignment="1">
      <alignment horizontal="left"/>
    </xf>
    <xf numFmtId="14" fontId="0" fillId="0" borderId="3" xfId="0" applyNumberFormat="1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8" borderId="3" xfId="0" applyFill="1" applyBorder="1" applyAlignment="1">
      <alignment horizontal="left"/>
    </xf>
    <xf numFmtId="14" fontId="0" fillId="8" borderId="3" xfId="0" applyNumberFormat="1" applyFill="1" applyBorder="1" applyAlignment="1">
      <alignment horizontal="left"/>
    </xf>
    <xf numFmtId="14" fontId="0" fillId="8" borderId="3" xfId="0" applyNumberFormat="1" applyFill="1" applyBorder="1" applyAlignment="1">
      <alignment horizontal="left" wrapText="1"/>
    </xf>
    <xf numFmtId="14" fontId="0" fillId="4" borderId="3" xfId="0" applyNumberFormat="1" applyFill="1" applyBorder="1" applyAlignment="1">
      <alignment horizontal="left" wrapText="1"/>
    </xf>
    <xf numFmtId="0" fontId="0" fillId="11" borderId="3" xfId="0" applyFill="1" applyBorder="1" applyAlignment="1">
      <alignment wrapText="1"/>
    </xf>
  </cellXfs>
  <cellStyles count="3">
    <cellStyle name="Currency" xfId="2" builtinId="4"/>
    <cellStyle name="Neutral 2" xfId="1" xr:uid="{C76C79F1-FD33-4E0C-BFB4-28CAF626E04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91113-5AE3-44CB-A88F-273BF74E6D7C}">
  <dimension ref="A1:X167"/>
  <sheetViews>
    <sheetView workbookViewId="0">
      <selection activeCell="B51" sqref="B51"/>
    </sheetView>
  </sheetViews>
  <sheetFormatPr defaultRowHeight="15" x14ac:dyDescent="0.25"/>
  <cols>
    <col min="1" max="1" width="20.7109375" customWidth="1"/>
    <col min="2" max="2" width="23.140625" customWidth="1"/>
    <col min="3" max="3" width="11.5703125" customWidth="1"/>
    <col min="4" max="4" width="8.28515625" customWidth="1"/>
    <col min="5" max="5" width="10.28515625" style="18" customWidth="1"/>
    <col min="6" max="6" width="10.42578125" style="18" customWidth="1"/>
    <col min="7" max="7" width="6.5703125" style="18" customWidth="1"/>
    <col min="8" max="10" width="10" hidden="1" customWidth="1"/>
    <col min="11" max="12" width="0" hidden="1" customWidth="1"/>
    <col min="13" max="14" width="9.140625" style="15"/>
    <col min="15" max="15" width="6.85546875" style="15" customWidth="1"/>
    <col min="16" max="21" width="9.140625" style="14"/>
  </cols>
  <sheetData>
    <row r="1" spans="1:24" x14ac:dyDescent="0.25">
      <c r="C1" t="s">
        <v>29</v>
      </c>
      <c r="F1" s="18" t="s">
        <v>30</v>
      </c>
      <c r="G1" s="18" t="s">
        <v>34</v>
      </c>
      <c r="I1" t="s">
        <v>31</v>
      </c>
      <c r="J1" t="s">
        <v>0</v>
      </c>
      <c r="L1" t="s">
        <v>31</v>
      </c>
      <c r="N1" s="15" t="s">
        <v>30</v>
      </c>
      <c r="Q1" s="14" t="s">
        <v>30</v>
      </c>
      <c r="S1" s="22"/>
      <c r="T1" s="22" t="s">
        <v>30</v>
      </c>
      <c r="U1" s="22"/>
      <c r="W1" t="s">
        <v>30</v>
      </c>
    </row>
    <row r="2" spans="1:24" x14ac:dyDescent="0.25">
      <c r="A2" s="2" t="s">
        <v>15</v>
      </c>
      <c r="B2" s="2" t="s">
        <v>14</v>
      </c>
      <c r="C2" s="2" t="s">
        <v>33</v>
      </c>
      <c r="D2" s="2" t="s">
        <v>2</v>
      </c>
      <c r="E2" s="19" t="s">
        <v>27</v>
      </c>
      <c r="F2" s="19" t="s">
        <v>28</v>
      </c>
      <c r="G2" s="19" t="s">
        <v>32</v>
      </c>
      <c r="H2" s="2" t="s">
        <v>9</v>
      </c>
      <c r="I2" s="2" t="s">
        <v>23</v>
      </c>
      <c r="J2" s="2" t="s">
        <v>32</v>
      </c>
      <c r="K2" s="2" t="s">
        <v>10</v>
      </c>
      <c r="L2" s="2" t="s">
        <v>24</v>
      </c>
      <c r="M2" s="16" t="s">
        <v>38</v>
      </c>
      <c r="N2" s="16" t="s">
        <v>25</v>
      </c>
      <c r="O2" s="16" t="s">
        <v>32</v>
      </c>
      <c r="P2" s="17" t="s">
        <v>11</v>
      </c>
      <c r="Q2" s="17" t="s">
        <v>25</v>
      </c>
      <c r="R2" s="17" t="s">
        <v>32</v>
      </c>
      <c r="S2" s="23" t="s">
        <v>38</v>
      </c>
      <c r="T2" s="23" t="s">
        <v>25</v>
      </c>
      <c r="U2" s="23" t="s">
        <v>32</v>
      </c>
      <c r="V2" s="2" t="s">
        <v>12</v>
      </c>
      <c r="W2" s="2" t="s">
        <v>26</v>
      </c>
      <c r="X2" s="2" t="s">
        <v>32</v>
      </c>
    </row>
    <row r="3" spans="1:24" x14ac:dyDescent="0.25">
      <c r="C3" s="3"/>
      <c r="F3" s="20"/>
      <c r="S3" s="22"/>
      <c r="T3" s="22"/>
      <c r="U3" s="22"/>
    </row>
    <row r="4" spans="1:24" x14ac:dyDescent="0.25">
      <c r="C4" s="3"/>
      <c r="F4" s="20"/>
      <c r="S4" s="22"/>
      <c r="T4" s="22"/>
      <c r="U4" s="22"/>
    </row>
    <row r="5" spans="1:24" x14ac:dyDescent="0.25">
      <c r="F5" s="20"/>
      <c r="S5" s="22"/>
      <c r="T5" s="22"/>
      <c r="U5" s="22"/>
    </row>
    <row r="6" spans="1:24" x14ac:dyDescent="0.25">
      <c r="F6" s="20"/>
      <c r="S6" s="22"/>
      <c r="T6" s="22"/>
      <c r="U6" s="22"/>
    </row>
    <row r="7" spans="1:24" x14ac:dyDescent="0.25">
      <c r="C7" s="3"/>
      <c r="F7" s="20"/>
      <c r="S7" s="22"/>
      <c r="T7" s="22"/>
      <c r="U7" s="22"/>
    </row>
    <row r="8" spans="1:24" x14ac:dyDescent="0.25">
      <c r="C8" s="3"/>
      <c r="F8" s="20"/>
      <c r="S8" s="22"/>
      <c r="T8" s="22"/>
      <c r="U8" s="22"/>
    </row>
    <row r="9" spans="1:24" x14ac:dyDescent="0.25">
      <c r="C9" s="3"/>
      <c r="F9" s="20"/>
      <c r="S9" s="22"/>
      <c r="T9" s="22"/>
      <c r="U9" s="22"/>
    </row>
    <row r="10" spans="1:24" x14ac:dyDescent="0.25">
      <c r="C10" s="3"/>
      <c r="F10" s="20"/>
      <c r="S10" s="22"/>
      <c r="T10" s="22"/>
      <c r="U10" s="22"/>
    </row>
    <row r="11" spans="1:24" x14ac:dyDescent="0.25">
      <c r="C11" s="3"/>
      <c r="F11" s="20"/>
      <c r="S11" s="22"/>
      <c r="T11" s="22"/>
      <c r="U11" s="22"/>
    </row>
    <row r="12" spans="1:24" x14ac:dyDescent="0.25">
      <c r="C12" s="3"/>
      <c r="F12" s="20"/>
      <c r="S12" s="22"/>
      <c r="T12" s="22"/>
      <c r="U12" s="22"/>
    </row>
    <row r="13" spans="1:24" x14ac:dyDescent="0.25">
      <c r="C13" s="3"/>
      <c r="F13" s="20"/>
      <c r="S13" s="22"/>
      <c r="T13" s="22"/>
      <c r="U13" s="22"/>
    </row>
    <row r="14" spans="1:24" x14ac:dyDescent="0.25">
      <c r="C14" s="3"/>
      <c r="E14"/>
      <c r="F14" s="13"/>
      <c r="G14"/>
      <c r="M14"/>
      <c r="N14"/>
      <c r="O14"/>
      <c r="P14"/>
      <c r="Q14"/>
      <c r="R14"/>
      <c r="S14"/>
      <c r="T14"/>
      <c r="U14"/>
    </row>
    <row r="15" spans="1:24" x14ac:dyDescent="0.25">
      <c r="C15" s="3"/>
      <c r="F15" s="20"/>
      <c r="S15" s="22"/>
      <c r="T15" s="22"/>
      <c r="U15" s="22"/>
    </row>
    <row r="16" spans="1:24" x14ac:dyDescent="0.25">
      <c r="C16" s="3"/>
      <c r="F16" s="20"/>
      <c r="S16" s="22"/>
      <c r="T16" s="22"/>
      <c r="U16" s="22"/>
    </row>
    <row r="17" spans="3:21" x14ac:dyDescent="0.25">
      <c r="C17" s="3"/>
      <c r="F17" s="20"/>
      <c r="S17" s="22"/>
      <c r="T17" s="22"/>
      <c r="U17" s="22"/>
    </row>
    <row r="18" spans="3:21" x14ac:dyDescent="0.25">
      <c r="C18" s="3"/>
      <c r="F18" s="20"/>
      <c r="S18" s="22"/>
      <c r="T18" s="22"/>
      <c r="U18" s="22"/>
    </row>
    <row r="19" spans="3:21" x14ac:dyDescent="0.25">
      <c r="C19" s="3"/>
      <c r="F19" s="20"/>
      <c r="S19" s="22"/>
      <c r="T19" s="22"/>
      <c r="U19" s="22"/>
    </row>
    <row r="20" spans="3:21" x14ac:dyDescent="0.25">
      <c r="C20" s="3"/>
      <c r="F20" s="20"/>
      <c r="S20" s="22"/>
      <c r="T20" s="22"/>
      <c r="U20" s="22"/>
    </row>
    <row r="21" spans="3:21" x14ac:dyDescent="0.25">
      <c r="C21" s="3"/>
      <c r="F21" s="20"/>
      <c r="S21" s="22"/>
      <c r="T21" s="22"/>
      <c r="U21" s="22"/>
    </row>
    <row r="22" spans="3:21" x14ac:dyDescent="0.25">
      <c r="C22" s="3"/>
      <c r="F22" s="20"/>
      <c r="S22" s="22"/>
      <c r="T22" s="22"/>
      <c r="U22" s="22"/>
    </row>
    <row r="23" spans="3:21" x14ac:dyDescent="0.25">
      <c r="C23" s="3"/>
      <c r="F23" s="20"/>
      <c r="S23" s="22"/>
      <c r="T23" s="22"/>
      <c r="U23" s="22"/>
    </row>
    <row r="24" spans="3:21" x14ac:dyDescent="0.25">
      <c r="C24" s="3"/>
      <c r="F24" s="20"/>
      <c r="S24" s="22"/>
      <c r="T24" s="22"/>
      <c r="U24" s="22"/>
    </row>
    <row r="25" spans="3:21" x14ac:dyDescent="0.25">
      <c r="C25" s="3"/>
      <c r="E25"/>
      <c r="F25" s="13"/>
      <c r="G25"/>
      <c r="M25"/>
      <c r="N25"/>
      <c r="O25"/>
      <c r="P25"/>
      <c r="Q25"/>
      <c r="R25"/>
      <c r="S25"/>
      <c r="T25"/>
      <c r="U25"/>
    </row>
    <row r="26" spans="3:21" x14ac:dyDescent="0.25">
      <c r="C26" s="3"/>
      <c r="F26" s="20"/>
      <c r="S26" s="22"/>
      <c r="T26" s="22"/>
      <c r="U26" s="22"/>
    </row>
    <row r="27" spans="3:21" x14ac:dyDescent="0.25">
      <c r="C27" s="3"/>
      <c r="E27"/>
      <c r="F27" s="13"/>
      <c r="G27"/>
      <c r="M27"/>
      <c r="N27"/>
      <c r="O27"/>
      <c r="P27"/>
      <c r="Q27"/>
      <c r="R27"/>
      <c r="S27"/>
      <c r="T27"/>
      <c r="U27"/>
    </row>
    <row r="28" spans="3:21" x14ac:dyDescent="0.25">
      <c r="E28"/>
      <c r="F28" s="13"/>
      <c r="G28"/>
      <c r="M28"/>
      <c r="N28"/>
      <c r="O28"/>
      <c r="P28"/>
      <c r="Q28"/>
      <c r="R28"/>
      <c r="S28"/>
      <c r="T28"/>
      <c r="U28"/>
    </row>
    <row r="29" spans="3:21" x14ac:dyDescent="0.25">
      <c r="C29" s="3"/>
      <c r="F29" s="20"/>
      <c r="S29" s="22"/>
      <c r="T29" s="22"/>
      <c r="U29" s="22"/>
    </row>
    <row r="30" spans="3:21" x14ac:dyDescent="0.25">
      <c r="C30" s="3"/>
      <c r="F30" s="20"/>
      <c r="S30" s="22"/>
      <c r="T30" s="22"/>
      <c r="U30" s="22"/>
    </row>
    <row r="31" spans="3:21" x14ac:dyDescent="0.25">
      <c r="C31" s="3"/>
      <c r="F31" s="20"/>
      <c r="S31" s="22"/>
      <c r="T31" s="22"/>
      <c r="U31" s="22"/>
    </row>
    <row r="32" spans="3:21" x14ac:dyDescent="0.25">
      <c r="C32" s="3"/>
      <c r="F32" s="20"/>
      <c r="S32" s="22"/>
      <c r="T32" s="22"/>
      <c r="U32" s="22"/>
    </row>
    <row r="33" spans="3:21" x14ac:dyDescent="0.25">
      <c r="C33" s="3"/>
      <c r="F33" s="20"/>
      <c r="S33" s="22"/>
      <c r="T33" s="22"/>
      <c r="U33" s="22"/>
    </row>
    <row r="34" spans="3:21" x14ac:dyDescent="0.25">
      <c r="C34" s="3"/>
      <c r="E34"/>
      <c r="F34" s="13"/>
      <c r="G34"/>
      <c r="M34"/>
      <c r="N34"/>
      <c r="O34"/>
      <c r="P34"/>
      <c r="Q34"/>
      <c r="R34"/>
      <c r="S34"/>
      <c r="T34"/>
      <c r="U34"/>
    </row>
    <row r="35" spans="3:21" x14ac:dyDescent="0.25">
      <c r="C35" s="3"/>
      <c r="F35" s="20"/>
      <c r="S35" s="22"/>
      <c r="T35" s="22"/>
      <c r="U35" s="22"/>
    </row>
    <row r="36" spans="3:21" x14ac:dyDescent="0.25">
      <c r="C36" s="6"/>
      <c r="E36"/>
      <c r="F36" s="13"/>
      <c r="G36"/>
      <c r="M36"/>
      <c r="N36"/>
      <c r="O36"/>
      <c r="P36"/>
      <c r="Q36"/>
      <c r="R36"/>
      <c r="S36"/>
      <c r="T36"/>
      <c r="U36"/>
    </row>
    <row r="37" spans="3:21" x14ac:dyDescent="0.25">
      <c r="C37" s="3"/>
      <c r="F37" s="20"/>
      <c r="S37" s="22"/>
      <c r="T37" s="22"/>
      <c r="U37" s="22"/>
    </row>
    <row r="38" spans="3:21" x14ac:dyDescent="0.25">
      <c r="C38" s="3"/>
      <c r="F38" s="20"/>
      <c r="S38" s="22"/>
      <c r="T38" s="22"/>
      <c r="U38" s="22"/>
    </row>
    <row r="39" spans="3:21" x14ac:dyDescent="0.25">
      <c r="C39" s="3"/>
      <c r="F39" s="20"/>
      <c r="S39" s="22"/>
      <c r="T39" s="22"/>
      <c r="U39" s="22"/>
    </row>
    <row r="40" spans="3:21" x14ac:dyDescent="0.25">
      <c r="C40" s="3"/>
      <c r="F40" s="20"/>
      <c r="S40" s="22"/>
      <c r="T40" s="22"/>
      <c r="U40" s="22"/>
    </row>
    <row r="41" spans="3:21" x14ac:dyDescent="0.25">
      <c r="C41" s="3"/>
      <c r="F41" s="20"/>
      <c r="S41" s="22"/>
      <c r="T41" s="22"/>
      <c r="U41" s="22"/>
    </row>
    <row r="42" spans="3:21" x14ac:dyDescent="0.25">
      <c r="C42" s="3"/>
      <c r="F42" s="20"/>
      <c r="S42" s="22"/>
      <c r="T42" s="22"/>
      <c r="U42" s="22"/>
    </row>
    <row r="43" spans="3:21" x14ac:dyDescent="0.25">
      <c r="C43" s="3"/>
      <c r="E43"/>
      <c r="F43" s="13"/>
      <c r="G43"/>
      <c r="M43"/>
      <c r="N43"/>
      <c r="O43"/>
      <c r="P43"/>
      <c r="Q43"/>
      <c r="R43"/>
      <c r="S43"/>
      <c r="T43"/>
      <c r="U43"/>
    </row>
    <row r="44" spans="3:21" x14ac:dyDescent="0.25">
      <c r="C44" s="9"/>
      <c r="F44" s="20"/>
      <c r="S44" s="22"/>
      <c r="T44" s="22"/>
      <c r="U44" s="22"/>
    </row>
    <row r="45" spans="3:21" x14ac:dyDescent="0.25">
      <c r="C45" s="10"/>
      <c r="F45" s="20"/>
      <c r="S45" s="22"/>
      <c r="T45" s="22"/>
      <c r="U45" s="22"/>
    </row>
    <row r="46" spans="3:21" x14ac:dyDescent="0.25">
      <c r="C46" s="11"/>
      <c r="F46" s="20"/>
      <c r="S46" s="22"/>
      <c r="T46" s="22"/>
      <c r="U46" s="22"/>
    </row>
    <row r="47" spans="3:21" x14ac:dyDescent="0.25">
      <c r="C47" s="9"/>
      <c r="F47" s="20"/>
      <c r="S47" s="22"/>
      <c r="T47" s="22"/>
      <c r="U47" s="22"/>
    </row>
    <row r="48" spans="3:21" x14ac:dyDescent="0.25">
      <c r="C48" s="9"/>
      <c r="F48" s="20"/>
      <c r="S48" s="22"/>
      <c r="T48" s="22"/>
      <c r="U48" s="22"/>
    </row>
    <row r="49" spans="3:21" x14ac:dyDescent="0.25">
      <c r="C49" s="9"/>
      <c r="F49" s="20"/>
      <c r="S49" s="22"/>
      <c r="T49" s="22"/>
      <c r="U49" s="22"/>
    </row>
    <row r="50" spans="3:21" x14ac:dyDescent="0.25">
      <c r="C50" s="9"/>
      <c r="F50" s="20"/>
      <c r="S50" s="22"/>
      <c r="T50" s="22"/>
      <c r="U50" s="22"/>
    </row>
    <row r="51" spans="3:21" x14ac:dyDescent="0.25">
      <c r="C51" s="9"/>
      <c r="F51" s="20"/>
      <c r="S51" s="22"/>
      <c r="T51" s="22"/>
      <c r="U51" s="22"/>
    </row>
    <row r="52" spans="3:21" x14ac:dyDescent="0.25">
      <c r="C52" s="10"/>
      <c r="F52" s="20"/>
      <c r="S52" s="22"/>
      <c r="T52" s="22"/>
      <c r="U52" s="22"/>
    </row>
    <row r="53" spans="3:21" x14ac:dyDescent="0.25">
      <c r="C53" s="11"/>
      <c r="F53" s="20"/>
      <c r="S53" s="22"/>
      <c r="T53" s="22"/>
      <c r="U53" s="22"/>
    </row>
    <row r="54" spans="3:21" x14ac:dyDescent="0.25">
      <c r="C54" s="11"/>
      <c r="F54" s="20"/>
      <c r="S54" s="22"/>
      <c r="T54" s="22"/>
      <c r="U54" s="22"/>
    </row>
    <row r="55" spans="3:21" x14ac:dyDescent="0.25">
      <c r="C55" s="11"/>
      <c r="F55" s="20"/>
      <c r="S55" s="22"/>
      <c r="T55" s="22"/>
      <c r="U55" s="22"/>
    </row>
    <row r="56" spans="3:21" x14ac:dyDescent="0.25">
      <c r="C56" s="10"/>
      <c r="F56" s="20"/>
      <c r="S56" s="22"/>
      <c r="T56" s="22"/>
      <c r="U56" s="22"/>
    </row>
    <row r="57" spans="3:21" x14ac:dyDescent="0.25">
      <c r="C57" s="11"/>
      <c r="F57" s="20"/>
      <c r="S57" s="22"/>
      <c r="T57" s="22"/>
      <c r="U57" s="22"/>
    </row>
    <row r="58" spans="3:21" x14ac:dyDescent="0.25">
      <c r="C58" s="10"/>
      <c r="F58" s="20"/>
      <c r="S58" s="22"/>
      <c r="T58" s="22"/>
      <c r="U58" s="22"/>
    </row>
    <row r="59" spans="3:21" x14ac:dyDescent="0.25">
      <c r="C59" s="10"/>
      <c r="F59" s="20"/>
      <c r="S59" s="22"/>
      <c r="T59" s="22"/>
      <c r="U59" s="22"/>
    </row>
    <row r="60" spans="3:21" ht="15.75" thickBot="1" x14ac:dyDescent="0.3">
      <c r="C60" s="11"/>
      <c r="F60" s="20"/>
      <c r="S60" s="22"/>
      <c r="T60" s="22"/>
      <c r="U60" s="22"/>
    </row>
    <row r="61" spans="3:21" ht="15.75" thickBot="1" x14ac:dyDescent="0.3">
      <c r="C61" s="12"/>
      <c r="F61" s="20"/>
      <c r="S61" s="22"/>
      <c r="T61" s="22"/>
      <c r="U61" s="22"/>
    </row>
    <row r="62" spans="3:21" x14ac:dyDescent="0.25">
      <c r="C62" s="9"/>
      <c r="F62" s="20"/>
      <c r="S62" s="22"/>
      <c r="T62" s="22"/>
      <c r="U62" s="22"/>
    </row>
    <row r="63" spans="3:21" x14ac:dyDescent="0.25">
      <c r="C63" s="9"/>
      <c r="F63" s="20"/>
      <c r="S63" s="22"/>
      <c r="T63" s="22"/>
      <c r="U63" s="22"/>
    </row>
    <row r="64" spans="3:21" x14ac:dyDescent="0.25">
      <c r="C64" s="6"/>
      <c r="S64" s="22"/>
      <c r="T64" s="22"/>
      <c r="U64" s="22"/>
    </row>
    <row r="65" spans="3:21" x14ac:dyDescent="0.25">
      <c r="C65" s="6"/>
      <c r="E65"/>
      <c r="F65" s="13"/>
      <c r="G65"/>
      <c r="M65"/>
      <c r="N65"/>
      <c r="O65"/>
      <c r="P65"/>
      <c r="Q65"/>
      <c r="R65"/>
      <c r="S65"/>
      <c r="T65"/>
      <c r="U65"/>
    </row>
    <row r="66" spans="3:21" x14ac:dyDescent="0.25">
      <c r="C66" s="6"/>
      <c r="F66" s="20"/>
      <c r="S66" s="22"/>
      <c r="T66" s="22"/>
      <c r="U66" s="22"/>
    </row>
    <row r="67" spans="3:21" x14ac:dyDescent="0.25">
      <c r="C67" s="6"/>
      <c r="E67"/>
      <c r="F67"/>
      <c r="G67"/>
      <c r="M67"/>
      <c r="N67"/>
      <c r="O67"/>
      <c r="P67"/>
      <c r="Q67"/>
      <c r="R67"/>
      <c r="S67"/>
      <c r="T67"/>
      <c r="U67"/>
    </row>
    <row r="68" spans="3:21" x14ac:dyDescent="0.25">
      <c r="C68" s="6"/>
      <c r="S68" s="22"/>
      <c r="T68" s="22"/>
      <c r="U68" s="22"/>
    </row>
    <row r="69" spans="3:21" x14ac:dyDescent="0.25">
      <c r="S69" s="22"/>
      <c r="T69" s="22"/>
      <c r="U69" s="22"/>
    </row>
    <row r="70" spans="3:21" x14ac:dyDescent="0.25">
      <c r="E70"/>
      <c r="F70"/>
      <c r="G70"/>
      <c r="M70"/>
      <c r="N70"/>
      <c r="O70"/>
      <c r="P70"/>
      <c r="Q70"/>
      <c r="R70"/>
      <c r="S70"/>
      <c r="T70"/>
      <c r="U70"/>
    </row>
    <row r="71" spans="3:21" x14ac:dyDescent="0.25">
      <c r="C71" s="3"/>
      <c r="E71"/>
      <c r="F71"/>
      <c r="G71"/>
      <c r="M71"/>
      <c r="N71"/>
      <c r="O71"/>
      <c r="P71"/>
      <c r="Q71"/>
      <c r="R71"/>
      <c r="S71"/>
      <c r="T71"/>
      <c r="U71"/>
    </row>
    <row r="72" spans="3:21" x14ac:dyDescent="0.25">
      <c r="C72" s="3"/>
      <c r="S72" s="22"/>
      <c r="T72" s="22"/>
      <c r="U72" s="22"/>
    </row>
    <row r="73" spans="3:21" x14ac:dyDescent="0.25">
      <c r="E73"/>
      <c r="F73"/>
      <c r="G73"/>
      <c r="M73"/>
      <c r="N73"/>
      <c r="O73"/>
      <c r="P73"/>
      <c r="Q73"/>
      <c r="R73"/>
      <c r="S73"/>
      <c r="T73"/>
      <c r="U73"/>
    </row>
    <row r="74" spans="3:21" x14ac:dyDescent="0.25">
      <c r="C74" s="3"/>
      <c r="S74" s="22"/>
      <c r="T74" s="22"/>
      <c r="U74" s="22"/>
    </row>
    <row r="75" spans="3:21" x14ac:dyDescent="0.25">
      <c r="C75" s="3"/>
      <c r="S75" s="22"/>
      <c r="T75" s="22"/>
      <c r="U75" s="22"/>
    </row>
    <row r="76" spans="3:21" x14ac:dyDescent="0.25">
      <c r="C76" s="3"/>
      <c r="S76" s="22"/>
      <c r="T76" s="22"/>
      <c r="U76" s="22"/>
    </row>
    <row r="77" spans="3:21" x14ac:dyDescent="0.25">
      <c r="C77" s="3"/>
      <c r="E77"/>
      <c r="F77"/>
      <c r="G77"/>
      <c r="M77"/>
      <c r="N77"/>
      <c r="O77"/>
      <c r="P77"/>
      <c r="Q77"/>
      <c r="R77"/>
      <c r="S77"/>
      <c r="T77"/>
      <c r="U77"/>
    </row>
    <row r="78" spans="3:21" x14ac:dyDescent="0.25">
      <c r="C78" s="3"/>
      <c r="E78"/>
      <c r="F78"/>
      <c r="G78"/>
      <c r="M78"/>
      <c r="N78"/>
      <c r="O78"/>
      <c r="P78"/>
      <c r="Q78"/>
      <c r="R78"/>
      <c r="S78"/>
      <c r="T78"/>
      <c r="U78"/>
    </row>
    <row r="79" spans="3:21" ht="15.75" thickBot="1" x14ac:dyDescent="0.3">
      <c r="E79"/>
      <c r="F79" s="13"/>
      <c r="G79"/>
      <c r="M79"/>
      <c r="N79"/>
      <c r="O79"/>
      <c r="P79"/>
      <c r="Q79"/>
      <c r="R79"/>
      <c r="S79"/>
      <c r="T79"/>
      <c r="U79"/>
    </row>
    <row r="80" spans="3:21" ht="15.75" thickBot="1" x14ac:dyDescent="0.3">
      <c r="C80" s="7"/>
      <c r="E80"/>
      <c r="F80"/>
      <c r="G80"/>
      <c r="M80"/>
      <c r="N80"/>
      <c r="O80"/>
      <c r="P80"/>
      <c r="Q80"/>
      <c r="R80"/>
      <c r="S80"/>
      <c r="T80"/>
      <c r="U80"/>
    </row>
    <row r="81" spans="3:21" x14ac:dyDescent="0.25">
      <c r="C81" s="3"/>
      <c r="E81"/>
      <c r="F81"/>
      <c r="G81"/>
      <c r="M81"/>
      <c r="N81"/>
      <c r="O81"/>
      <c r="P81"/>
      <c r="Q81"/>
      <c r="R81"/>
      <c r="S81"/>
      <c r="T81"/>
      <c r="U81"/>
    </row>
    <row r="82" spans="3:21" ht="15.75" thickBot="1" x14ac:dyDescent="0.3">
      <c r="C82" s="3"/>
      <c r="E82"/>
      <c r="F82"/>
      <c r="G82"/>
      <c r="M82"/>
      <c r="N82"/>
      <c r="O82"/>
      <c r="P82"/>
      <c r="Q82"/>
      <c r="R82"/>
      <c r="S82"/>
      <c r="T82"/>
      <c r="U82"/>
    </row>
    <row r="83" spans="3:21" ht="15.75" thickBot="1" x14ac:dyDescent="0.3">
      <c r="C83" s="7"/>
      <c r="E83"/>
      <c r="F83"/>
      <c r="G83"/>
      <c r="M83"/>
      <c r="N83"/>
      <c r="O83"/>
      <c r="P83"/>
      <c r="Q83"/>
      <c r="R83"/>
      <c r="S83"/>
      <c r="T83"/>
      <c r="U83"/>
    </row>
    <row r="84" spans="3:21" x14ac:dyDescent="0.25">
      <c r="C84" s="6"/>
      <c r="E84"/>
      <c r="F84"/>
      <c r="G84"/>
      <c r="M84"/>
      <c r="N84"/>
      <c r="O84"/>
      <c r="P84"/>
      <c r="Q84"/>
      <c r="R84"/>
      <c r="S84"/>
      <c r="T84"/>
      <c r="U84"/>
    </row>
    <row r="85" spans="3:21" x14ac:dyDescent="0.25">
      <c r="C85" s="6"/>
      <c r="E85"/>
      <c r="F85"/>
      <c r="G85"/>
      <c r="M85"/>
      <c r="N85"/>
      <c r="O85"/>
      <c r="P85"/>
      <c r="Q85"/>
      <c r="R85"/>
      <c r="S85"/>
      <c r="T85"/>
      <c r="U85"/>
    </row>
    <row r="86" spans="3:21" x14ac:dyDescent="0.25">
      <c r="C86" s="6"/>
      <c r="E86"/>
      <c r="F86"/>
      <c r="G86"/>
      <c r="M86"/>
      <c r="N86"/>
      <c r="O86"/>
      <c r="P86"/>
      <c r="Q86"/>
      <c r="R86"/>
      <c r="S86"/>
      <c r="T86"/>
      <c r="U86"/>
    </row>
    <row r="87" spans="3:21" x14ac:dyDescent="0.25">
      <c r="C87" s="6"/>
      <c r="E87"/>
      <c r="F87"/>
      <c r="G87"/>
      <c r="M87"/>
      <c r="N87"/>
      <c r="O87"/>
      <c r="P87"/>
      <c r="Q87"/>
      <c r="R87"/>
      <c r="S87"/>
      <c r="T87"/>
      <c r="U87"/>
    </row>
    <row r="88" spans="3:21" x14ac:dyDescent="0.25">
      <c r="C88" s="6"/>
    </row>
    <row r="89" spans="3:21" x14ac:dyDescent="0.25">
      <c r="C89" s="6"/>
    </row>
    <row r="90" spans="3:21" x14ac:dyDescent="0.25">
      <c r="C90" s="6"/>
    </row>
    <row r="91" spans="3:21" x14ac:dyDescent="0.25">
      <c r="C91" s="6"/>
    </row>
    <row r="92" spans="3:21" x14ac:dyDescent="0.25">
      <c r="C92" s="6"/>
    </row>
    <row r="93" spans="3:21" x14ac:dyDescent="0.25">
      <c r="C93" s="6"/>
    </row>
    <row r="94" spans="3:21" x14ac:dyDescent="0.25">
      <c r="C94" s="6"/>
    </row>
    <row r="95" spans="3:21" x14ac:dyDescent="0.25">
      <c r="C95" s="6"/>
    </row>
    <row r="96" spans="3:21" x14ac:dyDescent="0.25">
      <c r="C96" s="6"/>
    </row>
    <row r="97" spans="1:12" x14ac:dyDescent="0.25">
      <c r="C97" s="6"/>
    </row>
    <row r="99" spans="1:12" x14ac:dyDescent="0.25">
      <c r="A99" s="4"/>
      <c r="B99" s="4"/>
      <c r="C99" s="4"/>
      <c r="D99" s="5" t="s">
        <v>8</v>
      </c>
      <c r="E99" s="21"/>
      <c r="F99" s="21"/>
      <c r="G99" s="21"/>
      <c r="H99" s="4"/>
      <c r="I99" s="4"/>
      <c r="J99" s="4"/>
      <c r="K99" s="4"/>
      <c r="L99" s="4"/>
    </row>
    <row r="100" spans="1:12" x14ac:dyDescent="0.25">
      <c r="C100" s="3"/>
    </row>
    <row r="101" spans="1:12" x14ac:dyDescent="0.25">
      <c r="C101" s="3"/>
    </row>
    <row r="105" spans="1:12" x14ac:dyDescent="0.25">
      <c r="C105" s="3"/>
    </row>
    <row r="106" spans="1:12" x14ac:dyDescent="0.25">
      <c r="C106" s="3"/>
    </row>
    <row r="107" spans="1:12" x14ac:dyDescent="0.25">
      <c r="C107" s="3"/>
    </row>
    <row r="109" spans="1:12" x14ac:dyDescent="0.25">
      <c r="C109" s="3"/>
    </row>
    <row r="110" spans="1:12" x14ac:dyDescent="0.25">
      <c r="C110" s="3"/>
    </row>
    <row r="112" spans="1:12" x14ac:dyDescent="0.25">
      <c r="C112" s="3"/>
    </row>
    <row r="113" spans="3:3" x14ac:dyDescent="0.25">
      <c r="C113" s="3"/>
    </row>
    <row r="115" spans="3:3" x14ac:dyDescent="0.25">
      <c r="C115" s="3"/>
    </row>
    <row r="116" spans="3:3" x14ac:dyDescent="0.25">
      <c r="C116" s="3"/>
    </row>
    <row r="117" spans="3:3" x14ac:dyDescent="0.25">
      <c r="C117" s="3"/>
    </row>
    <row r="123" spans="3:3" x14ac:dyDescent="0.25">
      <c r="C123" s="3"/>
    </row>
    <row r="124" spans="3:3" x14ac:dyDescent="0.25">
      <c r="C124" s="3"/>
    </row>
    <row r="125" spans="3:3" ht="15.75" thickBot="1" x14ac:dyDescent="0.3"/>
    <row r="126" spans="3:3" ht="15.75" thickBot="1" x14ac:dyDescent="0.3">
      <c r="C126" s="7"/>
    </row>
    <row r="130" spans="1:12" x14ac:dyDescent="0.25">
      <c r="C130" s="3"/>
    </row>
    <row r="131" spans="1:12" x14ac:dyDescent="0.25">
      <c r="C131" s="3"/>
    </row>
    <row r="134" spans="1:12" ht="15.75" thickBot="1" x14ac:dyDescent="0.3">
      <c r="C134" s="3"/>
    </row>
    <row r="135" spans="1:12" ht="15.75" thickBot="1" x14ac:dyDescent="0.3">
      <c r="C135" s="7"/>
    </row>
    <row r="136" spans="1:12" x14ac:dyDescent="0.25">
      <c r="C136" s="3"/>
    </row>
    <row r="137" spans="1:12" x14ac:dyDescent="0.25">
      <c r="C137" s="3"/>
    </row>
    <row r="138" spans="1:12" x14ac:dyDescent="0.25">
      <c r="C138" s="3"/>
    </row>
    <row r="139" spans="1:12" x14ac:dyDescent="0.25">
      <c r="C139" s="3"/>
    </row>
    <row r="140" spans="1:12" x14ac:dyDescent="0.25">
      <c r="C140" s="3"/>
    </row>
    <row r="141" spans="1:12" x14ac:dyDescent="0.25">
      <c r="C141" s="3"/>
    </row>
    <row r="142" spans="1:12" x14ac:dyDescent="0.25">
      <c r="C142" s="3"/>
    </row>
    <row r="144" spans="1:12" x14ac:dyDescent="0.25">
      <c r="A144" s="4"/>
      <c r="B144" s="4"/>
      <c r="C144" s="4"/>
      <c r="D144" s="5" t="s">
        <v>13</v>
      </c>
      <c r="E144" s="21"/>
      <c r="F144" s="21"/>
      <c r="G144" s="21"/>
      <c r="H144" s="4"/>
      <c r="I144" s="4"/>
      <c r="J144" s="4"/>
      <c r="K144" s="4"/>
      <c r="L144" s="4"/>
    </row>
    <row r="145" spans="3:7" x14ac:dyDescent="0.25">
      <c r="D145" s="8"/>
      <c r="E145" s="21"/>
      <c r="F145" s="21"/>
      <c r="G145" s="21"/>
    </row>
    <row r="147" spans="3:7" x14ac:dyDescent="0.25">
      <c r="C147" s="3"/>
    </row>
    <row r="148" spans="3:7" x14ac:dyDescent="0.25">
      <c r="C148" s="3"/>
    </row>
    <row r="149" spans="3:7" x14ac:dyDescent="0.25">
      <c r="C149" s="3"/>
    </row>
    <row r="150" spans="3:7" x14ac:dyDescent="0.25">
      <c r="C150" s="3"/>
    </row>
    <row r="151" spans="3:7" x14ac:dyDescent="0.25">
      <c r="C151" s="3"/>
    </row>
    <row r="152" spans="3:7" x14ac:dyDescent="0.25">
      <c r="C152" s="3"/>
    </row>
    <row r="153" spans="3:7" x14ac:dyDescent="0.25">
      <c r="C153" s="3"/>
    </row>
    <row r="154" spans="3:7" x14ac:dyDescent="0.25">
      <c r="C154" s="3"/>
    </row>
    <row r="155" spans="3:7" x14ac:dyDescent="0.25">
      <c r="C155" s="3"/>
    </row>
    <row r="156" spans="3:7" x14ac:dyDescent="0.25">
      <c r="C156" s="3"/>
    </row>
    <row r="159" spans="3:7" ht="15.75" thickBot="1" x14ac:dyDescent="0.3">
      <c r="C159" s="3"/>
    </row>
    <row r="160" spans="3:7" ht="15.75" thickBot="1" x14ac:dyDescent="0.3">
      <c r="C160" s="7"/>
    </row>
    <row r="161" spans="3:3" x14ac:dyDescent="0.25">
      <c r="C161" s="3"/>
    </row>
    <row r="162" spans="3:3" x14ac:dyDescent="0.25">
      <c r="C162" s="3"/>
    </row>
    <row r="163" spans="3:3" x14ac:dyDescent="0.25">
      <c r="C163" s="3"/>
    </row>
    <row r="166" spans="3:3" x14ac:dyDescent="0.25">
      <c r="C166" s="3"/>
    </row>
    <row r="167" spans="3:3" x14ac:dyDescent="0.25">
      <c r="C167" s="3"/>
    </row>
  </sheetData>
  <dataValidations count="1">
    <dataValidation type="list" allowBlank="1" showInputMessage="1" showErrorMessage="1" sqref="D3:D28" xr:uid="{925E058A-12E3-40E3-9734-4FA50FF021CD}">
      <formula1>"1D,2D,3D,4D,5D,NT,NA"</formula1>
    </dataValidation>
  </dataValidations>
  <pageMargins left="0.45" right="0.45" top="0.5" bottom="0.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019DC-E7C7-4232-B36C-A101874F21C5}">
  <dimension ref="A1:Y160"/>
  <sheetViews>
    <sheetView workbookViewId="0">
      <selection activeCell="B1" sqref="B1"/>
    </sheetView>
  </sheetViews>
  <sheetFormatPr defaultRowHeight="15" x14ac:dyDescent="0.25"/>
  <cols>
    <col min="1" max="1" width="4.85546875" customWidth="1"/>
    <col min="2" max="2" width="19.42578125" customWidth="1"/>
    <col min="3" max="3" width="9.140625" customWidth="1"/>
    <col min="4" max="4" width="22.28515625" customWidth="1"/>
    <col min="7" max="7" width="7.140625" customWidth="1"/>
    <col min="8" max="8" width="7.42578125" customWidth="1"/>
    <col min="9" max="9" width="9.5703125" customWidth="1"/>
    <col min="10" max="13" width="7.28515625" customWidth="1"/>
    <col min="14" max="14" width="7.28515625" style="24" customWidth="1"/>
    <col min="15" max="20" width="7.28515625" customWidth="1"/>
    <col min="21" max="21" width="8.42578125" bestFit="1" customWidth="1"/>
  </cols>
  <sheetData>
    <row r="1" spans="1:25" x14ac:dyDescent="0.25">
      <c r="A1" s="25"/>
      <c r="B1" s="37" t="s">
        <v>19</v>
      </c>
      <c r="C1" s="25"/>
      <c r="D1" s="25"/>
      <c r="E1" s="25" t="s">
        <v>0</v>
      </c>
      <c r="F1" s="25"/>
      <c r="G1" s="25"/>
      <c r="H1" s="25" t="s">
        <v>47</v>
      </c>
      <c r="I1" s="25"/>
      <c r="J1" s="25"/>
      <c r="K1" s="25" t="s">
        <v>47</v>
      </c>
      <c r="L1" s="25"/>
      <c r="M1" s="25"/>
      <c r="N1" s="26" t="s">
        <v>243</v>
      </c>
      <c r="O1" s="25" t="s">
        <v>50</v>
      </c>
      <c r="P1" s="25"/>
      <c r="Q1" s="25"/>
      <c r="R1" s="25" t="s">
        <v>1</v>
      </c>
      <c r="S1" s="25"/>
      <c r="T1" s="25"/>
      <c r="U1" s="25"/>
      <c r="V1" s="25"/>
      <c r="W1" s="25"/>
      <c r="X1" s="25"/>
      <c r="Y1" s="25"/>
    </row>
    <row r="2" spans="1:25" ht="30" x14ac:dyDescent="0.25">
      <c r="A2" s="25" t="s">
        <v>3</v>
      </c>
      <c r="B2" s="27" t="s">
        <v>15</v>
      </c>
      <c r="C2" s="28" t="s">
        <v>16</v>
      </c>
      <c r="D2" s="28" t="s">
        <v>14</v>
      </c>
      <c r="E2" s="28" t="s">
        <v>21</v>
      </c>
      <c r="F2" s="28" t="s">
        <v>36</v>
      </c>
      <c r="G2" s="28" t="s">
        <v>32</v>
      </c>
      <c r="H2" s="28" t="s">
        <v>21</v>
      </c>
      <c r="I2" s="28" t="s">
        <v>39</v>
      </c>
      <c r="J2" s="28" t="s">
        <v>32</v>
      </c>
      <c r="K2" s="28" t="s">
        <v>21</v>
      </c>
      <c r="L2" s="28" t="s">
        <v>39</v>
      </c>
      <c r="M2" s="28" t="s">
        <v>40</v>
      </c>
      <c r="N2" s="29"/>
      <c r="O2" s="28" t="s">
        <v>21</v>
      </c>
      <c r="P2" s="28" t="s">
        <v>39</v>
      </c>
      <c r="Q2" s="28" t="s">
        <v>32</v>
      </c>
      <c r="R2" s="28" t="s">
        <v>21</v>
      </c>
      <c r="S2" s="28" t="s">
        <v>39</v>
      </c>
      <c r="T2" s="28" t="s">
        <v>32</v>
      </c>
      <c r="U2" s="28" t="s">
        <v>18</v>
      </c>
      <c r="V2" s="28" t="s">
        <v>20</v>
      </c>
      <c r="W2" s="28" t="s">
        <v>17</v>
      </c>
      <c r="X2" s="28" t="s">
        <v>22</v>
      </c>
      <c r="Y2" s="28" t="s">
        <v>21</v>
      </c>
    </row>
    <row r="3" spans="1:25" x14ac:dyDescent="0.25">
      <c r="A3" s="25"/>
      <c r="B3" s="25" t="s">
        <v>45</v>
      </c>
      <c r="C3" s="38" t="s">
        <v>43</v>
      </c>
      <c r="D3" s="25" t="s">
        <v>46</v>
      </c>
      <c r="E3" s="25">
        <v>18.321999999999999</v>
      </c>
      <c r="F3" s="30">
        <v>231.99</v>
      </c>
      <c r="G3" s="25">
        <v>6</v>
      </c>
      <c r="H3" s="31">
        <v>18.594999999999999</v>
      </c>
      <c r="I3" s="31">
        <v>97.16</v>
      </c>
      <c r="J3" s="31">
        <v>6</v>
      </c>
      <c r="K3" s="32">
        <v>18.376999999999999</v>
      </c>
      <c r="L3" s="32">
        <v>172.32</v>
      </c>
      <c r="M3" s="32">
        <v>7</v>
      </c>
      <c r="N3" s="26" t="s">
        <v>284</v>
      </c>
      <c r="O3" s="39">
        <v>18.698</v>
      </c>
      <c r="P3" s="39">
        <v>84.72</v>
      </c>
      <c r="Q3" s="39">
        <v>5</v>
      </c>
      <c r="R3" s="40"/>
      <c r="S3" s="40"/>
      <c r="T3" s="40"/>
      <c r="U3" s="41">
        <f t="shared" ref="U3:U11" si="0">+G3+J3+M3+Q3+T3</f>
        <v>24</v>
      </c>
      <c r="V3" s="41">
        <v>1</v>
      </c>
      <c r="W3" s="42">
        <v>5</v>
      </c>
      <c r="X3" s="25"/>
      <c r="Y3" s="25"/>
    </row>
    <row r="4" spans="1:25" x14ac:dyDescent="0.25">
      <c r="A4" s="25"/>
      <c r="B4" s="25" t="s">
        <v>78</v>
      </c>
      <c r="C4" s="38" t="s">
        <v>43</v>
      </c>
      <c r="D4" s="25" t="s">
        <v>180</v>
      </c>
      <c r="E4" s="25"/>
      <c r="F4" s="30"/>
      <c r="G4" s="25"/>
      <c r="H4" s="31">
        <v>18.481999999999999</v>
      </c>
      <c r="I4" s="31">
        <v>138.80000000000001</v>
      </c>
      <c r="J4" s="31">
        <v>7</v>
      </c>
      <c r="K4" s="32">
        <v>18.478000000000002</v>
      </c>
      <c r="L4" s="32">
        <v>129.24</v>
      </c>
      <c r="M4" s="32">
        <v>6</v>
      </c>
      <c r="N4" s="26" t="s">
        <v>284</v>
      </c>
      <c r="O4" s="39">
        <v>18.512</v>
      </c>
      <c r="P4" s="39">
        <v>169.44</v>
      </c>
      <c r="Q4" s="39">
        <v>7</v>
      </c>
      <c r="R4" s="40"/>
      <c r="S4" s="40"/>
      <c r="T4" s="40"/>
      <c r="U4" s="41">
        <f t="shared" si="0"/>
        <v>20</v>
      </c>
      <c r="V4" s="41">
        <v>2</v>
      </c>
      <c r="W4" s="42">
        <v>5</v>
      </c>
      <c r="X4" s="25"/>
      <c r="Y4" s="25"/>
    </row>
    <row r="5" spans="1:25" x14ac:dyDescent="0.25">
      <c r="A5" s="25"/>
      <c r="B5" s="25" t="s">
        <v>262</v>
      </c>
      <c r="C5" s="38" t="s">
        <v>186</v>
      </c>
      <c r="D5" s="25" t="s">
        <v>263</v>
      </c>
      <c r="E5" s="25"/>
      <c r="F5" s="30"/>
      <c r="G5" s="25"/>
      <c r="H5" s="25"/>
      <c r="I5" s="25"/>
      <c r="J5" s="25"/>
      <c r="K5" s="41">
        <v>18.827000000000002</v>
      </c>
      <c r="L5" s="41"/>
      <c r="M5" s="41">
        <v>4</v>
      </c>
      <c r="N5" s="43" t="s">
        <v>284</v>
      </c>
      <c r="O5" s="39">
        <v>18.657</v>
      </c>
      <c r="P5" s="39">
        <v>127.08</v>
      </c>
      <c r="Q5" s="39">
        <v>6</v>
      </c>
      <c r="R5" s="40"/>
      <c r="S5" s="40"/>
      <c r="T5" s="40"/>
      <c r="U5" s="41">
        <f t="shared" si="0"/>
        <v>10</v>
      </c>
      <c r="V5" s="41">
        <v>3</v>
      </c>
      <c r="W5" s="42">
        <v>5</v>
      </c>
      <c r="X5" s="25"/>
      <c r="Y5" s="25"/>
    </row>
    <row r="6" spans="1:25" x14ac:dyDescent="0.25">
      <c r="A6" s="25"/>
      <c r="B6" s="25" t="s">
        <v>181</v>
      </c>
      <c r="C6" s="38" t="s">
        <v>186</v>
      </c>
      <c r="D6" s="25" t="s">
        <v>307</v>
      </c>
      <c r="E6" s="25" t="s">
        <v>41</v>
      </c>
      <c r="F6" s="25"/>
      <c r="G6" s="25"/>
      <c r="H6" s="25"/>
      <c r="I6" s="25"/>
      <c r="J6" s="25"/>
      <c r="K6" s="42"/>
      <c r="L6" s="42"/>
      <c r="M6" s="42"/>
      <c r="N6" s="43"/>
      <c r="O6" s="42">
        <v>18.922000000000001</v>
      </c>
      <c r="P6" s="42"/>
      <c r="Q6" s="42">
        <v>3</v>
      </c>
      <c r="R6" s="40">
        <v>18.472999999999999</v>
      </c>
      <c r="S6" s="40">
        <v>304</v>
      </c>
      <c r="T6" s="40">
        <v>7</v>
      </c>
      <c r="U6" s="41">
        <f t="shared" si="0"/>
        <v>10</v>
      </c>
      <c r="V6" s="41">
        <v>4</v>
      </c>
      <c r="W6" s="42">
        <v>4</v>
      </c>
      <c r="X6" s="25"/>
      <c r="Y6" s="25"/>
    </row>
    <row r="7" spans="1:25" x14ac:dyDescent="0.25">
      <c r="A7" s="25"/>
      <c r="B7" s="25" t="s">
        <v>260</v>
      </c>
      <c r="C7" s="38" t="s">
        <v>186</v>
      </c>
      <c r="D7" s="38" t="s">
        <v>261</v>
      </c>
      <c r="E7" s="25"/>
      <c r="F7" s="25"/>
      <c r="G7" s="44"/>
      <c r="H7" s="25"/>
      <c r="I7" s="25"/>
      <c r="J7" s="25"/>
      <c r="K7" s="32">
        <v>18.763999999999999</v>
      </c>
      <c r="L7" s="32">
        <v>43.08</v>
      </c>
      <c r="M7" s="32">
        <v>5</v>
      </c>
      <c r="N7" s="26" t="s">
        <v>284</v>
      </c>
      <c r="O7" s="33">
        <v>18.831</v>
      </c>
      <c r="P7" s="33">
        <v>42.36</v>
      </c>
      <c r="Q7" s="33">
        <v>4</v>
      </c>
      <c r="R7" s="34"/>
      <c r="S7" s="34"/>
      <c r="T7" s="34"/>
      <c r="U7" s="41">
        <f t="shared" si="0"/>
        <v>9</v>
      </c>
      <c r="V7" s="41">
        <v>5</v>
      </c>
      <c r="W7" s="42"/>
      <c r="X7" s="25"/>
      <c r="Y7" s="25"/>
    </row>
    <row r="8" spans="1:25" x14ac:dyDescent="0.25">
      <c r="A8" s="25"/>
      <c r="B8" s="25" t="s">
        <v>42</v>
      </c>
      <c r="C8" s="38" t="s">
        <v>43</v>
      </c>
      <c r="D8" s="25" t="s">
        <v>44</v>
      </c>
      <c r="E8" s="25">
        <v>18.106000000000002</v>
      </c>
      <c r="F8" s="30">
        <v>256.41000000000003</v>
      </c>
      <c r="G8" s="25">
        <v>7</v>
      </c>
      <c r="H8" s="31"/>
      <c r="I8" s="31"/>
      <c r="J8" s="31"/>
      <c r="K8" s="32" t="s">
        <v>41</v>
      </c>
      <c r="L8" s="32"/>
      <c r="M8" s="32"/>
      <c r="N8" s="26" t="s">
        <v>284</v>
      </c>
      <c r="O8" s="39"/>
      <c r="P8" s="39"/>
      <c r="Q8" s="39"/>
      <c r="R8" s="40"/>
      <c r="S8" s="40"/>
      <c r="T8" s="40"/>
      <c r="U8" s="41">
        <f t="shared" si="0"/>
        <v>7</v>
      </c>
      <c r="V8" s="42" t="s">
        <v>409</v>
      </c>
      <c r="W8" s="42"/>
      <c r="X8" s="25"/>
      <c r="Y8" s="25"/>
    </row>
    <row r="9" spans="1:25" x14ac:dyDescent="0.25">
      <c r="A9" s="25"/>
      <c r="B9" s="25" t="s">
        <v>178</v>
      </c>
      <c r="C9" s="45" t="s">
        <v>220</v>
      </c>
      <c r="D9" s="25" t="s">
        <v>179</v>
      </c>
      <c r="E9" s="25"/>
      <c r="F9" s="30"/>
      <c r="G9" s="25"/>
      <c r="H9" s="31">
        <v>18.167999999999999</v>
      </c>
      <c r="I9" s="31">
        <v>180.44</v>
      </c>
      <c r="J9" s="31"/>
      <c r="K9" s="32"/>
      <c r="L9" s="32"/>
      <c r="M9" s="32"/>
      <c r="N9" s="26" t="s">
        <v>284</v>
      </c>
      <c r="O9" s="39"/>
      <c r="P9" s="39"/>
      <c r="Q9" s="39"/>
      <c r="R9" s="40"/>
      <c r="S9" s="40"/>
      <c r="T9" s="40"/>
      <c r="U9" s="41">
        <f t="shared" si="0"/>
        <v>0</v>
      </c>
      <c r="V9" s="42"/>
      <c r="W9" s="42"/>
      <c r="X9" s="25"/>
      <c r="Y9" s="25"/>
    </row>
    <row r="10" spans="1:25" x14ac:dyDescent="0.25">
      <c r="A10" s="25"/>
      <c r="B10" s="25" t="s">
        <v>258</v>
      </c>
      <c r="C10" s="45" t="s">
        <v>221</v>
      </c>
      <c r="D10" s="25" t="s">
        <v>259</v>
      </c>
      <c r="E10" s="25"/>
      <c r="F10" s="25"/>
      <c r="G10" s="25"/>
      <c r="H10" s="25"/>
      <c r="I10" s="25"/>
      <c r="J10" s="25"/>
      <c r="K10" s="32">
        <v>18.497</v>
      </c>
      <c r="L10" s="32">
        <v>86.16</v>
      </c>
      <c r="M10" s="32"/>
      <c r="N10" s="26" t="s">
        <v>284</v>
      </c>
      <c r="O10" s="39"/>
      <c r="P10" s="39"/>
      <c r="Q10" s="39"/>
      <c r="R10" s="40"/>
      <c r="S10" s="40"/>
      <c r="T10" s="40"/>
      <c r="U10" s="41">
        <f t="shared" si="0"/>
        <v>0</v>
      </c>
      <c r="V10" s="42"/>
      <c r="W10" s="42"/>
      <c r="X10" s="25"/>
      <c r="Y10" s="25"/>
    </row>
    <row r="11" spans="1:25" x14ac:dyDescent="0.25">
      <c r="A11" s="25"/>
      <c r="B11" s="25" t="s">
        <v>362</v>
      </c>
      <c r="C11" s="38" t="s">
        <v>221</v>
      </c>
      <c r="D11" s="38" t="s">
        <v>363</v>
      </c>
      <c r="E11" s="25"/>
      <c r="F11" s="25"/>
      <c r="G11" s="44"/>
      <c r="H11" s="25"/>
      <c r="I11" s="25"/>
      <c r="J11" s="25"/>
      <c r="K11" s="25"/>
      <c r="L11" s="25"/>
      <c r="M11" s="25"/>
      <c r="N11" s="26"/>
      <c r="O11" s="25"/>
      <c r="P11" s="25"/>
      <c r="Q11" s="25"/>
      <c r="R11" s="34">
        <v>18.053999999999998</v>
      </c>
      <c r="S11" s="34">
        <v>342.8</v>
      </c>
      <c r="T11" s="34"/>
      <c r="U11" s="41">
        <f t="shared" si="0"/>
        <v>0</v>
      </c>
      <c r="V11" s="42"/>
      <c r="W11" s="42"/>
      <c r="X11" s="25"/>
      <c r="Y11" s="25"/>
    </row>
    <row r="12" spans="1:25" x14ac:dyDescent="0.25">
      <c r="A12" s="25"/>
      <c r="B12" s="25"/>
      <c r="C12" s="38"/>
      <c r="D12" s="25"/>
      <c r="E12" s="25"/>
      <c r="F12" s="30"/>
      <c r="G12" s="25"/>
      <c r="H12" s="42"/>
      <c r="I12" s="42"/>
      <c r="J12" s="42"/>
      <c r="K12" s="42"/>
      <c r="L12" s="42"/>
      <c r="M12" s="42"/>
      <c r="N12" s="43"/>
      <c r="O12" s="42"/>
      <c r="P12" s="42"/>
      <c r="Q12" s="42"/>
      <c r="R12" s="40"/>
      <c r="S12" s="40"/>
      <c r="T12" s="40"/>
      <c r="U12" s="41">
        <f t="shared" ref="U12" si="1">+G12+J12+M12+Q12+T12</f>
        <v>0</v>
      </c>
      <c r="V12" s="42"/>
      <c r="W12" s="42"/>
      <c r="X12" s="25"/>
      <c r="Y12" s="25"/>
    </row>
    <row r="13" spans="1:25" x14ac:dyDescent="0.25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42"/>
      <c r="L13" s="42"/>
      <c r="M13" s="42"/>
      <c r="N13" s="43"/>
      <c r="O13" s="42"/>
      <c r="P13" s="42"/>
      <c r="Q13" s="42"/>
      <c r="R13" s="42"/>
      <c r="S13" s="42"/>
      <c r="T13" s="42"/>
      <c r="U13" s="42"/>
      <c r="V13" s="42"/>
      <c r="W13" s="42"/>
      <c r="X13" s="25"/>
      <c r="Y13" s="25"/>
    </row>
    <row r="14" spans="1:25" x14ac:dyDescent="0.25">
      <c r="A14" s="25"/>
      <c r="B14" s="42"/>
      <c r="C14" s="42"/>
      <c r="D14" s="25"/>
      <c r="E14" s="25" t="s">
        <v>0</v>
      </c>
      <c r="F14" s="25"/>
      <c r="G14" s="25"/>
      <c r="H14" s="25" t="s">
        <v>47</v>
      </c>
      <c r="I14" s="25"/>
      <c r="J14" s="25"/>
      <c r="K14" s="25" t="s">
        <v>47</v>
      </c>
      <c r="L14" s="25"/>
      <c r="M14" s="25"/>
      <c r="N14" s="26"/>
      <c r="O14" s="25" t="s">
        <v>50</v>
      </c>
      <c r="P14" s="25"/>
      <c r="Q14" s="25"/>
      <c r="R14" s="25" t="s">
        <v>1</v>
      </c>
      <c r="S14" s="25"/>
      <c r="T14" s="25"/>
      <c r="U14" s="42"/>
      <c r="V14" s="42"/>
      <c r="W14" s="42"/>
      <c r="X14" s="25"/>
      <c r="Y14" s="25"/>
    </row>
    <row r="15" spans="1:25" ht="30" x14ac:dyDescent="0.25">
      <c r="A15" s="25" t="s">
        <v>4</v>
      </c>
      <c r="B15" s="27" t="s">
        <v>15</v>
      </c>
      <c r="C15" s="28" t="s">
        <v>16</v>
      </c>
      <c r="D15" s="28" t="s">
        <v>14</v>
      </c>
      <c r="E15" s="28" t="s">
        <v>21</v>
      </c>
      <c r="F15" s="28" t="s">
        <v>36</v>
      </c>
      <c r="G15" s="28" t="s">
        <v>32</v>
      </c>
      <c r="H15" s="28" t="s">
        <v>21</v>
      </c>
      <c r="I15" s="28" t="s">
        <v>39</v>
      </c>
      <c r="J15" s="28" t="s">
        <v>32</v>
      </c>
      <c r="K15" s="28" t="s">
        <v>21</v>
      </c>
      <c r="L15" s="28" t="s">
        <v>39</v>
      </c>
      <c r="M15" s="28" t="s">
        <v>40</v>
      </c>
      <c r="N15" s="29"/>
      <c r="O15" s="28" t="s">
        <v>21</v>
      </c>
      <c r="P15" s="28" t="s">
        <v>39</v>
      </c>
      <c r="Q15" s="28" t="s">
        <v>32</v>
      </c>
      <c r="R15" s="28" t="s">
        <v>21</v>
      </c>
      <c r="S15" s="28" t="s">
        <v>39</v>
      </c>
      <c r="T15" s="28" t="s">
        <v>32</v>
      </c>
      <c r="U15" s="28" t="s">
        <v>18</v>
      </c>
      <c r="V15" s="28" t="s">
        <v>20</v>
      </c>
      <c r="W15" s="28" t="s">
        <v>17</v>
      </c>
      <c r="X15" s="28" t="s">
        <v>22</v>
      </c>
      <c r="Y15" s="28" t="s">
        <v>21</v>
      </c>
    </row>
    <row r="16" spans="1:25" x14ac:dyDescent="0.25">
      <c r="A16" s="25"/>
      <c r="B16" s="42" t="s">
        <v>63</v>
      </c>
      <c r="C16" s="42" t="s">
        <v>43</v>
      </c>
      <c r="D16" s="42" t="s">
        <v>185</v>
      </c>
      <c r="E16" s="42"/>
      <c r="F16" s="42"/>
      <c r="G16" s="42"/>
      <c r="H16" s="46">
        <v>18.969000000000001</v>
      </c>
      <c r="I16" s="46">
        <v>34.700000000000003</v>
      </c>
      <c r="J16" s="46">
        <v>5</v>
      </c>
      <c r="K16" s="41">
        <v>18.925000000000001</v>
      </c>
      <c r="L16" s="41">
        <v>107.7</v>
      </c>
      <c r="M16" s="41">
        <v>7</v>
      </c>
      <c r="N16" s="43" t="s">
        <v>284</v>
      </c>
      <c r="O16" s="39">
        <v>19.061</v>
      </c>
      <c r="P16" s="39">
        <v>105.9</v>
      </c>
      <c r="Q16" s="39">
        <v>6</v>
      </c>
      <c r="R16" s="40"/>
      <c r="S16" s="40"/>
      <c r="T16" s="40"/>
      <c r="U16" s="41">
        <f t="shared" ref="U16:U34" si="2">+G16+J16+M16+Q16+T16</f>
        <v>18</v>
      </c>
      <c r="V16" s="41">
        <v>1</v>
      </c>
      <c r="W16" s="42"/>
      <c r="X16" s="25"/>
      <c r="Y16" s="25"/>
    </row>
    <row r="17" spans="1:25" x14ac:dyDescent="0.25">
      <c r="A17" s="25"/>
      <c r="B17" s="25" t="s">
        <v>181</v>
      </c>
      <c r="C17" s="38" t="s">
        <v>43</v>
      </c>
      <c r="D17" s="25" t="s">
        <v>182</v>
      </c>
      <c r="E17" s="25"/>
      <c r="F17" s="30"/>
      <c r="G17" s="25"/>
      <c r="H17" s="46">
        <v>18.667999999999999</v>
      </c>
      <c r="I17" s="46">
        <v>138.80000000000001</v>
      </c>
      <c r="J17" s="46">
        <v>7</v>
      </c>
      <c r="K17" s="41">
        <v>19.314</v>
      </c>
      <c r="L17" s="41">
        <v>35.9</v>
      </c>
      <c r="M17" s="41">
        <v>6</v>
      </c>
      <c r="N17" s="43" t="s">
        <v>284</v>
      </c>
      <c r="O17" s="39"/>
      <c r="P17" s="39"/>
      <c r="Q17" s="39"/>
      <c r="R17" s="40"/>
      <c r="S17" s="40"/>
      <c r="T17" s="40"/>
      <c r="U17" s="41">
        <f t="shared" si="2"/>
        <v>13</v>
      </c>
      <c r="V17" s="41">
        <v>2</v>
      </c>
      <c r="W17" s="42"/>
      <c r="X17" s="25"/>
      <c r="Y17" s="25"/>
    </row>
    <row r="18" spans="1:25" x14ac:dyDescent="0.25">
      <c r="A18" s="25"/>
      <c r="B18" s="25" t="s">
        <v>53</v>
      </c>
      <c r="C18" s="38" t="s">
        <v>43</v>
      </c>
      <c r="D18" s="25" t="s">
        <v>54</v>
      </c>
      <c r="E18" s="25">
        <v>18.812999999999999</v>
      </c>
      <c r="F18" s="30">
        <v>81.400000000000006</v>
      </c>
      <c r="G18" s="25">
        <v>5</v>
      </c>
      <c r="H18" s="31"/>
      <c r="I18" s="31"/>
      <c r="J18" s="31"/>
      <c r="K18" s="32"/>
      <c r="L18" s="32"/>
      <c r="M18" s="32"/>
      <c r="N18" s="26" t="s">
        <v>284</v>
      </c>
      <c r="O18" s="33">
        <v>19.013999999999999</v>
      </c>
      <c r="P18" s="33">
        <v>141.19999999999999</v>
      </c>
      <c r="Q18" s="33">
        <v>7</v>
      </c>
      <c r="R18" s="40"/>
      <c r="S18" s="40"/>
      <c r="T18" s="40"/>
      <c r="U18" s="41">
        <f t="shared" si="2"/>
        <v>12</v>
      </c>
      <c r="V18" s="41">
        <v>3</v>
      </c>
      <c r="W18" s="42"/>
      <c r="X18" s="25"/>
      <c r="Y18" s="25"/>
    </row>
    <row r="19" spans="1:25" x14ac:dyDescent="0.25">
      <c r="A19" s="25"/>
      <c r="B19" s="42" t="s">
        <v>58</v>
      </c>
      <c r="C19" s="42" t="s">
        <v>43</v>
      </c>
      <c r="D19" s="42" t="s">
        <v>60</v>
      </c>
      <c r="E19" s="42">
        <v>19.001999999999999</v>
      </c>
      <c r="F19" s="42"/>
      <c r="G19" s="42">
        <v>2</v>
      </c>
      <c r="H19" s="46">
        <v>18.957000000000001</v>
      </c>
      <c r="I19" s="46">
        <v>69.400000000000006</v>
      </c>
      <c r="J19" s="46">
        <v>6</v>
      </c>
      <c r="K19" s="41" t="s">
        <v>134</v>
      </c>
      <c r="L19" s="41"/>
      <c r="M19" s="41"/>
      <c r="N19" s="43" t="s">
        <v>284</v>
      </c>
      <c r="O19" s="39">
        <v>19.366</v>
      </c>
      <c r="P19" s="39"/>
      <c r="Q19" s="39">
        <v>3</v>
      </c>
      <c r="R19" s="40"/>
      <c r="S19" s="40"/>
      <c r="T19" s="40"/>
      <c r="U19" s="41">
        <f t="shared" si="2"/>
        <v>11</v>
      </c>
      <c r="V19" s="41">
        <v>4</v>
      </c>
      <c r="W19" s="42"/>
      <c r="X19" s="25"/>
      <c r="Y19" s="25"/>
    </row>
    <row r="20" spans="1:25" x14ac:dyDescent="0.25">
      <c r="A20" s="25"/>
      <c r="B20" s="25" t="s">
        <v>51</v>
      </c>
      <c r="C20" s="38" t="s">
        <v>43</v>
      </c>
      <c r="D20" s="25" t="s">
        <v>52</v>
      </c>
      <c r="E20" s="25">
        <v>18.689</v>
      </c>
      <c r="F20" s="44">
        <v>101.75</v>
      </c>
      <c r="G20" s="25">
        <v>6</v>
      </c>
      <c r="H20" s="31">
        <v>19.056000000000001</v>
      </c>
      <c r="I20" s="31"/>
      <c r="J20" s="31">
        <v>4</v>
      </c>
      <c r="K20" s="32"/>
      <c r="L20" s="32"/>
      <c r="M20" s="32"/>
      <c r="N20" s="26" t="s">
        <v>284</v>
      </c>
      <c r="O20" s="33"/>
      <c r="P20" s="33"/>
      <c r="Q20" s="33"/>
      <c r="R20" s="34"/>
      <c r="S20" s="34"/>
      <c r="T20" s="34"/>
      <c r="U20" s="41">
        <f t="shared" si="2"/>
        <v>10</v>
      </c>
      <c r="V20" s="41">
        <v>5</v>
      </c>
      <c r="W20" s="42"/>
      <c r="X20" s="25"/>
      <c r="Y20" s="25"/>
    </row>
    <row r="21" spans="1:25" x14ac:dyDescent="0.25">
      <c r="A21" s="25"/>
      <c r="B21" s="25" t="s">
        <v>48</v>
      </c>
      <c r="C21" s="25" t="s">
        <v>43</v>
      </c>
      <c r="D21" s="25" t="s">
        <v>49</v>
      </c>
      <c r="E21" s="25">
        <v>18.684000000000001</v>
      </c>
      <c r="F21" s="44">
        <v>122.1</v>
      </c>
      <c r="G21" s="25">
        <v>7</v>
      </c>
      <c r="H21" s="31"/>
      <c r="I21" s="31"/>
      <c r="J21" s="31"/>
      <c r="K21" s="32"/>
      <c r="L21" s="32"/>
      <c r="M21" s="32"/>
      <c r="N21" s="26" t="s">
        <v>284</v>
      </c>
      <c r="O21" s="33">
        <v>19.459</v>
      </c>
      <c r="P21" s="33"/>
      <c r="Q21" s="33">
        <v>2</v>
      </c>
      <c r="R21" s="34"/>
      <c r="S21" s="34"/>
      <c r="T21" s="34"/>
      <c r="U21" s="41">
        <f t="shared" si="2"/>
        <v>9</v>
      </c>
      <c r="V21" s="41">
        <v>6</v>
      </c>
      <c r="W21" s="42"/>
      <c r="X21" s="25"/>
      <c r="Y21" s="25"/>
    </row>
    <row r="22" spans="1:25" x14ac:dyDescent="0.25">
      <c r="A22" s="25"/>
      <c r="B22" s="25" t="s">
        <v>66</v>
      </c>
      <c r="C22" s="25" t="s">
        <v>186</v>
      </c>
      <c r="D22" s="25" t="s">
        <v>73</v>
      </c>
      <c r="E22" s="25"/>
      <c r="F22" s="44"/>
      <c r="G22" s="25"/>
      <c r="H22" s="31">
        <v>19.155000000000001</v>
      </c>
      <c r="I22" s="31"/>
      <c r="J22" s="31">
        <v>3</v>
      </c>
      <c r="K22" s="32"/>
      <c r="L22" s="32"/>
      <c r="M22" s="32"/>
      <c r="N22" s="26" t="s">
        <v>284</v>
      </c>
      <c r="O22" s="33">
        <v>19.334</v>
      </c>
      <c r="P22" s="33"/>
      <c r="Q22" s="33">
        <v>4</v>
      </c>
      <c r="R22" s="34"/>
      <c r="S22" s="34"/>
      <c r="T22" s="34"/>
      <c r="U22" s="41">
        <f t="shared" si="2"/>
        <v>7</v>
      </c>
      <c r="V22" s="42"/>
      <c r="W22" s="42"/>
      <c r="X22" s="25"/>
      <c r="Y22" s="25"/>
    </row>
    <row r="23" spans="1:25" x14ac:dyDescent="0.25">
      <c r="A23" s="25"/>
      <c r="B23" s="42" t="s">
        <v>45</v>
      </c>
      <c r="C23" s="42" t="s">
        <v>186</v>
      </c>
      <c r="D23" s="42" t="s">
        <v>364</v>
      </c>
      <c r="E23" s="42"/>
      <c r="F23" s="42"/>
      <c r="G23" s="42"/>
      <c r="H23" s="42"/>
      <c r="I23" s="42"/>
      <c r="J23" s="42"/>
      <c r="K23" s="42"/>
      <c r="L23" s="42"/>
      <c r="M23" s="42"/>
      <c r="N23" s="43"/>
      <c r="O23" s="42"/>
      <c r="P23" s="42"/>
      <c r="Q23" s="42"/>
      <c r="R23" s="40">
        <v>18.638999999999999</v>
      </c>
      <c r="S23" s="40">
        <v>208.41</v>
      </c>
      <c r="T23" s="40">
        <v>7</v>
      </c>
      <c r="U23" s="41">
        <f t="shared" si="2"/>
        <v>7</v>
      </c>
      <c r="V23" s="42"/>
      <c r="W23" s="42"/>
      <c r="X23" s="25"/>
      <c r="Y23" s="25"/>
    </row>
    <row r="24" spans="1:25" x14ac:dyDescent="0.25">
      <c r="A24" s="25"/>
      <c r="B24" s="42" t="s">
        <v>42</v>
      </c>
      <c r="C24" s="25" t="s">
        <v>186</v>
      </c>
      <c r="D24" s="42" t="s">
        <v>311</v>
      </c>
      <c r="E24" s="25"/>
      <c r="F24" s="25"/>
      <c r="G24" s="44"/>
      <c r="H24" s="25"/>
      <c r="I24" s="25"/>
      <c r="J24" s="25"/>
      <c r="K24" s="25"/>
      <c r="L24" s="25"/>
      <c r="M24" s="25"/>
      <c r="N24" s="26"/>
      <c r="O24" s="33">
        <v>19.308</v>
      </c>
      <c r="P24" s="33"/>
      <c r="Q24" s="33">
        <v>5</v>
      </c>
      <c r="R24" s="34"/>
      <c r="S24" s="34"/>
      <c r="T24" s="34"/>
      <c r="U24" s="41">
        <f t="shared" si="2"/>
        <v>5</v>
      </c>
      <c r="V24" s="42"/>
      <c r="W24" s="42"/>
      <c r="X24" s="25"/>
      <c r="Y24" s="25"/>
    </row>
    <row r="25" spans="1:25" x14ac:dyDescent="0.25">
      <c r="A25" s="25"/>
      <c r="B25" s="25" t="s">
        <v>56</v>
      </c>
      <c r="C25" s="38" t="s">
        <v>43</v>
      </c>
      <c r="D25" s="25" t="s">
        <v>55</v>
      </c>
      <c r="E25" s="25">
        <v>18.817</v>
      </c>
      <c r="F25" s="30">
        <v>61.05</v>
      </c>
      <c r="G25" s="47">
        <v>4</v>
      </c>
      <c r="H25" s="31"/>
      <c r="I25" s="31"/>
      <c r="J25" s="31"/>
      <c r="K25" s="32"/>
      <c r="L25" s="32"/>
      <c r="M25" s="32"/>
      <c r="N25" s="26" t="s">
        <v>284</v>
      </c>
      <c r="O25" s="33"/>
      <c r="P25" s="33"/>
      <c r="Q25" s="33"/>
      <c r="R25" s="34"/>
      <c r="S25" s="34"/>
      <c r="T25" s="34"/>
      <c r="U25" s="41">
        <f t="shared" si="2"/>
        <v>4</v>
      </c>
      <c r="V25" s="42"/>
      <c r="W25" s="42"/>
      <c r="X25" s="25"/>
      <c r="Y25" s="25"/>
    </row>
    <row r="26" spans="1:25" x14ac:dyDescent="0.25">
      <c r="A26" s="25"/>
      <c r="B26" s="25" t="s">
        <v>57</v>
      </c>
      <c r="C26" s="38" t="s">
        <v>43</v>
      </c>
      <c r="D26" s="25" t="s">
        <v>59</v>
      </c>
      <c r="E26" s="25">
        <v>19.001000000000001</v>
      </c>
      <c r="F26" s="30">
        <v>40.700000000000003</v>
      </c>
      <c r="G26" s="25">
        <v>3</v>
      </c>
      <c r="H26" s="46"/>
      <c r="I26" s="46"/>
      <c r="J26" s="46"/>
      <c r="K26" s="32"/>
      <c r="L26" s="32"/>
      <c r="M26" s="32"/>
      <c r="N26" s="26" t="s">
        <v>284</v>
      </c>
      <c r="O26" s="39">
        <v>19.497</v>
      </c>
      <c r="P26" s="39"/>
      <c r="Q26" s="39">
        <v>1</v>
      </c>
      <c r="R26" s="40"/>
      <c r="S26" s="40"/>
      <c r="T26" s="40"/>
      <c r="U26" s="41">
        <f t="shared" si="2"/>
        <v>4</v>
      </c>
      <c r="V26" s="42"/>
      <c r="W26" s="42"/>
      <c r="X26" s="25"/>
      <c r="Y26" s="25"/>
    </row>
    <row r="27" spans="1:25" x14ac:dyDescent="0.25">
      <c r="A27" s="25"/>
      <c r="B27" s="25" t="s">
        <v>61</v>
      </c>
      <c r="C27" s="25" t="s">
        <v>43</v>
      </c>
      <c r="D27" s="25" t="s">
        <v>62</v>
      </c>
      <c r="E27" s="25">
        <v>19.094000000000001</v>
      </c>
      <c r="F27" s="44"/>
      <c r="G27" s="25">
        <v>1</v>
      </c>
      <c r="H27" s="31"/>
      <c r="I27" s="31"/>
      <c r="J27" s="31"/>
      <c r="K27" s="32"/>
      <c r="L27" s="32"/>
      <c r="M27" s="32"/>
      <c r="N27" s="26" t="s">
        <v>284</v>
      </c>
      <c r="O27" s="33"/>
      <c r="P27" s="33"/>
      <c r="Q27" s="33"/>
      <c r="R27" s="34"/>
      <c r="S27" s="34"/>
      <c r="T27" s="34"/>
      <c r="U27" s="41">
        <f t="shared" si="2"/>
        <v>1</v>
      </c>
      <c r="V27" s="42"/>
      <c r="W27" s="42"/>
      <c r="X27" s="25"/>
      <c r="Y27" s="25"/>
    </row>
    <row r="28" spans="1:25" x14ac:dyDescent="0.25">
      <c r="A28" s="25"/>
      <c r="B28" s="25" t="s">
        <v>183</v>
      </c>
      <c r="C28" s="45" t="s">
        <v>220</v>
      </c>
      <c r="D28" s="25" t="s">
        <v>184</v>
      </c>
      <c r="E28" s="25"/>
      <c r="F28" s="30"/>
      <c r="G28" s="25"/>
      <c r="H28" s="46">
        <v>18.780999999999999</v>
      </c>
      <c r="I28" s="46">
        <v>104.1</v>
      </c>
      <c r="J28" s="46"/>
      <c r="K28" s="41"/>
      <c r="L28" s="41"/>
      <c r="M28" s="41"/>
      <c r="N28" s="43" t="s">
        <v>284</v>
      </c>
      <c r="O28" s="39"/>
      <c r="P28" s="39"/>
      <c r="Q28" s="39"/>
      <c r="R28" s="40"/>
      <c r="S28" s="40"/>
      <c r="T28" s="40"/>
      <c r="U28" s="41">
        <f t="shared" si="2"/>
        <v>0</v>
      </c>
      <c r="V28" s="42"/>
      <c r="W28" s="42"/>
      <c r="X28" s="25"/>
      <c r="Y28" s="25"/>
    </row>
    <row r="29" spans="1:25" x14ac:dyDescent="0.25">
      <c r="A29" s="25"/>
      <c r="B29" s="42" t="s">
        <v>264</v>
      </c>
      <c r="C29" s="48" t="s">
        <v>221</v>
      </c>
      <c r="D29" s="42" t="s">
        <v>265</v>
      </c>
      <c r="E29" s="42"/>
      <c r="F29" s="42"/>
      <c r="G29" s="42"/>
      <c r="H29" s="25"/>
      <c r="I29" s="42"/>
      <c r="J29" s="42"/>
      <c r="K29" s="41">
        <v>18.917000000000002</v>
      </c>
      <c r="L29" s="41">
        <v>143.6</v>
      </c>
      <c r="M29" s="41">
        <v>0</v>
      </c>
      <c r="N29" s="43" t="s">
        <v>284</v>
      </c>
      <c r="O29" s="39"/>
      <c r="P29" s="39"/>
      <c r="Q29" s="39"/>
      <c r="R29" s="40"/>
      <c r="S29" s="40"/>
      <c r="T29" s="40"/>
      <c r="U29" s="41">
        <f t="shared" si="2"/>
        <v>0</v>
      </c>
      <c r="V29" s="42"/>
      <c r="W29" s="42"/>
      <c r="X29" s="25"/>
      <c r="Y29" s="25"/>
    </row>
    <row r="30" spans="1:25" x14ac:dyDescent="0.25">
      <c r="A30" s="25"/>
      <c r="B30" s="42" t="s">
        <v>266</v>
      </c>
      <c r="C30" s="48" t="s">
        <v>221</v>
      </c>
      <c r="D30" s="42" t="s">
        <v>267</v>
      </c>
      <c r="E30" s="42"/>
      <c r="F30" s="42"/>
      <c r="G30" s="42"/>
      <c r="H30" s="42"/>
      <c r="I30" s="42"/>
      <c r="J30" s="42"/>
      <c r="K30" s="41">
        <v>19.242000000000001</v>
      </c>
      <c r="L30" s="41">
        <v>71.8</v>
      </c>
      <c r="M30" s="41">
        <v>0</v>
      </c>
      <c r="N30" s="43" t="s">
        <v>284</v>
      </c>
      <c r="O30" s="39"/>
      <c r="P30" s="39"/>
      <c r="Q30" s="39"/>
      <c r="R30" s="40"/>
      <c r="S30" s="40"/>
      <c r="T30" s="40"/>
      <c r="U30" s="41">
        <f t="shared" si="2"/>
        <v>0</v>
      </c>
      <c r="V30" s="42"/>
      <c r="W30" s="42"/>
      <c r="X30" s="25"/>
      <c r="Y30" s="25"/>
    </row>
    <row r="31" spans="1:25" x14ac:dyDescent="0.25">
      <c r="A31" s="25"/>
      <c r="B31" s="42" t="s">
        <v>268</v>
      </c>
      <c r="C31" s="45" t="s">
        <v>221</v>
      </c>
      <c r="D31" s="42" t="s">
        <v>269</v>
      </c>
      <c r="E31" s="25"/>
      <c r="F31" s="25"/>
      <c r="G31" s="44"/>
      <c r="H31" s="25"/>
      <c r="I31" s="25"/>
      <c r="J31" s="25"/>
      <c r="K31" s="32">
        <v>19.376000000000001</v>
      </c>
      <c r="L31" s="32"/>
      <c r="M31" s="32">
        <v>0</v>
      </c>
      <c r="N31" s="26" t="s">
        <v>284</v>
      </c>
      <c r="O31" s="33"/>
      <c r="P31" s="33"/>
      <c r="Q31" s="33"/>
      <c r="R31" s="34"/>
      <c r="S31" s="34"/>
      <c r="T31" s="34"/>
      <c r="U31" s="41">
        <f t="shared" si="2"/>
        <v>0</v>
      </c>
      <c r="V31" s="42"/>
      <c r="W31" s="42"/>
      <c r="X31" s="25"/>
      <c r="Y31" s="25"/>
    </row>
    <row r="32" spans="1:25" ht="30" x14ac:dyDescent="0.25">
      <c r="A32" s="25"/>
      <c r="B32" s="42" t="s">
        <v>308</v>
      </c>
      <c r="C32" s="48" t="s">
        <v>221</v>
      </c>
      <c r="D32" s="42" t="s">
        <v>309</v>
      </c>
      <c r="E32" s="42"/>
      <c r="F32" s="42"/>
      <c r="G32" s="42"/>
      <c r="H32" s="42"/>
      <c r="I32" s="42"/>
      <c r="J32" s="42"/>
      <c r="K32" s="42"/>
      <c r="L32" s="42"/>
      <c r="M32" s="42"/>
      <c r="N32" s="43"/>
      <c r="O32" s="39">
        <v>19.161000000000001</v>
      </c>
      <c r="P32" s="39">
        <v>70.599999999999994</v>
      </c>
      <c r="Q32" s="39">
        <v>0</v>
      </c>
      <c r="R32" s="40">
        <v>18.834</v>
      </c>
      <c r="S32" s="40">
        <v>176.07</v>
      </c>
      <c r="T32" s="40"/>
      <c r="U32" s="41">
        <f t="shared" si="2"/>
        <v>0</v>
      </c>
      <c r="V32" s="42"/>
      <c r="W32" s="42"/>
      <c r="X32" s="25"/>
      <c r="Y32" s="25"/>
    </row>
    <row r="33" spans="1:25" x14ac:dyDescent="0.25">
      <c r="A33" s="25"/>
      <c r="B33" s="42" t="s">
        <v>310</v>
      </c>
      <c r="C33" s="45" t="s">
        <v>221</v>
      </c>
      <c r="D33" s="25"/>
      <c r="E33" s="25"/>
      <c r="F33" s="30"/>
      <c r="G33" s="25"/>
      <c r="H33" s="42"/>
      <c r="I33" s="42"/>
      <c r="J33" s="42"/>
      <c r="K33" s="42"/>
      <c r="L33" s="42"/>
      <c r="M33" s="42"/>
      <c r="N33" s="43"/>
      <c r="O33" s="39">
        <v>19.271999999999998</v>
      </c>
      <c r="P33" s="39">
        <v>35.299999999999997</v>
      </c>
      <c r="Q33" s="39">
        <v>0</v>
      </c>
      <c r="R33" s="40"/>
      <c r="S33" s="40"/>
      <c r="T33" s="40"/>
      <c r="U33" s="41">
        <f t="shared" si="2"/>
        <v>0</v>
      </c>
      <c r="V33" s="42"/>
      <c r="W33" s="42"/>
      <c r="X33" s="25"/>
      <c r="Y33" s="25"/>
    </row>
    <row r="34" spans="1:25" x14ac:dyDescent="0.25">
      <c r="A34" s="25"/>
      <c r="B34" s="42" t="s">
        <v>365</v>
      </c>
      <c r="C34" s="48" t="s">
        <v>221</v>
      </c>
      <c r="D34" s="42" t="s">
        <v>366</v>
      </c>
      <c r="E34" s="42"/>
      <c r="F34" s="42"/>
      <c r="G34" s="42"/>
      <c r="H34" s="42"/>
      <c r="I34" s="42"/>
      <c r="J34" s="42"/>
      <c r="K34" s="42"/>
      <c r="L34" s="42"/>
      <c r="M34" s="42"/>
      <c r="N34" s="43"/>
      <c r="O34" s="42"/>
      <c r="P34" s="42"/>
      <c r="Q34" s="42"/>
      <c r="R34" s="40">
        <v>19.004000000000001</v>
      </c>
      <c r="S34" s="40">
        <v>154.51</v>
      </c>
      <c r="T34" s="40"/>
      <c r="U34" s="41">
        <f t="shared" si="2"/>
        <v>0</v>
      </c>
      <c r="V34" s="42"/>
      <c r="W34" s="42"/>
      <c r="X34" s="25"/>
      <c r="Y34" s="25"/>
    </row>
    <row r="35" spans="1:25" x14ac:dyDescent="0.25">
      <c r="A35" s="25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3"/>
      <c r="O35" s="42"/>
      <c r="P35" s="42"/>
      <c r="Q35" s="42"/>
      <c r="R35" s="42"/>
      <c r="S35" s="42"/>
      <c r="T35" s="42"/>
      <c r="U35" s="42"/>
      <c r="V35" s="42"/>
      <c r="W35" s="42"/>
      <c r="X35" s="25"/>
      <c r="Y35" s="25"/>
    </row>
    <row r="36" spans="1:25" x14ac:dyDescent="0.25">
      <c r="A36" s="25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3"/>
      <c r="O36" s="42"/>
      <c r="P36" s="42"/>
      <c r="Q36" s="42"/>
      <c r="R36" s="42"/>
      <c r="S36" s="42"/>
      <c r="T36" s="42"/>
      <c r="U36" s="42"/>
      <c r="V36" s="42"/>
      <c r="W36" s="42"/>
      <c r="X36" s="25"/>
      <c r="Y36" s="25"/>
    </row>
    <row r="37" spans="1:25" x14ac:dyDescent="0.25">
      <c r="A37" s="25"/>
      <c r="B37" s="25"/>
      <c r="C37" s="25"/>
      <c r="D37" s="25"/>
      <c r="E37" s="25" t="s">
        <v>0</v>
      </c>
      <c r="F37" s="25"/>
      <c r="G37" s="25"/>
      <c r="H37" s="25" t="s">
        <v>47</v>
      </c>
      <c r="I37" s="25"/>
      <c r="J37" s="25"/>
      <c r="K37" s="25" t="s">
        <v>47</v>
      </c>
      <c r="L37" s="25"/>
      <c r="M37" s="25"/>
      <c r="N37" s="26"/>
      <c r="O37" s="25" t="s">
        <v>50</v>
      </c>
      <c r="P37" s="25"/>
      <c r="Q37" s="25"/>
      <c r="R37" s="25" t="s">
        <v>1</v>
      </c>
      <c r="S37" s="25"/>
      <c r="T37" s="25"/>
      <c r="U37" s="42"/>
      <c r="V37" s="25"/>
      <c r="W37" s="25"/>
      <c r="X37" s="25"/>
      <c r="Y37" s="25"/>
    </row>
    <row r="38" spans="1:25" ht="30" x14ac:dyDescent="0.25">
      <c r="A38" s="25" t="s">
        <v>5</v>
      </c>
      <c r="B38" s="27" t="s">
        <v>15</v>
      </c>
      <c r="C38" s="28" t="s">
        <v>16</v>
      </c>
      <c r="D38" s="28" t="s">
        <v>14</v>
      </c>
      <c r="E38" s="28" t="s">
        <v>21</v>
      </c>
      <c r="F38" s="28" t="s">
        <v>36</v>
      </c>
      <c r="G38" s="28" t="s">
        <v>32</v>
      </c>
      <c r="H38" s="28" t="s">
        <v>21</v>
      </c>
      <c r="I38" s="28" t="s">
        <v>39</v>
      </c>
      <c r="J38" s="28" t="s">
        <v>32</v>
      </c>
      <c r="K38" s="28" t="s">
        <v>21</v>
      </c>
      <c r="L38" s="28" t="s">
        <v>39</v>
      </c>
      <c r="M38" s="28" t="s">
        <v>40</v>
      </c>
      <c r="N38" s="29"/>
      <c r="O38" s="28" t="s">
        <v>21</v>
      </c>
      <c r="P38" s="28" t="s">
        <v>39</v>
      </c>
      <c r="Q38" s="28" t="s">
        <v>32</v>
      </c>
      <c r="R38" s="28" t="s">
        <v>21</v>
      </c>
      <c r="S38" s="28" t="s">
        <v>39</v>
      </c>
      <c r="T38" s="28" t="s">
        <v>32</v>
      </c>
      <c r="U38" s="28" t="s">
        <v>18</v>
      </c>
      <c r="V38" s="28" t="s">
        <v>20</v>
      </c>
      <c r="W38" s="28" t="s">
        <v>17</v>
      </c>
      <c r="X38" s="28" t="s">
        <v>22</v>
      </c>
      <c r="Y38" s="28" t="s">
        <v>21</v>
      </c>
    </row>
    <row r="39" spans="1:25" ht="30" x14ac:dyDescent="0.25">
      <c r="A39" s="25"/>
      <c r="B39" s="42" t="s">
        <v>187</v>
      </c>
      <c r="C39" s="38" t="s">
        <v>43</v>
      </c>
      <c r="D39" s="42" t="s">
        <v>55</v>
      </c>
      <c r="E39" s="25"/>
      <c r="F39" s="30"/>
      <c r="G39" s="25"/>
      <c r="H39" s="46">
        <v>19.178999999999998</v>
      </c>
      <c r="I39" s="46">
        <v>111.04</v>
      </c>
      <c r="J39" s="46">
        <v>7</v>
      </c>
      <c r="K39" s="41"/>
      <c r="L39" s="41"/>
      <c r="M39" s="41"/>
      <c r="N39" s="43" t="s">
        <v>284</v>
      </c>
      <c r="O39" s="39"/>
      <c r="P39" s="39"/>
      <c r="Q39" s="39"/>
      <c r="R39" s="40">
        <v>19.41</v>
      </c>
      <c r="S39" s="40">
        <v>34.5</v>
      </c>
      <c r="T39" s="40">
        <v>6</v>
      </c>
      <c r="U39" s="41">
        <f t="shared" ref="U39:U65" si="3">+G39+J39+M39+Q39+T39</f>
        <v>13</v>
      </c>
      <c r="V39" s="41">
        <v>1</v>
      </c>
      <c r="W39" s="42"/>
      <c r="X39" s="25"/>
      <c r="Y39" s="25"/>
    </row>
    <row r="40" spans="1:25" x14ac:dyDescent="0.25">
      <c r="A40" s="25"/>
      <c r="B40" s="42" t="s">
        <v>57</v>
      </c>
      <c r="C40" s="42" t="s">
        <v>43</v>
      </c>
      <c r="D40" s="42" t="s">
        <v>59</v>
      </c>
      <c r="E40" s="42"/>
      <c r="F40" s="42"/>
      <c r="G40" s="42"/>
      <c r="H40" s="46">
        <v>19.376999999999999</v>
      </c>
      <c r="I40" s="46"/>
      <c r="J40" s="46">
        <v>4</v>
      </c>
      <c r="K40" s="41">
        <v>19.416</v>
      </c>
      <c r="L40" s="41">
        <v>86.16</v>
      </c>
      <c r="M40" s="41">
        <v>7</v>
      </c>
      <c r="N40" s="43" t="s">
        <v>284</v>
      </c>
      <c r="O40" s="39"/>
      <c r="P40" s="39"/>
      <c r="Q40" s="39"/>
      <c r="R40" s="40"/>
      <c r="S40" s="40"/>
      <c r="T40" s="40"/>
      <c r="U40" s="41">
        <f t="shared" si="3"/>
        <v>11</v>
      </c>
      <c r="V40" s="41">
        <v>2</v>
      </c>
      <c r="W40" s="42"/>
      <c r="X40" s="25"/>
      <c r="Y40" s="25"/>
    </row>
    <row r="41" spans="1:25" x14ac:dyDescent="0.25">
      <c r="A41" s="25"/>
      <c r="B41" s="42" t="s">
        <v>51</v>
      </c>
      <c r="C41" s="42" t="s">
        <v>186</v>
      </c>
      <c r="D41" s="42" t="s">
        <v>281</v>
      </c>
      <c r="E41" s="42"/>
      <c r="F41" s="42"/>
      <c r="G41" s="42"/>
      <c r="H41" s="42"/>
      <c r="I41" s="42"/>
      <c r="J41" s="42"/>
      <c r="K41" s="42"/>
      <c r="L41" s="42"/>
      <c r="M41" s="42"/>
      <c r="N41" s="43"/>
      <c r="O41" s="39">
        <v>19.850000000000001</v>
      </c>
      <c r="P41" s="39">
        <v>112.96</v>
      </c>
      <c r="Q41" s="39">
        <v>7</v>
      </c>
      <c r="R41" s="40">
        <v>19.515000000000001</v>
      </c>
      <c r="S41" s="40"/>
      <c r="T41" s="40">
        <v>3</v>
      </c>
      <c r="U41" s="41">
        <f t="shared" si="3"/>
        <v>10</v>
      </c>
      <c r="V41" s="41">
        <v>3</v>
      </c>
      <c r="W41" s="42"/>
      <c r="X41" s="25"/>
      <c r="Y41" s="25"/>
    </row>
    <row r="42" spans="1:25" x14ac:dyDescent="0.25">
      <c r="A42" s="25"/>
      <c r="B42" s="25" t="s">
        <v>63</v>
      </c>
      <c r="C42" s="25" t="s">
        <v>43</v>
      </c>
      <c r="D42" s="25" t="s">
        <v>70</v>
      </c>
      <c r="E42" s="25">
        <v>19.114000000000001</v>
      </c>
      <c r="F42" s="49">
        <v>97.68</v>
      </c>
      <c r="G42" s="47">
        <v>7</v>
      </c>
      <c r="H42" s="31"/>
      <c r="I42" s="31"/>
      <c r="J42" s="31"/>
      <c r="K42" s="32"/>
      <c r="L42" s="32"/>
      <c r="M42" s="32"/>
      <c r="N42" s="26" t="s">
        <v>284</v>
      </c>
      <c r="O42" s="33"/>
      <c r="P42" s="33"/>
      <c r="Q42" s="33"/>
      <c r="R42" s="34"/>
      <c r="S42" s="34"/>
      <c r="T42" s="34"/>
      <c r="U42" s="41">
        <f t="shared" si="3"/>
        <v>7</v>
      </c>
      <c r="V42" s="41">
        <v>4</v>
      </c>
      <c r="W42" s="42"/>
      <c r="X42" s="25">
        <v>97.68</v>
      </c>
      <c r="Y42" s="25"/>
    </row>
    <row r="43" spans="1:25" x14ac:dyDescent="0.25">
      <c r="A43" s="25"/>
      <c r="B43" s="42" t="s">
        <v>78</v>
      </c>
      <c r="C43" s="42" t="s">
        <v>186</v>
      </c>
      <c r="D43" s="42" t="s">
        <v>371</v>
      </c>
      <c r="E43" s="42"/>
      <c r="F43" s="42"/>
      <c r="G43" s="42"/>
      <c r="H43" s="42"/>
      <c r="I43" s="42"/>
      <c r="J43" s="42"/>
      <c r="K43" s="42"/>
      <c r="L43" s="42"/>
      <c r="M43" s="42"/>
      <c r="N43" s="43"/>
      <c r="O43" s="42"/>
      <c r="P43" s="42"/>
      <c r="Q43" s="42"/>
      <c r="R43" s="40">
        <v>19.361000000000001</v>
      </c>
      <c r="S43" s="40">
        <v>60.37</v>
      </c>
      <c r="T43" s="40">
        <v>7</v>
      </c>
      <c r="U43" s="41">
        <f t="shared" si="3"/>
        <v>7</v>
      </c>
      <c r="V43" s="41">
        <v>5</v>
      </c>
      <c r="W43" s="42"/>
      <c r="X43" s="25">
        <v>60.37</v>
      </c>
      <c r="Y43" s="25"/>
    </row>
    <row r="44" spans="1:25" x14ac:dyDescent="0.25">
      <c r="A44" s="25"/>
      <c r="B44" s="42" t="s">
        <v>64</v>
      </c>
      <c r="C44" s="42" t="s">
        <v>43</v>
      </c>
      <c r="D44" s="42" t="s">
        <v>71</v>
      </c>
      <c r="E44" s="42">
        <v>19.260000000000002</v>
      </c>
      <c r="F44" s="50">
        <v>81.400000000000006</v>
      </c>
      <c r="G44" s="42">
        <v>6</v>
      </c>
      <c r="H44" s="46"/>
      <c r="I44" s="46"/>
      <c r="J44" s="46"/>
      <c r="K44" s="41"/>
      <c r="L44" s="41"/>
      <c r="M44" s="41"/>
      <c r="N44" s="43" t="s">
        <v>284</v>
      </c>
      <c r="O44" s="39"/>
      <c r="P44" s="39"/>
      <c r="Q44" s="39"/>
      <c r="R44" s="40"/>
      <c r="S44" s="40"/>
      <c r="T44" s="40"/>
      <c r="U44" s="41">
        <f t="shared" si="3"/>
        <v>6</v>
      </c>
      <c r="V44" s="41" t="s">
        <v>409</v>
      </c>
      <c r="W44" s="42"/>
      <c r="X44" s="25"/>
      <c r="Y44" s="25"/>
    </row>
    <row r="45" spans="1:25" x14ac:dyDescent="0.25">
      <c r="A45" s="25"/>
      <c r="B45" s="42" t="s">
        <v>48</v>
      </c>
      <c r="C45" s="25" t="s">
        <v>43</v>
      </c>
      <c r="D45" s="42" t="s">
        <v>135</v>
      </c>
      <c r="E45" s="25"/>
      <c r="F45" s="25"/>
      <c r="G45" s="47"/>
      <c r="H45" s="31">
        <v>19.254999999999999</v>
      </c>
      <c r="I45" s="31">
        <v>83.28</v>
      </c>
      <c r="J45" s="31">
        <v>6</v>
      </c>
      <c r="K45" s="32"/>
      <c r="L45" s="32"/>
      <c r="M45" s="32"/>
      <c r="N45" s="26" t="s">
        <v>284</v>
      </c>
      <c r="O45" s="33"/>
      <c r="P45" s="33"/>
      <c r="Q45" s="33"/>
      <c r="R45" s="34"/>
      <c r="S45" s="34"/>
      <c r="T45" s="34"/>
      <c r="U45" s="41">
        <f t="shared" si="3"/>
        <v>6</v>
      </c>
      <c r="V45" s="41"/>
      <c r="W45" s="42"/>
      <c r="X45" s="25">
        <v>83.28</v>
      </c>
      <c r="Y45" s="25"/>
    </row>
    <row r="46" spans="1:25" x14ac:dyDescent="0.25">
      <c r="A46" s="25"/>
      <c r="B46" s="42" t="s">
        <v>312</v>
      </c>
      <c r="C46" s="42" t="s">
        <v>186</v>
      </c>
      <c r="D46" s="42" t="s">
        <v>313</v>
      </c>
      <c r="E46" s="42"/>
      <c r="F46" s="42"/>
      <c r="G46" s="42"/>
      <c r="H46" s="42"/>
      <c r="I46" s="42"/>
      <c r="J46" s="42"/>
      <c r="K46" s="42"/>
      <c r="L46" s="42"/>
      <c r="M46" s="42"/>
      <c r="N46" s="43"/>
      <c r="O46" s="39">
        <v>19.855</v>
      </c>
      <c r="P46" s="39">
        <v>84.72</v>
      </c>
      <c r="Q46" s="39">
        <v>6</v>
      </c>
      <c r="R46" s="40"/>
      <c r="S46" s="40"/>
      <c r="T46" s="40"/>
      <c r="U46" s="41">
        <f t="shared" si="3"/>
        <v>6</v>
      </c>
      <c r="V46" s="41">
        <v>6</v>
      </c>
      <c r="W46" s="42"/>
      <c r="X46" s="25">
        <v>84.72</v>
      </c>
      <c r="Y46" s="25"/>
    </row>
    <row r="47" spans="1:25" x14ac:dyDescent="0.25">
      <c r="A47" s="25"/>
      <c r="B47" s="42" t="s">
        <v>65</v>
      </c>
      <c r="C47" s="42" t="s">
        <v>43</v>
      </c>
      <c r="D47" s="42" t="s">
        <v>72</v>
      </c>
      <c r="E47" s="42">
        <v>19.327999999999999</v>
      </c>
      <c r="F47" s="50">
        <v>65.12</v>
      </c>
      <c r="G47" s="42">
        <v>5</v>
      </c>
      <c r="H47" s="46"/>
      <c r="I47" s="46"/>
      <c r="J47" s="46"/>
      <c r="K47" s="41"/>
      <c r="L47" s="41"/>
      <c r="M47" s="41"/>
      <c r="N47" s="43" t="s">
        <v>284</v>
      </c>
      <c r="O47" s="39"/>
      <c r="P47" s="39"/>
      <c r="Q47" s="39"/>
      <c r="R47" s="34"/>
      <c r="S47" s="34"/>
      <c r="T47" s="40"/>
      <c r="U47" s="41">
        <f t="shared" si="3"/>
        <v>5</v>
      </c>
      <c r="V47" s="42"/>
      <c r="W47" s="42"/>
      <c r="X47" s="25"/>
      <c r="Y47" s="25"/>
    </row>
    <row r="48" spans="1:25" x14ac:dyDescent="0.25">
      <c r="A48" s="25"/>
      <c r="B48" s="42" t="s">
        <v>68</v>
      </c>
      <c r="C48" s="42" t="s">
        <v>285</v>
      </c>
      <c r="D48" s="42" t="s">
        <v>76</v>
      </c>
      <c r="E48" s="42">
        <v>19.559000000000001</v>
      </c>
      <c r="F48" s="50"/>
      <c r="G48" s="42">
        <v>0</v>
      </c>
      <c r="H48" s="46">
        <v>19.321000000000002</v>
      </c>
      <c r="I48" s="46">
        <v>55.52</v>
      </c>
      <c r="J48" s="46">
        <v>5</v>
      </c>
      <c r="K48" s="41"/>
      <c r="L48" s="41"/>
      <c r="M48" s="41"/>
      <c r="N48" s="43" t="s">
        <v>284</v>
      </c>
      <c r="O48" s="39"/>
      <c r="P48" s="39"/>
      <c r="Q48" s="39"/>
      <c r="R48" s="40"/>
      <c r="S48" s="40"/>
      <c r="T48" s="40"/>
      <c r="U48" s="41">
        <f t="shared" si="3"/>
        <v>5</v>
      </c>
      <c r="V48" s="42"/>
      <c r="W48" s="42"/>
      <c r="X48" s="25"/>
      <c r="Y48" s="25"/>
    </row>
    <row r="49" spans="1:25" x14ac:dyDescent="0.25">
      <c r="A49" s="25"/>
      <c r="B49" s="42" t="s">
        <v>196</v>
      </c>
      <c r="C49" s="42" t="s">
        <v>186</v>
      </c>
      <c r="D49" s="42" t="s">
        <v>314</v>
      </c>
      <c r="E49" s="42"/>
      <c r="F49" s="42"/>
      <c r="G49" s="42"/>
      <c r="H49" s="42"/>
      <c r="I49" s="42"/>
      <c r="J49" s="42"/>
      <c r="K49" s="42"/>
      <c r="L49" s="42"/>
      <c r="M49" s="42"/>
      <c r="N49" s="43"/>
      <c r="O49" s="39">
        <v>19.893000000000001</v>
      </c>
      <c r="P49" s="39">
        <v>56.48</v>
      </c>
      <c r="Q49" s="39">
        <v>5</v>
      </c>
      <c r="R49" s="40"/>
      <c r="S49" s="40"/>
      <c r="T49" s="40"/>
      <c r="U49" s="41">
        <f t="shared" si="3"/>
        <v>5</v>
      </c>
      <c r="V49" s="42"/>
      <c r="W49" s="42"/>
      <c r="X49" s="25"/>
      <c r="Y49" s="25"/>
    </row>
    <row r="50" spans="1:25" x14ac:dyDescent="0.25">
      <c r="A50" s="25"/>
      <c r="B50" s="42" t="s">
        <v>292</v>
      </c>
      <c r="C50" s="42" t="s">
        <v>186</v>
      </c>
      <c r="D50" s="42" t="s">
        <v>293</v>
      </c>
      <c r="E50" s="42"/>
      <c r="F50" s="42"/>
      <c r="G50" s="42"/>
      <c r="H50" s="42"/>
      <c r="I50" s="42"/>
      <c r="J50" s="42"/>
      <c r="K50" s="42"/>
      <c r="L50" s="42"/>
      <c r="M50" s="42"/>
      <c r="N50" s="43"/>
      <c r="O50" s="42"/>
      <c r="P50" s="42"/>
      <c r="Q50" s="42"/>
      <c r="R50" s="40">
        <v>19.425999999999998</v>
      </c>
      <c r="S50" s="40"/>
      <c r="T50" s="40">
        <v>5</v>
      </c>
      <c r="U50" s="41">
        <f t="shared" si="3"/>
        <v>5</v>
      </c>
      <c r="V50" s="42"/>
      <c r="W50" s="42"/>
      <c r="X50" s="25"/>
      <c r="Y50" s="25"/>
    </row>
    <row r="51" spans="1:25" x14ac:dyDescent="0.25">
      <c r="A51" s="25"/>
      <c r="B51" s="25" t="s">
        <v>66</v>
      </c>
      <c r="C51" s="38" t="s">
        <v>43</v>
      </c>
      <c r="D51" s="25" t="s">
        <v>73</v>
      </c>
      <c r="E51" s="25">
        <v>19.387</v>
      </c>
      <c r="F51" s="51">
        <v>48.84</v>
      </c>
      <c r="G51" s="25">
        <v>4</v>
      </c>
      <c r="H51" s="46"/>
      <c r="I51" s="46"/>
      <c r="J51" s="46"/>
      <c r="K51" s="41"/>
      <c r="L51" s="41"/>
      <c r="M51" s="41"/>
      <c r="N51" s="43" t="s">
        <v>284</v>
      </c>
      <c r="O51" s="39"/>
      <c r="P51" s="39"/>
      <c r="Q51" s="39"/>
      <c r="R51" s="40"/>
      <c r="S51" s="40"/>
      <c r="T51" s="40"/>
      <c r="U51" s="41">
        <f t="shared" si="3"/>
        <v>4</v>
      </c>
      <c r="V51" s="42"/>
      <c r="W51" s="42"/>
      <c r="X51" s="25"/>
      <c r="Y51" s="25"/>
    </row>
    <row r="52" spans="1:25" x14ac:dyDescent="0.25">
      <c r="A52" s="25"/>
      <c r="B52" s="42" t="s">
        <v>51</v>
      </c>
      <c r="C52" s="42" t="s">
        <v>186</v>
      </c>
      <c r="D52" s="42" t="s">
        <v>129</v>
      </c>
      <c r="E52" s="42"/>
      <c r="F52" s="42"/>
      <c r="G52" s="42"/>
      <c r="H52" s="42"/>
      <c r="I52" s="42"/>
      <c r="J52" s="42"/>
      <c r="K52" s="42"/>
      <c r="L52" s="42"/>
      <c r="M52" s="42"/>
      <c r="N52" s="43"/>
      <c r="O52" s="39">
        <v>19.933</v>
      </c>
      <c r="P52" s="39">
        <v>28.24</v>
      </c>
      <c r="Q52" s="39">
        <v>4</v>
      </c>
      <c r="R52" s="40"/>
      <c r="S52" s="40"/>
      <c r="T52" s="40"/>
      <c r="U52" s="41">
        <f t="shared" si="3"/>
        <v>4</v>
      </c>
      <c r="V52" s="42"/>
      <c r="W52" s="42"/>
      <c r="X52" s="25"/>
      <c r="Y52" s="25"/>
    </row>
    <row r="53" spans="1:25" x14ac:dyDescent="0.25">
      <c r="A53" s="25"/>
      <c r="B53" s="42" t="s">
        <v>42</v>
      </c>
      <c r="C53" s="42" t="s">
        <v>186</v>
      </c>
      <c r="D53" s="42" t="s">
        <v>311</v>
      </c>
      <c r="E53" s="42"/>
      <c r="F53" s="42"/>
      <c r="G53" s="42"/>
      <c r="H53" s="42"/>
      <c r="I53" s="42"/>
      <c r="J53" s="42"/>
      <c r="K53" s="42"/>
      <c r="L53" s="42"/>
      <c r="M53" s="42"/>
      <c r="N53" s="43"/>
      <c r="O53" s="42"/>
      <c r="P53" s="42"/>
      <c r="Q53" s="42"/>
      <c r="R53" s="40">
        <v>19.492000000000001</v>
      </c>
      <c r="S53" s="40"/>
      <c r="T53" s="40">
        <v>4</v>
      </c>
      <c r="U53" s="41">
        <f t="shared" si="3"/>
        <v>4</v>
      </c>
      <c r="V53" s="42"/>
      <c r="W53" s="42"/>
      <c r="X53" s="25"/>
      <c r="Y53" s="25"/>
    </row>
    <row r="54" spans="1:25" x14ac:dyDescent="0.25">
      <c r="A54" s="25"/>
      <c r="B54" s="25" t="s">
        <v>67</v>
      </c>
      <c r="C54" s="25" t="s">
        <v>43</v>
      </c>
      <c r="D54" s="25" t="s">
        <v>74</v>
      </c>
      <c r="E54" s="25">
        <v>19.402999999999999</v>
      </c>
      <c r="F54" s="49">
        <v>32.56</v>
      </c>
      <c r="G54" s="47">
        <v>3</v>
      </c>
      <c r="H54" s="31"/>
      <c r="I54" s="31"/>
      <c r="J54" s="31"/>
      <c r="K54" s="32"/>
      <c r="L54" s="32"/>
      <c r="M54" s="32"/>
      <c r="N54" s="26" t="s">
        <v>284</v>
      </c>
      <c r="O54" s="33"/>
      <c r="P54" s="33"/>
      <c r="Q54" s="33"/>
      <c r="R54" s="34"/>
      <c r="S54" s="34"/>
      <c r="T54" s="34"/>
      <c r="U54" s="41">
        <f t="shared" si="3"/>
        <v>3</v>
      </c>
      <c r="V54" s="42"/>
      <c r="W54" s="42"/>
      <c r="X54" s="25"/>
      <c r="Y54" s="25"/>
    </row>
    <row r="55" spans="1:25" x14ac:dyDescent="0.25">
      <c r="A55" s="25"/>
      <c r="B55" s="42" t="s">
        <v>63</v>
      </c>
      <c r="C55" s="42" t="s">
        <v>43</v>
      </c>
      <c r="D55" s="42" t="s">
        <v>190</v>
      </c>
      <c r="E55" s="42" t="s">
        <v>134</v>
      </c>
      <c r="F55" s="42"/>
      <c r="G55" s="42"/>
      <c r="H55" s="46">
        <v>19.542999999999999</v>
      </c>
      <c r="I55" s="46"/>
      <c r="J55" s="46">
        <v>3</v>
      </c>
      <c r="K55" s="41"/>
      <c r="L55" s="41"/>
      <c r="M55" s="41"/>
      <c r="N55" s="43" t="s">
        <v>284</v>
      </c>
      <c r="O55" s="39"/>
      <c r="P55" s="39"/>
      <c r="Q55" s="39"/>
      <c r="R55" s="40"/>
      <c r="S55" s="40"/>
      <c r="T55" s="40"/>
      <c r="U55" s="41">
        <f t="shared" si="3"/>
        <v>3</v>
      </c>
      <c r="V55" s="42"/>
      <c r="W55" s="42"/>
      <c r="X55" s="25"/>
      <c r="Y55" s="25"/>
    </row>
    <row r="56" spans="1:25" x14ac:dyDescent="0.25">
      <c r="A56" s="25"/>
      <c r="B56" s="42" t="s">
        <v>61</v>
      </c>
      <c r="C56" s="42" t="s">
        <v>43</v>
      </c>
      <c r="D56" s="42" t="s">
        <v>75</v>
      </c>
      <c r="E56" s="42">
        <v>19.457999999999998</v>
      </c>
      <c r="F56" s="50"/>
      <c r="G56" s="42">
        <v>2</v>
      </c>
      <c r="H56" s="46"/>
      <c r="I56" s="46"/>
      <c r="J56" s="46"/>
      <c r="K56" s="41"/>
      <c r="L56" s="41"/>
      <c r="M56" s="41"/>
      <c r="N56" s="43" t="s">
        <v>284</v>
      </c>
      <c r="O56" s="39"/>
      <c r="P56" s="39"/>
      <c r="Q56" s="39"/>
      <c r="R56" s="40"/>
      <c r="S56" s="40"/>
      <c r="T56" s="40"/>
      <c r="U56" s="41">
        <f t="shared" si="3"/>
        <v>2</v>
      </c>
      <c r="V56" s="42"/>
      <c r="W56" s="42"/>
      <c r="X56" s="25"/>
      <c r="Y56" s="25"/>
    </row>
    <row r="57" spans="1:25" x14ac:dyDescent="0.25">
      <c r="A57" s="25"/>
      <c r="B57" s="42" t="s">
        <v>69</v>
      </c>
      <c r="C57" s="48" t="s">
        <v>220</v>
      </c>
      <c r="D57" s="42" t="s">
        <v>77</v>
      </c>
      <c r="E57" s="42">
        <v>19.588000000000001</v>
      </c>
      <c r="F57" s="50"/>
      <c r="G57" s="42"/>
      <c r="H57" s="46"/>
      <c r="I57" s="46"/>
      <c r="J57" s="46"/>
      <c r="K57" s="41"/>
      <c r="L57" s="41"/>
      <c r="M57" s="41"/>
      <c r="N57" s="43" t="s">
        <v>284</v>
      </c>
      <c r="O57" s="39"/>
      <c r="P57" s="39"/>
      <c r="Q57" s="39"/>
      <c r="R57" s="34"/>
      <c r="S57" s="34"/>
      <c r="T57" s="40"/>
      <c r="U57" s="41">
        <f t="shared" si="3"/>
        <v>0</v>
      </c>
      <c r="V57" s="42"/>
      <c r="W57" s="42"/>
      <c r="X57" s="25"/>
      <c r="Y57" s="25"/>
    </row>
    <row r="58" spans="1:25" x14ac:dyDescent="0.25">
      <c r="A58" s="25"/>
      <c r="B58" s="42" t="s">
        <v>188</v>
      </c>
      <c r="C58" s="48" t="s">
        <v>220</v>
      </c>
      <c r="D58" s="42" t="s">
        <v>189</v>
      </c>
      <c r="E58" s="42"/>
      <c r="F58" s="42"/>
      <c r="G58" s="42"/>
      <c r="H58" s="46">
        <v>19.344999999999999</v>
      </c>
      <c r="I58" s="46">
        <v>27.76</v>
      </c>
      <c r="J58" s="46"/>
      <c r="K58" s="41"/>
      <c r="L58" s="41"/>
      <c r="M58" s="41"/>
      <c r="N58" s="43" t="s">
        <v>284</v>
      </c>
      <c r="O58" s="39"/>
      <c r="P58" s="39"/>
      <c r="Q58" s="39"/>
      <c r="R58" s="40"/>
      <c r="S58" s="40"/>
      <c r="T58" s="40"/>
      <c r="U58" s="41">
        <f t="shared" si="3"/>
        <v>0</v>
      </c>
      <c r="V58" s="42"/>
      <c r="W58" s="42"/>
      <c r="X58" s="25"/>
      <c r="Y58" s="25"/>
    </row>
    <row r="59" spans="1:25" x14ac:dyDescent="0.25">
      <c r="A59" s="25"/>
      <c r="B59" s="42" t="s">
        <v>270</v>
      </c>
      <c r="C59" s="45" t="s">
        <v>221</v>
      </c>
      <c r="D59" s="42" t="s">
        <v>241</v>
      </c>
      <c r="E59" s="25"/>
      <c r="F59" s="30"/>
      <c r="G59" s="25"/>
      <c r="H59" s="42"/>
      <c r="I59" s="42"/>
      <c r="J59" s="42"/>
      <c r="K59" s="41">
        <v>19.408000000000001</v>
      </c>
      <c r="L59" s="41">
        <v>114.88</v>
      </c>
      <c r="M59" s="41"/>
      <c r="N59" s="43" t="s">
        <v>284</v>
      </c>
      <c r="O59" s="39"/>
      <c r="P59" s="39"/>
      <c r="Q59" s="39"/>
      <c r="R59" s="40"/>
      <c r="S59" s="40"/>
      <c r="T59" s="40"/>
      <c r="U59" s="41">
        <f t="shared" si="3"/>
        <v>0</v>
      </c>
      <c r="V59" s="42"/>
      <c r="W59" s="42"/>
      <c r="X59" s="25"/>
      <c r="Y59" s="25"/>
    </row>
    <row r="60" spans="1:25" x14ac:dyDescent="0.25">
      <c r="A60" s="25"/>
      <c r="B60" s="42" t="s">
        <v>271</v>
      </c>
      <c r="C60" s="45" t="s">
        <v>221</v>
      </c>
      <c r="D60" s="42" t="s">
        <v>272</v>
      </c>
      <c r="E60" s="42"/>
      <c r="F60" s="42"/>
      <c r="G60" s="42"/>
      <c r="H60" s="25"/>
      <c r="I60" s="25"/>
      <c r="J60" s="25"/>
      <c r="K60" s="32">
        <v>19.501999999999999</v>
      </c>
      <c r="L60" s="32">
        <v>57.44</v>
      </c>
      <c r="M60" s="32"/>
      <c r="N60" s="26" t="s">
        <v>284</v>
      </c>
      <c r="O60" s="33">
        <v>19.395</v>
      </c>
      <c r="P60" s="33">
        <v>43.12</v>
      </c>
      <c r="Q60" s="33"/>
      <c r="R60" s="34"/>
      <c r="S60" s="34"/>
      <c r="T60" s="34"/>
      <c r="U60" s="41">
        <f t="shared" si="3"/>
        <v>0</v>
      </c>
      <c r="V60" s="42"/>
      <c r="W60" s="42"/>
      <c r="X60" s="25"/>
      <c r="Y60" s="25"/>
    </row>
    <row r="61" spans="1:25" x14ac:dyDescent="0.25">
      <c r="A61" s="25"/>
      <c r="B61" s="42" t="s">
        <v>273</v>
      </c>
      <c r="C61" s="48" t="s">
        <v>221</v>
      </c>
      <c r="D61" s="42" t="s">
        <v>274</v>
      </c>
      <c r="E61" s="42"/>
      <c r="F61" s="42"/>
      <c r="G61" s="42"/>
      <c r="H61" s="42"/>
      <c r="I61" s="42"/>
      <c r="J61" s="42"/>
      <c r="K61" s="41">
        <v>19.649999999999999</v>
      </c>
      <c r="L61" s="41">
        <v>28.72</v>
      </c>
      <c r="M61" s="41"/>
      <c r="N61" s="43" t="s">
        <v>284</v>
      </c>
      <c r="O61" s="39"/>
      <c r="P61" s="39"/>
      <c r="Q61" s="39"/>
      <c r="R61" s="40"/>
      <c r="S61" s="40"/>
      <c r="T61" s="40"/>
      <c r="U61" s="41">
        <f t="shared" si="3"/>
        <v>0</v>
      </c>
      <c r="V61" s="42"/>
      <c r="W61" s="42"/>
      <c r="X61" s="25"/>
      <c r="Y61" s="25"/>
    </row>
    <row r="62" spans="1:25" x14ac:dyDescent="0.25">
      <c r="A62" s="25"/>
      <c r="B62" s="42" t="s">
        <v>178</v>
      </c>
      <c r="C62" s="48" t="s">
        <v>221</v>
      </c>
      <c r="D62" s="42" t="s">
        <v>179</v>
      </c>
      <c r="E62" s="42"/>
      <c r="F62" s="42"/>
      <c r="G62" s="42"/>
      <c r="H62" s="42"/>
      <c r="I62" s="42"/>
      <c r="J62" s="42"/>
      <c r="K62" s="42"/>
      <c r="L62" s="42"/>
      <c r="M62" s="42"/>
      <c r="N62" s="43"/>
      <c r="O62" s="42"/>
      <c r="P62" s="42"/>
      <c r="Q62" s="42"/>
      <c r="R62" s="40">
        <v>19.094999999999999</v>
      </c>
      <c r="S62" s="40">
        <v>120.74</v>
      </c>
      <c r="T62" s="40"/>
      <c r="U62" s="41">
        <f t="shared" si="3"/>
        <v>0</v>
      </c>
      <c r="V62" s="42"/>
      <c r="W62" s="42"/>
      <c r="X62" s="25"/>
      <c r="Y62" s="25"/>
    </row>
    <row r="63" spans="1:25" x14ac:dyDescent="0.25">
      <c r="A63" s="25"/>
      <c r="B63" s="42" t="s">
        <v>367</v>
      </c>
      <c r="C63" s="42" t="s">
        <v>221</v>
      </c>
      <c r="D63" s="42" t="s">
        <v>368</v>
      </c>
      <c r="E63" s="42"/>
      <c r="F63" s="42"/>
      <c r="G63" s="42"/>
      <c r="H63" s="42"/>
      <c r="I63" s="42"/>
      <c r="J63" s="42"/>
      <c r="K63" s="42"/>
      <c r="L63" s="42"/>
      <c r="M63" s="42"/>
      <c r="N63" s="43"/>
      <c r="O63" s="42"/>
      <c r="P63" s="42"/>
      <c r="Q63" s="42"/>
      <c r="R63" s="40">
        <v>19.215</v>
      </c>
      <c r="S63" s="40">
        <v>94.86</v>
      </c>
      <c r="T63" s="40"/>
      <c r="U63" s="41">
        <f t="shared" si="3"/>
        <v>0</v>
      </c>
      <c r="V63" s="42"/>
      <c r="W63" s="42"/>
      <c r="X63" s="25"/>
      <c r="Y63" s="25"/>
    </row>
    <row r="64" spans="1:25" x14ac:dyDescent="0.25">
      <c r="A64" s="25"/>
      <c r="B64" s="42" t="s">
        <v>369</v>
      </c>
      <c r="C64" s="42" t="s">
        <v>221</v>
      </c>
      <c r="D64" s="42" t="s">
        <v>370</v>
      </c>
      <c r="E64" s="42"/>
      <c r="F64" s="42"/>
      <c r="G64" s="42"/>
      <c r="H64" s="42"/>
      <c r="I64" s="42"/>
      <c r="J64" s="42"/>
      <c r="K64" s="42"/>
      <c r="L64" s="42"/>
      <c r="M64" s="42"/>
      <c r="N64" s="43"/>
      <c r="O64" s="42"/>
      <c r="P64" s="42"/>
      <c r="Q64" s="42"/>
      <c r="R64" s="40">
        <v>19.324999999999999</v>
      </c>
      <c r="S64" s="40">
        <v>77.62</v>
      </c>
      <c r="T64" s="40"/>
      <c r="U64" s="41">
        <f t="shared" si="3"/>
        <v>0</v>
      </c>
      <c r="V64" s="42"/>
      <c r="W64" s="42"/>
      <c r="X64" s="25"/>
      <c r="Y64" s="25"/>
    </row>
    <row r="65" spans="1:25" x14ac:dyDescent="0.25">
      <c r="A65" s="25"/>
      <c r="B65" s="42" t="s">
        <v>310</v>
      </c>
      <c r="C65" s="42" t="s">
        <v>221</v>
      </c>
      <c r="D65" s="42" t="s">
        <v>372</v>
      </c>
      <c r="E65" s="42"/>
      <c r="F65" s="42"/>
      <c r="G65" s="42"/>
      <c r="H65" s="42"/>
      <c r="I65" s="42"/>
      <c r="J65" s="42"/>
      <c r="K65" s="42"/>
      <c r="L65" s="42"/>
      <c r="M65" s="42"/>
      <c r="N65" s="43"/>
      <c r="O65" s="42"/>
      <c r="P65" s="42"/>
      <c r="Q65" s="42"/>
      <c r="R65" s="40">
        <v>19.457999999999998</v>
      </c>
      <c r="S65" s="40"/>
      <c r="T65" s="40"/>
      <c r="U65" s="41">
        <f t="shared" si="3"/>
        <v>0</v>
      </c>
      <c r="V65" s="42"/>
      <c r="W65" s="42"/>
      <c r="X65" s="25"/>
      <c r="Y65" s="25"/>
    </row>
    <row r="66" spans="1:25" x14ac:dyDescent="0.25">
      <c r="A66" s="25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3"/>
      <c r="O66" s="42"/>
      <c r="P66" s="42"/>
      <c r="Q66" s="42"/>
      <c r="R66" s="42"/>
      <c r="S66" s="42"/>
      <c r="T66" s="42"/>
      <c r="U66" s="42"/>
      <c r="V66" s="42"/>
      <c r="W66" s="42"/>
      <c r="X66" s="25"/>
      <c r="Y66" s="25"/>
    </row>
    <row r="67" spans="1:25" x14ac:dyDescent="0.25">
      <c r="A67" s="25"/>
      <c r="B67" s="25"/>
      <c r="C67" s="25"/>
      <c r="D67" s="42"/>
      <c r="E67" s="25" t="s">
        <v>0</v>
      </c>
      <c r="F67" s="25"/>
      <c r="G67" s="25"/>
      <c r="H67" s="25" t="s">
        <v>47</v>
      </c>
      <c r="I67" s="25"/>
      <c r="J67" s="25"/>
      <c r="K67" s="25" t="s">
        <v>47</v>
      </c>
      <c r="L67" s="25"/>
      <c r="M67" s="25"/>
      <c r="N67" s="26"/>
      <c r="O67" s="25" t="s">
        <v>50</v>
      </c>
      <c r="P67" s="25"/>
      <c r="Q67" s="25"/>
      <c r="R67" s="25" t="s">
        <v>1</v>
      </c>
      <c r="S67" s="25"/>
      <c r="T67" s="25"/>
      <c r="U67" s="25"/>
      <c r="V67" s="25"/>
      <c r="W67" s="25"/>
      <c r="X67" s="25"/>
      <c r="Y67" s="25"/>
    </row>
    <row r="68" spans="1:25" ht="30" x14ac:dyDescent="0.25">
      <c r="A68" s="25" t="s">
        <v>6</v>
      </c>
      <c r="B68" s="27" t="s">
        <v>15</v>
      </c>
      <c r="C68" s="28" t="s">
        <v>16</v>
      </c>
      <c r="D68" s="28" t="s">
        <v>14</v>
      </c>
      <c r="E68" s="28" t="s">
        <v>21</v>
      </c>
      <c r="F68" s="28" t="s">
        <v>36</v>
      </c>
      <c r="G68" s="28" t="s">
        <v>32</v>
      </c>
      <c r="H68" s="28" t="s">
        <v>21</v>
      </c>
      <c r="I68" s="28" t="s">
        <v>39</v>
      </c>
      <c r="J68" s="28" t="s">
        <v>32</v>
      </c>
      <c r="K68" s="28" t="s">
        <v>21</v>
      </c>
      <c r="L68" s="28" t="s">
        <v>39</v>
      </c>
      <c r="M68" s="28" t="s">
        <v>40</v>
      </c>
      <c r="N68" s="29"/>
      <c r="O68" s="28" t="s">
        <v>21</v>
      </c>
      <c r="P68" s="28" t="s">
        <v>39</v>
      </c>
      <c r="Q68" s="28" t="s">
        <v>32</v>
      </c>
      <c r="R68" s="28" t="s">
        <v>21</v>
      </c>
      <c r="S68" s="28" t="s">
        <v>39</v>
      </c>
      <c r="T68" s="28" t="s">
        <v>32</v>
      </c>
      <c r="U68" s="28" t="s">
        <v>18</v>
      </c>
      <c r="V68" s="28" t="s">
        <v>20</v>
      </c>
      <c r="W68" s="28" t="s">
        <v>17</v>
      </c>
      <c r="X68" s="28" t="s">
        <v>22</v>
      </c>
      <c r="Y68" s="28" t="s">
        <v>21</v>
      </c>
    </row>
    <row r="69" spans="1:25" x14ac:dyDescent="0.25">
      <c r="A69" s="25"/>
      <c r="B69" s="25" t="s">
        <v>80</v>
      </c>
      <c r="C69" s="25" t="s">
        <v>43</v>
      </c>
      <c r="D69" s="25" t="s">
        <v>85</v>
      </c>
      <c r="E69" s="25">
        <v>19.841000000000001</v>
      </c>
      <c r="F69" s="25">
        <v>48.84</v>
      </c>
      <c r="G69" s="47">
        <v>5</v>
      </c>
      <c r="H69" s="31">
        <v>19.821999999999999</v>
      </c>
      <c r="I69" s="31">
        <v>62.46</v>
      </c>
      <c r="J69" s="31">
        <v>6</v>
      </c>
      <c r="K69" s="32">
        <v>20.068999999999999</v>
      </c>
      <c r="L69" s="32"/>
      <c r="M69" s="32">
        <v>3</v>
      </c>
      <c r="N69" s="26" t="s">
        <v>284</v>
      </c>
      <c r="O69" s="33" t="s">
        <v>134</v>
      </c>
      <c r="P69" s="33"/>
      <c r="Q69" s="33"/>
      <c r="R69" s="34"/>
      <c r="S69" s="34"/>
      <c r="T69" s="34"/>
      <c r="U69" s="41">
        <f t="shared" ref="U69:U86" si="4">+G69+J69+M69+Q69+T69</f>
        <v>14</v>
      </c>
      <c r="V69" s="32">
        <v>1</v>
      </c>
      <c r="W69" s="25">
        <v>5</v>
      </c>
      <c r="X69" s="25"/>
      <c r="Y69" s="25"/>
    </row>
    <row r="70" spans="1:25" x14ac:dyDescent="0.25">
      <c r="A70" s="25"/>
      <c r="B70" s="25" t="s">
        <v>114</v>
      </c>
      <c r="C70" s="25" t="s">
        <v>186</v>
      </c>
      <c r="D70" s="25" t="s">
        <v>132</v>
      </c>
      <c r="E70" s="25" t="s">
        <v>134</v>
      </c>
      <c r="F70" s="25"/>
      <c r="G70" s="47"/>
      <c r="H70" s="31">
        <v>19.702999999999999</v>
      </c>
      <c r="I70" s="31">
        <v>83.28</v>
      </c>
      <c r="J70" s="31">
        <v>7</v>
      </c>
      <c r="K70" s="32"/>
      <c r="L70" s="32"/>
      <c r="M70" s="32"/>
      <c r="N70" s="26" t="s">
        <v>284</v>
      </c>
      <c r="O70" s="33">
        <v>20.114999999999998</v>
      </c>
      <c r="P70" s="33">
        <v>116.49</v>
      </c>
      <c r="Q70" s="33">
        <v>7</v>
      </c>
      <c r="R70" s="34"/>
      <c r="S70" s="34"/>
      <c r="T70" s="34"/>
      <c r="U70" s="41">
        <f t="shared" si="4"/>
        <v>14</v>
      </c>
      <c r="V70" s="32">
        <v>2</v>
      </c>
      <c r="W70" s="25">
        <v>3</v>
      </c>
      <c r="X70" s="25"/>
      <c r="Y70" s="25"/>
    </row>
    <row r="71" spans="1:25" x14ac:dyDescent="0.25">
      <c r="A71" s="25"/>
      <c r="B71" s="42" t="s">
        <v>53</v>
      </c>
      <c r="C71" s="25" t="s">
        <v>43</v>
      </c>
      <c r="D71" s="25" t="s">
        <v>191</v>
      </c>
      <c r="E71" s="25"/>
      <c r="F71" s="25"/>
      <c r="G71" s="25"/>
      <c r="H71" s="31">
        <v>19.855</v>
      </c>
      <c r="I71" s="31">
        <v>41.64</v>
      </c>
      <c r="J71" s="31">
        <v>5</v>
      </c>
      <c r="K71" s="32">
        <v>19.882999999999999</v>
      </c>
      <c r="L71" s="32">
        <v>64.62</v>
      </c>
      <c r="M71" s="32">
        <v>6</v>
      </c>
      <c r="N71" s="26" t="s">
        <v>284</v>
      </c>
      <c r="O71" s="33"/>
      <c r="P71" s="33"/>
      <c r="Q71" s="33"/>
      <c r="R71" s="34"/>
      <c r="S71" s="34"/>
      <c r="T71" s="34"/>
      <c r="U71" s="41">
        <f t="shared" si="4"/>
        <v>11</v>
      </c>
      <c r="V71" s="32">
        <v>3</v>
      </c>
      <c r="W71" s="28"/>
      <c r="X71" s="25"/>
      <c r="Y71" s="25"/>
    </row>
    <row r="72" spans="1:25" x14ac:dyDescent="0.25">
      <c r="A72" s="25"/>
      <c r="B72" s="25" t="s">
        <v>78</v>
      </c>
      <c r="C72" s="38" t="s">
        <v>43</v>
      </c>
      <c r="D72" s="25" t="s">
        <v>83</v>
      </c>
      <c r="E72" s="25">
        <v>19.632999999999999</v>
      </c>
      <c r="F72" s="30">
        <v>73.260000000000005</v>
      </c>
      <c r="G72" s="25">
        <v>7</v>
      </c>
      <c r="H72" s="31"/>
      <c r="I72" s="31"/>
      <c r="J72" s="31"/>
      <c r="K72" s="32"/>
      <c r="L72" s="32"/>
      <c r="M72" s="32"/>
      <c r="N72" s="26" t="s">
        <v>284</v>
      </c>
      <c r="O72" s="33"/>
      <c r="P72" s="33"/>
      <c r="Q72" s="33"/>
      <c r="R72" s="34"/>
      <c r="S72" s="34"/>
      <c r="T72" s="34"/>
      <c r="U72" s="41">
        <f t="shared" si="4"/>
        <v>7</v>
      </c>
      <c r="V72" s="32">
        <v>5</v>
      </c>
      <c r="W72" s="25">
        <v>5</v>
      </c>
      <c r="X72" s="25">
        <v>73.260000000000005</v>
      </c>
      <c r="Y72" s="25"/>
    </row>
    <row r="73" spans="1:25" x14ac:dyDescent="0.25">
      <c r="A73" s="25"/>
      <c r="B73" s="42" t="s">
        <v>101</v>
      </c>
      <c r="C73" s="25" t="s">
        <v>186</v>
      </c>
      <c r="D73" s="25" t="s">
        <v>275</v>
      </c>
      <c r="E73" s="25"/>
      <c r="F73" s="25"/>
      <c r="G73" s="25"/>
      <c r="H73" s="25"/>
      <c r="I73" s="25"/>
      <c r="J73" s="25"/>
      <c r="K73" s="32">
        <v>19.890999999999998</v>
      </c>
      <c r="L73" s="32">
        <v>86.16</v>
      </c>
      <c r="M73" s="32">
        <v>7</v>
      </c>
      <c r="N73" s="26" t="s">
        <v>284</v>
      </c>
      <c r="O73" s="33"/>
      <c r="P73" s="33"/>
      <c r="Q73" s="33"/>
      <c r="R73" s="34"/>
      <c r="S73" s="34"/>
      <c r="T73" s="34"/>
      <c r="U73" s="41">
        <f t="shared" si="4"/>
        <v>7</v>
      </c>
      <c r="V73" s="32" t="s">
        <v>409</v>
      </c>
      <c r="W73" s="25"/>
      <c r="X73" s="25"/>
      <c r="Y73" s="25"/>
    </row>
    <row r="74" spans="1:25" x14ac:dyDescent="0.25">
      <c r="A74" s="25"/>
      <c r="B74" s="42" t="s">
        <v>63</v>
      </c>
      <c r="C74" s="25" t="s">
        <v>186</v>
      </c>
      <c r="D74" s="25" t="s">
        <v>373</v>
      </c>
      <c r="E74" s="25"/>
      <c r="F74" s="25"/>
      <c r="G74" s="25"/>
      <c r="H74" s="25"/>
      <c r="I74" s="25"/>
      <c r="J74" s="25"/>
      <c r="K74" s="32"/>
      <c r="L74" s="32"/>
      <c r="M74" s="32"/>
      <c r="N74" s="26"/>
      <c r="O74" s="33"/>
      <c r="P74" s="33"/>
      <c r="Q74" s="33"/>
      <c r="R74" s="34">
        <v>19.594000000000001</v>
      </c>
      <c r="S74" s="34">
        <v>90.54</v>
      </c>
      <c r="T74" s="34">
        <v>7</v>
      </c>
      <c r="U74" s="41">
        <f t="shared" si="4"/>
        <v>7</v>
      </c>
      <c r="V74" s="32">
        <v>4</v>
      </c>
      <c r="W74" s="25">
        <v>5</v>
      </c>
      <c r="X74" s="25">
        <v>90.54</v>
      </c>
      <c r="Y74" s="25"/>
    </row>
    <row r="75" spans="1:25" x14ac:dyDescent="0.25">
      <c r="A75" s="25"/>
      <c r="B75" s="25" t="s">
        <v>79</v>
      </c>
      <c r="C75" s="38" t="s">
        <v>43</v>
      </c>
      <c r="D75" s="25" t="s">
        <v>84</v>
      </c>
      <c r="E75" s="25">
        <v>19.731000000000002</v>
      </c>
      <c r="F75" s="30">
        <v>61.05</v>
      </c>
      <c r="G75" s="25">
        <v>6</v>
      </c>
      <c r="H75" s="31"/>
      <c r="I75" s="31"/>
      <c r="J75" s="31"/>
      <c r="K75" s="32"/>
      <c r="L75" s="32"/>
      <c r="M75" s="32"/>
      <c r="N75" s="26" t="s">
        <v>284</v>
      </c>
      <c r="O75" s="33"/>
      <c r="P75" s="33"/>
      <c r="Q75" s="33"/>
      <c r="R75" s="34"/>
      <c r="S75" s="34"/>
      <c r="T75" s="34"/>
      <c r="U75" s="41">
        <f t="shared" si="4"/>
        <v>6</v>
      </c>
      <c r="V75" s="32" t="s">
        <v>409</v>
      </c>
      <c r="W75" s="25"/>
      <c r="X75" s="25"/>
      <c r="Y75" s="25"/>
    </row>
    <row r="76" spans="1:25" x14ac:dyDescent="0.25">
      <c r="A76" s="25"/>
      <c r="B76" s="42" t="s">
        <v>381</v>
      </c>
      <c r="C76" s="25" t="s">
        <v>186</v>
      </c>
      <c r="D76" s="25" t="s">
        <v>382</v>
      </c>
      <c r="E76" s="25"/>
      <c r="F76" s="25"/>
      <c r="G76" s="25"/>
      <c r="H76" s="25"/>
      <c r="I76" s="25"/>
      <c r="J76" s="25"/>
      <c r="K76" s="32"/>
      <c r="L76" s="32"/>
      <c r="M76" s="32"/>
      <c r="N76" s="26"/>
      <c r="O76" s="33"/>
      <c r="P76" s="33"/>
      <c r="Q76" s="33"/>
      <c r="R76" s="34">
        <v>19.831</v>
      </c>
      <c r="S76" s="34">
        <v>25.87</v>
      </c>
      <c r="T76" s="34">
        <v>6</v>
      </c>
      <c r="U76" s="41">
        <f t="shared" si="4"/>
        <v>6</v>
      </c>
      <c r="V76" s="32" t="s">
        <v>409</v>
      </c>
      <c r="W76" s="25"/>
      <c r="X76" s="25"/>
      <c r="Y76" s="25"/>
    </row>
    <row r="77" spans="1:25" x14ac:dyDescent="0.25">
      <c r="A77" s="25"/>
      <c r="B77" s="42" t="s">
        <v>48</v>
      </c>
      <c r="C77" s="25" t="s">
        <v>186</v>
      </c>
      <c r="D77" s="25" t="s">
        <v>276</v>
      </c>
      <c r="E77" s="25"/>
      <c r="F77" s="25"/>
      <c r="G77" s="25"/>
      <c r="H77" s="25"/>
      <c r="I77" s="25"/>
      <c r="J77" s="25"/>
      <c r="K77" s="32">
        <v>19.954999999999998</v>
      </c>
      <c r="L77" s="32">
        <v>43.08</v>
      </c>
      <c r="M77" s="32">
        <v>5</v>
      </c>
      <c r="N77" s="26" t="s">
        <v>284</v>
      </c>
      <c r="O77" s="33"/>
      <c r="P77" s="33"/>
      <c r="Q77" s="33"/>
      <c r="R77" s="34"/>
      <c r="S77" s="34"/>
      <c r="T77" s="34"/>
      <c r="U77" s="41">
        <f t="shared" si="4"/>
        <v>5</v>
      </c>
      <c r="V77" s="32"/>
      <c r="W77" s="25">
        <v>4</v>
      </c>
      <c r="X77" s="25"/>
      <c r="Y77" s="25"/>
    </row>
    <row r="78" spans="1:25" x14ac:dyDescent="0.25">
      <c r="A78" s="25"/>
      <c r="B78" s="42" t="s">
        <v>63</v>
      </c>
      <c r="C78" s="25" t="s">
        <v>186</v>
      </c>
      <c r="D78" s="25" t="s">
        <v>383</v>
      </c>
      <c r="E78" s="25"/>
      <c r="F78" s="25"/>
      <c r="G78" s="25"/>
      <c r="H78" s="25"/>
      <c r="I78" s="25"/>
      <c r="J78" s="25"/>
      <c r="K78" s="32"/>
      <c r="L78" s="32"/>
      <c r="M78" s="32"/>
      <c r="N78" s="26"/>
      <c r="O78" s="33"/>
      <c r="P78" s="33"/>
      <c r="Q78" s="33"/>
      <c r="R78" s="34">
        <v>19.937999999999999</v>
      </c>
      <c r="S78" s="34"/>
      <c r="T78" s="34">
        <v>5</v>
      </c>
      <c r="U78" s="41">
        <f t="shared" si="4"/>
        <v>5</v>
      </c>
      <c r="V78" s="32">
        <v>6</v>
      </c>
      <c r="W78" s="25">
        <v>5</v>
      </c>
      <c r="X78" s="25"/>
      <c r="Y78" s="25"/>
    </row>
    <row r="79" spans="1:25" x14ac:dyDescent="0.25">
      <c r="A79" s="25"/>
      <c r="B79" s="25" t="s">
        <v>79</v>
      </c>
      <c r="C79" s="25" t="s">
        <v>43</v>
      </c>
      <c r="D79" s="25" t="s">
        <v>86</v>
      </c>
      <c r="E79" s="25">
        <v>19.936</v>
      </c>
      <c r="F79" s="25">
        <v>36.630000000000003</v>
      </c>
      <c r="G79" s="47">
        <v>4</v>
      </c>
      <c r="H79" s="31"/>
      <c r="I79" s="31"/>
      <c r="J79" s="31"/>
      <c r="K79" s="32"/>
      <c r="L79" s="32"/>
      <c r="M79" s="32"/>
      <c r="N79" s="26" t="s">
        <v>284</v>
      </c>
      <c r="O79" s="33"/>
      <c r="P79" s="33"/>
      <c r="Q79" s="33"/>
      <c r="R79" s="34"/>
      <c r="S79" s="34"/>
      <c r="T79" s="34"/>
      <c r="U79" s="41">
        <f t="shared" si="4"/>
        <v>4</v>
      </c>
      <c r="V79" s="25"/>
      <c r="W79" s="25"/>
      <c r="X79" s="25"/>
      <c r="Y79" s="25"/>
    </row>
    <row r="80" spans="1:25" x14ac:dyDescent="0.25">
      <c r="A80" s="25"/>
      <c r="B80" s="42" t="s">
        <v>81</v>
      </c>
      <c r="C80" s="25" t="s">
        <v>43</v>
      </c>
      <c r="D80" s="25" t="s">
        <v>87</v>
      </c>
      <c r="E80" s="25">
        <v>19.995999999999999</v>
      </c>
      <c r="F80" s="25">
        <v>24.42</v>
      </c>
      <c r="G80" s="25">
        <v>3</v>
      </c>
      <c r="H80" s="31"/>
      <c r="I80" s="31"/>
      <c r="J80" s="31"/>
      <c r="K80" s="32">
        <v>20.167999999999999</v>
      </c>
      <c r="L80" s="32"/>
      <c r="M80" s="32">
        <v>1</v>
      </c>
      <c r="N80" s="26" t="s">
        <v>284</v>
      </c>
      <c r="O80" s="33"/>
      <c r="P80" s="33"/>
      <c r="Q80" s="33"/>
      <c r="R80" s="34"/>
      <c r="S80" s="34"/>
      <c r="T80" s="34"/>
      <c r="U80" s="41">
        <f t="shared" si="4"/>
        <v>4</v>
      </c>
      <c r="V80" s="25"/>
      <c r="W80" s="25"/>
      <c r="X80" s="25"/>
      <c r="Y80" s="25"/>
    </row>
    <row r="81" spans="1:25" x14ac:dyDescent="0.25">
      <c r="A81" s="25"/>
      <c r="B81" s="25" t="s">
        <v>194</v>
      </c>
      <c r="C81" s="25" t="s">
        <v>43</v>
      </c>
      <c r="D81" s="25" t="s">
        <v>195</v>
      </c>
      <c r="E81" s="25"/>
      <c r="F81" s="25"/>
      <c r="G81" s="44"/>
      <c r="H81" s="31">
        <v>20.016999999999999</v>
      </c>
      <c r="I81" s="31"/>
      <c r="J81" s="31">
        <v>4</v>
      </c>
      <c r="K81" s="32"/>
      <c r="L81" s="32"/>
      <c r="M81" s="32"/>
      <c r="N81" s="26" t="s">
        <v>284</v>
      </c>
      <c r="O81" s="33"/>
      <c r="P81" s="33"/>
      <c r="Q81" s="33"/>
      <c r="R81" s="34"/>
      <c r="S81" s="34"/>
      <c r="T81" s="34"/>
      <c r="U81" s="41">
        <f t="shared" si="4"/>
        <v>4</v>
      </c>
      <c r="V81" s="25"/>
      <c r="W81" s="25"/>
      <c r="X81" s="25"/>
      <c r="Y81" s="25"/>
    </row>
    <row r="82" spans="1:25" x14ac:dyDescent="0.25">
      <c r="A82" s="25"/>
      <c r="B82" s="42" t="s">
        <v>277</v>
      </c>
      <c r="C82" s="25" t="s">
        <v>186</v>
      </c>
      <c r="D82" s="25" t="s">
        <v>278</v>
      </c>
      <c r="E82" s="25"/>
      <c r="F82" s="25"/>
      <c r="G82" s="25"/>
      <c r="H82" s="25"/>
      <c r="I82" s="25"/>
      <c r="J82" s="25"/>
      <c r="K82" s="32">
        <v>20.061</v>
      </c>
      <c r="L82" s="32">
        <v>21.54</v>
      </c>
      <c r="M82" s="32">
        <v>4</v>
      </c>
      <c r="N82" s="26" t="s">
        <v>284</v>
      </c>
      <c r="O82" s="33"/>
      <c r="P82" s="33"/>
      <c r="Q82" s="33"/>
      <c r="R82" s="34"/>
      <c r="S82" s="34"/>
      <c r="T82" s="34"/>
      <c r="U82" s="41">
        <f t="shared" si="4"/>
        <v>4</v>
      </c>
      <c r="V82" s="25"/>
      <c r="W82" s="25"/>
      <c r="X82" s="25"/>
      <c r="Y82" s="25"/>
    </row>
    <row r="83" spans="1:25" x14ac:dyDescent="0.25">
      <c r="A83" s="25"/>
      <c r="B83" s="42" t="s">
        <v>66</v>
      </c>
      <c r="C83" s="25" t="s">
        <v>186</v>
      </c>
      <c r="D83" s="25" t="s">
        <v>73</v>
      </c>
      <c r="E83" s="25"/>
      <c r="F83" s="25"/>
      <c r="G83" s="25"/>
      <c r="H83" s="25"/>
      <c r="I83" s="25"/>
      <c r="J83" s="25"/>
      <c r="K83" s="32"/>
      <c r="L83" s="32"/>
      <c r="M83" s="32"/>
      <c r="N83" s="26"/>
      <c r="O83" s="33"/>
      <c r="P83" s="33"/>
      <c r="Q83" s="33"/>
      <c r="R83" s="34">
        <v>19.97</v>
      </c>
      <c r="S83" s="34"/>
      <c r="T83" s="34">
        <v>4</v>
      </c>
      <c r="U83" s="41">
        <f t="shared" si="4"/>
        <v>4</v>
      </c>
      <c r="V83" s="25"/>
      <c r="W83" s="25"/>
      <c r="X83" s="25"/>
      <c r="Y83" s="25"/>
    </row>
    <row r="84" spans="1:25" x14ac:dyDescent="0.25">
      <c r="A84" s="25"/>
      <c r="B84" s="42" t="s">
        <v>51</v>
      </c>
      <c r="C84" s="25" t="s">
        <v>186</v>
      </c>
      <c r="D84" s="25" t="s">
        <v>279</v>
      </c>
      <c r="E84" s="25"/>
      <c r="F84" s="25"/>
      <c r="G84" s="25"/>
      <c r="H84" s="25"/>
      <c r="I84" s="25"/>
      <c r="J84" s="25"/>
      <c r="K84" s="32">
        <v>20.094999999999999</v>
      </c>
      <c r="L84" s="32"/>
      <c r="M84" s="32">
        <v>2</v>
      </c>
      <c r="N84" s="26" t="s">
        <v>284</v>
      </c>
      <c r="O84" s="33"/>
      <c r="P84" s="33"/>
      <c r="Q84" s="33"/>
      <c r="R84" s="34"/>
      <c r="S84" s="34"/>
      <c r="T84" s="34"/>
      <c r="U84" s="41">
        <f t="shared" si="4"/>
        <v>2</v>
      </c>
      <c r="V84" s="25"/>
      <c r="W84" s="25"/>
      <c r="X84" s="25"/>
      <c r="Y84" s="25"/>
    </row>
    <row r="85" spans="1:25" x14ac:dyDescent="0.25">
      <c r="A85" s="25"/>
      <c r="B85" s="42" t="s">
        <v>51</v>
      </c>
      <c r="C85" s="25" t="s">
        <v>186</v>
      </c>
      <c r="D85" s="25" t="s">
        <v>281</v>
      </c>
      <c r="E85" s="25"/>
      <c r="F85" s="25"/>
      <c r="G85" s="25"/>
      <c r="H85" s="25"/>
      <c r="I85" s="25"/>
      <c r="J85" s="25"/>
      <c r="K85" s="32">
        <v>20.288</v>
      </c>
      <c r="L85" s="32"/>
      <c r="M85" s="32">
        <v>1</v>
      </c>
      <c r="N85" s="26" t="s">
        <v>284</v>
      </c>
      <c r="O85" s="33"/>
      <c r="P85" s="33"/>
      <c r="Q85" s="33"/>
      <c r="R85" s="34"/>
      <c r="S85" s="34"/>
      <c r="T85" s="34"/>
      <c r="U85" s="41">
        <f t="shared" si="4"/>
        <v>1</v>
      </c>
      <c r="V85" s="25"/>
      <c r="W85" s="25"/>
      <c r="X85" s="25"/>
      <c r="Y85" s="25"/>
    </row>
    <row r="86" spans="1:25" x14ac:dyDescent="0.25">
      <c r="A86" s="25"/>
      <c r="B86" s="25" t="s">
        <v>82</v>
      </c>
      <c r="C86" s="36" t="s">
        <v>220</v>
      </c>
      <c r="D86" s="25" t="s">
        <v>88</v>
      </c>
      <c r="E86" s="25">
        <v>20.032</v>
      </c>
      <c r="F86" s="25"/>
      <c r="G86" s="47"/>
      <c r="H86" s="31"/>
      <c r="I86" s="31"/>
      <c r="J86" s="31"/>
      <c r="K86" s="32"/>
      <c r="L86" s="32"/>
      <c r="M86" s="32"/>
      <c r="N86" s="26" t="s">
        <v>284</v>
      </c>
      <c r="O86" s="33"/>
      <c r="P86" s="33"/>
      <c r="Q86" s="33"/>
      <c r="R86" s="34"/>
      <c r="S86" s="34"/>
      <c r="T86" s="34"/>
      <c r="U86" s="41">
        <f t="shared" si="4"/>
        <v>0</v>
      </c>
      <c r="V86" s="25"/>
      <c r="W86" s="25"/>
      <c r="X86" s="25"/>
      <c r="Y86" s="25"/>
    </row>
    <row r="87" spans="1:25" x14ac:dyDescent="0.25">
      <c r="A87" s="25"/>
      <c r="B87" s="25" t="s">
        <v>192</v>
      </c>
      <c r="C87" s="36" t="s">
        <v>220</v>
      </c>
      <c r="D87" s="25" t="s">
        <v>193</v>
      </c>
      <c r="E87" s="25"/>
      <c r="F87" s="25"/>
      <c r="G87" s="44"/>
      <c r="H87" s="31">
        <v>19.901</v>
      </c>
      <c r="I87" s="31">
        <v>20.82</v>
      </c>
      <c r="J87" s="31"/>
      <c r="K87" s="32"/>
      <c r="L87" s="32"/>
      <c r="M87" s="32"/>
      <c r="N87" s="26" t="s">
        <v>284</v>
      </c>
      <c r="O87" s="33"/>
      <c r="P87" s="33"/>
      <c r="Q87" s="33"/>
      <c r="R87" s="34"/>
      <c r="S87" s="34"/>
      <c r="T87" s="34"/>
      <c r="U87" s="41">
        <v>0</v>
      </c>
      <c r="V87" s="25"/>
      <c r="W87" s="25"/>
      <c r="X87" s="25"/>
      <c r="Y87" s="25"/>
    </row>
    <row r="88" spans="1:25" x14ac:dyDescent="0.25">
      <c r="A88" s="25"/>
      <c r="B88" s="42" t="s">
        <v>228</v>
      </c>
      <c r="C88" s="36" t="s">
        <v>221</v>
      </c>
      <c r="D88" s="25" t="s">
        <v>280</v>
      </c>
      <c r="E88" s="25"/>
      <c r="F88" s="25"/>
      <c r="G88" s="25"/>
      <c r="H88" s="25"/>
      <c r="I88" s="25"/>
      <c r="J88" s="25"/>
      <c r="K88" s="32">
        <v>20.190000000000001</v>
      </c>
      <c r="L88" s="32"/>
      <c r="M88" s="32"/>
      <c r="N88" s="26" t="s">
        <v>284</v>
      </c>
      <c r="O88" s="33"/>
      <c r="P88" s="33"/>
      <c r="Q88" s="33"/>
      <c r="R88" s="34"/>
      <c r="S88" s="34"/>
      <c r="T88" s="34"/>
      <c r="U88" s="41">
        <f t="shared" ref="U88:U95" si="5">+G88+J88+M88+Q88+T88</f>
        <v>0</v>
      </c>
      <c r="V88" s="25"/>
      <c r="W88" s="25"/>
      <c r="X88" s="25"/>
      <c r="Y88" s="25"/>
    </row>
    <row r="89" spans="1:25" x14ac:dyDescent="0.25">
      <c r="A89" s="25"/>
      <c r="B89" s="42" t="s">
        <v>188</v>
      </c>
      <c r="C89" s="36" t="s">
        <v>221</v>
      </c>
      <c r="D89" s="25"/>
      <c r="E89" s="25"/>
      <c r="F89" s="25"/>
      <c r="G89" s="25"/>
      <c r="H89" s="25"/>
      <c r="I89" s="25"/>
      <c r="J89" s="25"/>
      <c r="K89" s="32"/>
      <c r="L89" s="32"/>
      <c r="M89" s="32"/>
      <c r="N89" s="26"/>
      <c r="O89" s="33">
        <v>20.216000000000001</v>
      </c>
      <c r="P89" s="33">
        <v>95.31</v>
      </c>
      <c r="Q89" s="33"/>
      <c r="R89" s="34"/>
      <c r="S89" s="34"/>
      <c r="T89" s="34"/>
      <c r="U89" s="41">
        <f t="shared" si="5"/>
        <v>0</v>
      </c>
      <c r="V89" s="25"/>
      <c r="W89" s="25"/>
      <c r="X89" s="25"/>
      <c r="Y89" s="25"/>
    </row>
    <row r="90" spans="1:25" x14ac:dyDescent="0.25">
      <c r="A90" s="25"/>
      <c r="B90" s="42" t="s">
        <v>374</v>
      </c>
      <c r="C90" s="36" t="s">
        <v>221</v>
      </c>
      <c r="D90" s="25" t="s">
        <v>375</v>
      </c>
      <c r="E90" s="25"/>
      <c r="F90" s="25"/>
      <c r="G90" s="25"/>
      <c r="H90" s="25"/>
      <c r="I90" s="25"/>
      <c r="J90" s="25"/>
      <c r="K90" s="32"/>
      <c r="L90" s="32"/>
      <c r="M90" s="32"/>
      <c r="N90" s="26"/>
      <c r="O90" s="33"/>
      <c r="P90" s="33"/>
      <c r="Q90" s="33"/>
      <c r="R90" s="34">
        <v>19.613</v>
      </c>
      <c r="S90" s="34">
        <v>71.150000000000006</v>
      </c>
      <c r="T90" s="34"/>
      <c r="U90" s="41">
        <f t="shared" si="5"/>
        <v>0</v>
      </c>
      <c r="V90" s="25"/>
      <c r="W90" s="25"/>
      <c r="X90" s="25"/>
      <c r="Y90" s="25"/>
    </row>
    <row r="91" spans="1:25" x14ac:dyDescent="0.25">
      <c r="A91" s="25"/>
      <c r="B91" s="42" t="s">
        <v>376</v>
      </c>
      <c r="C91" s="36" t="s">
        <v>221</v>
      </c>
      <c r="D91" s="25" t="s">
        <v>377</v>
      </c>
      <c r="E91" s="25"/>
      <c r="F91" s="25"/>
      <c r="G91" s="25"/>
      <c r="H91" s="25"/>
      <c r="I91" s="25"/>
      <c r="J91" s="25"/>
      <c r="K91" s="32"/>
      <c r="L91" s="32"/>
      <c r="M91" s="32"/>
      <c r="N91" s="26"/>
      <c r="O91" s="33"/>
      <c r="P91" s="33"/>
      <c r="Q91" s="33"/>
      <c r="R91" s="34">
        <v>19.725999999999999</v>
      </c>
      <c r="S91" s="34">
        <v>58.21</v>
      </c>
      <c r="T91" s="34"/>
      <c r="U91" s="41">
        <f t="shared" si="5"/>
        <v>0</v>
      </c>
      <c r="V91" s="25"/>
      <c r="W91" s="25"/>
      <c r="X91" s="25"/>
      <c r="Y91" s="25"/>
    </row>
    <row r="92" spans="1:25" x14ac:dyDescent="0.25">
      <c r="A92" s="25"/>
      <c r="B92" s="42" t="s">
        <v>378</v>
      </c>
      <c r="C92" s="36" t="s">
        <v>221</v>
      </c>
      <c r="D92" s="25" t="s">
        <v>379</v>
      </c>
      <c r="E92" s="25"/>
      <c r="F92" s="25"/>
      <c r="G92" s="25"/>
      <c r="H92" s="25"/>
      <c r="I92" s="25"/>
      <c r="J92" s="25"/>
      <c r="K92" s="32"/>
      <c r="L92" s="32"/>
      <c r="M92" s="32"/>
      <c r="N92" s="26"/>
      <c r="O92" s="33"/>
      <c r="P92" s="33"/>
      <c r="Q92" s="33"/>
      <c r="R92" s="34">
        <v>19.8</v>
      </c>
      <c r="S92" s="34">
        <v>45.28</v>
      </c>
      <c r="T92" s="34"/>
      <c r="U92" s="41">
        <f t="shared" si="5"/>
        <v>0</v>
      </c>
      <c r="V92" s="25"/>
      <c r="W92" s="25"/>
      <c r="X92" s="25"/>
      <c r="Y92" s="25"/>
    </row>
    <row r="93" spans="1:25" x14ac:dyDescent="0.25">
      <c r="A93" s="25"/>
      <c r="B93" s="42" t="s">
        <v>380</v>
      </c>
      <c r="C93" s="36" t="s">
        <v>221</v>
      </c>
      <c r="D93" s="25" t="s">
        <v>333</v>
      </c>
      <c r="E93" s="25"/>
      <c r="F93" s="25"/>
      <c r="G93" s="25"/>
      <c r="H93" s="25"/>
      <c r="I93" s="25"/>
      <c r="J93" s="25"/>
      <c r="K93" s="32"/>
      <c r="L93" s="32"/>
      <c r="M93" s="32"/>
      <c r="N93" s="26"/>
      <c r="O93" s="33"/>
      <c r="P93" s="33"/>
      <c r="Q93" s="33"/>
      <c r="R93" s="34">
        <v>19.827000000000002</v>
      </c>
      <c r="S93" s="34">
        <v>32.340000000000003</v>
      </c>
      <c r="T93" s="34"/>
      <c r="U93" s="41">
        <f t="shared" si="5"/>
        <v>0</v>
      </c>
      <c r="V93" s="25"/>
      <c r="W93" s="25"/>
      <c r="X93" s="25"/>
      <c r="Y93" s="25"/>
    </row>
    <row r="94" spans="1:25" x14ac:dyDescent="0.25">
      <c r="A94" s="25"/>
      <c r="B94" s="42" t="s">
        <v>334</v>
      </c>
      <c r="C94" s="36" t="s">
        <v>221</v>
      </c>
      <c r="D94" s="25" t="s">
        <v>335</v>
      </c>
      <c r="E94" s="25"/>
      <c r="F94" s="25"/>
      <c r="G94" s="25"/>
      <c r="H94" s="25"/>
      <c r="I94" s="25"/>
      <c r="J94" s="25"/>
      <c r="K94" s="32"/>
      <c r="L94" s="32"/>
      <c r="M94" s="32"/>
      <c r="N94" s="26"/>
      <c r="O94" s="33"/>
      <c r="P94" s="33"/>
      <c r="Q94" s="33"/>
      <c r="R94" s="34">
        <v>19.956</v>
      </c>
      <c r="S94" s="34"/>
      <c r="T94" s="34"/>
      <c r="U94" s="41">
        <f t="shared" si="5"/>
        <v>0</v>
      </c>
      <c r="V94" s="25"/>
      <c r="W94" s="25"/>
      <c r="X94" s="25"/>
      <c r="Y94" s="25"/>
    </row>
    <row r="95" spans="1:25" x14ac:dyDescent="0.25">
      <c r="A95" s="25"/>
      <c r="B95" s="42" t="s">
        <v>384</v>
      </c>
      <c r="C95" s="36" t="s">
        <v>221</v>
      </c>
      <c r="D95" s="25" t="s">
        <v>385</v>
      </c>
      <c r="E95" s="25"/>
      <c r="F95" s="25"/>
      <c r="G95" s="25"/>
      <c r="H95" s="25"/>
      <c r="I95" s="25"/>
      <c r="J95" s="25"/>
      <c r="K95" s="32"/>
      <c r="L95" s="32"/>
      <c r="M95" s="32"/>
      <c r="N95" s="26"/>
      <c r="O95" s="33"/>
      <c r="P95" s="33"/>
      <c r="Q95" s="33"/>
      <c r="R95" s="34">
        <v>20.007000000000001</v>
      </c>
      <c r="S95" s="34"/>
      <c r="T95" s="34"/>
      <c r="U95" s="41">
        <f t="shared" si="5"/>
        <v>0</v>
      </c>
      <c r="V95" s="25"/>
      <c r="W95" s="25"/>
      <c r="X95" s="25"/>
      <c r="Y95" s="25"/>
    </row>
    <row r="96" spans="1:25" x14ac:dyDescent="0.25">
      <c r="A96" s="25"/>
      <c r="B96" s="42" t="s">
        <v>386</v>
      </c>
      <c r="C96" s="25" t="s">
        <v>186</v>
      </c>
      <c r="D96" s="25" t="s">
        <v>387</v>
      </c>
      <c r="E96" s="25"/>
      <c r="F96" s="25"/>
      <c r="G96" s="25"/>
      <c r="H96" s="25"/>
      <c r="I96" s="25"/>
      <c r="J96" s="25"/>
      <c r="K96" s="32"/>
      <c r="L96" s="32"/>
      <c r="M96" s="32"/>
      <c r="N96" s="26"/>
      <c r="O96" s="33"/>
      <c r="P96" s="33"/>
      <c r="Q96" s="33"/>
      <c r="R96" s="34">
        <v>20.010999999999999</v>
      </c>
      <c r="S96" s="34"/>
      <c r="T96" s="34">
        <v>3</v>
      </c>
      <c r="U96" s="41"/>
      <c r="V96" s="25"/>
      <c r="W96" s="25"/>
      <c r="X96" s="25"/>
      <c r="Y96" s="25"/>
    </row>
    <row r="97" spans="1:25" x14ac:dyDescent="0.25">
      <c r="A97" s="25"/>
      <c r="B97" s="42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6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</row>
    <row r="98" spans="1:25" x14ac:dyDescent="0.25">
      <c r="A98" s="25"/>
      <c r="B98" s="42"/>
      <c r="C98" s="25"/>
      <c r="D98" s="25"/>
      <c r="E98" s="25" t="s">
        <v>0</v>
      </c>
      <c r="F98" s="25"/>
      <c r="G98" s="25"/>
      <c r="H98" s="25" t="s">
        <v>47</v>
      </c>
      <c r="I98" s="25"/>
      <c r="J98" s="25"/>
      <c r="K98" s="25" t="s">
        <v>47</v>
      </c>
      <c r="L98" s="25"/>
      <c r="M98" s="25"/>
      <c r="N98" s="26"/>
      <c r="O98" s="25" t="s">
        <v>50</v>
      </c>
      <c r="P98" s="25"/>
      <c r="Q98" s="25"/>
      <c r="R98" s="25" t="s">
        <v>1</v>
      </c>
      <c r="S98" s="25"/>
      <c r="T98" s="25"/>
      <c r="U98" s="25"/>
      <c r="V98" s="25"/>
      <c r="W98" s="25"/>
      <c r="X98" s="25"/>
      <c r="Y98" s="25"/>
    </row>
    <row r="99" spans="1:25" ht="30" x14ac:dyDescent="0.25">
      <c r="A99" s="25" t="s">
        <v>7</v>
      </c>
      <c r="B99" s="27" t="s">
        <v>15</v>
      </c>
      <c r="C99" s="28" t="s">
        <v>16</v>
      </c>
      <c r="D99" s="28" t="s">
        <v>14</v>
      </c>
      <c r="E99" s="28" t="s">
        <v>21</v>
      </c>
      <c r="F99" s="28" t="s">
        <v>36</v>
      </c>
      <c r="G99" s="28" t="s">
        <v>32</v>
      </c>
      <c r="H99" s="28" t="s">
        <v>21</v>
      </c>
      <c r="I99" s="28" t="s">
        <v>39</v>
      </c>
      <c r="J99" s="28" t="s">
        <v>32</v>
      </c>
      <c r="K99" s="28" t="s">
        <v>21</v>
      </c>
      <c r="L99" s="28" t="s">
        <v>39</v>
      </c>
      <c r="M99" s="28" t="s">
        <v>40</v>
      </c>
      <c r="N99" s="29"/>
      <c r="O99" s="28" t="s">
        <v>21</v>
      </c>
      <c r="P99" s="28" t="s">
        <v>39</v>
      </c>
      <c r="Q99" s="28" t="s">
        <v>32</v>
      </c>
      <c r="R99" s="28" t="s">
        <v>21</v>
      </c>
      <c r="S99" s="28" t="s">
        <v>39</v>
      </c>
      <c r="T99" s="28" t="s">
        <v>32</v>
      </c>
      <c r="U99" s="28" t="s">
        <v>18</v>
      </c>
      <c r="V99" s="28" t="s">
        <v>20</v>
      </c>
      <c r="W99" s="28" t="s">
        <v>17</v>
      </c>
      <c r="X99" s="28" t="s">
        <v>22</v>
      </c>
      <c r="Y99" s="28" t="s">
        <v>21</v>
      </c>
    </row>
    <row r="100" spans="1:25" x14ac:dyDescent="0.25">
      <c r="A100" s="25"/>
      <c r="B100" s="25" t="s">
        <v>99</v>
      </c>
      <c r="C100" s="52" t="s">
        <v>43</v>
      </c>
      <c r="D100" s="25" t="s">
        <v>115</v>
      </c>
      <c r="E100" s="25">
        <v>20.678999999999998</v>
      </c>
      <c r="F100" s="30"/>
      <c r="G100" s="25">
        <v>2</v>
      </c>
      <c r="H100" s="31">
        <v>20.41</v>
      </c>
      <c r="I100" s="31"/>
      <c r="J100" s="31">
        <v>3</v>
      </c>
      <c r="K100" s="32">
        <v>21.638999999999999</v>
      </c>
      <c r="L100" s="32"/>
      <c r="M100" s="32">
        <v>3</v>
      </c>
      <c r="N100" s="26" t="s">
        <v>284</v>
      </c>
      <c r="O100" s="33">
        <v>20.885999999999999</v>
      </c>
      <c r="P100" s="33">
        <v>56.48</v>
      </c>
      <c r="Q100" s="33">
        <v>7</v>
      </c>
      <c r="R100" s="34">
        <v>20.497</v>
      </c>
      <c r="S100" s="34">
        <v>21.56</v>
      </c>
      <c r="T100" s="34">
        <v>5</v>
      </c>
      <c r="U100" s="41">
        <f t="shared" ref="U100:U131" si="6">+G100+J100+M100+Q100+T100</f>
        <v>20</v>
      </c>
      <c r="V100" s="32">
        <v>1</v>
      </c>
      <c r="W100" s="25"/>
      <c r="X100" s="25"/>
      <c r="Y100" s="25"/>
    </row>
    <row r="101" spans="1:25" x14ac:dyDescent="0.25">
      <c r="A101" s="25"/>
      <c r="B101" s="25" t="s">
        <v>89</v>
      </c>
      <c r="C101" s="25" t="s">
        <v>43</v>
      </c>
      <c r="D101" s="25" t="s">
        <v>94</v>
      </c>
      <c r="E101" s="25">
        <v>20.419</v>
      </c>
      <c r="F101" s="25">
        <v>48.84</v>
      </c>
      <c r="G101" s="25">
        <v>7</v>
      </c>
      <c r="H101" s="31">
        <v>20.456</v>
      </c>
      <c r="I101" s="31"/>
      <c r="J101" s="31">
        <v>2</v>
      </c>
      <c r="K101" s="32">
        <v>20.451000000000001</v>
      </c>
      <c r="L101" s="32">
        <v>57.44</v>
      </c>
      <c r="M101" s="32">
        <v>7</v>
      </c>
      <c r="N101" s="26" t="s">
        <v>284</v>
      </c>
      <c r="O101" s="33" t="s">
        <v>134</v>
      </c>
      <c r="P101" s="33"/>
      <c r="Q101" s="33"/>
      <c r="R101" s="34">
        <v>20.611999999999998</v>
      </c>
      <c r="S101" s="34"/>
      <c r="T101" s="34">
        <v>2</v>
      </c>
      <c r="U101" s="41">
        <f t="shared" si="6"/>
        <v>18</v>
      </c>
      <c r="V101" s="32">
        <v>2</v>
      </c>
      <c r="W101" s="25"/>
      <c r="X101" s="25"/>
      <c r="Y101" s="25"/>
    </row>
    <row r="102" spans="1:25" x14ac:dyDescent="0.25">
      <c r="A102" s="25"/>
      <c r="B102" s="25" t="s">
        <v>90</v>
      </c>
      <c r="C102" s="53" t="s">
        <v>43</v>
      </c>
      <c r="D102" s="25" t="s">
        <v>95</v>
      </c>
      <c r="E102" s="25">
        <v>20.442</v>
      </c>
      <c r="F102" s="30">
        <v>40.700000000000003</v>
      </c>
      <c r="G102" s="25">
        <v>6</v>
      </c>
      <c r="H102" s="31">
        <v>20.309999999999999</v>
      </c>
      <c r="I102" s="31">
        <v>13.88</v>
      </c>
      <c r="J102" s="31">
        <v>4</v>
      </c>
      <c r="K102" s="32">
        <v>20.768999999999998</v>
      </c>
      <c r="L102" s="32">
        <v>14.36</v>
      </c>
      <c r="M102" s="32">
        <v>4</v>
      </c>
      <c r="N102" s="26" t="s">
        <v>284</v>
      </c>
      <c r="O102" s="33"/>
      <c r="P102" s="33"/>
      <c r="Q102" s="33"/>
      <c r="R102" s="34">
        <v>21.193000000000001</v>
      </c>
      <c r="S102" s="34"/>
      <c r="T102" s="34"/>
      <c r="U102" s="41">
        <f t="shared" si="6"/>
        <v>14</v>
      </c>
      <c r="V102" s="32">
        <v>3</v>
      </c>
      <c r="W102" s="25"/>
      <c r="X102" s="25"/>
      <c r="Y102" s="25"/>
    </row>
    <row r="103" spans="1:25" x14ac:dyDescent="0.25">
      <c r="A103" s="25"/>
      <c r="B103" s="25" t="s">
        <v>315</v>
      </c>
      <c r="C103" s="53" t="s">
        <v>43</v>
      </c>
      <c r="D103" s="25" t="s">
        <v>290</v>
      </c>
      <c r="E103" s="25"/>
      <c r="F103" s="25"/>
      <c r="G103" s="25"/>
      <c r="H103" s="25"/>
      <c r="I103" s="25"/>
      <c r="J103" s="25"/>
      <c r="K103" s="25"/>
      <c r="L103" s="25"/>
      <c r="M103" s="25"/>
      <c r="N103" s="26"/>
      <c r="O103" s="33">
        <v>21.021999999999998</v>
      </c>
      <c r="P103" s="33">
        <v>42.36</v>
      </c>
      <c r="Q103" s="33">
        <v>6</v>
      </c>
      <c r="R103" s="34">
        <v>20.562999999999999</v>
      </c>
      <c r="S103" s="34"/>
      <c r="T103" s="34">
        <v>4</v>
      </c>
      <c r="U103" s="41">
        <f t="shared" si="6"/>
        <v>10</v>
      </c>
      <c r="V103" s="32" t="s">
        <v>409</v>
      </c>
      <c r="W103" s="25"/>
      <c r="X103" s="25"/>
      <c r="Y103" s="25"/>
    </row>
    <row r="104" spans="1:25" x14ac:dyDescent="0.25">
      <c r="A104" s="25"/>
      <c r="B104" s="25" t="s">
        <v>92</v>
      </c>
      <c r="C104" s="25" t="s">
        <v>43</v>
      </c>
      <c r="D104" s="25" t="s">
        <v>97</v>
      </c>
      <c r="E104" s="25">
        <v>20.606000000000002</v>
      </c>
      <c r="F104" s="25">
        <v>24.42</v>
      </c>
      <c r="G104" s="25">
        <v>4</v>
      </c>
      <c r="H104" s="31"/>
      <c r="I104" s="31"/>
      <c r="J104" s="31"/>
      <c r="K104" s="32"/>
      <c r="L104" s="32"/>
      <c r="M104" s="32"/>
      <c r="N104" s="26" t="s">
        <v>284</v>
      </c>
      <c r="O104" s="33">
        <v>21.382000000000001</v>
      </c>
      <c r="P104" s="33">
        <v>14.12</v>
      </c>
      <c r="Q104" s="33">
        <v>5</v>
      </c>
      <c r="R104" s="34"/>
      <c r="S104" s="34"/>
      <c r="T104" s="34"/>
      <c r="U104" s="41">
        <f t="shared" si="6"/>
        <v>9</v>
      </c>
      <c r="V104" s="32" t="s">
        <v>409</v>
      </c>
      <c r="W104" s="25"/>
      <c r="X104" s="25"/>
      <c r="Y104" s="25"/>
    </row>
    <row r="105" spans="1:25" x14ac:dyDescent="0.25">
      <c r="A105" s="25"/>
      <c r="B105" s="25" t="s">
        <v>51</v>
      </c>
      <c r="C105" s="53" t="s">
        <v>43</v>
      </c>
      <c r="D105" s="25" t="s">
        <v>129</v>
      </c>
      <c r="E105" s="25">
        <v>25.855</v>
      </c>
      <c r="F105" s="30"/>
      <c r="G105" s="25">
        <v>1</v>
      </c>
      <c r="H105" s="31">
        <v>20.183</v>
      </c>
      <c r="I105" s="31">
        <v>55.52</v>
      </c>
      <c r="J105" s="31">
        <v>7</v>
      </c>
      <c r="K105" s="32"/>
      <c r="L105" s="32"/>
      <c r="M105" s="32"/>
      <c r="N105" s="26" t="s">
        <v>284</v>
      </c>
      <c r="O105" s="33"/>
      <c r="P105" s="33"/>
      <c r="Q105" s="33"/>
      <c r="R105" s="34">
        <v>20.68</v>
      </c>
      <c r="S105" s="34"/>
      <c r="T105" s="34">
        <v>1</v>
      </c>
      <c r="U105" s="41">
        <f t="shared" si="6"/>
        <v>9</v>
      </c>
      <c r="V105" s="32">
        <v>4</v>
      </c>
      <c r="W105" s="25"/>
      <c r="X105" s="25"/>
      <c r="Y105" s="25"/>
    </row>
    <row r="106" spans="1:25" x14ac:dyDescent="0.25">
      <c r="A106" s="25"/>
      <c r="B106" s="25" t="s">
        <v>65</v>
      </c>
      <c r="C106" s="52" t="s">
        <v>43</v>
      </c>
      <c r="D106" s="25" t="s">
        <v>72</v>
      </c>
      <c r="E106" s="25"/>
      <c r="F106" s="25"/>
      <c r="G106" s="25"/>
      <c r="H106" s="31">
        <v>20.257999999999999</v>
      </c>
      <c r="I106" s="31">
        <v>34.700000000000003</v>
      </c>
      <c r="J106" s="31">
        <v>6</v>
      </c>
      <c r="K106" s="32"/>
      <c r="L106" s="32"/>
      <c r="M106" s="32"/>
      <c r="N106" s="26" t="s">
        <v>284</v>
      </c>
      <c r="O106" s="33">
        <v>22.134</v>
      </c>
      <c r="P106" s="33"/>
      <c r="Q106" s="33">
        <v>3</v>
      </c>
      <c r="R106" s="34">
        <v>20.693999999999999</v>
      </c>
      <c r="S106" s="34"/>
      <c r="T106" s="34"/>
      <c r="U106" s="41">
        <f t="shared" si="6"/>
        <v>9</v>
      </c>
      <c r="V106" s="32">
        <v>5</v>
      </c>
      <c r="W106" s="25"/>
      <c r="X106" s="25"/>
      <c r="Y106" s="25"/>
    </row>
    <row r="107" spans="1:25" x14ac:dyDescent="0.25">
      <c r="A107" s="25"/>
      <c r="B107" s="25" t="s">
        <v>51</v>
      </c>
      <c r="C107" s="25" t="s">
        <v>43</v>
      </c>
      <c r="D107" s="25" t="s">
        <v>116</v>
      </c>
      <c r="E107" s="25">
        <v>20.9</v>
      </c>
      <c r="F107" s="25"/>
      <c r="G107" s="25">
        <v>1</v>
      </c>
      <c r="H107" s="31">
        <v>20.853999999999999</v>
      </c>
      <c r="I107" s="31"/>
      <c r="J107" s="31">
        <v>1</v>
      </c>
      <c r="K107" s="32">
        <v>20.457000000000001</v>
      </c>
      <c r="L107" s="32">
        <v>43.08</v>
      </c>
      <c r="M107" s="32">
        <v>6</v>
      </c>
      <c r="N107" s="26" t="s">
        <v>284</v>
      </c>
      <c r="O107" s="33" t="s">
        <v>134</v>
      </c>
      <c r="P107" s="33"/>
      <c r="Q107" s="33"/>
      <c r="R107" s="34"/>
      <c r="S107" s="34"/>
      <c r="T107" s="34"/>
      <c r="U107" s="41">
        <f t="shared" si="6"/>
        <v>8</v>
      </c>
      <c r="V107" s="32">
        <v>6</v>
      </c>
      <c r="W107" s="25"/>
      <c r="X107" s="25"/>
      <c r="Y107" s="25"/>
    </row>
    <row r="108" spans="1:25" x14ac:dyDescent="0.25">
      <c r="A108" s="25"/>
      <c r="B108" s="25" t="s">
        <v>80</v>
      </c>
      <c r="C108" s="53" t="s">
        <v>186</v>
      </c>
      <c r="D108" s="25" t="s">
        <v>85</v>
      </c>
      <c r="E108" s="25"/>
      <c r="F108" s="25"/>
      <c r="G108" s="25"/>
      <c r="H108" s="25"/>
      <c r="I108" s="25"/>
      <c r="J108" s="25"/>
      <c r="K108" s="25"/>
      <c r="L108" s="25"/>
      <c r="M108" s="25"/>
      <c r="N108" s="26"/>
      <c r="O108" s="33"/>
      <c r="P108" s="33"/>
      <c r="Q108" s="33"/>
      <c r="R108" s="34">
        <v>20.295999999999999</v>
      </c>
      <c r="S108" s="34">
        <v>47.43</v>
      </c>
      <c r="T108" s="34">
        <v>7</v>
      </c>
      <c r="U108" s="41">
        <f t="shared" si="6"/>
        <v>7</v>
      </c>
      <c r="V108" s="32"/>
      <c r="W108" s="25"/>
      <c r="X108" s="25"/>
      <c r="Y108" s="25"/>
    </row>
    <row r="109" spans="1:25" x14ac:dyDescent="0.25">
      <c r="A109" s="25"/>
      <c r="B109" s="25" t="s">
        <v>336</v>
      </c>
      <c r="C109" s="53" t="s">
        <v>186</v>
      </c>
      <c r="D109" s="25" t="s">
        <v>390</v>
      </c>
      <c r="E109" s="25"/>
      <c r="F109" s="25"/>
      <c r="G109" s="25"/>
      <c r="H109" s="25"/>
      <c r="I109" s="25"/>
      <c r="J109" s="25"/>
      <c r="K109" s="25"/>
      <c r="L109" s="25"/>
      <c r="M109" s="25"/>
      <c r="N109" s="26"/>
      <c r="O109" s="25"/>
      <c r="P109" s="25"/>
      <c r="Q109" s="25"/>
      <c r="R109" s="34">
        <v>20.350000000000001</v>
      </c>
      <c r="S109" s="34">
        <v>38.81</v>
      </c>
      <c r="T109" s="34">
        <v>6</v>
      </c>
      <c r="U109" s="41">
        <f t="shared" si="6"/>
        <v>6</v>
      </c>
      <c r="V109" s="32"/>
      <c r="W109" s="25"/>
      <c r="X109" s="25"/>
      <c r="Y109" s="25"/>
    </row>
    <row r="110" spans="1:25" x14ac:dyDescent="0.25">
      <c r="A110" s="25"/>
      <c r="B110" s="25" t="s">
        <v>91</v>
      </c>
      <c r="C110" s="25" t="s">
        <v>43</v>
      </c>
      <c r="D110" s="25" t="s">
        <v>96</v>
      </c>
      <c r="E110" s="25">
        <v>20.593</v>
      </c>
      <c r="F110" s="25">
        <v>32.56</v>
      </c>
      <c r="G110" s="47">
        <v>5</v>
      </c>
      <c r="H110" s="31"/>
      <c r="I110" s="31"/>
      <c r="J110" s="31"/>
      <c r="K110" s="32"/>
      <c r="L110" s="32"/>
      <c r="M110" s="32"/>
      <c r="N110" s="26" t="s">
        <v>284</v>
      </c>
      <c r="O110" s="33"/>
      <c r="P110" s="33"/>
      <c r="Q110" s="33"/>
      <c r="R110" s="34">
        <v>21.462</v>
      </c>
      <c r="S110" s="34"/>
      <c r="T110" s="34"/>
      <c r="U110" s="41">
        <f t="shared" si="6"/>
        <v>5</v>
      </c>
      <c r="V110" s="32"/>
      <c r="W110" s="25"/>
      <c r="X110" s="25"/>
      <c r="Y110" s="25"/>
    </row>
    <row r="111" spans="1:25" x14ac:dyDescent="0.25">
      <c r="A111" s="25"/>
      <c r="B111" s="25" t="s">
        <v>196</v>
      </c>
      <c r="C111" s="25" t="s">
        <v>43</v>
      </c>
      <c r="D111" s="25" t="s">
        <v>87</v>
      </c>
      <c r="E111" s="25"/>
      <c r="F111" s="25"/>
      <c r="G111" s="25"/>
      <c r="H111" s="31">
        <v>20.257999999999999</v>
      </c>
      <c r="I111" s="31">
        <v>34.700000000000003</v>
      </c>
      <c r="J111" s="31">
        <v>5</v>
      </c>
      <c r="K111" s="32"/>
      <c r="L111" s="32"/>
      <c r="M111" s="32"/>
      <c r="N111" s="26" t="s">
        <v>284</v>
      </c>
      <c r="O111" s="33"/>
      <c r="P111" s="33"/>
      <c r="Q111" s="33"/>
      <c r="R111" s="34"/>
      <c r="S111" s="34"/>
      <c r="T111" s="34"/>
      <c r="U111" s="41">
        <f t="shared" si="6"/>
        <v>5</v>
      </c>
      <c r="V111" s="32"/>
      <c r="W111" s="25"/>
      <c r="X111" s="25"/>
      <c r="Y111" s="25"/>
    </row>
    <row r="112" spans="1:25" x14ac:dyDescent="0.25">
      <c r="A112" s="25"/>
      <c r="B112" s="25" t="s">
        <v>194</v>
      </c>
      <c r="C112" s="53" t="s">
        <v>186</v>
      </c>
      <c r="D112" s="25" t="s">
        <v>282</v>
      </c>
      <c r="E112" s="25"/>
      <c r="F112" s="30"/>
      <c r="G112" s="25"/>
      <c r="H112" s="25"/>
      <c r="I112" s="25"/>
      <c r="J112" s="25"/>
      <c r="K112" s="32">
        <v>20.617000000000001</v>
      </c>
      <c r="L112" s="32">
        <v>28.72</v>
      </c>
      <c r="M112" s="32">
        <v>5</v>
      </c>
      <c r="N112" s="26" t="s">
        <v>284</v>
      </c>
      <c r="O112" s="33"/>
      <c r="P112" s="33"/>
      <c r="Q112" s="33"/>
      <c r="R112" s="34"/>
      <c r="S112" s="34"/>
      <c r="T112" s="34"/>
      <c r="U112" s="41">
        <f t="shared" si="6"/>
        <v>5</v>
      </c>
      <c r="V112" s="32"/>
      <c r="W112" s="25"/>
      <c r="X112" s="25"/>
      <c r="Y112" s="25"/>
    </row>
    <row r="113" spans="1:25" x14ac:dyDescent="0.25">
      <c r="A113" s="25"/>
      <c r="B113" s="25" t="s">
        <v>105</v>
      </c>
      <c r="C113" s="52" t="s">
        <v>43</v>
      </c>
      <c r="D113" s="25" t="s">
        <v>122</v>
      </c>
      <c r="E113" s="25">
        <v>21.954000000000001</v>
      </c>
      <c r="F113" s="30"/>
      <c r="G113" s="25">
        <v>1</v>
      </c>
      <c r="H113" s="31">
        <v>22.344000000000001</v>
      </c>
      <c r="I113" s="31"/>
      <c r="J113" s="31">
        <v>1</v>
      </c>
      <c r="K113" s="32"/>
      <c r="L113" s="32"/>
      <c r="M113" s="32"/>
      <c r="N113" s="26" t="s">
        <v>284</v>
      </c>
      <c r="O113" s="33">
        <v>22.254999999999999</v>
      </c>
      <c r="P113" s="33"/>
      <c r="Q113" s="33">
        <v>2</v>
      </c>
      <c r="R113" s="34">
        <v>22.606000000000002</v>
      </c>
      <c r="S113" s="34"/>
      <c r="T113" s="34"/>
      <c r="U113" s="41">
        <f t="shared" si="6"/>
        <v>4</v>
      </c>
      <c r="V113" s="32"/>
      <c r="W113" s="25"/>
      <c r="X113" s="25"/>
      <c r="Y113" s="25"/>
    </row>
    <row r="114" spans="1:25" x14ac:dyDescent="0.25">
      <c r="A114" s="25"/>
      <c r="B114" s="25" t="s">
        <v>292</v>
      </c>
      <c r="C114" s="53" t="s">
        <v>43</v>
      </c>
      <c r="D114" s="25" t="s">
        <v>293</v>
      </c>
      <c r="E114" s="25"/>
      <c r="F114" s="25"/>
      <c r="G114" s="25"/>
      <c r="H114" s="25"/>
      <c r="I114" s="25"/>
      <c r="J114" s="25"/>
      <c r="K114" s="25"/>
      <c r="L114" s="25"/>
      <c r="M114" s="25"/>
      <c r="N114" s="26"/>
      <c r="O114" s="33">
        <v>21.619</v>
      </c>
      <c r="P114" s="33"/>
      <c r="Q114" s="33">
        <v>4</v>
      </c>
      <c r="R114" s="34"/>
      <c r="S114" s="34"/>
      <c r="T114" s="34"/>
      <c r="U114" s="41">
        <f t="shared" si="6"/>
        <v>4</v>
      </c>
      <c r="V114" s="32"/>
      <c r="W114" s="25"/>
      <c r="X114" s="25"/>
      <c r="Y114" s="25"/>
    </row>
    <row r="115" spans="1:25" x14ac:dyDescent="0.25">
      <c r="A115" s="25"/>
      <c r="B115" s="25" t="s">
        <v>93</v>
      </c>
      <c r="C115" s="54" t="s">
        <v>43</v>
      </c>
      <c r="D115" s="25" t="s">
        <v>98</v>
      </c>
      <c r="E115" s="25">
        <v>20.646000000000001</v>
      </c>
      <c r="F115" s="30">
        <v>16.28</v>
      </c>
      <c r="G115" s="25">
        <v>3</v>
      </c>
      <c r="H115" s="31" t="s">
        <v>134</v>
      </c>
      <c r="I115" s="31"/>
      <c r="J115" s="31"/>
      <c r="K115" s="32"/>
      <c r="L115" s="32"/>
      <c r="M115" s="32"/>
      <c r="N115" s="26" t="s">
        <v>284</v>
      </c>
      <c r="O115" s="33"/>
      <c r="P115" s="33"/>
      <c r="Q115" s="33"/>
      <c r="R115" s="34"/>
      <c r="S115" s="34"/>
      <c r="T115" s="34"/>
      <c r="U115" s="41">
        <f t="shared" si="6"/>
        <v>3</v>
      </c>
      <c r="V115" s="32"/>
      <c r="W115" s="25"/>
      <c r="X115" s="25"/>
      <c r="Y115" s="25"/>
    </row>
    <row r="116" spans="1:25" x14ac:dyDescent="0.25">
      <c r="A116" s="25"/>
      <c r="B116" s="25" t="s">
        <v>108</v>
      </c>
      <c r="C116" s="25" t="s">
        <v>43</v>
      </c>
      <c r="D116" s="25" t="s">
        <v>125</v>
      </c>
      <c r="E116" s="25">
        <v>22.696000000000002</v>
      </c>
      <c r="F116" s="25"/>
      <c r="G116" s="25">
        <v>1</v>
      </c>
      <c r="H116" s="31">
        <v>24.73</v>
      </c>
      <c r="I116" s="31"/>
      <c r="J116" s="31">
        <v>1</v>
      </c>
      <c r="K116" s="32">
        <v>22.606999999999999</v>
      </c>
      <c r="L116" s="32"/>
      <c r="M116" s="32">
        <v>1</v>
      </c>
      <c r="N116" s="26" t="s">
        <v>284</v>
      </c>
      <c r="O116" s="33"/>
      <c r="P116" s="33"/>
      <c r="Q116" s="33"/>
      <c r="R116" s="34">
        <v>22.536999999999999</v>
      </c>
      <c r="S116" s="34"/>
      <c r="T116" s="34"/>
      <c r="U116" s="41">
        <f t="shared" si="6"/>
        <v>3</v>
      </c>
      <c r="V116" s="32"/>
      <c r="W116" s="25"/>
      <c r="X116" s="25"/>
      <c r="Y116" s="25"/>
    </row>
    <row r="117" spans="1:25" x14ac:dyDescent="0.25">
      <c r="A117" s="25"/>
      <c r="B117" s="25" t="s">
        <v>109</v>
      </c>
      <c r="C117" s="52" t="s">
        <v>43</v>
      </c>
      <c r="D117" s="25" t="s">
        <v>126</v>
      </c>
      <c r="E117" s="25">
        <v>22.829000000000001</v>
      </c>
      <c r="F117" s="30"/>
      <c r="G117" s="25">
        <v>1</v>
      </c>
      <c r="H117" s="31" t="s">
        <v>134</v>
      </c>
      <c r="I117" s="31"/>
      <c r="J117" s="31"/>
      <c r="K117" s="32">
        <v>22.155999999999999</v>
      </c>
      <c r="L117" s="32"/>
      <c r="M117" s="32">
        <v>2</v>
      </c>
      <c r="N117" s="26" t="s">
        <v>284</v>
      </c>
      <c r="O117" s="33" t="s">
        <v>134</v>
      </c>
      <c r="P117" s="33"/>
      <c r="Q117" s="33"/>
      <c r="R117" s="34"/>
      <c r="S117" s="34"/>
      <c r="T117" s="34"/>
      <c r="U117" s="41">
        <f t="shared" si="6"/>
        <v>3</v>
      </c>
      <c r="V117" s="32"/>
      <c r="W117" s="25"/>
      <c r="X117" s="25"/>
      <c r="Y117" s="25"/>
    </row>
    <row r="118" spans="1:25" x14ac:dyDescent="0.25">
      <c r="A118" s="25"/>
      <c r="B118" s="25" t="s">
        <v>110</v>
      </c>
      <c r="C118" s="54" t="s">
        <v>43</v>
      </c>
      <c r="D118" s="25" t="s">
        <v>127</v>
      </c>
      <c r="E118" s="25">
        <v>25.614999999999998</v>
      </c>
      <c r="F118" s="30"/>
      <c r="G118" s="25">
        <v>1</v>
      </c>
      <c r="H118" s="31">
        <v>26.884</v>
      </c>
      <c r="I118" s="31"/>
      <c r="J118" s="31">
        <v>1</v>
      </c>
      <c r="K118" s="32">
        <v>24.581</v>
      </c>
      <c r="L118" s="32"/>
      <c r="M118" s="32">
        <v>1</v>
      </c>
      <c r="N118" s="26" t="s">
        <v>284</v>
      </c>
      <c r="O118" s="33"/>
      <c r="P118" s="33"/>
      <c r="Q118" s="33"/>
      <c r="R118" s="34">
        <v>25.882000000000001</v>
      </c>
      <c r="S118" s="34"/>
      <c r="T118" s="34"/>
      <c r="U118" s="41">
        <f t="shared" si="6"/>
        <v>3</v>
      </c>
      <c r="V118" s="32"/>
      <c r="W118" s="25"/>
      <c r="X118" s="25"/>
      <c r="Y118" s="25"/>
    </row>
    <row r="119" spans="1:25" x14ac:dyDescent="0.25">
      <c r="A119" s="25"/>
      <c r="B119" s="25" t="s">
        <v>101</v>
      </c>
      <c r="C119" s="53" t="s">
        <v>186</v>
      </c>
      <c r="D119" s="25" t="s">
        <v>393</v>
      </c>
      <c r="E119" s="25"/>
      <c r="F119" s="25"/>
      <c r="G119" s="25"/>
      <c r="H119" s="25"/>
      <c r="I119" s="25"/>
      <c r="J119" s="25"/>
      <c r="K119" s="25"/>
      <c r="L119" s="25"/>
      <c r="M119" s="25"/>
      <c r="N119" s="26"/>
      <c r="O119" s="25"/>
      <c r="P119" s="25"/>
      <c r="Q119" s="25"/>
      <c r="R119" s="34">
        <v>20.611000000000001</v>
      </c>
      <c r="S119" s="34"/>
      <c r="T119" s="34">
        <v>3</v>
      </c>
      <c r="U119" s="41">
        <f t="shared" si="6"/>
        <v>3</v>
      </c>
      <c r="V119" s="32"/>
      <c r="W119" s="25"/>
      <c r="X119" s="25"/>
      <c r="Y119" s="25"/>
    </row>
    <row r="120" spans="1:25" x14ac:dyDescent="0.25">
      <c r="A120" s="25"/>
      <c r="B120" s="25" t="s">
        <v>107</v>
      </c>
      <c r="C120" s="52" t="s">
        <v>186</v>
      </c>
      <c r="D120" s="25" t="s">
        <v>124</v>
      </c>
      <c r="E120" s="25">
        <v>22.323</v>
      </c>
      <c r="F120" s="30"/>
      <c r="G120" s="25">
        <v>1</v>
      </c>
      <c r="H120" s="31">
        <v>22.75</v>
      </c>
      <c r="I120" s="31"/>
      <c r="J120" s="31">
        <v>1</v>
      </c>
      <c r="K120" s="32"/>
      <c r="L120" s="32"/>
      <c r="M120" s="32"/>
      <c r="N120" s="26" t="s">
        <v>284</v>
      </c>
      <c r="O120" s="33"/>
      <c r="P120" s="33"/>
      <c r="Q120" s="33"/>
      <c r="R120" s="34"/>
      <c r="S120" s="34"/>
      <c r="T120" s="34"/>
      <c r="U120" s="41">
        <f t="shared" si="6"/>
        <v>2</v>
      </c>
      <c r="V120" s="32"/>
      <c r="W120" s="25"/>
      <c r="X120" s="25"/>
      <c r="Y120" s="25"/>
    </row>
    <row r="121" spans="1:25" x14ac:dyDescent="0.25">
      <c r="A121" s="25"/>
      <c r="B121" s="25" t="s">
        <v>100</v>
      </c>
      <c r="C121" s="53" t="s">
        <v>43</v>
      </c>
      <c r="D121" s="25" t="s">
        <v>117</v>
      </c>
      <c r="E121" s="25">
        <v>20.971</v>
      </c>
      <c r="F121" s="30"/>
      <c r="G121" s="25">
        <v>1</v>
      </c>
      <c r="H121" s="31"/>
      <c r="I121" s="31"/>
      <c r="J121" s="31"/>
      <c r="K121" s="32"/>
      <c r="L121" s="32"/>
      <c r="M121" s="32"/>
      <c r="N121" s="26" t="s">
        <v>284</v>
      </c>
      <c r="O121" s="33" t="s">
        <v>134</v>
      </c>
      <c r="P121" s="33"/>
      <c r="Q121" s="33"/>
      <c r="R121" s="34"/>
      <c r="S121" s="34"/>
      <c r="T121" s="34"/>
      <c r="U121" s="41">
        <f t="shared" si="6"/>
        <v>1</v>
      </c>
      <c r="V121" s="32"/>
      <c r="W121" s="25"/>
      <c r="X121" s="25"/>
      <c r="Y121" s="25"/>
    </row>
    <row r="122" spans="1:25" x14ac:dyDescent="0.25">
      <c r="A122" s="25"/>
      <c r="B122" s="25" t="s">
        <v>101</v>
      </c>
      <c r="C122" s="53" t="s">
        <v>43</v>
      </c>
      <c r="D122" s="25" t="s">
        <v>118</v>
      </c>
      <c r="E122" s="25">
        <v>20.995000000000001</v>
      </c>
      <c r="F122" s="30"/>
      <c r="G122" s="25">
        <v>1</v>
      </c>
      <c r="H122" s="31"/>
      <c r="I122" s="31"/>
      <c r="J122" s="31"/>
      <c r="K122" s="32" t="s">
        <v>134</v>
      </c>
      <c r="L122" s="32"/>
      <c r="M122" s="32"/>
      <c r="N122" s="26" t="s">
        <v>284</v>
      </c>
      <c r="O122" s="33"/>
      <c r="P122" s="33"/>
      <c r="Q122" s="33"/>
      <c r="R122" s="34"/>
      <c r="S122" s="34"/>
      <c r="T122" s="34"/>
      <c r="U122" s="41">
        <f t="shared" si="6"/>
        <v>1</v>
      </c>
      <c r="V122" s="32"/>
      <c r="W122" s="25"/>
      <c r="X122" s="25"/>
      <c r="Y122" s="25"/>
    </row>
    <row r="123" spans="1:25" x14ac:dyDescent="0.25">
      <c r="A123" s="25"/>
      <c r="B123" s="25" t="s">
        <v>103</v>
      </c>
      <c r="C123" s="25" t="s">
        <v>43</v>
      </c>
      <c r="D123" s="25" t="s">
        <v>120</v>
      </c>
      <c r="E123" s="25">
        <v>21.219000000000001</v>
      </c>
      <c r="F123" s="25"/>
      <c r="G123" s="25">
        <v>1</v>
      </c>
      <c r="H123" s="31"/>
      <c r="I123" s="31"/>
      <c r="J123" s="31"/>
      <c r="K123" s="32"/>
      <c r="L123" s="32"/>
      <c r="M123" s="32"/>
      <c r="N123" s="26" t="s">
        <v>284</v>
      </c>
      <c r="O123" s="33"/>
      <c r="P123" s="33"/>
      <c r="Q123" s="33"/>
      <c r="R123" s="34"/>
      <c r="S123" s="34"/>
      <c r="T123" s="34"/>
      <c r="U123" s="41">
        <f t="shared" si="6"/>
        <v>1</v>
      </c>
      <c r="V123" s="32"/>
      <c r="W123" s="25"/>
      <c r="X123" s="25"/>
      <c r="Y123" s="25"/>
    </row>
    <row r="124" spans="1:25" x14ac:dyDescent="0.25">
      <c r="A124" s="25"/>
      <c r="B124" s="25" t="s">
        <v>106</v>
      </c>
      <c r="C124" s="53" t="s">
        <v>43</v>
      </c>
      <c r="D124" s="25" t="s">
        <v>123</v>
      </c>
      <c r="E124" s="25">
        <v>21.991</v>
      </c>
      <c r="F124" s="30"/>
      <c r="G124" s="25">
        <v>1</v>
      </c>
      <c r="H124" s="31"/>
      <c r="I124" s="31"/>
      <c r="J124" s="31"/>
      <c r="K124" s="32"/>
      <c r="L124" s="32"/>
      <c r="M124" s="32"/>
      <c r="N124" s="26" t="s">
        <v>284</v>
      </c>
      <c r="O124" s="33"/>
      <c r="P124" s="33"/>
      <c r="Q124" s="33"/>
      <c r="R124" s="34"/>
      <c r="S124" s="34"/>
      <c r="T124" s="34"/>
      <c r="U124" s="41">
        <f t="shared" si="6"/>
        <v>1</v>
      </c>
      <c r="V124" s="32"/>
      <c r="W124" s="25"/>
      <c r="X124" s="25"/>
      <c r="Y124" s="25"/>
    </row>
    <row r="125" spans="1:25" x14ac:dyDescent="0.25">
      <c r="A125" s="25"/>
      <c r="B125" s="25" t="s">
        <v>111</v>
      </c>
      <c r="C125" s="53" t="s">
        <v>43</v>
      </c>
      <c r="D125" s="25" t="s">
        <v>128</v>
      </c>
      <c r="E125" s="25">
        <v>25.638000000000002</v>
      </c>
      <c r="F125" s="30"/>
      <c r="G125" s="25">
        <v>1</v>
      </c>
      <c r="H125" s="31"/>
      <c r="I125" s="31"/>
      <c r="J125" s="31"/>
      <c r="K125" s="32"/>
      <c r="L125" s="32"/>
      <c r="M125" s="32"/>
      <c r="N125" s="26" t="s">
        <v>284</v>
      </c>
      <c r="O125" s="33"/>
      <c r="P125" s="33"/>
      <c r="Q125" s="33"/>
      <c r="R125" s="34"/>
      <c r="S125" s="34"/>
      <c r="T125" s="34"/>
      <c r="U125" s="41">
        <f t="shared" si="6"/>
        <v>1</v>
      </c>
      <c r="V125" s="32"/>
      <c r="W125" s="25"/>
      <c r="X125" s="25"/>
      <c r="Y125" s="25"/>
    </row>
    <row r="126" spans="1:25" x14ac:dyDescent="0.25">
      <c r="A126" s="25"/>
      <c r="B126" s="25" t="s">
        <v>194</v>
      </c>
      <c r="C126" s="25" t="s">
        <v>43</v>
      </c>
      <c r="D126" s="25" t="s">
        <v>197</v>
      </c>
      <c r="E126" s="25"/>
      <c r="F126" s="25"/>
      <c r="G126" s="25"/>
      <c r="H126" s="31">
        <v>20.844000000000001</v>
      </c>
      <c r="I126" s="31"/>
      <c r="J126" s="31">
        <v>1</v>
      </c>
      <c r="K126" s="32"/>
      <c r="L126" s="32"/>
      <c r="M126" s="32"/>
      <c r="N126" s="26" t="s">
        <v>284</v>
      </c>
      <c r="O126" s="33"/>
      <c r="P126" s="33"/>
      <c r="Q126" s="33"/>
      <c r="R126" s="34"/>
      <c r="S126" s="34"/>
      <c r="T126" s="34"/>
      <c r="U126" s="41">
        <f t="shared" si="6"/>
        <v>1</v>
      </c>
      <c r="V126" s="32"/>
      <c r="W126" s="25"/>
      <c r="X126" s="25"/>
      <c r="Y126" s="25"/>
    </row>
    <row r="127" spans="1:25" x14ac:dyDescent="0.25">
      <c r="A127" s="25"/>
      <c r="B127" s="25" t="s">
        <v>198</v>
      </c>
      <c r="C127" s="25" t="s">
        <v>43</v>
      </c>
      <c r="D127" s="25" t="s">
        <v>199</v>
      </c>
      <c r="E127" s="25"/>
      <c r="F127" s="25"/>
      <c r="G127" s="25"/>
      <c r="H127" s="31">
        <v>21.346</v>
      </c>
      <c r="I127" s="31"/>
      <c r="J127" s="31">
        <v>1</v>
      </c>
      <c r="K127" s="32"/>
      <c r="L127" s="32"/>
      <c r="M127" s="32"/>
      <c r="N127" s="26" t="s">
        <v>284</v>
      </c>
      <c r="O127" s="33"/>
      <c r="P127" s="33"/>
      <c r="Q127" s="33"/>
      <c r="R127" s="34"/>
      <c r="S127" s="34"/>
      <c r="T127" s="34"/>
      <c r="U127" s="41">
        <f t="shared" si="6"/>
        <v>1</v>
      </c>
      <c r="V127" s="32"/>
      <c r="W127" s="25"/>
      <c r="X127" s="25"/>
      <c r="Y127" s="25"/>
    </row>
    <row r="128" spans="1:25" x14ac:dyDescent="0.25">
      <c r="A128" s="25"/>
      <c r="B128" s="25" t="s">
        <v>194</v>
      </c>
      <c r="C128" s="53" t="s">
        <v>43</v>
      </c>
      <c r="D128" s="25" t="s">
        <v>202</v>
      </c>
      <c r="E128" s="25"/>
      <c r="F128" s="30"/>
      <c r="G128" s="25"/>
      <c r="H128" s="31">
        <v>35.029000000000003</v>
      </c>
      <c r="I128" s="31"/>
      <c r="J128" s="31">
        <v>1</v>
      </c>
      <c r="K128" s="32"/>
      <c r="L128" s="32"/>
      <c r="M128" s="32"/>
      <c r="N128" s="26" t="s">
        <v>284</v>
      </c>
      <c r="O128" s="33"/>
      <c r="P128" s="33"/>
      <c r="Q128" s="33"/>
      <c r="R128" s="34"/>
      <c r="S128" s="34"/>
      <c r="T128" s="34"/>
      <c r="U128" s="41">
        <f t="shared" si="6"/>
        <v>1</v>
      </c>
      <c r="V128" s="32"/>
      <c r="W128" s="25"/>
      <c r="X128" s="25"/>
      <c r="Y128" s="25"/>
    </row>
    <row r="129" spans="1:25" x14ac:dyDescent="0.25">
      <c r="A129" s="25"/>
      <c r="B129" s="25" t="s">
        <v>68</v>
      </c>
      <c r="C129" s="53" t="s">
        <v>43</v>
      </c>
      <c r="D129" s="25" t="s">
        <v>242</v>
      </c>
      <c r="E129" s="25"/>
      <c r="F129" s="25"/>
      <c r="G129" s="25"/>
      <c r="H129" s="25"/>
      <c r="I129" s="25"/>
      <c r="J129" s="25"/>
      <c r="K129" s="32">
        <v>22.478999999999999</v>
      </c>
      <c r="L129" s="25"/>
      <c r="M129" s="25">
        <v>1</v>
      </c>
      <c r="N129" s="26" t="s">
        <v>284</v>
      </c>
      <c r="O129" s="33"/>
      <c r="P129" s="33"/>
      <c r="Q129" s="33"/>
      <c r="R129" s="34"/>
      <c r="S129" s="34"/>
      <c r="T129" s="34"/>
      <c r="U129" s="41">
        <f t="shared" si="6"/>
        <v>1</v>
      </c>
      <c r="V129" s="32"/>
      <c r="W129" s="25"/>
      <c r="X129" s="25"/>
      <c r="Y129" s="25"/>
    </row>
    <row r="130" spans="1:25" x14ac:dyDescent="0.25">
      <c r="A130" s="25"/>
      <c r="B130" s="25" t="s">
        <v>316</v>
      </c>
      <c r="C130" s="53" t="s">
        <v>43</v>
      </c>
      <c r="D130" s="25" t="s">
        <v>317</v>
      </c>
      <c r="E130" s="25"/>
      <c r="F130" s="25"/>
      <c r="G130" s="25"/>
      <c r="H130" s="25"/>
      <c r="I130" s="25"/>
      <c r="J130" s="25"/>
      <c r="K130" s="25"/>
      <c r="L130" s="25"/>
      <c r="M130" s="25"/>
      <c r="N130" s="26"/>
      <c r="O130" s="33">
        <v>23.945</v>
      </c>
      <c r="P130" s="33"/>
      <c r="Q130" s="33">
        <v>1</v>
      </c>
      <c r="R130" s="34"/>
      <c r="S130" s="34"/>
      <c r="T130" s="34"/>
      <c r="U130" s="41">
        <f t="shared" si="6"/>
        <v>1</v>
      </c>
      <c r="V130" s="32"/>
      <c r="W130" s="25"/>
      <c r="X130" s="25"/>
      <c r="Y130" s="25"/>
    </row>
    <row r="131" spans="1:25" x14ac:dyDescent="0.25">
      <c r="A131" s="25"/>
      <c r="B131" s="25" t="s">
        <v>102</v>
      </c>
      <c r="C131" s="36" t="s">
        <v>220</v>
      </c>
      <c r="D131" s="25" t="s">
        <v>119</v>
      </c>
      <c r="E131" s="25" t="s">
        <v>133</v>
      </c>
      <c r="F131" s="25"/>
      <c r="G131" s="25"/>
      <c r="H131" s="31"/>
      <c r="I131" s="31"/>
      <c r="J131" s="31"/>
      <c r="K131" s="32"/>
      <c r="L131" s="32"/>
      <c r="M131" s="32"/>
      <c r="N131" s="26" t="s">
        <v>284</v>
      </c>
      <c r="O131" s="33"/>
      <c r="P131" s="33"/>
      <c r="Q131" s="33"/>
      <c r="R131" s="34"/>
      <c r="S131" s="34"/>
      <c r="T131" s="34"/>
      <c r="U131" s="41">
        <f t="shared" si="6"/>
        <v>0</v>
      </c>
      <c r="V131" s="32"/>
      <c r="W131" s="25"/>
      <c r="X131" s="25"/>
      <c r="Y131" s="25"/>
    </row>
    <row r="132" spans="1:25" x14ac:dyDescent="0.25">
      <c r="A132" s="25"/>
      <c r="B132" s="25" t="s">
        <v>104</v>
      </c>
      <c r="C132" s="36" t="s">
        <v>220</v>
      </c>
      <c r="D132" s="25" t="s">
        <v>121</v>
      </c>
      <c r="E132" s="25">
        <v>21.898</v>
      </c>
      <c r="F132" s="25"/>
      <c r="G132" s="25"/>
      <c r="H132" s="31"/>
      <c r="I132" s="31"/>
      <c r="J132" s="31"/>
      <c r="K132" s="32"/>
      <c r="L132" s="32"/>
      <c r="M132" s="32"/>
      <c r="N132" s="26" t="s">
        <v>284</v>
      </c>
      <c r="O132" s="33"/>
      <c r="P132" s="33"/>
      <c r="Q132" s="33"/>
      <c r="R132" s="34"/>
      <c r="S132" s="34"/>
      <c r="T132" s="34"/>
      <c r="U132" s="41">
        <f t="shared" ref="U132:U159" si="7">+G132+J132+M132+Q132+T132</f>
        <v>0</v>
      </c>
      <c r="V132" s="32"/>
      <c r="W132" s="25"/>
      <c r="X132" s="25"/>
      <c r="Y132" s="25"/>
    </row>
    <row r="133" spans="1:25" x14ac:dyDescent="0.25">
      <c r="A133" s="25"/>
      <c r="B133" s="25" t="s">
        <v>112</v>
      </c>
      <c r="C133" s="55" t="s">
        <v>220</v>
      </c>
      <c r="D133" s="25" t="s">
        <v>130</v>
      </c>
      <c r="E133" s="25">
        <v>31.1</v>
      </c>
      <c r="F133" s="30"/>
      <c r="G133" s="25"/>
      <c r="H133" s="31"/>
      <c r="I133" s="31"/>
      <c r="J133" s="31"/>
      <c r="K133" s="32"/>
      <c r="L133" s="32"/>
      <c r="M133" s="32"/>
      <c r="N133" s="26" t="s">
        <v>284</v>
      </c>
      <c r="O133" s="33"/>
      <c r="P133" s="33"/>
      <c r="Q133" s="33"/>
      <c r="R133" s="34"/>
      <c r="S133" s="34"/>
      <c r="T133" s="34"/>
      <c r="U133" s="41">
        <f t="shared" si="7"/>
        <v>0</v>
      </c>
      <c r="V133" s="32"/>
      <c r="W133" s="25"/>
      <c r="X133" s="25"/>
      <c r="Y133" s="25"/>
    </row>
    <row r="134" spans="1:25" x14ac:dyDescent="0.25">
      <c r="A134" s="25"/>
      <c r="B134" s="25" t="s">
        <v>113</v>
      </c>
      <c r="C134" s="56" t="s">
        <v>220</v>
      </c>
      <c r="D134" s="25" t="s">
        <v>131</v>
      </c>
      <c r="E134" s="25" t="s">
        <v>134</v>
      </c>
      <c r="F134" s="30"/>
      <c r="G134" s="25"/>
      <c r="H134" s="31"/>
      <c r="I134" s="31"/>
      <c r="J134" s="31"/>
      <c r="K134" s="32"/>
      <c r="L134" s="32"/>
      <c r="M134" s="32"/>
      <c r="N134" s="26" t="s">
        <v>284</v>
      </c>
      <c r="O134" s="33"/>
      <c r="P134" s="33"/>
      <c r="Q134" s="33"/>
      <c r="R134" s="34"/>
      <c r="S134" s="34"/>
      <c r="T134" s="34"/>
      <c r="U134" s="41">
        <f t="shared" si="7"/>
        <v>0</v>
      </c>
      <c r="V134" s="32"/>
      <c r="W134" s="25"/>
      <c r="X134" s="25"/>
      <c r="Y134" s="25"/>
    </row>
    <row r="135" spans="1:25" x14ac:dyDescent="0.25">
      <c r="A135" s="25"/>
      <c r="B135" s="25" t="s">
        <v>200</v>
      </c>
      <c r="C135" s="55" t="s">
        <v>220</v>
      </c>
      <c r="D135" s="25" t="s">
        <v>201</v>
      </c>
      <c r="E135" s="25"/>
      <c r="F135" s="30"/>
      <c r="G135" s="25"/>
      <c r="H135" s="31">
        <v>32.363999999999997</v>
      </c>
      <c r="I135" s="31"/>
      <c r="J135" s="31"/>
      <c r="K135" s="32"/>
      <c r="L135" s="32"/>
      <c r="M135" s="32"/>
      <c r="N135" s="26" t="s">
        <v>284</v>
      </c>
      <c r="O135" s="33"/>
      <c r="P135" s="33"/>
      <c r="Q135" s="33"/>
      <c r="R135" s="34"/>
      <c r="S135" s="34"/>
      <c r="T135" s="34"/>
      <c r="U135" s="41">
        <f t="shared" si="7"/>
        <v>0</v>
      </c>
      <c r="V135" s="32"/>
      <c r="W135" s="25"/>
      <c r="X135" s="25"/>
      <c r="Y135" s="25"/>
    </row>
    <row r="136" spans="1:25" x14ac:dyDescent="0.25">
      <c r="A136" s="25"/>
      <c r="B136" s="25" t="s">
        <v>102</v>
      </c>
      <c r="C136" s="57" t="s">
        <v>221</v>
      </c>
      <c r="D136" s="25" t="s">
        <v>283</v>
      </c>
      <c r="E136" s="25"/>
      <c r="F136" s="25"/>
      <c r="G136" s="44"/>
      <c r="H136" s="25"/>
      <c r="I136" s="25"/>
      <c r="J136" s="25"/>
      <c r="K136" s="32">
        <v>21.157</v>
      </c>
      <c r="L136" s="32"/>
      <c r="M136" s="32"/>
      <c r="N136" s="26" t="s">
        <v>284</v>
      </c>
      <c r="O136" s="33"/>
      <c r="P136" s="33"/>
      <c r="Q136" s="33"/>
      <c r="R136" s="34"/>
      <c r="S136" s="34"/>
      <c r="T136" s="34"/>
      <c r="U136" s="41">
        <f t="shared" si="7"/>
        <v>0</v>
      </c>
      <c r="V136" s="32"/>
      <c r="W136" s="25"/>
      <c r="X136" s="25"/>
      <c r="Y136" s="25"/>
    </row>
    <row r="137" spans="1:25" x14ac:dyDescent="0.25">
      <c r="A137" s="25"/>
      <c r="B137" s="25" t="s">
        <v>286</v>
      </c>
      <c r="C137" s="53" t="s">
        <v>43</v>
      </c>
      <c r="D137" s="25" t="s">
        <v>287</v>
      </c>
      <c r="E137" s="25"/>
      <c r="F137" s="25"/>
      <c r="G137" s="25"/>
      <c r="H137" s="25"/>
      <c r="I137" s="25"/>
      <c r="J137" s="25"/>
      <c r="K137" s="25" t="s">
        <v>212</v>
      </c>
      <c r="L137" s="25"/>
      <c r="M137" s="25"/>
      <c r="N137" s="26" t="s">
        <v>284</v>
      </c>
      <c r="O137" s="33"/>
      <c r="P137" s="33"/>
      <c r="Q137" s="33"/>
      <c r="R137" s="34"/>
      <c r="S137" s="34"/>
      <c r="T137" s="34"/>
      <c r="U137" s="41">
        <f t="shared" si="7"/>
        <v>0</v>
      </c>
      <c r="V137" s="32"/>
      <c r="W137" s="25"/>
      <c r="X137" s="25"/>
      <c r="Y137" s="25"/>
    </row>
    <row r="138" spans="1:25" x14ac:dyDescent="0.25">
      <c r="A138" s="25"/>
      <c r="B138" s="25" t="s">
        <v>250</v>
      </c>
      <c r="C138" s="57" t="s">
        <v>220</v>
      </c>
      <c r="D138" s="25" t="s">
        <v>291</v>
      </c>
      <c r="E138" s="25"/>
      <c r="F138" s="25"/>
      <c r="G138" s="25"/>
      <c r="H138" s="25"/>
      <c r="I138" s="25"/>
      <c r="J138" s="25"/>
      <c r="K138" s="25"/>
      <c r="L138" s="25"/>
      <c r="M138" s="25"/>
      <c r="N138" s="26"/>
      <c r="O138" s="33">
        <v>21.327999999999999</v>
      </c>
      <c r="P138" s="33">
        <v>28.24</v>
      </c>
      <c r="Q138" s="33">
        <v>0</v>
      </c>
      <c r="R138" s="34">
        <v>31.707999999999998</v>
      </c>
      <c r="S138" s="34"/>
      <c r="T138" s="34"/>
      <c r="U138" s="41">
        <f t="shared" si="7"/>
        <v>0</v>
      </c>
      <c r="V138" s="32"/>
      <c r="W138" s="25"/>
      <c r="X138" s="25"/>
      <c r="Y138" s="25"/>
    </row>
    <row r="139" spans="1:25" x14ac:dyDescent="0.25">
      <c r="A139" s="25"/>
      <c r="B139" s="25" t="s">
        <v>299</v>
      </c>
      <c r="C139" s="58" t="s">
        <v>304</v>
      </c>
      <c r="D139" s="25" t="s">
        <v>300</v>
      </c>
      <c r="E139" s="25"/>
      <c r="F139" s="25"/>
      <c r="G139" s="25"/>
      <c r="H139" s="25"/>
      <c r="I139" s="25"/>
      <c r="J139" s="25"/>
      <c r="K139" s="25"/>
      <c r="L139" s="25"/>
      <c r="M139" s="25"/>
      <c r="N139" s="26"/>
      <c r="O139" s="33">
        <v>23.949000000000002</v>
      </c>
      <c r="P139" s="33"/>
      <c r="Q139" s="33">
        <v>0</v>
      </c>
      <c r="R139" s="34"/>
      <c r="S139" s="34"/>
      <c r="T139" s="34"/>
      <c r="U139" s="41">
        <f t="shared" si="7"/>
        <v>0</v>
      </c>
      <c r="V139" s="32"/>
      <c r="W139" s="25"/>
      <c r="X139" s="25"/>
      <c r="Y139" s="25"/>
    </row>
    <row r="140" spans="1:25" x14ac:dyDescent="0.25">
      <c r="A140" s="25"/>
      <c r="B140" s="25" t="s">
        <v>215</v>
      </c>
      <c r="C140" s="58" t="s">
        <v>304</v>
      </c>
      <c r="D140" s="25" t="s">
        <v>216</v>
      </c>
      <c r="E140" s="25"/>
      <c r="F140" s="25"/>
      <c r="G140" s="25"/>
      <c r="H140" s="25"/>
      <c r="I140" s="25"/>
      <c r="J140" s="25"/>
      <c r="K140" s="25"/>
      <c r="L140" s="25"/>
      <c r="M140" s="25"/>
      <c r="N140" s="26"/>
      <c r="O140" s="33">
        <v>31.027999999999999</v>
      </c>
      <c r="P140" s="33"/>
      <c r="Q140" s="33">
        <v>0</v>
      </c>
      <c r="R140" s="34"/>
      <c r="S140" s="34"/>
      <c r="T140" s="34"/>
      <c r="U140" s="41">
        <f t="shared" si="7"/>
        <v>0</v>
      </c>
      <c r="V140" s="32"/>
      <c r="W140" s="25"/>
      <c r="X140" s="25"/>
      <c r="Y140" s="25"/>
    </row>
    <row r="141" spans="1:25" x14ac:dyDescent="0.25">
      <c r="A141" s="25"/>
      <c r="B141" s="25" t="s">
        <v>318</v>
      </c>
      <c r="C141" s="57" t="s">
        <v>221</v>
      </c>
      <c r="D141" s="25" t="s">
        <v>319</v>
      </c>
      <c r="E141" s="25"/>
      <c r="F141" s="25"/>
      <c r="G141" s="25"/>
      <c r="H141" s="25"/>
      <c r="I141" s="25"/>
      <c r="J141" s="25"/>
      <c r="K141" s="25"/>
      <c r="L141" s="25"/>
      <c r="M141" s="25"/>
      <c r="N141" s="26"/>
      <c r="O141" s="33">
        <v>32.185000000000002</v>
      </c>
      <c r="P141" s="33"/>
      <c r="Q141" s="33">
        <v>0</v>
      </c>
      <c r="R141" s="34"/>
      <c r="S141" s="34"/>
      <c r="T141" s="34"/>
      <c r="U141" s="41">
        <f t="shared" si="7"/>
        <v>0</v>
      </c>
      <c r="V141" s="32"/>
      <c r="W141" s="25"/>
      <c r="X141" s="25"/>
      <c r="Y141" s="25"/>
    </row>
    <row r="142" spans="1:25" x14ac:dyDescent="0.25">
      <c r="A142" s="25"/>
      <c r="B142" s="25" t="s">
        <v>318</v>
      </c>
      <c r="C142" s="57" t="s">
        <v>221</v>
      </c>
      <c r="D142" s="25" t="s">
        <v>320</v>
      </c>
      <c r="E142" s="25"/>
      <c r="F142" s="25"/>
      <c r="G142" s="25"/>
      <c r="H142" s="25"/>
      <c r="I142" s="25"/>
      <c r="J142" s="25"/>
      <c r="K142" s="25"/>
      <c r="L142" s="25"/>
      <c r="M142" s="25"/>
      <c r="N142" s="26"/>
      <c r="O142" s="33" t="s">
        <v>212</v>
      </c>
      <c r="P142" s="33"/>
      <c r="Q142" s="33"/>
      <c r="R142" s="34"/>
      <c r="S142" s="34"/>
      <c r="T142" s="34"/>
      <c r="U142" s="41">
        <f t="shared" si="7"/>
        <v>0</v>
      </c>
      <c r="V142" s="32"/>
      <c r="W142" s="25"/>
      <c r="X142" s="25"/>
      <c r="Y142" s="25"/>
    </row>
    <row r="143" spans="1:25" x14ac:dyDescent="0.25">
      <c r="A143" s="25"/>
      <c r="B143" s="25" t="s">
        <v>321</v>
      </c>
      <c r="C143" s="57" t="s">
        <v>221</v>
      </c>
      <c r="D143" s="25" t="s">
        <v>322</v>
      </c>
      <c r="E143" s="25"/>
      <c r="F143" s="25"/>
      <c r="G143" s="25"/>
      <c r="H143" s="25"/>
      <c r="I143" s="25"/>
      <c r="J143" s="25"/>
      <c r="K143" s="25"/>
      <c r="L143" s="25"/>
      <c r="M143" s="25"/>
      <c r="N143" s="26"/>
      <c r="O143" s="33" t="s">
        <v>212</v>
      </c>
      <c r="P143" s="33"/>
      <c r="Q143" s="33"/>
      <c r="R143" s="34"/>
      <c r="S143" s="34"/>
      <c r="T143" s="34"/>
      <c r="U143" s="41">
        <f t="shared" si="7"/>
        <v>0</v>
      </c>
      <c r="V143" s="32"/>
      <c r="W143" s="25"/>
      <c r="X143" s="25"/>
      <c r="Y143" s="25"/>
    </row>
    <row r="144" spans="1:25" x14ac:dyDescent="0.25">
      <c r="A144" s="25"/>
      <c r="B144" s="25" t="s">
        <v>388</v>
      </c>
      <c r="C144" s="57" t="s">
        <v>221</v>
      </c>
      <c r="D144" s="25" t="s">
        <v>389</v>
      </c>
      <c r="E144" s="25"/>
      <c r="F144" s="25"/>
      <c r="G144" s="25"/>
      <c r="H144" s="25"/>
      <c r="I144" s="25"/>
      <c r="J144" s="25"/>
      <c r="K144" s="25"/>
      <c r="L144" s="25"/>
      <c r="M144" s="25"/>
      <c r="N144" s="26"/>
      <c r="O144" s="33"/>
      <c r="P144" s="33"/>
      <c r="Q144" s="33"/>
      <c r="R144" s="34">
        <v>20.245999999999999</v>
      </c>
      <c r="S144" s="34">
        <v>60.37</v>
      </c>
      <c r="T144" s="34"/>
      <c r="U144" s="41">
        <f t="shared" si="7"/>
        <v>0</v>
      </c>
      <c r="V144" s="25"/>
      <c r="W144" s="25"/>
      <c r="X144" s="25"/>
      <c r="Y144" s="25"/>
    </row>
    <row r="145" spans="1:25" x14ac:dyDescent="0.25">
      <c r="A145" s="25"/>
      <c r="B145" s="25" t="s">
        <v>360</v>
      </c>
      <c r="C145" s="57" t="s">
        <v>221</v>
      </c>
      <c r="D145" s="25" t="s">
        <v>342</v>
      </c>
      <c r="E145" s="25"/>
      <c r="F145" s="25"/>
      <c r="G145" s="25"/>
      <c r="H145" s="25"/>
      <c r="I145" s="25"/>
      <c r="J145" s="25"/>
      <c r="K145" s="25"/>
      <c r="L145" s="25"/>
      <c r="M145" s="25"/>
      <c r="N145" s="26"/>
      <c r="O145" s="25"/>
      <c r="P145" s="25"/>
      <c r="Q145" s="25"/>
      <c r="R145" s="34">
        <v>20.481999999999999</v>
      </c>
      <c r="S145" s="34">
        <v>30.18</v>
      </c>
      <c r="T145" s="34"/>
      <c r="U145" s="41">
        <f t="shared" si="7"/>
        <v>0</v>
      </c>
      <c r="V145" s="25"/>
      <c r="W145" s="25"/>
      <c r="X145" s="25"/>
      <c r="Y145" s="25"/>
    </row>
    <row r="146" spans="1:25" x14ac:dyDescent="0.25">
      <c r="A146" s="25"/>
      <c r="B146" s="25" t="s">
        <v>391</v>
      </c>
      <c r="C146" s="57" t="s">
        <v>221</v>
      </c>
      <c r="D146" s="25" t="s">
        <v>392</v>
      </c>
      <c r="E146" s="25"/>
      <c r="F146" s="25"/>
      <c r="G146" s="25"/>
      <c r="H146" s="25"/>
      <c r="I146" s="25"/>
      <c r="J146" s="25"/>
      <c r="K146" s="25"/>
      <c r="L146" s="25"/>
      <c r="M146" s="25"/>
      <c r="N146" s="26"/>
      <c r="O146" s="25"/>
      <c r="P146" s="25"/>
      <c r="Q146" s="25"/>
      <c r="R146" s="34">
        <v>20.503</v>
      </c>
      <c r="S146" s="34">
        <v>17.25</v>
      </c>
      <c r="T146" s="34"/>
      <c r="U146" s="41">
        <f t="shared" si="7"/>
        <v>0</v>
      </c>
      <c r="V146" s="25"/>
      <c r="W146" s="25"/>
      <c r="X146" s="25"/>
      <c r="Y146" s="25"/>
    </row>
    <row r="147" spans="1:25" x14ac:dyDescent="0.25">
      <c r="A147" s="25"/>
      <c r="B147" s="25" t="s">
        <v>394</v>
      </c>
      <c r="C147" s="53" t="s">
        <v>221</v>
      </c>
      <c r="D147" s="25" t="s">
        <v>395</v>
      </c>
      <c r="E147" s="25"/>
      <c r="F147" s="25"/>
      <c r="G147" s="25"/>
      <c r="H147" s="25"/>
      <c r="I147" s="25"/>
      <c r="J147" s="25"/>
      <c r="K147" s="25"/>
      <c r="L147" s="25"/>
      <c r="M147" s="25"/>
      <c r="N147" s="26"/>
      <c r="O147" s="25"/>
      <c r="P147" s="25"/>
      <c r="Q147" s="25"/>
      <c r="R147" s="34">
        <v>20.666</v>
      </c>
      <c r="S147" s="34"/>
      <c r="T147" s="34"/>
      <c r="U147" s="41">
        <f t="shared" si="7"/>
        <v>0</v>
      </c>
      <c r="V147" s="25"/>
      <c r="W147" s="25"/>
      <c r="X147" s="25"/>
      <c r="Y147" s="25"/>
    </row>
    <row r="148" spans="1:25" x14ac:dyDescent="0.25">
      <c r="A148" s="25"/>
      <c r="B148" s="25" t="s">
        <v>338</v>
      </c>
      <c r="C148" s="53" t="s">
        <v>186</v>
      </c>
      <c r="D148" s="25" t="s">
        <v>229</v>
      </c>
      <c r="E148" s="25"/>
      <c r="F148" s="25"/>
      <c r="G148" s="25"/>
      <c r="H148" s="25"/>
      <c r="I148" s="25"/>
      <c r="J148" s="25"/>
      <c r="K148" s="25"/>
      <c r="L148" s="25"/>
      <c r="M148" s="25"/>
      <c r="N148" s="26"/>
      <c r="O148" s="25"/>
      <c r="P148" s="25"/>
      <c r="Q148" s="25"/>
      <c r="R148" s="34">
        <v>20.701000000000001</v>
      </c>
      <c r="S148" s="34"/>
      <c r="T148" s="34"/>
      <c r="U148" s="41">
        <f t="shared" si="7"/>
        <v>0</v>
      </c>
      <c r="V148" s="25"/>
      <c r="W148" s="25"/>
      <c r="X148" s="25"/>
      <c r="Y148" s="25"/>
    </row>
    <row r="149" spans="1:25" x14ac:dyDescent="0.25">
      <c r="A149" s="25"/>
      <c r="B149" s="25" t="s">
        <v>367</v>
      </c>
      <c r="C149" s="57" t="s">
        <v>221</v>
      </c>
      <c r="D149" s="25" t="s">
        <v>396</v>
      </c>
      <c r="E149" s="25"/>
      <c r="F149" s="25"/>
      <c r="G149" s="25"/>
      <c r="H149" s="25"/>
      <c r="I149" s="25"/>
      <c r="J149" s="25"/>
      <c r="K149" s="25"/>
      <c r="L149" s="25"/>
      <c r="M149" s="25"/>
      <c r="N149" s="26"/>
      <c r="O149" s="25"/>
      <c r="P149" s="25"/>
      <c r="Q149" s="25"/>
      <c r="R149" s="34">
        <v>20.850999999999999</v>
      </c>
      <c r="S149" s="34"/>
      <c r="T149" s="34"/>
      <c r="U149" s="41">
        <f t="shared" si="7"/>
        <v>0</v>
      </c>
      <c r="V149" s="25"/>
      <c r="W149" s="25"/>
      <c r="X149" s="25"/>
      <c r="Y149" s="25"/>
    </row>
    <row r="150" spans="1:25" x14ac:dyDescent="0.25">
      <c r="A150" s="25"/>
      <c r="B150" s="25" t="s">
        <v>397</v>
      </c>
      <c r="C150" s="57" t="s">
        <v>221</v>
      </c>
      <c r="D150" s="25" t="s">
        <v>398</v>
      </c>
      <c r="E150" s="25"/>
      <c r="F150" s="25"/>
      <c r="G150" s="25"/>
      <c r="H150" s="25"/>
      <c r="I150" s="25"/>
      <c r="J150" s="25"/>
      <c r="K150" s="25"/>
      <c r="L150" s="25"/>
      <c r="M150" s="25"/>
      <c r="N150" s="26"/>
      <c r="O150" s="25"/>
      <c r="P150" s="25"/>
      <c r="Q150" s="25"/>
      <c r="R150" s="34">
        <v>21.059000000000001</v>
      </c>
      <c r="S150" s="34"/>
      <c r="T150" s="34"/>
      <c r="U150" s="41">
        <f t="shared" si="7"/>
        <v>0</v>
      </c>
      <c r="V150" s="25"/>
      <c r="W150" s="25"/>
      <c r="X150" s="25"/>
      <c r="Y150" s="25"/>
    </row>
    <row r="151" spans="1:25" x14ac:dyDescent="0.25">
      <c r="A151" s="25"/>
      <c r="B151" s="25" t="s">
        <v>308</v>
      </c>
      <c r="C151" s="57" t="s">
        <v>221</v>
      </c>
      <c r="D151" s="25" t="s">
        <v>399</v>
      </c>
      <c r="E151" s="25"/>
      <c r="F151" s="25"/>
      <c r="G151" s="25"/>
      <c r="H151" s="25"/>
      <c r="I151" s="25"/>
      <c r="J151" s="25"/>
      <c r="K151" s="25"/>
      <c r="L151" s="25"/>
      <c r="M151" s="25"/>
      <c r="N151" s="26"/>
      <c r="O151" s="25"/>
      <c r="P151" s="25"/>
      <c r="Q151" s="25"/>
      <c r="R151" s="34">
        <v>21.634</v>
      </c>
      <c r="S151" s="34"/>
      <c r="T151" s="34"/>
      <c r="U151" s="41">
        <f t="shared" si="7"/>
        <v>0</v>
      </c>
      <c r="V151" s="25"/>
      <c r="W151" s="25"/>
      <c r="X151" s="25"/>
      <c r="Y151" s="25"/>
    </row>
    <row r="152" spans="1:25" x14ac:dyDescent="0.25">
      <c r="A152" s="25"/>
      <c r="B152" s="25" t="s">
        <v>400</v>
      </c>
      <c r="C152" s="57" t="s">
        <v>221</v>
      </c>
      <c r="D152" s="25" t="s">
        <v>401</v>
      </c>
      <c r="E152" s="25"/>
      <c r="F152" s="25"/>
      <c r="G152" s="25"/>
      <c r="H152" s="25"/>
      <c r="I152" s="25"/>
      <c r="J152" s="25"/>
      <c r="K152" s="25"/>
      <c r="L152" s="25"/>
      <c r="M152" s="25"/>
      <c r="N152" s="26"/>
      <c r="O152" s="25"/>
      <c r="P152" s="25"/>
      <c r="Q152" s="25"/>
      <c r="R152" s="34">
        <v>21.542000000000002</v>
      </c>
      <c r="S152" s="34"/>
      <c r="T152" s="34"/>
      <c r="U152" s="41">
        <f t="shared" si="7"/>
        <v>0</v>
      </c>
      <c r="V152" s="25"/>
      <c r="W152" s="25"/>
      <c r="X152" s="25"/>
      <c r="Y152" s="25"/>
    </row>
    <row r="153" spans="1:25" x14ac:dyDescent="0.25">
      <c r="A153" s="25"/>
      <c r="B153" s="25" t="s">
        <v>362</v>
      </c>
      <c r="C153" s="57" t="s">
        <v>221</v>
      </c>
      <c r="D153" s="25" t="s">
        <v>402</v>
      </c>
      <c r="E153" s="25"/>
      <c r="F153" s="25"/>
      <c r="G153" s="25"/>
      <c r="H153" s="25"/>
      <c r="I153" s="25"/>
      <c r="J153" s="25"/>
      <c r="K153" s="25"/>
      <c r="L153" s="25"/>
      <c r="M153" s="25"/>
      <c r="N153" s="26"/>
      <c r="O153" s="25"/>
      <c r="P153" s="25"/>
      <c r="Q153" s="25"/>
      <c r="R153" s="34">
        <v>22.102</v>
      </c>
      <c r="S153" s="34"/>
      <c r="T153" s="34"/>
      <c r="U153" s="41">
        <f t="shared" si="7"/>
        <v>0</v>
      </c>
      <c r="V153" s="25"/>
      <c r="W153" s="25"/>
      <c r="X153" s="25"/>
      <c r="Y153" s="25"/>
    </row>
    <row r="154" spans="1:25" x14ac:dyDescent="0.25">
      <c r="A154" s="25"/>
      <c r="B154" s="25" t="s">
        <v>403</v>
      </c>
      <c r="C154" s="53" t="s">
        <v>186</v>
      </c>
      <c r="D154" s="25" t="s">
        <v>404</v>
      </c>
      <c r="E154" s="25"/>
      <c r="F154" s="25"/>
      <c r="G154" s="25"/>
      <c r="H154" s="25"/>
      <c r="I154" s="25"/>
      <c r="J154" s="25"/>
      <c r="K154" s="25"/>
      <c r="L154" s="25"/>
      <c r="M154" s="25"/>
      <c r="N154" s="26"/>
      <c r="O154" s="25"/>
      <c r="P154" s="25"/>
      <c r="Q154" s="25"/>
      <c r="R154" s="34">
        <v>22.497</v>
      </c>
      <c r="S154" s="34"/>
      <c r="T154" s="34"/>
      <c r="U154" s="41">
        <f t="shared" si="7"/>
        <v>0</v>
      </c>
      <c r="V154" s="25"/>
      <c r="W154" s="25"/>
      <c r="X154" s="25"/>
      <c r="Y154" s="25"/>
    </row>
    <row r="155" spans="1:25" x14ac:dyDescent="0.25">
      <c r="A155" s="25"/>
      <c r="B155" s="25" t="s">
        <v>405</v>
      </c>
      <c r="C155" s="57" t="s">
        <v>221</v>
      </c>
      <c r="D155" s="25" t="s">
        <v>406</v>
      </c>
      <c r="E155" s="25"/>
      <c r="F155" s="25"/>
      <c r="G155" s="25"/>
      <c r="H155" s="25"/>
      <c r="I155" s="25"/>
      <c r="J155" s="25"/>
      <c r="K155" s="25"/>
      <c r="L155" s="25"/>
      <c r="M155" s="25"/>
      <c r="N155" s="26"/>
      <c r="O155" s="25"/>
      <c r="P155" s="25"/>
      <c r="Q155" s="25"/>
      <c r="R155" s="34">
        <v>22.751999999999999</v>
      </c>
      <c r="S155" s="34"/>
      <c r="T155" s="34"/>
      <c r="U155" s="41">
        <f t="shared" si="7"/>
        <v>0</v>
      </c>
      <c r="V155" s="25"/>
      <c r="W155" s="25"/>
      <c r="X155" s="25"/>
      <c r="Y155" s="25"/>
    </row>
    <row r="156" spans="1:25" x14ac:dyDescent="0.25">
      <c r="A156" s="25"/>
      <c r="B156" s="25" t="s">
        <v>334</v>
      </c>
      <c r="C156" s="57" t="s">
        <v>221</v>
      </c>
      <c r="D156" s="25" t="s">
        <v>407</v>
      </c>
      <c r="E156" s="25"/>
      <c r="F156" s="25"/>
      <c r="G156" s="25"/>
      <c r="H156" s="25"/>
      <c r="I156" s="25"/>
      <c r="J156" s="25"/>
      <c r="K156" s="25"/>
      <c r="L156" s="25"/>
      <c r="M156" s="25"/>
      <c r="N156" s="26"/>
      <c r="O156" s="25"/>
      <c r="P156" s="25"/>
      <c r="Q156" s="25"/>
      <c r="R156" s="34">
        <v>22.928999999999998</v>
      </c>
      <c r="S156" s="34"/>
      <c r="T156" s="34"/>
      <c r="U156" s="41">
        <f t="shared" si="7"/>
        <v>0</v>
      </c>
      <c r="V156" s="25"/>
      <c r="W156" s="25"/>
      <c r="X156" s="25"/>
      <c r="Y156" s="25"/>
    </row>
    <row r="157" spans="1:25" x14ac:dyDescent="0.25">
      <c r="A157" s="25"/>
      <c r="B157" s="25" t="s">
        <v>347</v>
      </c>
      <c r="C157" s="57" t="s">
        <v>221</v>
      </c>
      <c r="D157" s="25" t="s">
        <v>348</v>
      </c>
      <c r="E157" s="25"/>
      <c r="F157" s="25"/>
      <c r="G157" s="25"/>
      <c r="H157" s="25"/>
      <c r="I157" s="25"/>
      <c r="J157" s="25"/>
      <c r="K157" s="25"/>
      <c r="L157" s="25"/>
      <c r="M157" s="25"/>
      <c r="N157" s="26"/>
      <c r="O157" s="25"/>
      <c r="P157" s="25"/>
      <c r="Q157" s="25"/>
      <c r="R157" s="34">
        <v>23.321000000000002</v>
      </c>
      <c r="S157" s="34"/>
      <c r="T157" s="34"/>
      <c r="U157" s="41">
        <f t="shared" si="7"/>
        <v>0</v>
      </c>
      <c r="V157" s="25"/>
      <c r="W157" s="25"/>
      <c r="X157" s="25"/>
      <c r="Y157" s="25"/>
    </row>
    <row r="158" spans="1:25" x14ac:dyDescent="0.25">
      <c r="A158" s="25"/>
      <c r="B158" s="25" t="s">
        <v>408</v>
      </c>
      <c r="C158" s="53" t="s">
        <v>186</v>
      </c>
      <c r="D158" s="25" t="s">
        <v>349</v>
      </c>
      <c r="E158" s="25"/>
      <c r="F158" s="25"/>
      <c r="G158" s="25"/>
      <c r="H158" s="25"/>
      <c r="I158" s="25"/>
      <c r="J158" s="25"/>
      <c r="K158" s="25"/>
      <c r="L158" s="25"/>
      <c r="M158" s="25"/>
      <c r="N158" s="26"/>
      <c r="O158" s="25"/>
      <c r="P158" s="25"/>
      <c r="Q158" s="25"/>
      <c r="R158" s="34">
        <v>26.786999999999999</v>
      </c>
      <c r="S158" s="34"/>
      <c r="T158" s="34"/>
      <c r="U158" s="41">
        <f t="shared" si="7"/>
        <v>0</v>
      </c>
      <c r="V158" s="25"/>
      <c r="W158" s="25"/>
      <c r="X158" s="25"/>
      <c r="Y158" s="25"/>
    </row>
    <row r="159" spans="1:25" x14ac:dyDescent="0.25">
      <c r="A159" s="25"/>
      <c r="B159" s="25" t="s">
        <v>323</v>
      </c>
      <c r="C159" s="53" t="s">
        <v>186</v>
      </c>
      <c r="D159" s="25" t="s">
        <v>324</v>
      </c>
      <c r="E159" s="25"/>
      <c r="F159" s="25"/>
      <c r="G159" s="25"/>
      <c r="H159" s="25"/>
      <c r="I159" s="25"/>
      <c r="J159" s="25"/>
      <c r="K159" s="25"/>
      <c r="L159" s="25"/>
      <c r="M159" s="25"/>
      <c r="N159" s="26"/>
      <c r="O159" s="25"/>
      <c r="P159" s="25"/>
      <c r="Q159" s="25"/>
      <c r="R159" s="34">
        <v>27.405999999999999</v>
      </c>
      <c r="S159" s="34"/>
      <c r="T159" s="34"/>
      <c r="U159" s="41">
        <f t="shared" si="7"/>
        <v>0</v>
      </c>
      <c r="V159" s="25"/>
      <c r="W159" s="25"/>
      <c r="X159" s="25"/>
      <c r="Y159" s="25"/>
    </row>
    <row r="160" spans="1:25" x14ac:dyDescent="0.25">
      <c r="A160" s="25"/>
      <c r="B160" s="25"/>
      <c r="C160" s="53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6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</row>
  </sheetData>
  <sortState xmlns:xlrd2="http://schemas.microsoft.com/office/spreadsheetml/2017/richdata2" ref="B100:U159">
    <sortCondition descending="1" ref="U100:U159"/>
  </sortState>
  <dataValidations count="1">
    <dataValidation type="list" allowBlank="1" showInputMessage="1" showErrorMessage="1" sqref="E11:E12 E25:E27" xr:uid="{ED68E089-33A2-4BA4-A049-F10F1005911F}">
      <formula1>"1D,2D,3D,4D,5D,NT,NA"</formula1>
    </dataValidation>
  </dataValidations>
  <pageMargins left="0.7" right="0.7" top="0.75" bottom="0.75" header="0.3" footer="0.3"/>
  <pageSetup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1E166-F394-435B-9553-DC070A921D0A}">
  <dimension ref="A1:Y94"/>
  <sheetViews>
    <sheetView workbookViewId="0">
      <selection activeCell="B1" sqref="B1"/>
    </sheetView>
  </sheetViews>
  <sheetFormatPr defaultRowHeight="15" x14ac:dyDescent="0.25"/>
  <cols>
    <col min="1" max="1" width="4.7109375" customWidth="1"/>
    <col min="2" max="2" width="16.7109375" customWidth="1"/>
    <col min="3" max="3" width="9.7109375" customWidth="1"/>
    <col min="4" max="4" width="17.42578125" customWidth="1"/>
    <col min="5" max="5" width="7.85546875" customWidth="1"/>
    <col min="6" max="6" width="7" customWidth="1"/>
    <col min="7" max="7" width="6.28515625" customWidth="1"/>
    <col min="8" max="8" width="7.28515625" customWidth="1"/>
    <col min="9" max="9" width="7.7109375" customWidth="1"/>
    <col min="10" max="10" width="7.28515625" customWidth="1"/>
    <col min="11" max="11" width="8" customWidth="1"/>
    <col min="12" max="12" width="6.7109375" customWidth="1"/>
    <col min="13" max="14" width="7" customWidth="1"/>
    <col min="15" max="15" width="7.5703125" customWidth="1"/>
    <col min="16" max="16" width="6.140625" customWidth="1"/>
    <col min="17" max="17" width="6.7109375" customWidth="1"/>
    <col min="18" max="18" width="9.42578125" customWidth="1"/>
    <col min="19" max="19" width="6.5703125" customWidth="1"/>
    <col min="20" max="20" width="6.7109375" customWidth="1"/>
    <col min="23" max="23" width="12.85546875" customWidth="1"/>
    <col min="24" max="24" width="12.7109375" customWidth="1"/>
  </cols>
  <sheetData>
    <row r="1" spans="1:25" x14ac:dyDescent="0.25">
      <c r="A1" s="25"/>
      <c r="B1" s="37" t="s">
        <v>8</v>
      </c>
      <c r="C1" s="25"/>
      <c r="D1" s="25"/>
      <c r="E1" s="25" t="s">
        <v>0</v>
      </c>
      <c r="F1" s="25"/>
      <c r="G1" s="25"/>
      <c r="H1" s="25" t="s">
        <v>47</v>
      </c>
      <c r="I1" s="25"/>
      <c r="J1" s="25"/>
      <c r="K1" s="25" t="s">
        <v>47</v>
      </c>
      <c r="L1" s="25"/>
      <c r="M1" s="25"/>
      <c r="N1" s="26" t="s">
        <v>243</v>
      </c>
      <c r="O1" s="25" t="s">
        <v>50</v>
      </c>
      <c r="P1" s="25"/>
      <c r="Q1" s="25"/>
      <c r="R1" s="25" t="s">
        <v>1</v>
      </c>
      <c r="S1" s="25"/>
      <c r="T1" s="25"/>
      <c r="U1" s="25"/>
      <c r="V1" s="25"/>
      <c r="W1" s="25"/>
      <c r="X1" s="25"/>
      <c r="Y1" s="25"/>
    </row>
    <row r="2" spans="1:25" ht="30" x14ac:dyDescent="0.25">
      <c r="A2" s="25" t="s">
        <v>3</v>
      </c>
      <c r="B2" s="27" t="s">
        <v>15</v>
      </c>
      <c r="C2" s="28" t="s">
        <v>16</v>
      </c>
      <c r="D2" s="28" t="s">
        <v>14</v>
      </c>
      <c r="E2" s="28" t="s">
        <v>21</v>
      </c>
      <c r="F2" s="28" t="s">
        <v>36</v>
      </c>
      <c r="G2" s="28" t="s">
        <v>32</v>
      </c>
      <c r="H2" s="28" t="s">
        <v>21</v>
      </c>
      <c r="I2" s="28" t="s">
        <v>39</v>
      </c>
      <c r="J2" s="28" t="s">
        <v>32</v>
      </c>
      <c r="K2" s="28" t="s">
        <v>21</v>
      </c>
      <c r="L2" s="28" t="s">
        <v>39</v>
      </c>
      <c r="M2" s="28" t="s">
        <v>32</v>
      </c>
      <c r="N2" s="29"/>
      <c r="O2" s="28" t="s">
        <v>21</v>
      </c>
      <c r="P2" s="28" t="s">
        <v>39</v>
      </c>
      <c r="Q2" s="28" t="s">
        <v>32</v>
      </c>
      <c r="R2" s="28" t="s">
        <v>21</v>
      </c>
      <c r="S2" s="28" t="s">
        <v>39</v>
      </c>
      <c r="T2" s="28" t="s">
        <v>32</v>
      </c>
      <c r="U2" s="28" t="s">
        <v>18</v>
      </c>
      <c r="V2" s="28" t="s">
        <v>20</v>
      </c>
      <c r="W2" s="28" t="s">
        <v>17</v>
      </c>
      <c r="X2" s="28" t="s">
        <v>22</v>
      </c>
      <c r="Y2" s="28" t="s">
        <v>21</v>
      </c>
    </row>
    <row r="3" spans="1:25" x14ac:dyDescent="0.25">
      <c r="A3" s="25"/>
      <c r="B3" s="25" t="s">
        <v>48</v>
      </c>
      <c r="C3" s="25" t="s">
        <v>43</v>
      </c>
      <c r="D3" s="25" t="s">
        <v>135</v>
      </c>
      <c r="E3" s="25">
        <v>18.684000000000001</v>
      </c>
      <c r="F3" s="25">
        <v>56</v>
      </c>
      <c r="G3" s="25">
        <v>7</v>
      </c>
      <c r="H3" s="46">
        <v>19.254999999999999</v>
      </c>
      <c r="I3" s="46">
        <v>42</v>
      </c>
      <c r="J3" s="46">
        <v>7</v>
      </c>
      <c r="K3" s="41"/>
      <c r="L3" s="41"/>
      <c r="M3" s="41"/>
      <c r="N3" s="43" t="s">
        <v>284</v>
      </c>
      <c r="O3" s="33">
        <v>19.459</v>
      </c>
      <c r="P3" s="33">
        <v>50.75</v>
      </c>
      <c r="Q3" s="33">
        <v>7</v>
      </c>
      <c r="R3" s="34"/>
      <c r="S3" s="34"/>
      <c r="T3" s="40"/>
      <c r="U3" s="42">
        <f t="shared" ref="U3:U14" si="0">+G3+J3+M3+Q3+T3</f>
        <v>21</v>
      </c>
      <c r="V3" s="41">
        <v>2</v>
      </c>
      <c r="W3" s="42">
        <v>3</v>
      </c>
      <c r="X3" s="25"/>
      <c r="Y3" s="25"/>
    </row>
    <row r="4" spans="1:25" x14ac:dyDescent="0.25">
      <c r="A4" s="25"/>
      <c r="B4" s="42" t="s">
        <v>51</v>
      </c>
      <c r="C4" s="42" t="s">
        <v>186</v>
      </c>
      <c r="D4" s="25" t="s">
        <v>52</v>
      </c>
      <c r="E4" s="25">
        <v>19.22</v>
      </c>
      <c r="F4" s="25">
        <v>33.6</v>
      </c>
      <c r="G4" s="25">
        <v>6</v>
      </c>
      <c r="H4" s="46">
        <v>20.111999999999998</v>
      </c>
      <c r="I4" s="46"/>
      <c r="J4" s="46">
        <v>3</v>
      </c>
      <c r="K4" s="41"/>
      <c r="L4" s="41"/>
      <c r="M4" s="41"/>
      <c r="N4" s="43" t="s">
        <v>284</v>
      </c>
      <c r="O4" s="39">
        <v>19.541</v>
      </c>
      <c r="P4" s="39">
        <v>30.45</v>
      </c>
      <c r="Q4" s="39">
        <v>6</v>
      </c>
      <c r="R4" s="40">
        <v>19.515000000000001</v>
      </c>
      <c r="S4" s="40">
        <v>35.28</v>
      </c>
      <c r="T4" s="40">
        <v>6</v>
      </c>
      <c r="U4" s="42">
        <f t="shared" si="0"/>
        <v>21</v>
      </c>
      <c r="V4" s="41">
        <v>1</v>
      </c>
      <c r="W4" s="42">
        <v>4</v>
      </c>
      <c r="X4" s="25"/>
      <c r="Y4" s="25"/>
    </row>
    <row r="5" spans="1:25" x14ac:dyDescent="0.25">
      <c r="A5" s="25"/>
      <c r="B5" s="42" t="s">
        <v>51</v>
      </c>
      <c r="C5" s="42" t="s">
        <v>186</v>
      </c>
      <c r="D5" s="42" t="s">
        <v>129</v>
      </c>
      <c r="E5" s="42"/>
      <c r="F5" s="42"/>
      <c r="G5" s="42"/>
      <c r="H5" s="46">
        <v>19.704000000000001</v>
      </c>
      <c r="I5" s="46">
        <v>16.8</v>
      </c>
      <c r="J5" s="46">
        <v>5</v>
      </c>
      <c r="K5" s="41"/>
      <c r="L5" s="41"/>
      <c r="M5" s="41"/>
      <c r="N5" s="43" t="s">
        <v>284</v>
      </c>
      <c r="O5" s="39">
        <v>19.931000000000001</v>
      </c>
      <c r="P5" s="39"/>
      <c r="Q5" s="39">
        <v>4</v>
      </c>
      <c r="R5" s="40"/>
      <c r="S5" s="40"/>
      <c r="T5" s="40"/>
      <c r="U5" s="42">
        <f t="shared" si="0"/>
        <v>9</v>
      </c>
      <c r="V5" s="41">
        <v>3</v>
      </c>
      <c r="W5" s="42"/>
      <c r="X5" s="25"/>
      <c r="Y5" s="25"/>
    </row>
    <row r="6" spans="1:25" x14ac:dyDescent="0.25">
      <c r="A6" s="25"/>
      <c r="B6" s="42" t="s">
        <v>292</v>
      </c>
      <c r="C6" s="42" t="s">
        <v>186</v>
      </c>
      <c r="D6" s="25" t="s">
        <v>293</v>
      </c>
      <c r="E6" s="25"/>
      <c r="F6" s="25"/>
      <c r="G6" s="25"/>
      <c r="H6" s="42"/>
      <c r="I6" s="42"/>
      <c r="J6" s="42"/>
      <c r="K6" s="42"/>
      <c r="L6" s="42"/>
      <c r="M6" s="42"/>
      <c r="N6" s="43"/>
      <c r="O6" s="39"/>
      <c r="P6" s="39"/>
      <c r="Q6" s="39"/>
      <c r="R6" s="40">
        <v>19.425999999999998</v>
      </c>
      <c r="S6" s="40">
        <v>58.8</v>
      </c>
      <c r="T6" s="40">
        <v>7</v>
      </c>
      <c r="U6" s="42">
        <f t="shared" si="0"/>
        <v>7</v>
      </c>
      <c r="V6" s="41" t="s">
        <v>409</v>
      </c>
      <c r="W6" s="42"/>
      <c r="X6" s="25"/>
      <c r="Y6" s="25"/>
    </row>
    <row r="7" spans="1:25" ht="30" x14ac:dyDescent="0.25">
      <c r="A7" s="25"/>
      <c r="B7" s="42" t="s">
        <v>68</v>
      </c>
      <c r="C7" s="42" t="s">
        <v>288</v>
      </c>
      <c r="D7" s="25" t="s">
        <v>76</v>
      </c>
      <c r="E7" s="25">
        <v>19.559000000000001</v>
      </c>
      <c r="F7" s="25">
        <v>22.4</v>
      </c>
      <c r="G7" s="25"/>
      <c r="H7" s="46">
        <v>19.321000000000002</v>
      </c>
      <c r="I7" s="46">
        <v>25.2</v>
      </c>
      <c r="J7" s="46">
        <v>6</v>
      </c>
      <c r="K7" s="41"/>
      <c r="L7" s="41"/>
      <c r="M7" s="41"/>
      <c r="N7" s="43" t="s">
        <v>284</v>
      </c>
      <c r="O7" s="39"/>
      <c r="P7" s="39"/>
      <c r="Q7" s="39"/>
      <c r="R7" s="40"/>
      <c r="S7" s="40"/>
      <c r="T7" s="40"/>
      <c r="U7" s="42">
        <f t="shared" si="0"/>
        <v>6</v>
      </c>
      <c r="V7" s="41" t="s">
        <v>409</v>
      </c>
      <c r="W7" s="42"/>
      <c r="X7" s="25"/>
      <c r="Y7" s="25"/>
    </row>
    <row r="8" spans="1:25" x14ac:dyDescent="0.25">
      <c r="A8" s="25"/>
      <c r="B8" s="42" t="s">
        <v>338</v>
      </c>
      <c r="C8" s="42" t="s">
        <v>186</v>
      </c>
      <c r="D8" s="42" t="s">
        <v>229</v>
      </c>
      <c r="E8" s="42"/>
      <c r="F8" s="42"/>
      <c r="G8" s="42"/>
      <c r="H8" s="42"/>
      <c r="I8" s="42"/>
      <c r="J8" s="42"/>
      <c r="K8" s="42"/>
      <c r="L8" s="42"/>
      <c r="M8" s="42"/>
      <c r="N8" s="43"/>
      <c r="O8" s="42"/>
      <c r="P8" s="42"/>
      <c r="Q8" s="42"/>
      <c r="R8" s="40">
        <v>20.013000000000002</v>
      </c>
      <c r="S8" s="40">
        <v>23.52</v>
      </c>
      <c r="T8" s="40">
        <v>5</v>
      </c>
      <c r="U8" s="42">
        <f t="shared" si="0"/>
        <v>5</v>
      </c>
      <c r="V8" s="41" t="s">
        <v>409</v>
      </c>
      <c r="W8" s="42"/>
      <c r="X8" s="25"/>
      <c r="Y8" s="25"/>
    </row>
    <row r="9" spans="1:25" x14ac:dyDescent="0.25">
      <c r="A9" s="25"/>
      <c r="B9" s="42" t="s">
        <v>90</v>
      </c>
      <c r="C9" s="42" t="s">
        <v>43</v>
      </c>
      <c r="D9" s="25" t="s">
        <v>95</v>
      </c>
      <c r="E9" s="25"/>
      <c r="F9" s="25"/>
      <c r="G9" s="25"/>
      <c r="H9" s="42"/>
      <c r="I9" s="42"/>
      <c r="J9" s="42"/>
      <c r="K9" s="42"/>
      <c r="L9" s="42"/>
      <c r="M9" s="42"/>
      <c r="N9" s="43"/>
      <c r="O9" s="39">
        <v>19.855</v>
      </c>
      <c r="P9" s="39">
        <v>20.3</v>
      </c>
      <c r="Q9" s="39">
        <v>5</v>
      </c>
      <c r="R9" s="40"/>
      <c r="S9" s="40"/>
      <c r="T9" s="40"/>
      <c r="U9" s="42">
        <f t="shared" si="0"/>
        <v>5</v>
      </c>
      <c r="V9" s="41">
        <v>4</v>
      </c>
      <c r="W9" s="42"/>
      <c r="X9" s="25"/>
      <c r="Y9" s="25"/>
    </row>
    <row r="10" spans="1:25" x14ac:dyDescent="0.25">
      <c r="A10" s="25"/>
      <c r="B10" s="42" t="s">
        <v>51</v>
      </c>
      <c r="C10" s="42" t="s">
        <v>186</v>
      </c>
      <c r="D10" s="42" t="s">
        <v>116</v>
      </c>
      <c r="E10" s="42"/>
      <c r="F10" s="42"/>
      <c r="G10" s="42"/>
      <c r="H10" s="46">
        <v>20.079000000000001</v>
      </c>
      <c r="I10" s="46"/>
      <c r="J10" s="46">
        <v>4</v>
      </c>
      <c r="K10" s="41"/>
      <c r="L10" s="41"/>
      <c r="M10" s="41"/>
      <c r="N10" s="43" t="s">
        <v>284</v>
      </c>
      <c r="O10" s="39" t="s">
        <v>134</v>
      </c>
      <c r="P10" s="39"/>
      <c r="Q10" s="39"/>
      <c r="R10" s="40" t="s">
        <v>134</v>
      </c>
      <c r="S10" s="40"/>
      <c r="T10" s="40"/>
      <c r="U10" s="42">
        <f t="shared" si="0"/>
        <v>4</v>
      </c>
      <c r="V10" s="42">
        <v>5</v>
      </c>
      <c r="W10" s="42">
        <v>3</v>
      </c>
      <c r="X10" s="25"/>
      <c r="Y10" s="25"/>
    </row>
    <row r="11" spans="1:25" ht="30" x14ac:dyDescent="0.25">
      <c r="A11" s="25"/>
      <c r="B11" s="42" t="s">
        <v>336</v>
      </c>
      <c r="C11" s="42" t="s">
        <v>186</v>
      </c>
      <c r="D11" s="42" t="s">
        <v>353</v>
      </c>
      <c r="E11" s="42"/>
      <c r="F11" s="42"/>
      <c r="G11" s="42"/>
      <c r="H11" s="42"/>
      <c r="I11" s="42"/>
      <c r="J11" s="42"/>
      <c r="K11" s="42"/>
      <c r="L11" s="42"/>
      <c r="M11" s="42"/>
      <c r="N11" s="43"/>
      <c r="O11" s="42"/>
      <c r="P11" s="42"/>
      <c r="Q11" s="42"/>
      <c r="R11" s="40">
        <v>20.350000000000001</v>
      </c>
      <c r="S11" s="40"/>
      <c r="T11" s="40">
        <v>4</v>
      </c>
      <c r="U11" s="42">
        <f t="shared" si="0"/>
        <v>4</v>
      </c>
      <c r="V11" s="42" t="s">
        <v>409</v>
      </c>
      <c r="W11" s="42"/>
      <c r="X11" s="25"/>
      <c r="Y11" s="25"/>
    </row>
    <row r="12" spans="1:25" x14ac:dyDescent="0.25">
      <c r="A12" s="25"/>
      <c r="B12" s="42" t="s">
        <v>244</v>
      </c>
      <c r="C12" s="48" t="s">
        <v>221</v>
      </c>
      <c r="D12" s="25" t="s">
        <v>245</v>
      </c>
      <c r="E12" s="25"/>
      <c r="F12" s="25"/>
      <c r="G12" s="25"/>
      <c r="H12" s="46"/>
      <c r="I12" s="25"/>
      <c r="J12" s="25"/>
      <c r="K12" s="32">
        <v>18.917000000000002</v>
      </c>
      <c r="L12" s="32">
        <v>42</v>
      </c>
      <c r="M12" s="32"/>
      <c r="N12" s="26" t="s">
        <v>284</v>
      </c>
      <c r="O12" s="33"/>
      <c r="P12" s="33"/>
      <c r="Q12" s="33"/>
      <c r="R12" s="34"/>
      <c r="S12" s="34"/>
      <c r="T12" s="40"/>
      <c r="U12" s="42">
        <f t="shared" si="0"/>
        <v>0</v>
      </c>
      <c r="V12" s="42"/>
      <c r="W12" s="42"/>
      <c r="X12" s="25"/>
      <c r="Y12" s="25"/>
    </row>
    <row r="13" spans="1:25" x14ac:dyDescent="0.25">
      <c r="A13" s="25"/>
      <c r="B13" s="42" t="s">
        <v>246</v>
      </c>
      <c r="C13" s="48" t="s">
        <v>221</v>
      </c>
      <c r="D13" s="25" t="s">
        <v>248</v>
      </c>
      <c r="E13" s="25"/>
      <c r="F13" s="25"/>
      <c r="G13" s="25"/>
      <c r="H13" s="42"/>
      <c r="I13" s="42"/>
      <c r="J13" s="42"/>
      <c r="K13" s="41">
        <v>19.649999999999999</v>
      </c>
      <c r="L13" s="41">
        <v>16.8</v>
      </c>
      <c r="M13" s="41"/>
      <c r="N13" s="43" t="s">
        <v>284</v>
      </c>
      <c r="O13" s="39"/>
      <c r="P13" s="39"/>
      <c r="Q13" s="39"/>
      <c r="R13" s="40"/>
      <c r="S13" s="40"/>
      <c r="T13" s="40"/>
      <c r="U13" s="42">
        <f t="shared" si="0"/>
        <v>0</v>
      </c>
      <c r="V13" s="42"/>
      <c r="W13" s="42"/>
      <c r="X13" s="25"/>
      <c r="Y13" s="25"/>
    </row>
    <row r="14" spans="1:25" x14ac:dyDescent="0.25">
      <c r="A14" s="25"/>
      <c r="B14" s="42" t="s">
        <v>240</v>
      </c>
      <c r="C14" s="48" t="s">
        <v>221</v>
      </c>
      <c r="D14" s="25" t="s">
        <v>247</v>
      </c>
      <c r="E14" s="25"/>
      <c r="F14" s="25"/>
      <c r="G14" s="25"/>
      <c r="H14" s="42"/>
      <c r="I14" s="42"/>
      <c r="J14" s="42"/>
      <c r="K14" s="41">
        <v>19.408000000000001</v>
      </c>
      <c r="L14" s="41">
        <v>25.2</v>
      </c>
      <c r="M14" s="41"/>
      <c r="N14" s="43" t="s">
        <v>284</v>
      </c>
      <c r="O14" s="39"/>
      <c r="P14" s="39"/>
      <c r="Q14" s="39"/>
      <c r="R14" s="40"/>
      <c r="S14" s="40"/>
      <c r="T14" s="40"/>
      <c r="U14" s="42">
        <f t="shared" si="0"/>
        <v>0</v>
      </c>
      <c r="V14" s="42"/>
      <c r="W14" s="42"/>
      <c r="X14" s="25"/>
      <c r="Y14" s="25"/>
    </row>
    <row r="15" spans="1:25" x14ac:dyDescent="0.25">
      <c r="A15" s="25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3"/>
      <c r="O15" s="42"/>
      <c r="P15" s="42"/>
      <c r="Q15" s="42"/>
      <c r="R15" s="42"/>
      <c r="S15" s="42"/>
      <c r="T15" s="42"/>
      <c r="U15" s="42"/>
      <c r="V15" s="42"/>
      <c r="W15" s="42"/>
      <c r="X15" s="25"/>
      <c r="Y15" s="25"/>
    </row>
    <row r="16" spans="1:25" x14ac:dyDescent="0.25">
      <c r="A16" s="25"/>
      <c r="B16" s="42"/>
      <c r="C16" s="42"/>
      <c r="D16" s="25"/>
      <c r="E16" s="25" t="s">
        <v>0</v>
      </c>
      <c r="F16" s="25"/>
      <c r="G16" s="25"/>
      <c r="H16" s="25" t="s">
        <v>47</v>
      </c>
      <c r="I16" s="25"/>
      <c r="J16" s="25"/>
      <c r="K16" s="25" t="s">
        <v>47</v>
      </c>
      <c r="L16" s="25"/>
      <c r="M16" s="25"/>
      <c r="N16" s="26"/>
      <c r="O16" s="25" t="s">
        <v>50</v>
      </c>
      <c r="P16" s="25"/>
      <c r="Q16" s="25"/>
      <c r="R16" s="25" t="s">
        <v>1</v>
      </c>
      <c r="S16" s="25"/>
      <c r="T16" s="25"/>
      <c r="U16" s="42"/>
      <c r="V16" s="42"/>
      <c r="W16" s="42"/>
      <c r="X16" s="25"/>
      <c r="Y16" s="25"/>
    </row>
    <row r="17" spans="1:25" ht="30" x14ac:dyDescent="0.25">
      <c r="A17" s="25" t="s">
        <v>4</v>
      </c>
      <c r="B17" s="27" t="s">
        <v>15</v>
      </c>
      <c r="C17" s="28" t="s">
        <v>16</v>
      </c>
      <c r="D17" s="28" t="s">
        <v>14</v>
      </c>
      <c r="E17" s="28" t="s">
        <v>21</v>
      </c>
      <c r="F17" s="28" t="s">
        <v>36</v>
      </c>
      <c r="G17" s="28" t="s">
        <v>32</v>
      </c>
      <c r="H17" s="28" t="s">
        <v>21</v>
      </c>
      <c r="I17" s="28" t="s">
        <v>39</v>
      </c>
      <c r="J17" s="28" t="s">
        <v>32</v>
      </c>
      <c r="K17" s="28" t="s">
        <v>21</v>
      </c>
      <c r="L17" s="28" t="s">
        <v>39</v>
      </c>
      <c r="M17" s="28" t="s">
        <v>32</v>
      </c>
      <c r="N17" s="29"/>
      <c r="O17" s="28" t="s">
        <v>21</v>
      </c>
      <c r="P17" s="28" t="s">
        <v>39</v>
      </c>
      <c r="Q17" s="28" t="s">
        <v>32</v>
      </c>
      <c r="R17" s="28" t="s">
        <v>21</v>
      </c>
      <c r="S17" s="28" t="s">
        <v>39</v>
      </c>
      <c r="T17" s="28" t="s">
        <v>32</v>
      </c>
      <c r="U17" s="28" t="s">
        <v>18</v>
      </c>
      <c r="V17" s="28" t="s">
        <v>20</v>
      </c>
      <c r="W17" s="28" t="s">
        <v>17</v>
      </c>
      <c r="X17" s="28" t="s">
        <v>22</v>
      </c>
      <c r="Y17" s="28" t="s">
        <v>21</v>
      </c>
    </row>
    <row r="18" spans="1:25" ht="30" x14ac:dyDescent="0.25">
      <c r="A18" s="25"/>
      <c r="B18" s="42" t="s">
        <v>90</v>
      </c>
      <c r="C18" s="42" t="s">
        <v>43</v>
      </c>
      <c r="D18" s="42" t="s">
        <v>95</v>
      </c>
      <c r="E18" s="42">
        <v>20.442</v>
      </c>
      <c r="F18" s="42"/>
      <c r="G18" s="42">
        <v>4</v>
      </c>
      <c r="H18" s="46">
        <v>20.309999999999999</v>
      </c>
      <c r="I18" s="46">
        <v>36</v>
      </c>
      <c r="J18" s="46">
        <v>7</v>
      </c>
      <c r="K18" s="41">
        <v>20.768999999999998</v>
      </c>
      <c r="L18" s="41"/>
      <c r="M18" s="41">
        <v>3</v>
      </c>
      <c r="N18" s="43" t="s">
        <v>284</v>
      </c>
      <c r="O18" s="39"/>
      <c r="P18" s="39"/>
      <c r="Q18" s="39"/>
      <c r="R18" s="40">
        <v>21.193000000000001</v>
      </c>
      <c r="S18" s="40"/>
      <c r="T18" s="40">
        <v>5</v>
      </c>
      <c r="U18" s="42">
        <f t="shared" ref="U18:U31" si="1">+G18+J18+M18+Q18+T18</f>
        <v>19</v>
      </c>
      <c r="V18" s="41">
        <v>1</v>
      </c>
      <c r="W18" s="42"/>
      <c r="X18" s="25"/>
      <c r="Y18" s="25"/>
    </row>
    <row r="19" spans="1:25" x14ac:dyDescent="0.25">
      <c r="A19" s="25"/>
      <c r="B19" s="42" t="s">
        <v>90</v>
      </c>
      <c r="C19" s="42" t="s">
        <v>186</v>
      </c>
      <c r="D19" s="42" t="s">
        <v>207</v>
      </c>
      <c r="E19" s="42"/>
      <c r="F19" s="42"/>
      <c r="G19" s="42"/>
      <c r="H19" s="46">
        <v>21.233000000000001</v>
      </c>
      <c r="I19" s="46"/>
      <c r="J19" s="46">
        <v>6</v>
      </c>
      <c r="K19" s="41"/>
      <c r="L19" s="41"/>
      <c r="M19" s="41"/>
      <c r="N19" s="43" t="s">
        <v>284</v>
      </c>
      <c r="O19" s="39">
        <v>20.954999999999998</v>
      </c>
      <c r="P19" s="39">
        <v>43.5</v>
      </c>
      <c r="Q19" s="39">
        <v>7</v>
      </c>
      <c r="R19" s="40"/>
      <c r="S19" s="40"/>
      <c r="T19" s="40"/>
      <c r="U19" s="42">
        <f t="shared" si="1"/>
        <v>13</v>
      </c>
      <c r="V19" s="41">
        <v>2</v>
      </c>
      <c r="W19" s="42"/>
      <c r="X19" s="25"/>
      <c r="Y19" s="25"/>
    </row>
    <row r="20" spans="1:25" x14ac:dyDescent="0.25">
      <c r="A20" s="25"/>
      <c r="B20" s="42" t="s">
        <v>289</v>
      </c>
      <c r="C20" s="42" t="s">
        <v>186</v>
      </c>
      <c r="D20" s="42" t="s">
        <v>290</v>
      </c>
      <c r="E20" s="42"/>
      <c r="F20" s="42"/>
      <c r="G20" s="42"/>
      <c r="H20" s="42"/>
      <c r="I20" s="42"/>
      <c r="J20" s="42"/>
      <c r="K20" s="42"/>
      <c r="L20" s="42"/>
      <c r="M20" s="42"/>
      <c r="N20" s="43"/>
      <c r="O20" s="39">
        <v>21.021999999999998</v>
      </c>
      <c r="P20" s="39">
        <v>26.1</v>
      </c>
      <c r="Q20" s="39">
        <v>6</v>
      </c>
      <c r="R20" s="40">
        <v>20.562999999999999</v>
      </c>
      <c r="S20" s="40">
        <v>50.4</v>
      </c>
      <c r="T20" s="40">
        <v>7</v>
      </c>
      <c r="U20" s="42">
        <f t="shared" si="1"/>
        <v>13</v>
      </c>
      <c r="V20" s="41" t="s">
        <v>409</v>
      </c>
      <c r="W20" s="42"/>
      <c r="X20" s="25"/>
      <c r="Y20" s="25"/>
    </row>
    <row r="21" spans="1:25" x14ac:dyDescent="0.25">
      <c r="A21" s="25"/>
      <c r="B21" s="42" t="s">
        <v>51</v>
      </c>
      <c r="C21" s="42" t="s">
        <v>43</v>
      </c>
      <c r="D21" s="42" t="s">
        <v>129</v>
      </c>
      <c r="E21" s="42"/>
      <c r="F21" s="42"/>
      <c r="G21" s="42"/>
      <c r="H21" s="46"/>
      <c r="I21" s="46"/>
      <c r="J21" s="46"/>
      <c r="K21" s="41">
        <v>20.094999999999999</v>
      </c>
      <c r="L21" s="41">
        <v>21.6</v>
      </c>
      <c r="M21" s="41">
        <v>6</v>
      </c>
      <c r="N21" s="43" t="s">
        <v>284</v>
      </c>
      <c r="O21" s="39"/>
      <c r="P21" s="39"/>
      <c r="Q21" s="39"/>
      <c r="R21" s="40">
        <v>20.68</v>
      </c>
      <c r="S21" s="40">
        <v>30.24</v>
      </c>
      <c r="T21" s="40">
        <v>6</v>
      </c>
      <c r="U21" s="42">
        <f t="shared" si="1"/>
        <v>12</v>
      </c>
      <c r="V21" s="41">
        <v>3</v>
      </c>
      <c r="W21" s="42"/>
      <c r="X21" s="25"/>
      <c r="Y21" s="25"/>
    </row>
    <row r="22" spans="1:25" x14ac:dyDescent="0.25">
      <c r="A22" s="25"/>
      <c r="B22" s="42" t="s">
        <v>79</v>
      </c>
      <c r="C22" s="42" t="s">
        <v>43</v>
      </c>
      <c r="D22" s="42" t="s">
        <v>84</v>
      </c>
      <c r="E22" s="42">
        <v>19.731000000000002</v>
      </c>
      <c r="F22" s="42">
        <v>48</v>
      </c>
      <c r="G22" s="42">
        <v>7</v>
      </c>
      <c r="H22" s="46"/>
      <c r="I22" s="46"/>
      <c r="J22" s="46"/>
      <c r="K22" s="41"/>
      <c r="L22" s="41"/>
      <c r="M22" s="41"/>
      <c r="N22" s="43" t="s">
        <v>284</v>
      </c>
      <c r="O22" s="39"/>
      <c r="P22" s="39"/>
      <c r="Q22" s="39"/>
      <c r="R22" s="40"/>
      <c r="S22" s="40"/>
      <c r="T22" s="40"/>
      <c r="U22" s="42">
        <f t="shared" si="1"/>
        <v>7</v>
      </c>
      <c r="V22" s="41" t="s">
        <v>409</v>
      </c>
      <c r="W22" s="42"/>
      <c r="X22" s="25"/>
      <c r="Y22" s="25"/>
    </row>
    <row r="23" spans="1:25" x14ac:dyDescent="0.25">
      <c r="A23" s="25"/>
      <c r="B23" s="42" t="s">
        <v>48</v>
      </c>
      <c r="C23" s="42" t="s">
        <v>43</v>
      </c>
      <c r="D23" s="42" t="s">
        <v>239</v>
      </c>
      <c r="E23" s="42"/>
      <c r="F23" s="42"/>
      <c r="G23" s="42"/>
      <c r="H23" s="46"/>
      <c r="I23" s="46"/>
      <c r="J23" s="46"/>
      <c r="K23" s="41">
        <v>19.954999999999998</v>
      </c>
      <c r="L23" s="41">
        <v>36</v>
      </c>
      <c r="M23" s="41">
        <v>7</v>
      </c>
      <c r="N23" s="43" t="s">
        <v>284</v>
      </c>
      <c r="O23" s="39"/>
      <c r="P23" s="39"/>
      <c r="Q23" s="39"/>
      <c r="R23" s="40"/>
      <c r="S23" s="40"/>
      <c r="T23" s="40"/>
      <c r="U23" s="42">
        <f t="shared" si="1"/>
        <v>7</v>
      </c>
      <c r="V23" s="41">
        <v>4</v>
      </c>
      <c r="W23" s="42"/>
      <c r="X23" s="25"/>
      <c r="Y23" s="25"/>
    </row>
    <row r="24" spans="1:25" x14ac:dyDescent="0.25">
      <c r="A24" s="25"/>
      <c r="B24" s="42" t="s">
        <v>79</v>
      </c>
      <c r="C24" s="42" t="s">
        <v>43</v>
      </c>
      <c r="D24" s="42" t="s">
        <v>86</v>
      </c>
      <c r="E24" s="42">
        <v>19.936</v>
      </c>
      <c r="F24" s="42">
        <v>28.8</v>
      </c>
      <c r="G24" s="42">
        <v>6</v>
      </c>
      <c r="H24" s="46"/>
      <c r="I24" s="46"/>
      <c r="J24" s="46"/>
      <c r="K24" s="41"/>
      <c r="L24" s="41"/>
      <c r="M24" s="41"/>
      <c r="N24" s="43" t="s">
        <v>284</v>
      </c>
      <c r="O24" s="39"/>
      <c r="P24" s="39"/>
      <c r="Q24" s="39"/>
      <c r="R24" s="40"/>
      <c r="S24" s="40"/>
      <c r="T24" s="40"/>
      <c r="U24" s="42">
        <f t="shared" si="1"/>
        <v>6</v>
      </c>
      <c r="V24" s="32" t="s">
        <v>409</v>
      </c>
      <c r="W24" s="25"/>
      <c r="X24" s="25"/>
      <c r="Y24" s="25"/>
    </row>
    <row r="25" spans="1:25" x14ac:dyDescent="0.25">
      <c r="A25" s="25"/>
      <c r="B25" s="42" t="s">
        <v>65</v>
      </c>
      <c r="C25" s="42" t="s">
        <v>43</v>
      </c>
      <c r="D25" s="42" t="s">
        <v>136</v>
      </c>
      <c r="E25" s="42">
        <v>20.042999999999999</v>
      </c>
      <c r="F25" s="42">
        <v>19.2</v>
      </c>
      <c r="G25" s="42">
        <v>5</v>
      </c>
      <c r="H25" s="46"/>
      <c r="I25" s="46"/>
      <c r="J25" s="46"/>
      <c r="K25" s="41"/>
      <c r="L25" s="41"/>
      <c r="M25" s="41"/>
      <c r="N25" s="43" t="s">
        <v>284</v>
      </c>
      <c r="O25" s="39"/>
      <c r="P25" s="39"/>
      <c r="Q25" s="39"/>
      <c r="R25" s="40"/>
      <c r="S25" s="40"/>
      <c r="T25" s="40"/>
      <c r="U25" s="42">
        <f t="shared" si="1"/>
        <v>5</v>
      </c>
      <c r="V25" s="42">
        <v>5</v>
      </c>
      <c r="W25" s="42">
        <v>5</v>
      </c>
      <c r="X25" s="25">
        <v>19.2</v>
      </c>
      <c r="Y25" s="25"/>
    </row>
    <row r="26" spans="1:25" x14ac:dyDescent="0.25">
      <c r="A26" s="25"/>
      <c r="B26" s="42" t="s">
        <v>51</v>
      </c>
      <c r="C26" s="42" t="s">
        <v>43</v>
      </c>
      <c r="D26" s="42" t="s">
        <v>52</v>
      </c>
      <c r="E26" s="42"/>
      <c r="F26" s="42"/>
      <c r="G26" s="42"/>
      <c r="H26" s="46"/>
      <c r="I26" s="46"/>
      <c r="J26" s="46"/>
      <c r="K26" s="41">
        <v>20.288</v>
      </c>
      <c r="L26" s="41">
        <v>14.4</v>
      </c>
      <c r="M26" s="41">
        <v>5</v>
      </c>
      <c r="N26" s="43" t="s">
        <v>284</v>
      </c>
      <c r="O26" s="39"/>
      <c r="P26" s="39"/>
      <c r="Q26" s="39"/>
      <c r="R26" s="40"/>
      <c r="S26" s="40"/>
      <c r="T26" s="40"/>
      <c r="U26" s="42">
        <f t="shared" si="1"/>
        <v>5</v>
      </c>
      <c r="V26" s="42">
        <v>6</v>
      </c>
      <c r="W26" s="42">
        <v>5</v>
      </c>
      <c r="X26" s="25">
        <v>14.4</v>
      </c>
      <c r="Y26" s="25"/>
    </row>
    <row r="27" spans="1:25" x14ac:dyDescent="0.25">
      <c r="A27" s="25"/>
      <c r="B27" s="42" t="s">
        <v>51</v>
      </c>
      <c r="C27" s="42" t="s">
        <v>43</v>
      </c>
      <c r="D27" s="42" t="s">
        <v>116</v>
      </c>
      <c r="E27" s="42"/>
      <c r="F27" s="42"/>
      <c r="G27" s="42"/>
      <c r="H27" s="42"/>
      <c r="I27" s="42"/>
      <c r="J27" s="42"/>
      <c r="K27" s="41">
        <v>20.457000000000001</v>
      </c>
      <c r="L27" s="41"/>
      <c r="M27" s="41">
        <v>4</v>
      </c>
      <c r="N27" s="43" t="s">
        <v>284</v>
      </c>
      <c r="O27" s="39"/>
      <c r="P27" s="39"/>
      <c r="Q27" s="39"/>
      <c r="R27" s="40"/>
      <c r="S27" s="40"/>
      <c r="T27" s="40"/>
      <c r="U27" s="42">
        <f t="shared" si="1"/>
        <v>4</v>
      </c>
      <c r="V27" s="42"/>
      <c r="W27" s="42"/>
      <c r="X27" s="25"/>
      <c r="Y27" s="25"/>
    </row>
    <row r="28" spans="1:25" x14ac:dyDescent="0.25">
      <c r="A28" s="25"/>
      <c r="B28" s="42" t="s">
        <v>91</v>
      </c>
      <c r="C28" s="42" t="s">
        <v>43</v>
      </c>
      <c r="D28" s="42" t="s">
        <v>96</v>
      </c>
      <c r="E28" s="42">
        <v>20.593</v>
      </c>
      <c r="F28" s="42"/>
      <c r="G28" s="42">
        <v>3</v>
      </c>
      <c r="H28" s="46"/>
      <c r="I28" s="46"/>
      <c r="J28" s="46"/>
      <c r="K28" s="41"/>
      <c r="L28" s="41"/>
      <c r="M28" s="41"/>
      <c r="N28" s="43" t="s">
        <v>284</v>
      </c>
      <c r="O28" s="39"/>
      <c r="P28" s="39"/>
      <c r="Q28" s="39"/>
      <c r="R28" s="40"/>
      <c r="S28" s="40"/>
      <c r="T28" s="40"/>
      <c r="U28" s="42">
        <f t="shared" si="1"/>
        <v>3</v>
      </c>
      <c r="V28" s="42"/>
      <c r="W28" s="42"/>
      <c r="X28" s="25"/>
      <c r="Y28" s="25"/>
    </row>
    <row r="29" spans="1:25" x14ac:dyDescent="0.25">
      <c r="A29" s="25"/>
      <c r="B29" s="42" t="s">
        <v>203</v>
      </c>
      <c r="C29" s="48" t="s">
        <v>221</v>
      </c>
      <c r="D29" s="42" t="s">
        <v>204</v>
      </c>
      <c r="E29" s="42"/>
      <c r="F29" s="42"/>
      <c r="G29" s="42"/>
      <c r="H29" s="46">
        <v>20.312000000000001</v>
      </c>
      <c r="I29" s="46">
        <v>21.36</v>
      </c>
      <c r="J29" s="46"/>
      <c r="K29" s="41"/>
      <c r="L29" s="41"/>
      <c r="M29" s="41"/>
      <c r="N29" s="43" t="s">
        <v>284</v>
      </c>
      <c r="O29" s="39"/>
      <c r="P29" s="39"/>
      <c r="Q29" s="39"/>
      <c r="R29" s="40"/>
      <c r="S29" s="40"/>
      <c r="T29" s="40"/>
      <c r="U29" s="42">
        <f t="shared" si="1"/>
        <v>0</v>
      </c>
      <c r="V29" s="42"/>
      <c r="W29" s="42"/>
      <c r="X29" s="25"/>
      <c r="Y29" s="25"/>
    </row>
    <row r="30" spans="1:25" x14ac:dyDescent="0.25">
      <c r="A30" s="25"/>
      <c r="B30" s="42" t="s">
        <v>205</v>
      </c>
      <c r="C30" s="48" t="s">
        <v>221</v>
      </c>
      <c r="D30" s="42" t="s">
        <v>206</v>
      </c>
      <c r="E30" s="25"/>
      <c r="F30" s="25"/>
      <c r="G30" s="25"/>
      <c r="H30" s="31">
        <v>20.856999999999999</v>
      </c>
      <c r="I30" s="31">
        <v>14.4</v>
      </c>
      <c r="J30" s="31"/>
      <c r="K30" s="32"/>
      <c r="L30" s="32"/>
      <c r="M30" s="32"/>
      <c r="N30" s="26" t="s">
        <v>284</v>
      </c>
      <c r="O30" s="33"/>
      <c r="P30" s="33"/>
      <c r="Q30" s="33"/>
      <c r="R30" s="34"/>
      <c r="S30" s="34"/>
      <c r="T30" s="34"/>
      <c r="U30" s="42">
        <f t="shared" si="1"/>
        <v>0</v>
      </c>
      <c r="V30" s="42"/>
      <c r="W30" s="42"/>
      <c r="X30" s="25"/>
      <c r="Y30" s="25"/>
    </row>
    <row r="31" spans="1:25" x14ac:dyDescent="0.25">
      <c r="A31" s="25"/>
      <c r="B31" s="42" t="s">
        <v>250</v>
      </c>
      <c r="C31" s="48" t="s">
        <v>221</v>
      </c>
      <c r="D31" s="42" t="s">
        <v>291</v>
      </c>
      <c r="E31" s="42"/>
      <c r="F31" s="42"/>
      <c r="G31" s="42"/>
      <c r="H31" s="42"/>
      <c r="I31" s="42"/>
      <c r="J31" s="42"/>
      <c r="K31" s="42"/>
      <c r="L31" s="42"/>
      <c r="M31" s="42"/>
      <c r="N31" s="43"/>
      <c r="O31" s="39">
        <v>21.143000000000001</v>
      </c>
      <c r="P31" s="39">
        <v>17.399999999999999</v>
      </c>
      <c r="Q31" s="39"/>
      <c r="R31" s="40"/>
      <c r="S31" s="40"/>
      <c r="T31" s="40"/>
      <c r="U31" s="42">
        <f t="shared" si="1"/>
        <v>0</v>
      </c>
      <c r="V31" s="42"/>
      <c r="W31" s="42"/>
      <c r="X31" s="25"/>
      <c r="Y31" s="25"/>
    </row>
    <row r="32" spans="1:25" x14ac:dyDescent="0.25">
      <c r="A32" s="25"/>
      <c r="B32" s="42" t="s">
        <v>354</v>
      </c>
      <c r="C32" s="48" t="s">
        <v>221</v>
      </c>
      <c r="D32" s="42" t="s">
        <v>344</v>
      </c>
      <c r="E32" s="42"/>
      <c r="F32" s="42"/>
      <c r="G32" s="42"/>
      <c r="H32" s="42"/>
      <c r="I32" s="42"/>
      <c r="J32" s="42"/>
      <c r="K32" s="42"/>
      <c r="L32" s="42"/>
      <c r="M32" s="42"/>
      <c r="N32" s="43"/>
      <c r="O32" s="39"/>
      <c r="P32" s="39"/>
      <c r="Q32" s="39"/>
      <c r="R32" s="40">
        <v>21.010999999999999</v>
      </c>
      <c r="S32" s="40">
        <v>20.163</v>
      </c>
      <c r="T32" s="40"/>
      <c r="U32" s="42"/>
      <c r="V32" s="42"/>
      <c r="W32" s="42"/>
      <c r="X32" s="25"/>
      <c r="Y32" s="25"/>
    </row>
    <row r="33" spans="1:25" x14ac:dyDescent="0.25">
      <c r="A33" s="25"/>
      <c r="B33" s="42" t="s">
        <v>355</v>
      </c>
      <c r="C33" s="48" t="s">
        <v>221</v>
      </c>
      <c r="D33" s="42" t="s">
        <v>342</v>
      </c>
      <c r="E33" s="42"/>
      <c r="F33" s="42"/>
      <c r="G33" s="42"/>
      <c r="H33" s="42"/>
      <c r="I33" s="42"/>
      <c r="J33" s="42"/>
      <c r="K33" s="42"/>
      <c r="L33" s="42"/>
      <c r="M33" s="42"/>
      <c r="N33" s="43"/>
      <c r="O33" s="39"/>
      <c r="P33" s="39"/>
      <c r="Q33" s="39"/>
      <c r="R33" s="40">
        <v>21.109000000000002</v>
      </c>
      <c r="S33" s="40"/>
      <c r="T33" s="40"/>
      <c r="U33" s="42"/>
      <c r="V33" s="42"/>
      <c r="W33" s="42"/>
      <c r="X33" s="25"/>
      <c r="Y33" s="25"/>
    </row>
    <row r="34" spans="1:25" x14ac:dyDescent="0.25">
      <c r="A34" s="25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3"/>
      <c r="O34" s="42"/>
      <c r="P34" s="42"/>
      <c r="Q34" s="42"/>
      <c r="R34" s="42"/>
      <c r="S34" s="42"/>
      <c r="T34" s="42"/>
      <c r="U34" s="42"/>
      <c r="V34" s="42"/>
      <c r="W34" s="42"/>
      <c r="X34" s="25"/>
      <c r="Y34" s="25"/>
    </row>
    <row r="35" spans="1:25" x14ac:dyDescent="0.25">
      <c r="A35" s="25"/>
      <c r="B35" s="25"/>
      <c r="C35" s="25"/>
      <c r="D35" s="25"/>
      <c r="E35" s="25" t="s">
        <v>0</v>
      </c>
      <c r="F35" s="25"/>
      <c r="G35" s="25"/>
      <c r="H35" s="25" t="s">
        <v>47</v>
      </c>
      <c r="I35" s="25"/>
      <c r="J35" s="25"/>
      <c r="K35" s="25" t="s">
        <v>47</v>
      </c>
      <c r="L35" s="25"/>
      <c r="M35" s="25"/>
      <c r="N35" s="26"/>
      <c r="O35" s="25" t="s">
        <v>50</v>
      </c>
      <c r="P35" s="25"/>
      <c r="Q35" s="25"/>
      <c r="R35" s="25" t="s">
        <v>1</v>
      </c>
      <c r="S35" s="25"/>
      <c r="T35" s="25"/>
      <c r="U35" s="42">
        <f>SUM(G35:T35)</f>
        <v>0</v>
      </c>
      <c r="V35" s="25"/>
      <c r="W35" s="25"/>
      <c r="X35" s="25"/>
      <c r="Y35" s="25"/>
    </row>
    <row r="36" spans="1:25" ht="30" x14ac:dyDescent="0.25">
      <c r="A36" s="25" t="s">
        <v>5</v>
      </c>
      <c r="B36" s="27" t="s">
        <v>15</v>
      </c>
      <c r="C36" s="28" t="s">
        <v>16</v>
      </c>
      <c r="D36" s="28" t="s">
        <v>14</v>
      </c>
      <c r="E36" s="28" t="s">
        <v>21</v>
      </c>
      <c r="F36" s="28" t="s">
        <v>36</v>
      </c>
      <c r="G36" s="28" t="s">
        <v>32</v>
      </c>
      <c r="H36" s="28" t="s">
        <v>21</v>
      </c>
      <c r="I36" s="28" t="s">
        <v>39</v>
      </c>
      <c r="J36" s="28" t="s">
        <v>32</v>
      </c>
      <c r="K36" s="28" t="s">
        <v>21</v>
      </c>
      <c r="L36" s="28" t="s">
        <v>39</v>
      </c>
      <c r="M36" s="28" t="s">
        <v>32</v>
      </c>
      <c r="N36" s="29"/>
      <c r="O36" s="28" t="s">
        <v>21</v>
      </c>
      <c r="P36" s="28" t="s">
        <v>39</v>
      </c>
      <c r="Q36" s="28" t="s">
        <v>32</v>
      </c>
      <c r="R36" s="28" t="s">
        <v>21</v>
      </c>
      <c r="S36" s="28" t="s">
        <v>39</v>
      </c>
      <c r="T36" s="28" t="s">
        <v>32</v>
      </c>
      <c r="U36" s="28" t="s">
        <v>18</v>
      </c>
      <c r="V36" s="28" t="s">
        <v>20</v>
      </c>
      <c r="W36" s="28" t="s">
        <v>17</v>
      </c>
      <c r="X36" s="28" t="s">
        <v>22</v>
      </c>
      <c r="Y36" s="28" t="s">
        <v>21</v>
      </c>
    </row>
    <row r="37" spans="1:25" x14ac:dyDescent="0.25">
      <c r="A37" s="25"/>
      <c r="B37" s="42" t="s">
        <v>91</v>
      </c>
      <c r="C37" s="42" t="s">
        <v>186</v>
      </c>
      <c r="D37" s="42" t="s">
        <v>139</v>
      </c>
      <c r="E37" s="42">
        <v>21.51</v>
      </c>
      <c r="F37" s="42"/>
      <c r="G37" s="42">
        <v>4</v>
      </c>
      <c r="H37" s="46"/>
      <c r="I37" s="46"/>
      <c r="J37" s="46"/>
      <c r="K37" s="41"/>
      <c r="L37" s="41"/>
      <c r="M37" s="41"/>
      <c r="N37" s="43" t="s">
        <v>284</v>
      </c>
      <c r="O37" s="39"/>
      <c r="P37" s="39"/>
      <c r="Q37" s="39"/>
      <c r="R37" s="40">
        <v>22.161999999999999</v>
      </c>
      <c r="S37" s="40"/>
      <c r="T37" s="40">
        <v>5</v>
      </c>
      <c r="U37" s="42">
        <f t="shared" ref="U37:U52" si="2">+G37+J37+M37+Q37+T37</f>
        <v>9</v>
      </c>
      <c r="V37" s="41" t="s">
        <v>409</v>
      </c>
      <c r="W37" s="42">
        <v>2</v>
      </c>
      <c r="X37" s="25">
        <v>28.8</v>
      </c>
      <c r="Y37" s="25"/>
    </row>
    <row r="38" spans="1:25" x14ac:dyDescent="0.25">
      <c r="A38" s="25"/>
      <c r="B38" s="42" t="s">
        <v>137</v>
      </c>
      <c r="C38" s="42" t="s">
        <v>186</v>
      </c>
      <c r="D38" s="42" t="s">
        <v>138</v>
      </c>
      <c r="E38" s="42">
        <v>20.731000000000002</v>
      </c>
      <c r="F38" s="42">
        <v>32</v>
      </c>
      <c r="G38" s="42">
        <v>7</v>
      </c>
      <c r="H38" s="46" t="s">
        <v>134</v>
      </c>
      <c r="I38" s="46"/>
      <c r="J38" s="46"/>
      <c r="K38" s="41"/>
      <c r="L38" s="41"/>
      <c r="M38" s="41"/>
      <c r="N38" s="43" t="s">
        <v>284</v>
      </c>
      <c r="O38" s="39"/>
      <c r="P38" s="39"/>
      <c r="Q38" s="39"/>
      <c r="R38" s="40"/>
      <c r="S38" s="40"/>
      <c r="T38" s="40"/>
      <c r="U38" s="42">
        <f t="shared" si="2"/>
        <v>7</v>
      </c>
      <c r="V38" s="41" t="s">
        <v>409</v>
      </c>
      <c r="W38" s="42">
        <v>1</v>
      </c>
      <c r="X38" s="25"/>
      <c r="Y38" s="25"/>
    </row>
    <row r="39" spans="1:25" ht="30" x14ac:dyDescent="0.25">
      <c r="A39" s="25"/>
      <c r="B39" s="42" t="s">
        <v>198</v>
      </c>
      <c r="C39" s="42" t="s">
        <v>186</v>
      </c>
      <c r="D39" s="42" t="s">
        <v>199</v>
      </c>
      <c r="E39" s="25"/>
      <c r="F39" s="25"/>
      <c r="G39" s="25"/>
      <c r="H39" s="31">
        <v>21.370999999999999</v>
      </c>
      <c r="I39" s="31">
        <v>48</v>
      </c>
      <c r="J39" s="31">
        <v>7</v>
      </c>
      <c r="K39" s="32"/>
      <c r="L39" s="32"/>
      <c r="M39" s="32"/>
      <c r="N39" s="26" t="s">
        <v>284</v>
      </c>
      <c r="O39" s="33"/>
      <c r="P39" s="33"/>
      <c r="Q39" s="33"/>
      <c r="R39" s="34"/>
      <c r="S39" s="34"/>
      <c r="T39" s="34"/>
      <c r="U39" s="42">
        <f t="shared" si="2"/>
        <v>7</v>
      </c>
      <c r="V39" s="41" t="s">
        <v>409</v>
      </c>
      <c r="W39" s="25">
        <v>1</v>
      </c>
      <c r="X39" s="25"/>
      <c r="Y39" s="25"/>
    </row>
    <row r="40" spans="1:25" x14ac:dyDescent="0.25">
      <c r="A40" s="25"/>
      <c r="B40" s="42" t="s">
        <v>65</v>
      </c>
      <c r="C40" s="42" t="s">
        <v>186</v>
      </c>
      <c r="D40" s="42" t="s">
        <v>249</v>
      </c>
      <c r="E40" s="42"/>
      <c r="F40" s="42"/>
      <c r="G40" s="42"/>
      <c r="H40" s="46"/>
      <c r="I40" s="46"/>
      <c r="J40" s="46"/>
      <c r="K40" s="41">
        <v>21.605</v>
      </c>
      <c r="L40" s="41">
        <v>28.8</v>
      </c>
      <c r="M40" s="41">
        <v>7</v>
      </c>
      <c r="N40" s="43" t="s">
        <v>284</v>
      </c>
      <c r="O40" s="39"/>
      <c r="P40" s="39"/>
      <c r="Q40" s="39"/>
      <c r="R40" s="40"/>
      <c r="S40" s="40"/>
      <c r="T40" s="40"/>
      <c r="U40" s="42">
        <f t="shared" si="2"/>
        <v>7</v>
      </c>
      <c r="V40" s="41">
        <v>1</v>
      </c>
      <c r="W40" s="42">
        <v>4</v>
      </c>
      <c r="X40" s="25"/>
      <c r="Y40" s="25"/>
    </row>
    <row r="41" spans="1:25" x14ac:dyDescent="0.25">
      <c r="A41" s="25"/>
      <c r="B41" s="42" t="s">
        <v>292</v>
      </c>
      <c r="C41" s="42" t="s">
        <v>186</v>
      </c>
      <c r="D41" s="42" t="s">
        <v>293</v>
      </c>
      <c r="E41" s="42"/>
      <c r="F41" s="42"/>
      <c r="G41" s="42"/>
      <c r="H41" s="42"/>
      <c r="I41" s="42"/>
      <c r="J41" s="42"/>
      <c r="K41" s="42"/>
      <c r="L41" s="42"/>
      <c r="M41" s="42"/>
      <c r="N41" s="43"/>
      <c r="O41" s="39">
        <v>21.619</v>
      </c>
      <c r="P41" s="39">
        <v>29</v>
      </c>
      <c r="Q41" s="39">
        <v>7</v>
      </c>
      <c r="R41" s="40"/>
      <c r="S41" s="40"/>
      <c r="T41" s="40"/>
      <c r="U41" s="42">
        <f t="shared" si="2"/>
        <v>7</v>
      </c>
      <c r="V41" s="41" t="s">
        <v>409</v>
      </c>
      <c r="W41" s="42">
        <v>1</v>
      </c>
      <c r="X41" s="25"/>
      <c r="Y41" s="25"/>
    </row>
    <row r="42" spans="1:25" x14ac:dyDescent="0.25">
      <c r="A42" s="25"/>
      <c r="B42" s="42" t="s">
        <v>91</v>
      </c>
      <c r="C42" s="42" t="s">
        <v>186</v>
      </c>
      <c r="D42" s="42" t="s">
        <v>96</v>
      </c>
      <c r="E42" s="42"/>
      <c r="F42" s="42"/>
      <c r="G42" s="42"/>
      <c r="H42" s="42"/>
      <c r="I42" s="42"/>
      <c r="J42" s="42"/>
      <c r="K42" s="42"/>
      <c r="L42" s="42"/>
      <c r="M42" s="42"/>
      <c r="N42" s="43"/>
      <c r="O42" s="42"/>
      <c r="P42" s="42"/>
      <c r="Q42" s="42"/>
      <c r="R42" s="40">
        <v>21.462</v>
      </c>
      <c r="S42" s="40">
        <v>33.6</v>
      </c>
      <c r="T42" s="40">
        <v>7</v>
      </c>
      <c r="U42" s="42">
        <f t="shared" si="2"/>
        <v>7</v>
      </c>
      <c r="V42" s="41" t="s">
        <v>409</v>
      </c>
      <c r="W42" s="42">
        <v>1</v>
      </c>
      <c r="X42" s="25"/>
      <c r="Y42" s="25"/>
    </row>
    <row r="43" spans="1:25" x14ac:dyDescent="0.25">
      <c r="A43" s="25"/>
      <c r="B43" s="42" t="s">
        <v>103</v>
      </c>
      <c r="C43" s="42" t="s">
        <v>186</v>
      </c>
      <c r="D43" s="42" t="s">
        <v>120</v>
      </c>
      <c r="E43" s="42">
        <v>21.219000000000001</v>
      </c>
      <c r="F43" s="42">
        <v>19.2</v>
      </c>
      <c r="G43" s="42">
        <v>6</v>
      </c>
      <c r="H43" s="46"/>
      <c r="I43" s="46"/>
      <c r="J43" s="46"/>
      <c r="K43" s="41"/>
      <c r="L43" s="41"/>
      <c r="M43" s="41"/>
      <c r="N43" s="43" t="s">
        <v>284</v>
      </c>
      <c r="O43" s="39"/>
      <c r="P43" s="39"/>
      <c r="Q43" s="39"/>
      <c r="R43" s="40"/>
      <c r="S43" s="40"/>
      <c r="T43" s="40"/>
      <c r="U43" s="42">
        <f t="shared" si="2"/>
        <v>6</v>
      </c>
      <c r="V43" s="41" t="s">
        <v>409</v>
      </c>
      <c r="W43" s="42">
        <v>1</v>
      </c>
      <c r="X43" s="25"/>
      <c r="Y43" s="25"/>
    </row>
    <row r="44" spans="1:25" x14ac:dyDescent="0.25">
      <c r="A44" s="25"/>
      <c r="B44" s="42" t="s">
        <v>294</v>
      </c>
      <c r="C44" s="42" t="s">
        <v>43</v>
      </c>
      <c r="D44" s="42" t="s">
        <v>295</v>
      </c>
      <c r="E44" s="42"/>
      <c r="F44" s="42"/>
      <c r="G44" s="42"/>
      <c r="H44" s="42"/>
      <c r="I44" s="42"/>
      <c r="J44" s="42"/>
      <c r="K44" s="42"/>
      <c r="L44" s="42"/>
      <c r="M44" s="42"/>
      <c r="N44" s="43"/>
      <c r="O44" s="39">
        <v>21.959</v>
      </c>
      <c r="P44" s="39">
        <v>17.399999999999999</v>
      </c>
      <c r="Q44" s="39">
        <v>6</v>
      </c>
      <c r="R44" s="40"/>
      <c r="S44" s="40"/>
      <c r="T44" s="40"/>
      <c r="U44" s="42">
        <f t="shared" si="2"/>
        <v>6</v>
      </c>
      <c r="V44" s="41" t="s">
        <v>409</v>
      </c>
      <c r="W44" s="42">
        <v>1</v>
      </c>
      <c r="X44" s="25"/>
      <c r="Y44" s="25"/>
    </row>
    <row r="45" spans="1:25" x14ac:dyDescent="0.25">
      <c r="A45" s="25"/>
      <c r="B45" s="42" t="s">
        <v>90</v>
      </c>
      <c r="C45" s="42" t="s">
        <v>43</v>
      </c>
      <c r="D45" s="42" t="s">
        <v>356</v>
      </c>
      <c r="E45" s="42"/>
      <c r="F45" s="42"/>
      <c r="G45" s="42"/>
      <c r="H45" s="42"/>
      <c r="I45" s="42"/>
      <c r="J45" s="42"/>
      <c r="K45" s="42"/>
      <c r="L45" s="42"/>
      <c r="M45" s="42"/>
      <c r="N45" s="43"/>
      <c r="O45" s="42"/>
      <c r="P45" s="42"/>
      <c r="Q45" s="42"/>
      <c r="R45" s="40">
        <v>21.503</v>
      </c>
      <c r="S45" s="40">
        <v>20.16</v>
      </c>
      <c r="T45" s="40">
        <v>6</v>
      </c>
      <c r="U45" s="42">
        <f t="shared" si="2"/>
        <v>6</v>
      </c>
      <c r="V45" s="41">
        <v>2</v>
      </c>
      <c r="W45" s="42">
        <v>4</v>
      </c>
      <c r="X45" s="25"/>
      <c r="Y45" s="25"/>
    </row>
    <row r="46" spans="1:25" x14ac:dyDescent="0.25">
      <c r="A46" s="25"/>
      <c r="B46" s="42" t="s">
        <v>51</v>
      </c>
      <c r="C46" s="42" t="s">
        <v>186</v>
      </c>
      <c r="D46" s="42" t="s">
        <v>116</v>
      </c>
      <c r="E46" s="42">
        <v>21.285</v>
      </c>
      <c r="F46" s="42">
        <v>12.8</v>
      </c>
      <c r="G46" s="42">
        <v>5</v>
      </c>
      <c r="H46" s="46"/>
      <c r="I46" s="46"/>
      <c r="J46" s="46"/>
      <c r="K46" s="41"/>
      <c r="L46" s="41"/>
      <c r="M46" s="41"/>
      <c r="N46" s="43" t="s">
        <v>284</v>
      </c>
      <c r="O46" s="39" t="s">
        <v>134</v>
      </c>
      <c r="P46" s="39"/>
      <c r="Q46" s="39"/>
      <c r="R46" s="40"/>
      <c r="S46" s="40"/>
      <c r="T46" s="40"/>
      <c r="U46" s="42">
        <f t="shared" si="2"/>
        <v>5</v>
      </c>
      <c r="V46" s="41">
        <v>3</v>
      </c>
      <c r="W46" s="42">
        <v>5</v>
      </c>
      <c r="X46" s="25">
        <v>12.8</v>
      </c>
      <c r="Y46" s="25"/>
    </row>
    <row r="47" spans="1:25" x14ac:dyDescent="0.25">
      <c r="A47" s="25"/>
      <c r="B47" s="42" t="s">
        <v>294</v>
      </c>
      <c r="C47" s="42" t="s">
        <v>186</v>
      </c>
      <c r="D47" s="42" t="s">
        <v>296</v>
      </c>
      <c r="E47" s="42"/>
      <c r="F47" s="42"/>
      <c r="G47" s="42"/>
      <c r="H47" s="42"/>
      <c r="I47" s="42"/>
      <c r="J47" s="42"/>
      <c r="K47" s="42"/>
      <c r="L47" s="42"/>
      <c r="M47" s="42"/>
      <c r="N47" s="43"/>
      <c r="O47" s="39">
        <v>22.315000000000001</v>
      </c>
      <c r="P47" s="39">
        <v>11.6</v>
      </c>
      <c r="Q47" s="39">
        <v>5</v>
      </c>
      <c r="R47" s="40"/>
      <c r="S47" s="40"/>
      <c r="T47" s="40"/>
      <c r="U47" s="42">
        <f t="shared" si="2"/>
        <v>5</v>
      </c>
      <c r="V47" s="41">
        <v>4</v>
      </c>
      <c r="W47" s="42">
        <v>5</v>
      </c>
      <c r="X47" s="25">
        <v>11.6</v>
      </c>
      <c r="Y47" s="25"/>
    </row>
    <row r="48" spans="1:25" x14ac:dyDescent="0.25">
      <c r="A48" s="25"/>
      <c r="B48" s="42" t="s">
        <v>339</v>
      </c>
      <c r="C48" s="42" t="s">
        <v>186</v>
      </c>
      <c r="D48" s="42" t="s">
        <v>359</v>
      </c>
      <c r="E48" s="42"/>
      <c r="F48" s="42"/>
      <c r="G48" s="42"/>
      <c r="H48" s="42"/>
      <c r="I48" s="42"/>
      <c r="J48" s="42"/>
      <c r="K48" s="42"/>
      <c r="L48" s="42"/>
      <c r="M48" s="42"/>
      <c r="N48" s="43"/>
      <c r="O48" s="42"/>
      <c r="P48" s="42"/>
      <c r="Q48" s="42"/>
      <c r="R48" s="40">
        <v>22.355</v>
      </c>
      <c r="S48" s="40"/>
      <c r="T48" s="40">
        <v>4</v>
      </c>
      <c r="U48" s="42">
        <f t="shared" si="2"/>
        <v>4</v>
      </c>
      <c r="V48" s="41" t="s">
        <v>409</v>
      </c>
      <c r="W48" s="42"/>
      <c r="X48" s="25"/>
      <c r="Y48" s="25"/>
    </row>
    <row r="49" spans="1:25" x14ac:dyDescent="0.25">
      <c r="A49" s="25"/>
      <c r="B49" s="42" t="s">
        <v>250</v>
      </c>
      <c r="C49" s="48" t="s">
        <v>221</v>
      </c>
      <c r="D49" s="42" t="s">
        <v>251</v>
      </c>
      <c r="E49" s="42"/>
      <c r="F49" s="42"/>
      <c r="G49" s="42"/>
      <c r="H49" s="46"/>
      <c r="I49" s="46"/>
      <c r="J49" s="46"/>
      <c r="K49" s="41">
        <v>21.818000000000001</v>
      </c>
      <c r="L49" s="41">
        <v>19.2</v>
      </c>
      <c r="M49" s="41"/>
      <c r="N49" s="43" t="s">
        <v>284</v>
      </c>
      <c r="O49" s="39"/>
      <c r="P49" s="39"/>
      <c r="Q49" s="39"/>
      <c r="R49" s="40"/>
      <c r="S49" s="40"/>
      <c r="T49" s="40"/>
      <c r="U49" s="42">
        <f t="shared" si="2"/>
        <v>0</v>
      </c>
      <c r="V49" s="41"/>
      <c r="W49" s="42"/>
      <c r="X49" s="25"/>
      <c r="Y49" s="25"/>
    </row>
    <row r="50" spans="1:25" x14ac:dyDescent="0.25">
      <c r="A50" s="25"/>
      <c r="B50" s="42" t="s">
        <v>297</v>
      </c>
      <c r="C50" s="48" t="s">
        <v>221</v>
      </c>
      <c r="D50" s="42" t="s">
        <v>298</v>
      </c>
      <c r="E50" s="42"/>
      <c r="F50" s="42"/>
      <c r="G50" s="42"/>
      <c r="H50" s="42"/>
      <c r="I50" s="42"/>
      <c r="J50" s="42"/>
      <c r="K50" s="42"/>
      <c r="L50" s="42"/>
      <c r="M50" s="42"/>
      <c r="N50" s="43"/>
      <c r="O50" s="39">
        <v>22.376000000000001</v>
      </c>
      <c r="P50" s="39"/>
      <c r="Q50" s="39"/>
      <c r="R50" s="40"/>
      <c r="S50" s="40"/>
      <c r="T50" s="40"/>
      <c r="U50" s="42">
        <f t="shared" si="2"/>
        <v>0</v>
      </c>
      <c r="V50" s="42"/>
      <c r="W50" s="42"/>
      <c r="X50" s="25"/>
      <c r="Y50" s="25"/>
    </row>
    <row r="51" spans="1:25" x14ac:dyDescent="0.25">
      <c r="A51" s="25"/>
      <c r="B51" s="42" t="s">
        <v>357</v>
      </c>
      <c r="C51" s="48" t="s">
        <v>221</v>
      </c>
      <c r="D51" s="42" t="s">
        <v>358</v>
      </c>
      <c r="E51" s="42"/>
      <c r="F51" s="42"/>
      <c r="G51" s="42"/>
      <c r="H51" s="42"/>
      <c r="I51" s="42"/>
      <c r="J51" s="42"/>
      <c r="K51" s="42"/>
      <c r="L51" s="42"/>
      <c r="M51" s="42"/>
      <c r="N51" s="43"/>
      <c r="O51" s="42"/>
      <c r="P51" s="42"/>
      <c r="Q51" s="42"/>
      <c r="R51" s="40">
        <v>21.86</v>
      </c>
      <c r="S51" s="40">
        <v>13.44</v>
      </c>
      <c r="T51" s="40"/>
      <c r="U51" s="42">
        <f t="shared" si="2"/>
        <v>0</v>
      </c>
      <c r="V51" s="42"/>
      <c r="W51" s="42"/>
      <c r="X51" s="25"/>
      <c r="Y51" s="25"/>
    </row>
    <row r="52" spans="1:25" x14ac:dyDescent="0.25">
      <c r="A52" s="25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3"/>
      <c r="O52" s="42"/>
      <c r="P52" s="42"/>
      <c r="Q52" s="42"/>
      <c r="R52" s="40"/>
      <c r="S52" s="40"/>
      <c r="T52" s="40"/>
      <c r="U52" s="42">
        <f t="shared" si="2"/>
        <v>0</v>
      </c>
      <c r="V52" s="42"/>
      <c r="W52" s="42"/>
      <c r="X52" s="25"/>
      <c r="Y52" s="25"/>
    </row>
    <row r="53" spans="1:25" x14ac:dyDescent="0.25">
      <c r="A53" s="25"/>
      <c r="B53" s="25"/>
      <c r="C53" s="25"/>
      <c r="D53" s="42"/>
      <c r="E53" s="25" t="s">
        <v>0</v>
      </c>
      <c r="F53" s="25"/>
      <c r="G53" s="25"/>
      <c r="H53" s="25" t="s">
        <v>47</v>
      </c>
      <c r="I53" s="25"/>
      <c r="J53" s="25"/>
      <c r="K53" s="25" t="s">
        <v>47</v>
      </c>
      <c r="L53" s="25"/>
      <c r="M53" s="25"/>
      <c r="N53" s="26"/>
      <c r="O53" s="25" t="s">
        <v>50</v>
      </c>
      <c r="P53" s="25"/>
      <c r="Q53" s="25"/>
      <c r="R53" s="25" t="s">
        <v>1</v>
      </c>
      <c r="S53" s="25"/>
      <c r="T53" s="25"/>
      <c r="U53" s="25"/>
      <c r="V53" s="25"/>
      <c r="W53" s="25"/>
      <c r="X53" s="25"/>
      <c r="Y53" s="25"/>
    </row>
    <row r="54" spans="1:25" ht="30" x14ac:dyDescent="0.25">
      <c r="A54" s="25" t="s">
        <v>6</v>
      </c>
      <c r="B54" s="27" t="s">
        <v>15</v>
      </c>
      <c r="C54" s="28" t="s">
        <v>16</v>
      </c>
      <c r="D54" s="28" t="s">
        <v>14</v>
      </c>
      <c r="E54" s="28" t="s">
        <v>21</v>
      </c>
      <c r="F54" s="28" t="s">
        <v>36</v>
      </c>
      <c r="G54" s="28" t="s">
        <v>32</v>
      </c>
      <c r="H54" s="28" t="s">
        <v>21</v>
      </c>
      <c r="I54" s="28" t="s">
        <v>39</v>
      </c>
      <c r="J54" s="28" t="s">
        <v>32</v>
      </c>
      <c r="K54" s="28" t="s">
        <v>21</v>
      </c>
      <c r="L54" s="28" t="s">
        <v>39</v>
      </c>
      <c r="M54" s="28" t="s">
        <v>32</v>
      </c>
      <c r="N54" s="29"/>
      <c r="O54" s="28" t="s">
        <v>21</v>
      </c>
      <c r="P54" s="28" t="s">
        <v>39</v>
      </c>
      <c r="Q54" s="28" t="s">
        <v>32</v>
      </c>
      <c r="R54" s="28" t="s">
        <v>21</v>
      </c>
      <c r="S54" s="28" t="s">
        <v>39</v>
      </c>
      <c r="T54" s="28" t="s">
        <v>32</v>
      </c>
      <c r="U54" s="28" t="s">
        <v>18</v>
      </c>
      <c r="V54" s="28" t="s">
        <v>20</v>
      </c>
      <c r="W54" s="28" t="s">
        <v>17</v>
      </c>
      <c r="X54" s="28" t="s">
        <v>22</v>
      </c>
      <c r="Y54" s="28" t="s">
        <v>21</v>
      </c>
    </row>
    <row r="55" spans="1:25" x14ac:dyDescent="0.25">
      <c r="A55" s="25"/>
      <c r="B55" s="42" t="s">
        <v>142</v>
      </c>
      <c r="C55" s="25" t="s">
        <v>186</v>
      </c>
      <c r="D55" s="25" t="s">
        <v>148</v>
      </c>
      <c r="E55" s="25">
        <v>23.248000000000001</v>
      </c>
      <c r="F55" s="25"/>
      <c r="G55" s="25">
        <v>4</v>
      </c>
      <c r="H55" s="31">
        <v>23.055</v>
      </c>
      <c r="I55" s="31">
        <v>7.2</v>
      </c>
      <c r="J55" s="31">
        <v>5</v>
      </c>
      <c r="K55" s="32">
        <v>22.404</v>
      </c>
      <c r="L55" s="32">
        <v>18</v>
      </c>
      <c r="M55" s="32">
        <v>7</v>
      </c>
      <c r="N55" s="26" t="s">
        <v>284</v>
      </c>
      <c r="O55" s="33">
        <v>22.542000000000002</v>
      </c>
      <c r="P55" s="33">
        <v>21.75</v>
      </c>
      <c r="Q55" s="33">
        <v>7</v>
      </c>
      <c r="R55" s="34">
        <v>23.611999999999998</v>
      </c>
      <c r="S55" s="34">
        <v>25.2</v>
      </c>
      <c r="T55" s="34">
        <v>7</v>
      </c>
      <c r="U55" s="42">
        <f t="shared" ref="U55:U69" si="3">+G55+J55+M55+Q55+T55</f>
        <v>30</v>
      </c>
      <c r="V55" s="32">
        <v>1</v>
      </c>
      <c r="W55" s="25"/>
      <c r="X55" s="25"/>
      <c r="Y55" s="25"/>
    </row>
    <row r="56" spans="1:25" x14ac:dyDescent="0.25">
      <c r="A56" s="25"/>
      <c r="B56" s="42" t="s">
        <v>140</v>
      </c>
      <c r="C56" s="25" t="s">
        <v>186</v>
      </c>
      <c r="D56" s="25" t="s">
        <v>144</v>
      </c>
      <c r="E56" s="25">
        <v>21.841000000000001</v>
      </c>
      <c r="F56" s="25">
        <v>24</v>
      </c>
      <c r="G56" s="25">
        <v>7</v>
      </c>
      <c r="H56" s="31">
        <v>22.638000000000002</v>
      </c>
      <c r="I56" s="31">
        <v>18</v>
      </c>
      <c r="J56" s="31">
        <v>7</v>
      </c>
      <c r="K56" s="32" t="s">
        <v>134</v>
      </c>
      <c r="L56" s="32"/>
      <c r="M56" s="32"/>
      <c r="N56" s="26" t="s">
        <v>284</v>
      </c>
      <c r="O56" s="33"/>
      <c r="P56" s="33"/>
      <c r="Q56" s="33"/>
      <c r="R56" s="34" t="s">
        <v>134</v>
      </c>
      <c r="S56" s="34"/>
      <c r="T56" s="34"/>
      <c r="U56" s="42">
        <f t="shared" si="3"/>
        <v>14</v>
      </c>
      <c r="V56" s="32">
        <v>2</v>
      </c>
      <c r="W56" s="25"/>
      <c r="X56" s="25"/>
      <c r="Y56" s="25"/>
    </row>
    <row r="57" spans="1:25" x14ac:dyDescent="0.25">
      <c r="A57" s="25"/>
      <c r="B57" s="42" t="s">
        <v>208</v>
      </c>
      <c r="C57" s="25" t="s">
        <v>186</v>
      </c>
      <c r="D57" s="25" t="s">
        <v>209</v>
      </c>
      <c r="E57" s="25"/>
      <c r="F57" s="25"/>
      <c r="G57" s="25"/>
      <c r="H57" s="31">
        <v>22.960999999999999</v>
      </c>
      <c r="I57" s="31">
        <v>10.58</v>
      </c>
      <c r="J57" s="31">
        <v>6</v>
      </c>
      <c r="K57" s="32"/>
      <c r="L57" s="32"/>
      <c r="M57" s="32"/>
      <c r="N57" s="26" t="s">
        <v>284</v>
      </c>
      <c r="O57" s="33">
        <v>28.167000000000002</v>
      </c>
      <c r="P57" s="33">
        <v>8.6999999999999993</v>
      </c>
      <c r="Q57" s="33">
        <v>6</v>
      </c>
      <c r="R57" s="34"/>
      <c r="S57" s="34"/>
      <c r="T57" s="34"/>
      <c r="U57" s="42">
        <f t="shared" si="3"/>
        <v>12</v>
      </c>
      <c r="V57" s="32">
        <v>3</v>
      </c>
      <c r="W57" s="28"/>
      <c r="X57" s="25"/>
      <c r="Y57" s="25"/>
    </row>
    <row r="58" spans="1:25" x14ac:dyDescent="0.25">
      <c r="A58" s="25"/>
      <c r="B58" s="42" t="s">
        <v>90</v>
      </c>
      <c r="C58" s="25" t="s">
        <v>186</v>
      </c>
      <c r="D58" s="25" t="s">
        <v>145</v>
      </c>
      <c r="E58" s="25">
        <v>22.178999999999998</v>
      </c>
      <c r="F58" s="25">
        <v>14.4</v>
      </c>
      <c r="G58" s="25">
        <v>6</v>
      </c>
      <c r="H58" s="31"/>
      <c r="I58" s="31"/>
      <c r="J58" s="31"/>
      <c r="K58" s="32"/>
      <c r="L58" s="32"/>
      <c r="M58" s="32"/>
      <c r="N58" s="26" t="s">
        <v>284</v>
      </c>
      <c r="O58" s="33"/>
      <c r="P58" s="33"/>
      <c r="Q58" s="33"/>
      <c r="R58" s="34"/>
      <c r="S58" s="34"/>
      <c r="T58" s="34"/>
      <c r="U58" s="42">
        <f t="shared" si="3"/>
        <v>6</v>
      </c>
      <c r="V58" s="32">
        <v>4</v>
      </c>
      <c r="W58" s="25"/>
      <c r="X58" s="25"/>
      <c r="Y58" s="25"/>
    </row>
    <row r="59" spans="1:25" ht="30" x14ac:dyDescent="0.25">
      <c r="A59" s="25"/>
      <c r="B59" s="42" t="s">
        <v>252</v>
      </c>
      <c r="C59" s="25" t="s">
        <v>253</v>
      </c>
      <c r="D59" s="25" t="s">
        <v>254</v>
      </c>
      <c r="E59" s="25"/>
      <c r="F59" s="25"/>
      <c r="G59" s="25"/>
      <c r="H59" s="25"/>
      <c r="I59" s="25"/>
      <c r="J59" s="25"/>
      <c r="K59" s="32">
        <v>22.478999999999999</v>
      </c>
      <c r="L59" s="32">
        <v>10.8</v>
      </c>
      <c r="M59" s="32">
        <v>6</v>
      </c>
      <c r="N59" s="26" t="s">
        <v>284</v>
      </c>
      <c r="O59" s="33"/>
      <c r="P59" s="33"/>
      <c r="Q59" s="33"/>
      <c r="R59" s="34"/>
      <c r="S59" s="34"/>
      <c r="T59" s="34"/>
      <c r="U59" s="42">
        <f t="shared" si="3"/>
        <v>6</v>
      </c>
      <c r="V59" s="32" t="s">
        <v>409</v>
      </c>
      <c r="W59" s="25"/>
      <c r="X59" s="25"/>
      <c r="Y59" s="25"/>
    </row>
    <row r="60" spans="1:25" x14ac:dyDescent="0.25">
      <c r="A60" s="25"/>
      <c r="B60" s="42" t="s">
        <v>137</v>
      </c>
      <c r="C60" s="28" t="s">
        <v>186</v>
      </c>
      <c r="D60" s="42" t="s">
        <v>147</v>
      </c>
      <c r="E60" s="42">
        <v>22.548999999999999</v>
      </c>
      <c r="F60" s="42"/>
      <c r="G60" s="42">
        <v>5</v>
      </c>
      <c r="H60" s="46"/>
      <c r="I60" s="46"/>
      <c r="J60" s="46"/>
      <c r="K60" s="41"/>
      <c r="L60" s="41"/>
      <c r="M60" s="41"/>
      <c r="N60" s="43" t="s">
        <v>284</v>
      </c>
      <c r="O60" s="39"/>
      <c r="P60" s="39"/>
      <c r="Q60" s="39"/>
      <c r="R60" s="40"/>
      <c r="S60" s="40"/>
      <c r="T60" s="40"/>
      <c r="U60" s="42">
        <f t="shared" si="3"/>
        <v>5</v>
      </c>
      <c r="V60" s="32" t="s">
        <v>409</v>
      </c>
      <c r="W60" s="25"/>
      <c r="X60" s="25"/>
      <c r="Y60" s="25"/>
    </row>
    <row r="61" spans="1:25" x14ac:dyDescent="0.25">
      <c r="A61" s="25"/>
      <c r="B61" s="42" t="s">
        <v>140</v>
      </c>
      <c r="C61" s="25" t="s">
        <v>186</v>
      </c>
      <c r="D61" s="25" t="s">
        <v>255</v>
      </c>
      <c r="E61" s="25"/>
      <c r="F61" s="25"/>
      <c r="G61" s="25"/>
      <c r="H61" s="25"/>
      <c r="I61" s="25"/>
      <c r="J61" s="25"/>
      <c r="K61" s="32">
        <v>23.079000000000001</v>
      </c>
      <c r="L61" s="32">
        <v>7.2</v>
      </c>
      <c r="M61" s="32">
        <v>5</v>
      </c>
      <c r="N61" s="26" t="s">
        <v>284</v>
      </c>
      <c r="O61" s="33"/>
      <c r="P61" s="33"/>
      <c r="Q61" s="33"/>
      <c r="R61" s="34"/>
      <c r="S61" s="34"/>
      <c r="T61" s="34"/>
      <c r="U61" s="42">
        <f t="shared" si="3"/>
        <v>5</v>
      </c>
      <c r="V61" s="32" t="s">
        <v>409</v>
      </c>
      <c r="W61" s="25"/>
      <c r="X61" s="25"/>
      <c r="Y61" s="25"/>
    </row>
    <row r="62" spans="1:25" ht="30" x14ac:dyDescent="0.25">
      <c r="A62" s="25"/>
      <c r="B62" s="42" t="s">
        <v>143</v>
      </c>
      <c r="C62" s="25" t="s">
        <v>186</v>
      </c>
      <c r="D62" s="25" t="s">
        <v>149</v>
      </c>
      <c r="E62" s="25">
        <v>25.177</v>
      </c>
      <c r="F62" s="25"/>
      <c r="G62" s="25">
        <v>3</v>
      </c>
      <c r="H62" s="31"/>
      <c r="I62" s="31"/>
      <c r="J62" s="31"/>
      <c r="K62" s="32"/>
      <c r="L62" s="32"/>
      <c r="M62" s="32"/>
      <c r="N62" s="26" t="s">
        <v>284</v>
      </c>
      <c r="O62" s="33"/>
      <c r="P62" s="33"/>
      <c r="Q62" s="33"/>
      <c r="R62" s="34"/>
      <c r="S62" s="34"/>
      <c r="T62" s="34"/>
      <c r="U62" s="42">
        <f t="shared" si="3"/>
        <v>3</v>
      </c>
      <c r="V62" s="32" t="s">
        <v>409</v>
      </c>
      <c r="W62" s="25"/>
      <c r="X62" s="25"/>
      <c r="Y62" s="25"/>
    </row>
    <row r="63" spans="1:25" x14ac:dyDescent="0.25">
      <c r="A63" s="25"/>
      <c r="B63" s="42" t="s">
        <v>51</v>
      </c>
      <c r="C63" s="25" t="s">
        <v>186</v>
      </c>
      <c r="D63" s="25" t="s">
        <v>129</v>
      </c>
      <c r="E63" s="25">
        <v>25.855</v>
      </c>
      <c r="F63" s="25"/>
      <c r="G63" s="25">
        <v>2</v>
      </c>
      <c r="H63" s="31"/>
      <c r="I63" s="31"/>
      <c r="J63" s="31"/>
      <c r="K63" s="32"/>
      <c r="L63" s="32"/>
      <c r="M63" s="32"/>
      <c r="N63" s="26" t="s">
        <v>284</v>
      </c>
      <c r="O63" s="33"/>
      <c r="P63" s="33"/>
      <c r="Q63" s="33"/>
      <c r="R63" s="34"/>
      <c r="S63" s="34"/>
      <c r="T63" s="34"/>
      <c r="U63" s="42">
        <f t="shared" si="3"/>
        <v>2</v>
      </c>
      <c r="V63" s="25">
        <v>5</v>
      </c>
      <c r="W63" s="25"/>
      <c r="X63" s="25"/>
      <c r="Y63" s="25"/>
    </row>
    <row r="64" spans="1:25" x14ac:dyDescent="0.25">
      <c r="A64" s="25"/>
      <c r="B64" s="42" t="s">
        <v>141</v>
      </c>
      <c r="C64" s="36" t="s">
        <v>221</v>
      </c>
      <c r="D64" s="25" t="s">
        <v>146</v>
      </c>
      <c r="E64" s="25">
        <v>22.544</v>
      </c>
      <c r="F64" s="25">
        <v>9.6</v>
      </c>
      <c r="G64" s="25"/>
      <c r="H64" s="31"/>
      <c r="I64" s="31"/>
      <c r="J64" s="31"/>
      <c r="K64" s="32"/>
      <c r="L64" s="32"/>
      <c r="M64" s="32"/>
      <c r="N64" s="26" t="s">
        <v>284</v>
      </c>
      <c r="O64" s="33"/>
      <c r="P64" s="33"/>
      <c r="Q64" s="33"/>
      <c r="R64" s="34"/>
      <c r="S64" s="34"/>
      <c r="T64" s="34"/>
      <c r="U64" s="42">
        <f t="shared" si="3"/>
        <v>0</v>
      </c>
      <c r="V64" s="25"/>
      <c r="W64" s="25"/>
      <c r="X64" s="25"/>
      <c r="Y64" s="25"/>
    </row>
    <row r="65" spans="1:25" x14ac:dyDescent="0.25">
      <c r="A65" s="25"/>
      <c r="B65" s="42" t="s">
        <v>141</v>
      </c>
      <c r="C65" s="36" t="s">
        <v>221</v>
      </c>
      <c r="D65" s="25" t="s">
        <v>150</v>
      </c>
      <c r="E65" s="25">
        <v>28.875</v>
      </c>
      <c r="F65" s="25"/>
      <c r="G65" s="25"/>
      <c r="H65" s="31"/>
      <c r="I65" s="31"/>
      <c r="J65" s="31"/>
      <c r="K65" s="32"/>
      <c r="L65" s="32"/>
      <c r="M65" s="32"/>
      <c r="N65" s="26" t="s">
        <v>284</v>
      </c>
      <c r="O65" s="33"/>
      <c r="P65" s="33"/>
      <c r="Q65" s="33"/>
      <c r="R65" s="34"/>
      <c r="S65" s="34"/>
      <c r="T65" s="34"/>
      <c r="U65" s="42">
        <f t="shared" si="3"/>
        <v>0</v>
      </c>
      <c r="V65" s="25"/>
      <c r="W65" s="25"/>
      <c r="X65" s="25"/>
      <c r="Y65" s="25"/>
    </row>
    <row r="66" spans="1:25" x14ac:dyDescent="0.25">
      <c r="A66" s="25"/>
      <c r="B66" s="42" t="s">
        <v>210</v>
      </c>
      <c r="C66" s="36" t="s">
        <v>221</v>
      </c>
      <c r="D66" s="25" t="s">
        <v>211</v>
      </c>
      <c r="E66" s="25"/>
      <c r="F66" s="25"/>
      <c r="G66" s="25"/>
      <c r="H66" s="31">
        <v>25.315999999999999</v>
      </c>
      <c r="I66" s="31"/>
      <c r="J66" s="31"/>
      <c r="K66" s="32"/>
      <c r="L66" s="32"/>
      <c r="M66" s="32"/>
      <c r="N66" s="26" t="s">
        <v>284</v>
      </c>
      <c r="O66" s="33"/>
      <c r="P66" s="33"/>
      <c r="Q66" s="33"/>
      <c r="R66" s="34"/>
      <c r="S66" s="34"/>
      <c r="T66" s="34"/>
      <c r="U66" s="42">
        <f t="shared" si="3"/>
        <v>0</v>
      </c>
      <c r="V66" s="25"/>
      <c r="W66" s="25"/>
      <c r="X66" s="25"/>
      <c r="Y66" s="25"/>
    </row>
    <row r="67" spans="1:25" x14ac:dyDescent="0.25">
      <c r="A67" s="25"/>
      <c r="B67" s="42" t="s">
        <v>137</v>
      </c>
      <c r="C67" s="25" t="s">
        <v>186</v>
      </c>
      <c r="D67" s="25" t="s">
        <v>138</v>
      </c>
      <c r="E67" s="25"/>
      <c r="F67" s="25"/>
      <c r="G67" s="25"/>
      <c r="H67" s="31" t="s">
        <v>212</v>
      </c>
      <c r="I67" s="31"/>
      <c r="J67" s="31"/>
      <c r="K67" s="32"/>
      <c r="L67" s="32"/>
      <c r="M67" s="32"/>
      <c r="N67" s="26" t="s">
        <v>284</v>
      </c>
      <c r="O67" s="33"/>
      <c r="P67" s="33"/>
      <c r="Q67" s="33"/>
      <c r="R67" s="34"/>
      <c r="S67" s="34"/>
      <c r="T67" s="34"/>
      <c r="U67" s="42">
        <f t="shared" si="3"/>
        <v>0</v>
      </c>
      <c r="V67" s="25"/>
      <c r="W67" s="25"/>
      <c r="X67" s="25"/>
      <c r="Y67" s="25"/>
    </row>
    <row r="68" spans="1:25" x14ac:dyDescent="0.25">
      <c r="A68" s="25"/>
      <c r="B68" s="42" t="s">
        <v>256</v>
      </c>
      <c r="C68" s="36" t="s">
        <v>221</v>
      </c>
      <c r="D68" s="25" t="s">
        <v>257</v>
      </c>
      <c r="E68" s="25"/>
      <c r="F68" s="25"/>
      <c r="G68" s="25"/>
      <c r="H68" s="25"/>
      <c r="I68" s="25"/>
      <c r="J68" s="25"/>
      <c r="K68" s="32" t="s">
        <v>134</v>
      </c>
      <c r="L68" s="32"/>
      <c r="M68" s="32"/>
      <c r="N68" s="26" t="s">
        <v>284</v>
      </c>
      <c r="O68" s="33"/>
      <c r="P68" s="33"/>
      <c r="Q68" s="33"/>
      <c r="R68" s="34"/>
      <c r="S68" s="34"/>
      <c r="T68" s="34"/>
      <c r="U68" s="42">
        <f t="shared" si="3"/>
        <v>0</v>
      </c>
      <c r="V68" s="25"/>
      <c r="W68" s="25"/>
      <c r="X68" s="25"/>
      <c r="Y68" s="25"/>
    </row>
    <row r="69" spans="1:25" x14ac:dyDescent="0.25">
      <c r="A69" s="25"/>
      <c r="B69" s="42" t="s">
        <v>299</v>
      </c>
      <c r="C69" s="36" t="s">
        <v>221</v>
      </c>
      <c r="D69" s="25" t="s">
        <v>300</v>
      </c>
      <c r="E69" s="25"/>
      <c r="F69" s="25"/>
      <c r="G69" s="25"/>
      <c r="H69" s="25"/>
      <c r="I69" s="25"/>
      <c r="J69" s="25"/>
      <c r="K69" s="25"/>
      <c r="L69" s="25"/>
      <c r="M69" s="25"/>
      <c r="N69" s="26"/>
      <c r="O69" s="33">
        <v>23.3</v>
      </c>
      <c r="P69" s="33">
        <v>13.05</v>
      </c>
      <c r="Q69" s="33"/>
      <c r="R69" s="34"/>
      <c r="S69" s="34"/>
      <c r="T69" s="34"/>
      <c r="U69" s="42">
        <f t="shared" si="3"/>
        <v>0</v>
      </c>
      <c r="V69" s="25"/>
      <c r="W69" s="25"/>
      <c r="X69" s="25"/>
      <c r="Y69" s="25"/>
    </row>
    <row r="70" spans="1:25" x14ac:dyDescent="0.25">
      <c r="A70" s="25"/>
      <c r="B70" s="42" t="s">
        <v>360</v>
      </c>
      <c r="C70" s="25" t="s">
        <v>221</v>
      </c>
      <c r="D70" s="25" t="s">
        <v>333</v>
      </c>
      <c r="E70" s="25"/>
      <c r="F70" s="25"/>
      <c r="G70" s="25"/>
      <c r="H70" s="25"/>
      <c r="I70" s="25"/>
      <c r="J70" s="25"/>
      <c r="K70" s="25"/>
      <c r="L70" s="25"/>
      <c r="M70" s="25"/>
      <c r="N70" s="26"/>
      <c r="O70" s="25"/>
      <c r="P70" s="25"/>
      <c r="Q70" s="25"/>
      <c r="R70" s="34">
        <v>23.646999999999998</v>
      </c>
      <c r="S70" s="34">
        <v>15.12</v>
      </c>
      <c r="T70" s="34"/>
      <c r="U70" s="25"/>
      <c r="V70" s="25"/>
      <c r="W70" s="25"/>
      <c r="X70" s="25"/>
      <c r="Y70" s="25"/>
    </row>
    <row r="71" spans="1:25" x14ac:dyDescent="0.25">
      <c r="A71" s="25"/>
      <c r="B71" s="42" t="s">
        <v>250</v>
      </c>
      <c r="C71" s="25" t="s">
        <v>221</v>
      </c>
      <c r="D71" s="25" t="s">
        <v>291</v>
      </c>
      <c r="E71" s="25"/>
      <c r="F71" s="25"/>
      <c r="G71" s="25"/>
      <c r="H71" s="25"/>
      <c r="I71" s="25"/>
      <c r="J71" s="25"/>
      <c r="K71" s="25"/>
      <c r="L71" s="25"/>
      <c r="M71" s="25"/>
      <c r="N71" s="26"/>
      <c r="O71" s="25"/>
      <c r="P71" s="25"/>
      <c r="Q71" s="25"/>
      <c r="R71" s="34">
        <v>32.368000000000002</v>
      </c>
      <c r="S71" s="34">
        <v>10.08</v>
      </c>
      <c r="T71" s="34"/>
      <c r="U71" s="25"/>
      <c r="V71" s="25"/>
      <c r="W71" s="25"/>
      <c r="X71" s="25"/>
      <c r="Y71" s="25"/>
    </row>
    <row r="72" spans="1:25" x14ac:dyDescent="0.25">
      <c r="A72" s="25"/>
      <c r="B72" s="42" t="s">
        <v>347</v>
      </c>
      <c r="C72" s="25" t="s">
        <v>221</v>
      </c>
      <c r="D72" s="25" t="s">
        <v>348</v>
      </c>
      <c r="E72" s="25"/>
      <c r="F72" s="25"/>
      <c r="G72" s="25"/>
      <c r="H72" s="25"/>
      <c r="I72" s="25"/>
      <c r="J72" s="25"/>
      <c r="K72" s="25"/>
      <c r="L72" s="25"/>
      <c r="M72" s="25"/>
      <c r="N72" s="26"/>
      <c r="O72" s="25"/>
      <c r="P72" s="25"/>
      <c r="Q72" s="25"/>
      <c r="R72" s="34" t="s">
        <v>237</v>
      </c>
      <c r="S72" s="34"/>
      <c r="T72" s="34"/>
      <c r="U72" s="25"/>
      <c r="V72" s="25"/>
      <c r="W72" s="25"/>
      <c r="X72" s="25"/>
      <c r="Y72" s="25"/>
    </row>
    <row r="73" spans="1:25" x14ac:dyDescent="0.25">
      <c r="A73" s="25"/>
      <c r="B73" s="42" t="s">
        <v>361</v>
      </c>
      <c r="C73" s="25" t="s">
        <v>221</v>
      </c>
      <c r="D73" s="25" t="s">
        <v>327</v>
      </c>
      <c r="E73" s="25"/>
      <c r="F73" s="25"/>
      <c r="G73" s="25"/>
      <c r="H73" s="25"/>
      <c r="I73" s="25"/>
      <c r="J73" s="25"/>
      <c r="K73" s="25"/>
      <c r="L73" s="25"/>
      <c r="M73" s="25"/>
      <c r="N73" s="26"/>
      <c r="O73" s="25"/>
      <c r="P73" s="25"/>
      <c r="Q73" s="25"/>
      <c r="R73" s="34" t="s">
        <v>212</v>
      </c>
      <c r="S73" s="34"/>
      <c r="T73" s="34"/>
      <c r="U73" s="25"/>
      <c r="V73" s="25"/>
      <c r="W73" s="25"/>
      <c r="X73" s="25"/>
      <c r="Y73" s="25"/>
    </row>
    <row r="74" spans="1:25" x14ac:dyDescent="0.25">
      <c r="A74" s="25"/>
      <c r="B74" s="42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</row>
    <row r="75" spans="1:25" x14ac:dyDescent="0.25">
      <c r="B75" s="1"/>
    </row>
    <row r="76" spans="1:25" x14ac:dyDescent="0.25">
      <c r="B76" s="1"/>
    </row>
    <row r="77" spans="1:25" x14ac:dyDescent="0.25">
      <c r="B77" s="1"/>
    </row>
    <row r="78" spans="1:25" x14ac:dyDescent="0.25">
      <c r="B78" s="1"/>
    </row>
    <row r="79" spans="1:25" x14ac:dyDescent="0.25">
      <c r="B79" s="1"/>
    </row>
    <row r="80" spans="1:25" x14ac:dyDescent="0.25">
      <c r="B80" s="1"/>
    </row>
    <row r="81" spans="2:2" x14ac:dyDescent="0.25">
      <c r="B81" s="1"/>
    </row>
    <row r="82" spans="2:2" x14ac:dyDescent="0.25">
      <c r="B82" s="1"/>
    </row>
    <row r="83" spans="2:2" x14ac:dyDescent="0.25">
      <c r="B83" s="1"/>
    </row>
    <row r="84" spans="2:2" x14ac:dyDescent="0.25">
      <c r="B84" s="1"/>
    </row>
    <row r="85" spans="2:2" x14ac:dyDescent="0.25">
      <c r="B85" s="1"/>
    </row>
    <row r="86" spans="2:2" x14ac:dyDescent="0.25">
      <c r="B86" s="1"/>
    </row>
    <row r="88" spans="2:2" x14ac:dyDescent="0.25">
      <c r="B88" s="1"/>
    </row>
    <row r="90" spans="2:2" x14ac:dyDescent="0.25">
      <c r="B90" s="1"/>
    </row>
    <row r="91" spans="2:2" x14ac:dyDescent="0.25">
      <c r="B91" s="1"/>
    </row>
    <row r="92" spans="2:2" x14ac:dyDescent="0.25">
      <c r="B92" s="1"/>
    </row>
    <row r="94" spans="2:2" x14ac:dyDescent="0.25">
      <c r="B94" s="1"/>
    </row>
  </sheetData>
  <sortState xmlns:xlrd2="http://schemas.microsoft.com/office/spreadsheetml/2017/richdata2" ref="B55:U73">
    <sortCondition descending="1" ref="U55:U73"/>
  </sortState>
  <pageMargins left="0.2" right="0.2" top="0.25" bottom="0.2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EDD35-3FF6-40B2-9F1B-C0E0309F9598}">
  <dimension ref="A1:Y62"/>
  <sheetViews>
    <sheetView topLeftCell="A6" workbookViewId="0">
      <selection activeCell="M22" sqref="M22"/>
    </sheetView>
  </sheetViews>
  <sheetFormatPr defaultRowHeight="15" x14ac:dyDescent="0.25"/>
  <cols>
    <col min="1" max="1" width="4.85546875" customWidth="1"/>
    <col min="2" max="2" width="17.7109375" bestFit="1" customWidth="1"/>
    <col min="3" max="3" width="9.7109375" bestFit="1" customWidth="1"/>
    <col min="4" max="4" width="16.140625" customWidth="1"/>
    <col min="5" max="5" width="8.28515625" customWidth="1"/>
    <col min="6" max="6" width="9.42578125" customWidth="1"/>
    <col min="7" max="7" width="6.85546875" customWidth="1"/>
    <col min="8" max="8" width="7" bestFit="1" customWidth="1"/>
    <col min="9" max="12" width="6.7109375" customWidth="1"/>
    <col min="13" max="18" width="8.140625" customWidth="1"/>
    <col min="19" max="19" width="6.7109375" customWidth="1"/>
    <col min="20" max="20" width="7.7109375" customWidth="1"/>
    <col min="21" max="21" width="8.42578125" bestFit="1" customWidth="1"/>
    <col min="24" max="24" width="7.140625" customWidth="1"/>
    <col min="25" max="25" width="7.5703125" customWidth="1"/>
  </cols>
  <sheetData>
    <row r="1" spans="1:25" x14ac:dyDescent="0.25">
      <c r="A1" s="25"/>
      <c r="B1" s="37" t="s">
        <v>13</v>
      </c>
      <c r="C1" s="25"/>
      <c r="D1" s="25"/>
      <c r="E1" s="25" t="s">
        <v>0</v>
      </c>
      <c r="F1" s="25"/>
      <c r="G1" s="25"/>
      <c r="H1" s="25" t="s">
        <v>47</v>
      </c>
      <c r="I1" s="25"/>
      <c r="J1" s="25"/>
      <c r="K1" s="25" t="s">
        <v>47</v>
      </c>
      <c r="L1" s="25"/>
      <c r="M1" s="25"/>
      <c r="N1" s="26" t="s">
        <v>243</v>
      </c>
      <c r="O1" s="25" t="s">
        <v>50</v>
      </c>
      <c r="P1" s="25"/>
      <c r="Q1" s="25"/>
      <c r="R1" s="25" t="s">
        <v>1</v>
      </c>
      <c r="S1" s="25"/>
      <c r="T1" s="25"/>
      <c r="U1" s="25"/>
      <c r="V1" s="25" t="s">
        <v>352</v>
      </c>
      <c r="W1" s="25"/>
      <c r="X1" s="25"/>
      <c r="Y1" s="25"/>
    </row>
    <row r="2" spans="1:25" ht="30" x14ac:dyDescent="0.25">
      <c r="A2" s="25" t="s">
        <v>3</v>
      </c>
      <c r="B2" s="27" t="s">
        <v>15</v>
      </c>
      <c r="C2" s="28" t="s">
        <v>16</v>
      </c>
      <c r="D2" s="28" t="s">
        <v>14</v>
      </c>
      <c r="E2" s="28" t="s">
        <v>21</v>
      </c>
      <c r="F2" s="28" t="s">
        <v>35</v>
      </c>
      <c r="G2" s="28" t="s">
        <v>32</v>
      </c>
      <c r="H2" s="28" t="s">
        <v>21</v>
      </c>
      <c r="I2" s="28" t="s">
        <v>39</v>
      </c>
      <c r="J2" s="28" t="s">
        <v>32</v>
      </c>
      <c r="K2" s="28" t="s">
        <v>21</v>
      </c>
      <c r="L2" s="28" t="s">
        <v>39</v>
      </c>
      <c r="M2" s="28" t="s">
        <v>32</v>
      </c>
      <c r="N2" s="29"/>
      <c r="O2" s="28" t="s">
        <v>21</v>
      </c>
      <c r="P2" s="28" t="s">
        <v>39</v>
      </c>
      <c r="Q2" s="28" t="s">
        <v>32</v>
      </c>
      <c r="R2" s="28" t="s">
        <v>21</v>
      </c>
      <c r="S2" s="28" t="s">
        <v>39</v>
      </c>
      <c r="T2" s="28" t="s">
        <v>32</v>
      </c>
      <c r="U2" s="28" t="s">
        <v>18</v>
      </c>
      <c r="V2" s="28" t="s">
        <v>20</v>
      </c>
      <c r="W2" s="28" t="s">
        <v>17</v>
      </c>
      <c r="X2" s="28" t="s">
        <v>22</v>
      </c>
      <c r="Y2" s="28" t="s">
        <v>21</v>
      </c>
    </row>
    <row r="3" spans="1:25" x14ac:dyDescent="0.25">
      <c r="A3" s="25"/>
      <c r="B3" s="25" t="s">
        <v>151</v>
      </c>
      <c r="C3" s="25" t="s">
        <v>186</v>
      </c>
      <c r="D3" s="25" t="s">
        <v>55</v>
      </c>
      <c r="E3" s="25">
        <v>22.468</v>
      </c>
      <c r="F3" s="30">
        <v>114</v>
      </c>
      <c r="G3" s="25">
        <v>7</v>
      </c>
      <c r="H3" s="31">
        <v>21.762</v>
      </c>
      <c r="I3" s="31">
        <v>64.8</v>
      </c>
      <c r="J3" s="31">
        <v>7</v>
      </c>
      <c r="K3" s="32">
        <v>22.469000000000001</v>
      </c>
      <c r="L3" s="32">
        <v>82.8</v>
      </c>
      <c r="M3" s="32">
        <v>7</v>
      </c>
      <c r="N3" s="26" t="s">
        <v>284</v>
      </c>
      <c r="O3" s="33">
        <v>23.385000000000002</v>
      </c>
      <c r="P3" s="33">
        <v>43.2</v>
      </c>
      <c r="Q3" s="33">
        <v>6</v>
      </c>
      <c r="R3" s="34">
        <v>22.507999999999999</v>
      </c>
      <c r="S3" s="34">
        <v>144</v>
      </c>
      <c r="T3" s="34">
        <v>7</v>
      </c>
      <c r="U3" s="25">
        <f t="shared" ref="U3:U8" si="0">+G3+J3+M3+Q3+T3</f>
        <v>34</v>
      </c>
      <c r="V3" s="35">
        <v>1</v>
      </c>
      <c r="W3" s="25"/>
      <c r="X3" s="25"/>
      <c r="Y3" s="25"/>
    </row>
    <row r="4" spans="1:25" x14ac:dyDescent="0.25">
      <c r="A4" s="25"/>
      <c r="B4" s="25" t="s">
        <v>181</v>
      </c>
      <c r="C4" s="25" t="s">
        <v>186</v>
      </c>
      <c r="D4" s="25" t="s">
        <v>182</v>
      </c>
      <c r="E4" s="25"/>
      <c r="F4" s="30"/>
      <c r="G4" s="25"/>
      <c r="H4" s="25"/>
      <c r="I4" s="25"/>
      <c r="J4" s="25"/>
      <c r="K4" s="25"/>
      <c r="L4" s="25"/>
      <c r="M4" s="25"/>
      <c r="N4" s="26"/>
      <c r="O4" s="33">
        <v>22.706</v>
      </c>
      <c r="P4" s="33">
        <v>64.8</v>
      </c>
      <c r="Q4" s="33">
        <v>7</v>
      </c>
      <c r="R4" s="34"/>
      <c r="S4" s="34"/>
      <c r="T4" s="34"/>
      <c r="U4" s="25">
        <f t="shared" si="0"/>
        <v>7</v>
      </c>
      <c r="V4" s="35">
        <v>2</v>
      </c>
      <c r="W4" s="25"/>
      <c r="X4" s="25"/>
      <c r="Y4" s="25"/>
    </row>
    <row r="5" spans="1:25" x14ac:dyDescent="0.25">
      <c r="A5" s="25"/>
      <c r="B5" s="25" t="s">
        <v>48</v>
      </c>
      <c r="C5" s="25" t="s">
        <v>186</v>
      </c>
      <c r="D5" s="25" t="s">
        <v>135</v>
      </c>
      <c r="E5" s="25"/>
      <c r="F5" s="30"/>
      <c r="G5" s="25"/>
      <c r="H5" s="31">
        <v>22.635000000000002</v>
      </c>
      <c r="I5" s="31"/>
      <c r="J5" s="31">
        <v>6</v>
      </c>
      <c r="K5" s="32" t="s">
        <v>134</v>
      </c>
      <c r="L5" s="32"/>
      <c r="M5" s="32"/>
      <c r="N5" s="26" t="s">
        <v>284</v>
      </c>
      <c r="O5" s="33" t="s">
        <v>134</v>
      </c>
      <c r="P5" s="33"/>
      <c r="Q5" s="33"/>
      <c r="R5" s="34"/>
      <c r="S5" s="34"/>
      <c r="T5" s="34"/>
      <c r="U5" s="25">
        <f t="shared" si="0"/>
        <v>6</v>
      </c>
      <c r="V5" s="35">
        <v>3</v>
      </c>
      <c r="W5" s="25"/>
      <c r="X5" s="25"/>
      <c r="Y5" s="25"/>
    </row>
    <row r="6" spans="1:25" x14ac:dyDescent="0.25">
      <c r="A6" s="25"/>
      <c r="B6" s="25" t="s">
        <v>51</v>
      </c>
      <c r="C6" s="25" t="s">
        <v>186</v>
      </c>
      <c r="D6" s="25" t="s">
        <v>281</v>
      </c>
      <c r="E6" s="25"/>
      <c r="F6" s="30"/>
      <c r="G6" s="25"/>
      <c r="H6" s="25"/>
      <c r="I6" s="25"/>
      <c r="J6" s="25"/>
      <c r="K6" s="25"/>
      <c r="L6" s="25"/>
      <c r="M6" s="25"/>
      <c r="N6" s="26"/>
      <c r="O6" s="33">
        <v>23.571000000000002</v>
      </c>
      <c r="P6" s="33"/>
      <c r="Q6" s="33">
        <v>5</v>
      </c>
      <c r="R6" s="34"/>
      <c r="S6" s="34"/>
      <c r="T6" s="34"/>
      <c r="U6" s="25">
        <f t="shared" si="0"/>
        <v>5</v>
      </c>
      <c r="V6" s="35">
        <v>4</v>
      </c>
      <c r="W6" s="25"/>
      <c r="X6" s="25"/>
      <c r="Y6" s="25"/>
    </row>
    <row r="7" spans="1:25" x14ac:dyDescent="0.25">
      <c r="A7" s="25"/>
      <c r="B7" s="25" t="s">
        <v>188</v>
      </c>
      <c r="C7" s="36" t="s">
        <v>221</v>
      </c>
      <c r="D7" s="25" t="s">
        <v>213</v>
      </c>
      <c r="E7" s="25"/>
      <c r="F7" s="30"/>
      <c r="G7" s="25"/>
      <c r="H7" s="31">
        <v>22.465</v>
      </c>
      <c r="I7" s="31">
        <v>43.2</v>
      </c>
      <c r="J7" s="31"/>
      <c r="K7" s="32"/>
      <c r="L7" s="32"/>
      <c r="M7" s="32"/>
      <c r="N7" s="26" t="s">
        <v>284</v>
      </c>
      <c r="O7" s="33" t="s">
        <v>134</v>
      </c>
      <c r="P7" s="33"/>
      <c r="Q7" s="33"/>
      <c r="R7" s="34"/>
      <c r="S7" s="34"/>
      <c r="T7" s="34"/>
      <c r="U7" s="25">
        <f t="shared" si="0"/>
        <v>0</v>
      </c>
      <c r="V7" s="25"/>
      <c r="W7" s="25"/>
      <c r="X7" s="25"/>
      <c r="Y7" s="25"/>
    </row>
    <row r="8" spans="1:25" x14ac:dyDescent="0.25">
      <c r="A8" s="25"/>
      <c r="B8" s="25" t="s">
        <v>228</v>
      </c>
      <c r="C8" s="36" t="s">
        <v>221</v>
      </c>
      <c r="D8" s="25" t="s">
        <v>229</v>
      </c>
      <c r="E8" s="25"/>
      <c r="F8" s="30"/>
      <c r="G8" s="25"/>
      <c r="H8" s="31"/>
      <c r="I8" s="31"/>
      <c r="J8" s="31"/>
      <c r="K8" s="32">
        <v>23.405000000000001</v>
      </c>
      <c r="L8" s="32">
        <v>55.2</v>
      </c>
      <c r="M8" s="32"/>
      <c r="N8" s="26" t="s">
        <v>284</v>
      </c>
      <c r="O8" s="33"/>
      <c r="P8" s="33"/>
      <c r="Q8" s="33"/>
      <c r="R8" s="34"/>
      <c r="S8" s="34"/>
      <c r="T8" s="34"/>
      <c r="U8" s="25">
        <f t="shared" si="0"/>
        <v>0</v>
      </c>
      <c r="V8" s="25"/>
      <c r="W8" s="25"/>
      <c r="X8" s="25"/>
      <c r="Y8" s="25"/>
    </row>
    <row r="9" spans="1:25" x14ac:dyDescent="0.25">
      <c r="A9" s="25"/>
      <c r="B9" s="25"/>
      <c r="C9" s="25"/>
      <c r="D9" s="25"/>
      <c r="E9" s="25"/>
      <c r="F9" s="30"/>
      <c r="G9" s="25"/>
      <c r="H9" s="25"/>
      <c r="I9" s="25"/>
      <c r="J9" s="25"/>
      <c r="K9" s="25"/>
      <c r="L9" s="25"/>
      <c r="M9" s="25"/>
      <c r="N9" s="26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</row>
    <row r="10" spans="1:25" x14ac:dyDescent="0.25">
      <c r="A10" s="25"/>
      <c r="B10" s="25"/>
      <c r="C10" s="25"/>
      <c r="D10" s="25"/>
      <c r="E10" s="25" t="s">
        <v>0</v>
      </c>
      <c r="F10" s="25"/>
      <c r="G10" s="25"/>
      <c r="H10" s="25" t="s">
        <v>47</v>
      </c>
      <c r="I10" s="25"/>
      <c r="J10" s="25"/>
      <c r="K10" s="25" t="s">
        <v>47</v>
      </c>
      <c r="L10" s="25"/>
      <c r="M10" s="25"/>
      <c r="N10" s="26"/>
      <c r="O10" s="25" t="s">
        <v>50</v>
      </c>
      <c r="P10" s="25"/>
      <c r="Q10" s="25"/>
      <c r="R10" s="25" t="s">
        <v>1</v>
      </c>
      <c r="S10" s="25"/>
      <c r="T10" s="25"/>
      <c r="U10" s="25"/>
      <c r="V10" s="25"/>
      <c r="W10" s="25"/>
      <c r="X10" s="25"/>
      <c r="Y10" s="25"/>
    </row>
    <row r="11" spans="1:25" ht="30" x14ac:dyDescent="0.25">
      <c r="A11" s="25" t="s">
        <v>4</v>
      </c>
      <c r="B11" s="27" t="s">
        <v>15</v>
      </c>
      <c r="C11" s="28" t="s">
        <v>16</v>
      </c>
      <c r="D11" s="28" t="s">
        <v>14</v>
      </c>
      <c r="E11" s="28" t="s">
        <v>21</v>
      </c>
      <c r="F11" s="28" t="s">
        <v>35</v>
      </c>
      <c r="G11" s="28" t="s">
        <v>32</v>
      </c>
      <c r="H11" s="28" t="s">
        <v>21</v>
      </c>
      <c r="I11" s="28" t="s">
        <v>39</v>
      </c>
      <c r="J11" s="28" t="s">
        <v>32</v>
      </c>
      <c r="K11" s="28" t="s">
        <v>21</v>
      </c>
      <c r="L11" s="28" t="s">
        <v>39</v>
      </c>
      <c r="M11" s="28" t="s">
        <v>32</v>
      </c>
      <c r="N11" s="29"/>
      <c r="O11" s="28" t="s">
        <v>21</v>
      </c>
      <c r="P11" s="28" t="s">
        <v>39</v>
      </c>
      <c r="Q11" s="28" t="s">
        <v>32</v>
      </c>
      <c r="R11" s="28" t="s">
        <v>21</v>
      </c>
      <c r="S11" s="28" t="s">
        <v>39</v>
      </c>
      <c r="T11" s="28" t="s">
        <v>32</v>
      </c>
      <c r="U11" s="28" t="s">
        <v>18</v>
      </c>
      <c r="V11" s="28" t="s">
        <v>20</v>
      </c>
      <c r="W11" s="28" t="s">
        <v>17</v>
      </c>
      <c r="X11" s="28" t="s">
        <v>22</v>
      </c>
      <c r="Y11" s="28" t="s">
        <v>21</v>
      </c>
    </row>
    <row r="12" spans="1:25" x14ac:dyDescent="0.25">
      <c r="A12" s="25"/>
      <c r="B12" s="25" t="s">
        <v>181</v>
      </c>
      <c r="C12" s="25" t="s">
        <v>43</v>
      </c>
      <c r="D12" s="25" t="s">
        <v>182</v>
      </c>
      <c r="E12" s="25"/>
      <c r="F12" s="25"/>
      <c r="G12" s="25"/>
      <c r="H12" s="31"/>
      <c r="I12" s="31"/>
      <c r="J12" s="31"/>
      <c r="K12" s="32">
        <v>24.013999999999999</v>
      </c>
      <c r="L12" s="32">
        <v>82.8</v>
      </c>
      <c r="M12" s="32">
        <v>7</v>
      </c>
      <c r="N12" s="26" t="s">
        <v>284</v>
      </c>
      <c r="O12" s="33"/>
      <c r="P12" s="33"/>
      <c r="Q12" s="33"/>
      <c r="R12" s="34">
        <v>23.577999999999999</v>
      </c>
      <c r="S12" s="34">
        <v>51.84</v>
      </c>
      <c r="T12" s="34">
        <v>7</v>
      </c>
      <c r="U12" s="25">
        <f>+G12+J12+M12+Q12+T12</f>
        <v>14</v>
      </c>
      <c r="V12" s="35">
        <v>1</v>
      </c>
      <c r="W12" s="25"/>
      <c r="X12" s="25"/>
      <c r="Y12" s="25"/>
    </row>
    <row r="13" spans="1:25" x14ac:dyDescent="0.25">
      <c r="A13" s="25"/>
      <c r="B13" s="25" t="s">
        <v>90</v>
      </c>
      <c r="C13" s="25" t="s">
        <v>186</v>
      </c>
      <c r="D13" s="25" t="s">
        <v>95</v>
      </c>
      <c r="E13" s="25"/>
      <c r="F13" s="30"/>
      <c r="G13" s="25"/>
      <c r="H13" s="25"/>
      <c r="I13" s="25"/>
      <c r="J13" s="25"/>
      <c r="K13" s="25"/>
      <c r="L13" s="25"/>
      <c r="M13" s="25"/>
      <c r="N13" s="26"/>
      <c r="O13" s="33">
        <v>24.582000000000001</v>
      </c>
      <c r="P13" s="33">
        <v>64.8</v>
      </c>
      <c r="Q13" s="33">
        <v>7</v>
      </c>
      <c r="R13" s="34"/>
      <c r="S13" s="34"/>
      <c r="T13" s="34"/>
      <c r="U13" s="25">
        <f>+G13+J13+M13+Q13+T13</f>
        <v>7</v>
      </c>
      <c r="V13" s="35">
        <v>2</v>
      </c>
      <c r="W13" s="25">
        <v>5</v>
      </c>
      <c r="X13" s="25">
        <v>64.8</v>
      </c>
      <c r="Y13" s="25"/>
    </row>
    <row r="14" spans="1:25" x14ac:dyDescent="0.25">
      <c r="A14" s="25"/>
      <c r="B14" s="25" t="s">
        <v>48</v>
      </c>
      <c r="C14" s="25" t="s">
        <v>186</v>
      </c>
      <c r="D14" s="25" t="s">
        <v>135</v>
      </c>
      <c r="E14" s="25">
        <v>23.925999999999998</v>
      </c>
      <c r="F14" s="30">
        <v>68.400000000000006</v>
      </c>
      <c r="G14" s="25">
        <v>7</v>
      </c>
      <c r="H14" s="31"/>
      <c r="I14" s="31"/>
      <c r="J14" s="31"/>
      <c r="K14" s="32" t="s">
        <v>134</v>
      </c>
      <c r="L14" s="32"/>
      <c r="M14" s="32"/>
      <c r="N14" s="26" t="s">
        <v>284</v>
      </c>
      <c r="O14" s="33"/>
      <c r="P14" s="33"/>
      <c r="Q14" s="33"/>
      <c r="R14" s="34"/>
      <c r="S14" s="34"/>
      <c r="T14" s="34"/>
      <c r="U14" s="25">
        <f>+G14+J14+M14+Q14+T14</f>
        <v>7</v>
      </c>
      <c r="V14" s="35">
        <v>3</v>
      </c>
      <c r="W14" s="25">
        <v>4</v>
      </c>
      <c r="X14" s="25">
        <v>68.400000000000006</v>
      </c>
      <c r="Y14" s="25"/>
    </row>
    <row r="15" spans="1:25" x14ac:dyDescent="0.25">
      <c r="A15" s="25"/>
      <c r="B15" s="25" t="s">
        <v>208</v>
      </c>
      <c r="C15" s="25" t="s">
        <v>43</v>
      </c>
      <c r="D15" s="25" t="s">
        <v>160</v>
      </c>
      <c r="E15" s="25" t="s">
        <v>134</v>
      </c>
      <c r="F15" s="30"/>
      <c r="G15" s="25"/>
      <c r="H15" s="31">
        <v>23.315999999999999</v>
      </c>
      <c r="I15" s="31">
        <v>64.8</v>
      </c>
      <c r="J15" s="31">
        <v>7</v>
      </c>
      <c r="K15" s="32"/>
      <c r="L15" s="32"/>
      <c r="M15" s="32"/>
      <c r="N15" s="26" t="s">
        <v>284</v>
      </c>
      <c r="O15" s="33"/>
      <c r="P15" s="33"/>
      <c r="Q15" s="33"/>
      <c r="R15" s="34"/>
      <c r="S15" s="34"/>
      <c r="T15" s="34"/>
      <c r="U15" s="25">
        <v>7</v>
      </c>
      <c r="V15" s="35">
        <v>4</v>
      </c>
      <c r="W15" s="25">
        <v>4</v>
      </c>
      <c r="X15" s="25">
        <v>64.8</v>
      </c>
      <c r="Y15" s="25"/>
    </row>
    <row r="16" spans="1:25" x14ac:dyDescent="0.25">
      <c r="A16" s="25"/>
      <c r="B16" s="25" t="s">
        <v>332</v>
      </c>
      <c r="C16" s="36" t="s">
        <v>221</v>
      </c>
      <c r="D16" s="25" t="s">
        <v>333</v>
      </c>
      <c r="E16" s="25"/>
      <c r="F16" s="30"/>
      <c r="G16" s="25"/>
      <c r="H16" s="25"/>
      <c r="I16" s="25"/>
      <c r="J16" s="25"/>
      <c r="K16" s="25"/>
      <c r="L16" s="25"/>
      <c r="M16" s="25"/>
      <c r="N16" s="26"/>
      <c r="O16" s="33"/>
      <c r="P16" s="33"/>
      <c r="Q16" s="33"/>
      <c r="R16" s="34">
        <v>24.498000000000001</v>
      </c>
      <c r="S16" s="34"/>
      <c r="T16" s="34"/>
      <c r="U16" s="25">
        <f>+G16+J16+M16+Q16+T16</f>
        <v>0</v>
      </c>
      <c r="V16" s="25"/>
      <c r="W16" s="25"/>
      <c r="X16" s="25"/>
      <c r="Y16" s="25"/>
    </row>
    <row r="17" spans="1:25" x14ac:dyDescent="0.25">
      <c r="A17" s="25"/>
      <c r="B17" s="25"/>
      <c r="C17" s="25"/>
      <c r="D17" s="25"/>
      <c r="E17" s="25"/>
      <c r="F17" s="30"/>
      <c r="G17" s="25"/>
      <c r="H17" s="25"/>
      <c r="I17" s="25"/>
      <c r="J17" s="25"/>
      <c r="K17" s="25"/>
      <c r="L17" s="25"/>
      <c r="M17" s="25"/>
      <c r="N17" s="26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</row>
    <row r="18" spans="1:25" x14ac:dyDescent="0.25">
      <c r="A18" s="25"/>
      <c r="B18" s="25"/>
      <c r="C18" s="25"/>
      <c r="D18" s="25"/>
      <c r="E18" s="25"/>
      <c r="F18" s="30"/>
      <c r="G18" s="25"/>
      <c r="H18" s="25"/>
      <c r="I18" s="25"/>
      <c r="J18" s="25"/>
      <c r="K18" s="25"/>
      <c r="L18" s="25"/>
      <c r="M18" s="25"/>
      <c r="N18" s="26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</row>
    <row r="19" spans="1:25" x14ac:dyDescent="0.25">
      <c r="A19" s="25"/>
      <c r="B19" s="25"/>
      <c r="C19" s="25"/>
      <c r="D19" s="25"/>
      <c r="E19" s="25" t="s">
        <v>0</v>
      </c>
      <c r="F19" s="25"/>
      <c r="G19" s="25"/>
      <c r="H19" s="25" t="s">
        <v>47</v>
      </c>
      <c r="I19" s="25"/>
      <c r="J19" s="25"/>
      <c r="K19" s="25" t="s">
        <v>47</v>
      </c>
      <c r="L19" s="25"/>
      <c r="M19" s="25"/>
      <c r="N19" s="26"/>
      <c r="O19" s="25" t="s">
        <v>50</v>
      </c>
      <c r="P19" s="25"/>
      <c r="Q19" s="25"/>
      <c r="R19" s="25" t="s">
        <v>1</v>
      </c>
      <c r="S19" s="25"/>
      <c r="T19" s="25"/>
      <c r="U19" s="25"/>
      <c r="V19" s="25"/>
      <c r="W19" s="25"/>
      <c r="X19" s="25"/>
      <c r="Y19" s="25"/>
    </row>
    <row r="20" spans="1:25" ht="30" x14ac:dyDescent="0.25">
      <c r="A20" s="25" t="s">
        <v>5</v>
      </c>
      <c r="B20" s="27" t="s">
        <v>15</v>
      </c>
      <c r="C20" s="28" t="s">
        <v>16</v>
      </c>
      <c r="D20" s="28" t="s">
        <v>14</v>
      </c>
      <c r="E20" s="28" t="s">
        <v>21</v>
      </c>
      <c r="F20" s="28" t="s">
        <v>36</v>
      </c>
      <c r="G20" s="28" t="s">
        <v>32</v>
      </c>
      <c r="H20" s="28" t="s">
        <v>21</v>
      </c>
      <c r="I20" s="28" t="s">
        <v>39</v>
      </c>
      <c r="J20" s="28" t="s">
        <v>32</v>
      </c>
      <c r="K20" s="28" t="s">
        <v>21</v>
      </c>
      <c r="L20" s="28" t="s">
        <v>39</v>
      </c>
      <c r="M20" s="28" t="s">
        <v>32</v>
      </c>
      <c r="N20" s="29"/>
      <c r="O20" s="28" t="s">
        <v>21</v>
      </c>
      <c r="P20" s="28" t="s">
        <v>39</v>
      </c>
      <c r="Q20" s="28" t="s">
        <v>32</v>
      </c>
      <c r="R20" s="28" t="s">
        <v>21</v>
      </c>
      <c r="S20" s="28" t="s">
        <v>39</v>
      </c>
      <c r="T20" s="28" t="s">
        <v>32</v>
      </c>
      <c r="U20" s="28" t="s">
        <v>18</v>
      </c>
      <c r="V20" s="28" t="s">
        <v>20</v>
      </c>
      <c r="W20" s="28" t="s">
        <v>17</v>
      </c>
      <c r="X20" s="28" t="s">
        <v>22</v>
      </c>
      <c r="Y20" s="28" t="s">
        <v>21</v>
      </c>
    </row>
    <row r="21" spans="1:25" x14ac:dyDescent="0.25">
      <c r="A21" s="25"/>
      <c r="B21" s="25" t="s">
        <v>57</v>
      </c>
      <c r="C21" s="25" t="s">
        <v>43</v>
      </c>
      <c r="D21" s="25" t="s">
        <v>59</v>
      </c>
      <c r="E21" s="25">
        <v>24.716999999999999</v>
      </c>
      <c r="F21" s="30">
        <v>27.36</v>
      </c>
      <c r="G21" s="25">
        <v>7</v>
      </c>
      <c r="H21" s="31">
        <v>24.65</v>
      </c>
      <c r="I21" s="31">
        <v>25.92</v>
      </c>
      <c r="J21" s="31">
        <v>7</v>
      </c>
      <c r="K21" s="32" t="s">
        <v>134</v>
      </c>
      <c r="L21" s="32"/>
      <c r="M21" s="32"/>
      <c r="N21" s="26" t="s">
        <v>284</v>
      </c>
      <c r="O21" s="33" t="s">
        <v>134</v>
      </c>
      <c r="P21" s="33"/>
      <c r="Q21" s="33"/>
      <c r="R21" s="34">
        <v>25.056000000000001</v>
      </c>
      <c r="S21" s="34">
        <v>34.56</v>
      </c>
      <c r="T21" s="34">
        <v>7</v>
      </c>
      <c r="U21" s="25">
        <f t="shared" ref="U21:U61" si="1">+G21+J21+M21+Q21+T21</f>
        <v>21</v>
      </c>
      <c r="V21" s="35">
        <v>1</v>
      </c>
      <c r="W21" s="25"/>
      <c r="X21" s="25"/>
      <c r="Y21" s="25"/>
    </row>
    <row r="22" spans="1:25" x14ac:dyDescent="0.25">
      <c r="A22" s="25"/>
      <c r="B22" s="25" t="s">
        <v>90</v>
      </c>
      <c r="C22" s="25" t="s">
        <v>43</v>
      </c>
      <c r="D22" s="25" t="s">
        <v>95</v>
      </c>
      <c r="E22" s="25">
        <v>25.565000000000001</v>
      </c>
      <c r="F22" s="25"/>
      <c r="G22" s="25">
        <v>5</v>
      </c>
      <c r="H22" s="31">
        <v>25.111000000000001</v>
      </c>
      <c r="I22" s="31">
        <v>17.28</v>
      </c>
      <c r="J22" s="31">
        <v>6</v>
      </c>
      <c r="K22" s="32">
        <v>25.18</v>
      </c>
      <c r="L22" s="32">
        <v>27.6</v>
      </c>
      <c r="M22" s="32">
        <v>6.5</v>
      </c>
      <c r="N22" s="26" t="s">
        <v>284</v>
      </c>
      <c r="O22" s="33"/>
      <c r="P22" s="33"/>
      <c r="Q22" s="33"/>
      <c r="R22" s="34" t="s">
        <v>134</v>
      </c>
      <c r="S22" s="34"/>
      <c r="T22" s="34"/>
      <c r="U22" s="25">
        <f t="shared" si="1"/>
        <v>17.5</v>
      </c>
      <c r="V22" s="35">
        <v>2</v>
      </c>
      <c r="W22" s="25"/>
      <c r="X22" s="25"/>
      <c r="Y22" s="25"/>
    </row>
    <row r="23" spans="1:25" x14ac:dyDescent="0.25">
      <c r="A23" s="25"/>
      <c r="B23" s="25" t="s">
        <v>105</v>
      </c>
      <c r="C23" s="25" t="s">
        <v>43</v>
      </c>
      <c r="D23" s="25" t="s">
        <v>156</v>
      </c>
      <c r="E23" s="25">
        <v>26.931000000000001</v>
      </c>
      <c r="F23" s="25"/>
      <c r="G23" s="25">
        <v>3</v>
      </c>
      <c r="H23" s="31">
        <v>25.928000000000001</v>
      </c>
      <c r="I23" s="31"/>
      <c r="J23" s="31">
        <v>4</v>
      </c>
      <c r="K23" s="32"/>
      <c r="L23" s="32"/>
      <c r="M23" s="32"/>
      <c r="N23" s="26" t="s">
        <v>284</v>
      </c>
      <c r="O23" s="33">
        <v>27.024000000000001</v>
      </c>
      <c r="P23" s="33"/>
      <c r="Q23" s="33">
        <v>4</v>
      </c>
      <c r="R23" s="34">
        <v>27.670999999999999</v>
      </c>
      <c r="S23" s="34"/>
      <c r="T23" s="34">
        <v>2</v>
      </c>
      <c r="U23" s="25">
        <f t="shared" si="1"/>
        <v>13</v>
      </c>
      <c r="V23" s="35">
        <v>3</v>
      </c>
      <c r="W23" s="25"/>
      <c r="X23" s="25"/>
      <c r="Y23" s="25"/>
    </row>
    <row r="24" spans="1:25" x14ac:dyDescent="0.25">
      <c r="A24" s="25"/>
      <c r="B24" s="25" t="s">
        <v>51</v>
      </c>
      <c r="C24" s="25" t="s">
        <v>43</v>
      </c>
      <c r="D24" s="25" t="s">
        <v>52</v>
      </c>
      <c r="E24" s="25">
        <v>24.87</v>
      </c>
      <c r="F24" s="25">
        <v>18.239999999999998</v>
      </c>
      <c r="G24" s="25">
        <v>6</v>
      </c>
      <c r="H24" s="31" t="s">
        <v>134</v>
      </c>
      <c r="I24" s="31"/>
      <c r="J24" s="31"/>
      <c r="K24" s="32">
        <v>25.18</v>
      </c>
      <c r="L24" s="32">
        <v>27.6</v>
      </c>
      <c r="M24" s="32">
        <v>6.5</v>
      </c>
      <c r="N24" s="26" t="s">
        <v>284</v>
      </c>
      <c r="O24" s="33"/>
      <c r="P24" s="33"/>
      <c r="Q24" s="33"/>
      <c r="R24" s="34"/>
      <c r="S24" s="34"/>
      <c r="T24" s="34"/>
      <c r="U24" s="25">
        <f t="shared" si="1"/>
        <v>12.5</v>
      </c>
      <c r="V24" s="35">
        <v>4</v>
      </c>
      <c r="W24" s="25"/>
      <c r="X24" s="25"/>
      <c r="Y24" s="25"/>
    </row>
    <row r="25" spans="1:25" x14ac:dyDescent="0.25">
      <c r="A25" s="25"/>
      <c r="B25" s="25" t="s">
        <v>66</v>
      </c>
      <c r="C25" s="25" t="s">
        <v>186</v>
      </c>
      <c r="D25" s="25" t="s">
        <v>73</v>
      </c>
      <c r="E25" s="25">
        <v>31.155000000000001</v>
      </c>
      <c r="F25" s="30"/>
      <c r="G25" s="25">
        <v>1</v>
      </c>
      <c r="H25" s="31">
        <v>28.082000000000001</v>
      </c>
      <c r="I25" s="31"/>
      <c r="J25" s="31">
        <v>2</v>
      </c>
      <c r="K25" s="32" t="s">
        <v>238</v>
      </c>
      <c r="L25" s="32"/>
      <c r="M25" s="32"/>
      <c r="N25" s="26" t="s">
        <v>284</v>
      </c>
      <c r="O25" s="33">
        <v>26.920999999999999</v>
      </c>
      <c r="P25" s="33"/>
      <c r="Q25" s="33">
        <v>5</v>
      </c>
      <c r="R25" s="34">
        <v>26.972999999999999</v>
      </c>
      <c r="S25" s="34"/>
      <c r="T25" s="34">
        <v>4</v>
      </c>
      <c r="U25" s="25">
        <f t="shared" si="1"/>
        <v>12</v>
      </c>
      <c r="V25" s="25"/>
      <c r="W25" s="25"/>
      <c r="X25" s="25"/>
      <c r="Y25" s="25"/>
    </row>
    <row r="26" spans="1:25" x14ac:dyDescent="0.25">
      <c r="A26" s="25"/>
      <c r="B26" s="25" t="s">
        <v>51</v>
      </c>
      <c r="C26" s="25" t="s">
        <v>43</v>
      </c>
      <c r="D26" s="25" t="s">
        <v>129</v>
      </c>
      <c r="E26" s="25">
        <v>31.029</v>
      </c>
      <c r="F26" s="30"/>
      <c r="G26" s="25">
        <v>1</v>
      </c>
      <c r="H26" s="31">
        <v>26.195</v>
      </c>
      <c r="I26" s="31"/>
      <c r="J26" s="31">
        <v>3</v>
      </c>
      <c r="K26" s="32">
        <v>26.91</v>
      </c>
      <c r="L26" s="32"/>
      <c r="M26" s="32">
        <v>4</v>
      </c>
      <c r="N26" s="26" t="s">
        <v>284</v>
      </c>
      <c r="O26" s="33">
        <v>29.145</v>
      </c>
      <c r="P26" s="33"/>
      <c r="Q26" s="33">
        <v>3</v>
      </c>
      <c r="R26" s="34"/>
      <c r="S26" s="34"/>
      <c r="T26" s="34"/>
      <c r="U26" s="25">
        <f t="shared" si="1"/>
        <v>11</v>
      </c>
      <c r="V26" s="25"/>
      <c r="W26" s="25"/>
      <c r="X26" s="25"/>
      <c r="Y26" s="25"/>
    </row>
    <row r="27" spans="1:25" x14ac:dyDescent="0.25">
      <c r="A27" s="25"/>
      <c r="B27" s="25" t="s">
        <v>51</v>
      </c>
      <c r="C27" s="25" t="s">
        <v>43</v>
      </c>
      <c r="D27" s="25" t="s">
        <v>116</v>
      </c>
      <c r="E27" s="25">
        <v>26.177</v>
      </c>
      <c r="F27" s="30"/>
      <c r="G27" s="25">
        <v>4</v>
      </c>
      <c r="H27" s="31" t="s">
        <v>134</v>
      </c>
      <c r="I27" s="31"/>
      <c r="J27" s="31"/>
      <c r="K27" s="32" t="s">
        <v>134</v>
      </c>
      <c r="L27" s="32"/>
      <c r="M27" s="32"/>
      <c r="N27" s="26" t="s">
        <v>284</v>
      </c>
      <c r="O27" s="33">
        <v>26.640999999999998</v>
      </c>
      <c r="P27" s="33">
        <v>17.28</v>
      </c>
      <c r="Q27" s="33">
        <v>6</v>
      </c>
      <c r="R27" s="34"/>
      <c r="S27" s="34"/>
      <c r="T27" s="34"/>
      <c r="U27" s="25">
        <f t="shared" si="1"/>
        <v>10</v>
      </c>
      <c r="V27" s="25"/>
      <c r="W27" s="25"/>
      <c r="X27" s="25"/>
      <c r="Y27" s="25"/>
    </row>
    <row r="28" spans="1:25" x14ac:dyDescent="0.25">
      <c r="A28" s="25"/>
      <c r="B28" s="25" t="s">
        <v>65</v>
      </c>
      <c r="C28" s="25" t="s">
        <v>186</v>
      </c>
      <c r="D28" s="25" t="s">
        <v>160</v>
      </c>
      <c r="E28" s="25" t="s">
        <v>134</v>
      </c>
      <c r="F28" s="30"/>
      <c r="G28" s="25"/>
      <c r="H28" s="31"/>
      <c r="I28" s="31"/>
      <c r="J28" s="31"/>
      <c r="K28" s="32">
        <v>25.9</v>
      </c>
      <c r="L28" s="32"/>
      <c r="M28" s="32">
        <v>5</v>
      </c>
      <c r="N28" s="26" t="s">
        <v>284</v>
      </c>
      <c r="O28" s="33">
        <v>29.446000000000002</v>
      </c>
      <c r="P28" s="33"/>
      <c r="Q28" s="33">
        <v>2</v>
      </c>
      <c r="R28" s="34"/>
      <c r="S28" s="34"/>
      <c r="T28" s="34"/>
      <c r="U28" s="25">
        <f t="shared" si="1"/>
        <v>7</v>
      </c>
      <c r="V28" s="25"/>
      <c r="W28" s="25"/>
      <c r="X28" s="25"/>
      <c r="Y28" s="25"/>
    </row>
    <row r="29" spans="1:25" x14ac:dyDescent="0.25">
      <c r="A29" s="25"/>
      <c r="B29" s="25" t="s">
        <v>65</v>
      </c>
      <c r="C29" s="25" t="s">
        <v>186</v>
      </c>
      <c r="D29" s="25" t="s">
        <v>72</v>
      </c>
      <c r="E29" s="25"/>
      <c r="F29" s="25"/>
      <c r="G29" s="25"/>
      <c r="H29" s="25"/>
      <c r="I29" s="25"/>
      <c r="J29" s="25"/>
      <c r="K29" s="25"/>
      <c r="L29" s="25"/>
      <c r="M29" s="25"/>
      <c r="N29" s="26"/>
      <c r="O29" s="33">
        <v>25.266999999999999</v>
      </c>
      <c r="P29" s="33">
        <v>25.92</v>
      </c>
      <c r="Q29" s="33">
        <v>7</v>
      </c>
      <c r="R29" s="34"/>
      <c r="S29" s="34"/>
      <c r="T29" s="34"/>
      <c r="U29" s="25">
        <f t="shared" si="1"/>
        <v>7</v>
      </c>
      <c r="V29" s="25"/>
      <c r="W29" s="25"/>
      <c r="X29" s="25"/>
      <c r="Y29" s="25"/>
    </row>
    <row r="30" spans="1:25" x14ac:dyDescent="0.25">
      <c r="A30" s="25"/>
      <c r="B30" s="25" t="s">
        <v>336</v>
      </c>
      <c r="C30" s="25" t="s">
        <v>186</v>
      </c>
      <c r="D30" s="25" t="s">
        <v>337</v>
      </c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34">
        <v>25.89</v>
      </c>
      <c r="S30" s="34"/>
      <c r="T30" s="34">
        <v>6</v>
      </c>
      <c r="U30" s="25">
        <f t="shared" si="1"/>
        <v>6</v>
      </c>
      <c r="V30" s="25"/>
      <c r="W30" s="25"/>
      <c r="X30" s="25"/>
      <c r="Y30" s="25"/>
    </row>
    <row r="31" spans="1:25" x14ac:dyDescent="0.25">
      <c r="A31" s="25"/>
      <c r="B31" s="25" t="s">
        <v>181</v>
      </c>
      <c r="C31" s="25" t="s">
        <v>43</v>
      </c>
      <c r="D31" s="25" t="s">
        <v>182</v>
      </c>
      <c r="E31" s="25"/>
      <c r="F31" s="25"/>
      <c r="G31" s="25"/>
      <c r="H31" s="31">
        <v>25.542999999999999</v>
      </c>
      <c r="I31" s="31"/>
      <c r="J31" s="31">
        <v>5</v>
      </c>
      <c r="K31" s="32"/>
      <c r="L31" s="32"/>
      <c r="M31" s="32"/>
      <c r="N31" s="26" t="s">
        <v>284</v>
      </c>
      <c r="O31" s="33"/>
      <c r="P31" s="33"/>
      <c r="Q31" s="33"/>
      <c r="R31" s="34"/>
      <c r="S31" s="34"/>
      <c r="T31" s="34"/>
      <c r="U31" s="25">
        <f t="shared" si="1"/>
        <v>5</v>
      </c>
      <c r="V31" s="25"/>
      <c r="W31" s="25"/>
      <c r="X31" s="25"/>
      <c r="Y31" s="25"/>
    </row>
    <row r="32" spans="1:25" x14ac:dyDescent="0.25">
      <c r="A32" s="25"/>
      <c r="B32" s="25" t="s">
        <v>338</v>
      </c>
      <c r="C32" s="25" t="s">
        <v>186</v>
      </c>
      <c r="D32" s="25" t="s">
        <v>229</v>
      </c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34">
        <v>26.390999999999998</v>
      </c>
      <c r="S32" s="34"/>
      <c r="T32" s="34">
        <v>5</v>
      </c>
      <c r="U32" s="25">
        <f t="shared" si="1"/>
        <v>5</v>
      </c>
      <c r="V32" s="25"/>
      <c r="W32" s="25"/>
      <c r="X32" s="25"/>
      <c r="Y32" s="25"/>
    </row>
    <row r="33" spans="1:25" x14ac:dyDescent="0.25">
      <c r="A33" s="25"/>
      <c r="B33" s="25" t="s">
        <v>152</v>
      </c>
      <c r="C33" s="36" t="s">
        <v>234</v>
      </c>
      <c r="D33" s="25" t="s">
        <v>157</v>
      </c>
      <c r="E33" s="25">
        <v>27.376999999999999</v>
      </c>
      <c r="F33" s="25"/>
      <c r="G33" s="25"/>
      <c r="H33" s="31"/>
      <c r="I33" s="31"/>
      <c r="J33" s="31"/>
      <c r="K33" s="32">
        <v>27.361000000000001</v>
      </c>
      <c r="L33" s="32"/>
      <c r="M33" s="32">
        <v>3</v>
      </c>
      <c r="N33" s="26" t="s">
        <v>284</v>
      </c>
      <c r="O33" s="33"/>
      <c r="P33" s="33"/>
      <c r="Q33" s="33"/>
      <c r="R33" s="34"/>
      <c r="S33" s="34"/>
      <c r="T33" s="34"/>
      <c r="U33" s="25">
        <f t="shared" si="1"/>
        <v>3</v>
      </c>
      <c r="V33" s="25"/>
      <c r="W33" s="25"/>
      <c r="X33" s="25"/>
      <c r="Y33" s="25"/>
    </row>
    <row r="34" spans="1:25" x14ac:dyDescent="0.25">
      <c r="A34" s="25"/>
      <c r="B34" s="25" t="s">
        <v>214</v>
      </c>
      <c r="C34" s="25" t="s">
        <v>186</v>
      </c>
      <c r="D34" s="25" t="s">
        <v>172</v>
      </c>
      <c r="E34" s="25"/>
      <c r="F34" s="25"/>
      <c r="G34" s="25"/>
      <c r="H34" s="31">
        <v>35.540999999999997</v>
      </c>
      <c r="I34" s="31"/>
      <c r="J34" s="31">
        <v>1</v>
      </c>
      <c r="K34" s="32">
        <v>37.289000000000001</v>
      </c>
      <c r="L34" s="32"/>
      <c r="M34" s="32">
        <v>1</v>
      </c>
      <c r="N34" s="26" t="s">
        <v>284</v>
      </c>
      <c r="O34" s="33">
        <v>46.991</v>
      </c>
      <c r="P34" s="33"/>
      <c r="Q34" s="33">
        <v>1</v>
      </c>
      <c r="R34" s="34"/>
      <c r="S34" s="34"/>
      <c r="T34" s="34"/>
      <c r="U34" s="25">
        <f t="shared" si="1"/>
        <v>3</v>
      </c>
      <c r="V34" s="25"/>
      <c r="W34" s="25"/>
      <c r="X34" s="25"/>
      <c r="Y34" s="25"/>
    </row>
    <row r="35" spans="1:25" x14ac:dyDescent="0.25">
      <c r="A35" s="25"/>
      <c r="B35" s="25" t="s">
        <v>214</v>
      </c>
      <c r="C35" s="25" t="s">
        <v>186</v>
      </c>
      <c r="D35" s="25" t="s">
        <v>162</v>
      </c>
      <c r="E35" s="25"/>
      <c r="F35" s="25"/>
      <c r="G35" s="25"/>
      <c r="H35" s="31" t="s">
        <v>134</v>
      </c>
      <c r="I35" s="31"/>
      <c r="J35" s="31"/>
      <c r="K35" s="32">
        <v>32.832999999999998</v>
      </c>
      <c r="L35" s="32"/>
      <c r="M35" s="32">
        <v>2</v>
      </c>
      <c r="N35" s="26" t="s">
        <v>284</v>
      </c>
      <c r="O35" s="33">
        <v>29.675000000000001</v>
      </c>
      <c r="P35" s="33"/>
      <c r="Q35" s="33">
        <v>1</v>
      </c>
      <c r="R35" s="34"/>
      <c r="S35" s="34"/>
      <c r="T35" s="34"/>
      <c r="U35" s="25">
        <f t="shared" si="1"/>
        <v>3</v>
      </c>
      <c r="V35" s="25"/>
      <c r="W35" s="25"/>
      <c r="X35" s="25"/>
      <c r="Y35" s="25"/>
    </row>
    <row r="36" spans="1:25" x14ac:dyDescent="0.25">
      <c r="A36" s="25"/>
      <c r="B36" s="25" t="s">
        <v>339</v>
      </c>
      <c r="C36" s="25" t="s">
        <v>186</v>
      </c>
      <c r="D36" s="25" t="s">
        <v>340</v>
      </c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34">
        <v>27.062000000000001</v>
      </c>
      <c r="S36" s="34"/>
      <c r="T36" s="34">
        <v>3</v>
      </c>
      <c r="U36" s="25">
        <f t="shared" si="1"/>
        <v>3</v>
      </c>
      <c r="V36" s="25"/>
      <c r="W36" s="25"/>
      <c r="X36" s="25"/>
      <c r="Y36" s="25"/>
    </row>
    <row r="37" spans="1:25" x14ac:dyDescent="0.25">
      <c r="A37" s="25"/>
      <c r="B37" s="25" t="s">
        <v>140</v>
      </c>
      <c r="C37" s="25" t="s">
        <v>43</v>
      </c>
      <c r="D37" s="25" t="s">
        <v>144</v>
      </c>
      <c r="E37" s="25">
        <v>29.149000000000001</v>
      </c>
      <c r="F37" s="30"/>
      <c r="G37" s="25">
        <v>2</v>
      </c>
      <c r="H37" s="31" t="s">
        <v>134</v>
      </c>
      <c r="I37" s="31"/>
      <c r="J37" s="31"/>
      <c r="K37" s="32" t="s">
        <v>134</v>
      </c>
      <c r="L37" s="32"/>
      <c r="M37" s="32"/>
      <c r="N37" s="26" t="s">
        <v>284</v>
      </c>
      <c r="O37" s="33"/>
      <c r="P37" s="33"/>
      <c r="Q37" s="33"/>
      <c r="R37" s="34" t="s">
        <v>134</v>
      </c>
      <c r="S37" s="34"/>
      <c r="T37" s="34"/>
      <c r="U37" s="25">
        <f t="shared" si="1"/>
        <v>2</v>
      </c>
      <c r="V37" s="25"/>
      <c r="W37" s="25"/>
      <c r="X37" s="25"/>
      <c r="Y37" s="25"/>
    </row>
    <row r="38" spans="1:25" x14ac:dyDescent="0.25">
      <c r="A38" s="25"/>
      <c r="B38" s="25" t="s">
        <v>108</v>
      </c>
      <c r="C38" s="25" t="s">
        <v>186</v>
      </c>
      <c r="D38" s="25" t="s">
        <v>125</v>
      </c>
      <c r="E38" s="25">
        <v>32.814999999999998</v>
      </c>
      <c r="F38" s="30"/>
      <c r="G38" s="25">
        <v>1</v>
      </c>
      <c r="H38" s="31">
        <v>30.815000000000001</v>
      </c>
      <c r="I38" s="31"/>
      <c r="J38" s="31">
        <v>1</v>
      </c>
      <c r="K38" s="32" t="s">
        <v>134</v>
      </c>
      <c r="L38" s="32"/>
      <c r="M38" s="32"/>
      <c r="N38" s="26" t="s">
        <v>284</v>
      </c>
      <c r="O38" s="33"/>
      <c r="P38" s="33"/>
      <c r="Q38" s="33"/>
      <c r="R38" s="34" t="s">
        <v>134</v>
      </c>
      <c r="S38" s="34"/>
      <c r="T38" s="34"/>
      <c r="U38" s="25">
        <f t="shared" si="1"/>
        <v>2</v>
      </c>
      <c r="V38" s="25"/>
      <c r="W38" s="25"/>
      <c r="X38" s="25"/>
      <c r="Y38" s="25"/>
    </row>
    <row r="39" spans="1:25" x14ac:dyDescent="0.25">
      <c r="A39" s="25"/>
      <c r="B39" s="25" t="s">
        <v>153</v>
      </c>
      <c r="C39" s="25" t="s">
        <v>43</v>
      </c>
      <c r="D39" s="25" t="s">
        <v>158</v>
      </c>
      <c r="E39" s="25">
        <v>35.076000000000001</v>
      </c>
      <c r="F39" s="30"/>
      <c r="G39" s="25">
        <v>1</v>
      </c>
      <c r="H39" s="31" t="s">
        <v>134</v>
      </c>
      <c r="I39" s="31"/>
      <c r="J39" s="31"/>
      <c r="K39" s="32" t="s">
        <v>134</v>
      </c>
      <c r="L39" s="32"/>
      <c r="M39" s="32"/>
      <c r="N39" s="26" t="s">
        <v>284</v>
      </c>
      <c r="O39" s="33"/>
      <c r="P39" s="33"/>
      <c r="Q39" s="33"/>
      <c r="R39" s="34">
        <v>39.582999999999998</v>
      </c>
      <c r="S39" s="34"/>
      <c r="T39" s="34"/>
      <c r="U39" s="25">
        <f t="shared" si="1"/>
        <v>1</v>
      </c>
      <c r="V39" s="25"/>
      <c r="W39" s="25"/>
      <c r="X39" s="25"/>
      <c r="Y39" s="25"/>
    </row>
    <row r="40" spans="1:25" x14ac:dyDescent="0.25">
      <c r="A40" s="25"/>
      <c r="B40" s="25" t="s">
        <v>153</v>
      </c>
      <c r="C40" s="25" t="s">
        <v>186</v>
      </c>
      <c r="D40" s="25" t="s">
        <v>349</v>
      </c>
      <c r="E40" s="25"/>
      <c r="F40" s="30"/>
      <c r="G40" s="25"/>
      <c r="H40" s="31"/>
      <c r="I40" s="31"/>
      <c r="J40" s="31"/>
      <c r="K40" s="32"/>
      <c r="L40" s="32"/>
      <c r="M40" s="32"/>
      <c r="N40" s="26"/>
      <c r="O40" s="33"/>
      <c r="P40" s="33"/>
      <c r="Q40" s="33"/>
      <c r="R40" s="34">
        <v>32.133000000000003</v>
      </c>
      <c r="S40" s="34"/>
      <c r="T40" s="34">
        <v>1</v>
      </c>
      <c r="U40" s="25">
        <f t="shared" si="1"/>
        <v>1</v>
      </c>
      <c r="V40" s="25"/>
      <c r="W40" s="25"/>
      <c r="X40" s="25"/>
      <c r="Y40" s="25"/>
    </row>
    <row r="41" spans="1:25" x14ac:dyDescent="0.25">
      <c r="A41" s="25"/>
      <c r="B41" s="25" t="s">
        <v>112</v>
      </c>
      <c r="C41" s="36" t="s">
        <v>221</v>
      </c>
      <c r="D41" s="25" t="s">
        <v>130</v>
      </c>
      <c r="E41" s="25">
        <v>34.133000000000003</v>
      </c>
      <c r="F41" s="30"/>
      <c r="G41" s="25"/>
      <c r="H41" s="31"/>
      <c r="I41" s="31"/>
      <c r="J41" s="31"/>
      <c r="K41" s="32"/>
      <c r="L41" s="32"/>
      <c r="M41" s="32"/>
      <c r="N41" s="26" t="s">
        <v>284</v>
      </c>
      <c r="O41" s="33"/>
      <c r="P41" s="33"/>
      <c r="Q41" s="33"/>
      <c r="R41" s="34"/>
      <c r="S41" s="34"/>
      <c r="T41" s="34"/>
      <c r="U41" s="25">
        <f t="shared" si="1"/>
        <v>0</v>
      </c>
      <c r="V41" s="25"/>
      <c r="W41" s="25"/>
      <c r="X41" s="25"/>
      <c r="Y41" s="25"/>
    </row>
    <row r="42" spans="1:25" x14ac:dyDescent="0.25">
      <c r="A42" s="25"/>
      <c r="B42" s="25" t="s">
        <v>154</v>
      </c>
      <c r="C42" s="25" t="s">
        <v>43</v>
      </c>
      <c r="D42" s="25" t="s">
        <v>86</v>
      </c>
      <c r="E42" s="25" t="s">
        <v>134</v>
      </c>
      <c r="F42" s="30"/>
      <c r="G42" s="25"/>
      <c r="H42" s="31"/>
      <c r="I42" s="31"/>
      <c r="J42" s="31"/>
      <c r="K42" s="32"/>
      <c r="L42" s="32"/>
      <c r="M42" s="32"/>
      <c r="N42" s="26" t="s">
        <v>284</v>
      </c>
      <c r="O42" s="33"/>
      <c r="P42" s="33"/>
      <c r="Q42" s="33"/>
      <c r="R42" s="34"/>
      <c r="S42" s="34"/>
      <c r="T42" s="34"/>
      <c r="U42" s="25">
        <f t="shared" si="1"/>
        <v>0</v>
      </c>
      <c r="V42" s="25"/>
      <c r="W42" s="25"/>
      <c r="X42" s="25"/>
      <c r="Y42" s="25"/>
    </row>
    <row r="43" spans="1:25" x14ac:dyDescent="0.25">
      <c r="A43" s="25"/>
      <c r="B43" s="25" t="s">
        <v>103</v>
      </c>
      <c r="C43" s="25" t="s">
        <v>186</v>
      </c>
      <c r="D43" s="25" t="s">
        <v>120</v>
      </c>
      <c r="E43" s="25" t="s">
        <v>134</v>
      </c>
      <c r="F43" s="30"/>
      <c r="G43" s="25"/>
      <c r="H43" s="31"/>
      <c r="I43" s="31"/>
      <c r="J43" s="31"/>
      <c r="K43" s="32"/>
      <c r="L43" s="32"/>
      <c r="M43" s="32"/>
      <c r="N43" s="26" t="s">
        <v>284</v>
      </c>
      <c r="O43" s="33"/>
      <c r="P43" s="33"/>
      <c r="Q43" s="33"/>
      <c r="R43" s="34"/>
      <c r="S43" s="34"/>
      <c r="T43" s="34"/>
      <c r="U43" s="25">
        <f t="shared" si="1"/>
        <v>0</v>
      </c>
      <c r="V43" s="25"/>
      <c r="W43" s="25"/>
      <c r="X43" s="25"/>
      <c r="Y43" s="25"/>
    </row>
    <row r="44" spans="1:25" x14ac:dyDescent="0.25">
      <c r="A44" s="25"/>
      <c r="B44" s="25" t="s">
        <v>155</v>
      </c>
      <c r="C44" s="36" t="s">
        <v>221</v>
      </c>
      <c r="D44" s="25" t="s">
        <v>159</v>
      </c>
      <c r="E44" s="25" t="s">
        <v>134</v>
      </c>
      <c r="F44" s="30"/>
      <c r="G44" s="25"/>
      <c r="H44" s="31"/>
      <c r="I44" s="31"/>
      <c r="J44" s="31"/>
      <c r="K44" s="32"/>
      <c r="L44" s="32"/>
      <c r="M44" s="32"/>
      <c r="N44" s="26" t="s">
        <v>284</v>
      </c>
      <c r="O44" s="33"/>
      <c r="P44" s="33"/>
      <c r="Q44" s="33"/>
      <c r="R44" s="34"/>
      <c r="S44" s="34"/>
      <c r="T44" s="34"/>
      <c r="U44" s="25">
        <f t="shared" si="1"/>
        <v>0</v>
      </c>
      <c r="V44" s="25"/>
      <c r="W44" s="25"/>
      <c r="X44" s="25"/>
      <c r="Y44" s="25"/>
    </row>
    <row r="45" spans="1:25" x14ac:dyDescent="0.25">
      <c r="A45" s="25"/>
      <c r="B45" s="25" t="s">
        <v>68</v>
      </c>
      <c r="C45" s="25" t="s">
        <v>186</v>
      </c>
      <c r="D45" s="25" t="s">
        <v>76</v>
      </c>
      <c r="E45" s="25" t="s">
        <v>134</v>
      </c>
      <c r="F45" s="30"/>
      <c r="G45" s="25"/>
      <c r="H45" s="31"/>
      <c r="I45" s="31"/>
      <c r="J45" s="31"/>
      <c r="K45" s="32"/>
      <c r="L45" s="32"/>
      <c r="M45" s="32"/>
      <c r="N45" s="26" t="s">
        <v>284</v>
      </c>
      <c r="O45" s="33"/>
      <c r="P45" s="33"/>
      <c r="Q45" s="33"/>
      <c r="R45" s="34"/>
      <c r="S45" s="34"/>
      <c r="T45" s="34"/>
      <c r="U45" s="25">
        <f t="shared" si="1"/>
        <v>0</v>
      </c>
      <c r="V45" s="25"/>
      <c r="W45" s="25"/>
      <c r="X45" s="25"/>
      <c r="Y45" s="25"/>
    </row>
    <row r="46" spans="1:25" x14ac:dyDescent="0.25">
      <c r="A46" s="25"/>
      <c r="B46" s="25" t="s">
        <v>215</v>
      </c>
      <c r="C46" s="36" t="s">
        <v>221</v>
      </c>
      <c r="D46" s="25" t="s">
        <v>216</v>
      </c>
      <c r="E46" s="25"/>
      <c r="F46" s="25"/>
      <c r="G46" s="25"/>
      <c r="H46" s="31" t="s">
        <v>134</v>
      </c>
      <c r="I46" s="31"/>
      <c r="J46" s="31"/>
      <c r="K46" s="32"/>
      <c r="L46" s="32"/>
      <c r="M46" s="32"/>
      <c r="N46" s="26" t="s">
        <v>284</v>
      </c>
      <c r="O46" s="33">
        <v>37.865000000000002</v>
      </c>
      <c r="P46" s="33"/>
      <c r="Q46" s="33">
        <v>0</v>
      </c>
      <c r="R46" s="34"/>
      <c r="S46" s="34"/>
      <c r="T46" s="34"/>
      <c r="U46" s="25">
        <f t="shared" si="1"/>
        <v>0</v>
      </c>
      <c r="V46" s="25"/>
      <c r="W46" s="25"/>
      <c r="X46" s="25"/>
      <c r="Y46" s="25"/>
    </row>
    <row r="47" spans="1:25" x14ac:dyDescent="0.25">
      <c r="A47" s="25"/>
      <c r="B47" s="25" t="s">
        <v>230</v>
      </c>
      <c r="C47" s="36" t="s">
        <v>221</v>
      </c>
      <c r="D47" s="25" t="s">
        <v>231</v>
      </c>
      <c r="E47" s="25"/>
      <c r="F47" s="25"/>
      <c r="G47" s="25"/>
      <c r="H47" s="25"/>
      <c r="I47" s="25"/>
      <c r="J47" s="25"/>
      <c r="K47" s="32">
        <v>26.427</v>
      </c>
      <c r="L47" s="32"/>
      <c r="M47" s="32"/>
      <c r="N47" s="26" t="s">
        <v>284</v>
      </c>
      <c r="O47" s="33"/>
      <c r="P47" s="33"/>
      <c r="Q47" s="33"/>
      <c r="R47" s="34"/>
      <c r="S47" s="34"/>
      <c r="T47" s="34"/>
      <c r="U47" s="25">
        <f t="shared" si="1"/>
        <v>0</v>
      </c>
      <c r="V47" s="25"/>
      <c r="W47" s="25"/>
      <c r="X47" s="25"/>
      <c r="Y47" s="25"/>
    </row>
    <row r="48" spans="1:25" x14ac:dyDescent="0.25">
      <c r="A48" s="25"/>
      <c r="B48" s="25" t="s">
        <v>232</v>
      </c>
      <c r="C48" s="36" t="s">
        <v>221</v>
      </c>
      <c r="D48" s="25" t="s">
        <v>233</v>
      </c>
      <c r="E48" s="25"/>
      <c r="F48" s="25"/>
      <c r="G48" s="25"/>
      <c r="H48" s="25"/>
      <c r="I48" s="25"/>
      <c r="J48" s="25"/>
      <c r="K48" s="32">
        <v>27.093</v>
      </c>
      <c r="L48" s="32"/>
      <c r="M48" s="32"/>
      <c r="N48" s="26" t="s">
        <v>284</v>
      </c>
      <c r="O48" s="33"/>
      <c r="P48" s="33"/>
      <c r="Q48" s="33"/>
      <c r="R48" s="34"/>
      <c r="S48" s="34"/>
      <c r="T48" s="34"/>
      <c r="U48" s="25">
        <f t="shared" si="1"/>
        <v>0</v>
      </c>
      <c r="V48" s="25"/>
      <c r="W48" s="25"/>
      <c r="X48" s="25"/>
      <c r="Y48" s="25"/>
    </row>
    <row r="49" spans="1:25" x14ac:dyDescent="0.25">
      <c r="A49" s="25"/>
      <c r="B49" s="25" t="s">
        <v>235</v>
      </c>
      <c r="C49" s="25" t="s">
        <v>43</v>
      </c>
      <c r="D49" s="25" t="s">
        <v>236</v>
      </c>
      <c r="E49" s="25"/>
      <c r="F49" s="25"/>
      <c r="G49" s="25"/>
      <c r="H49" s="25"/>
      <c r="I49" s="25"/>
      <c r="J49" s="25"/>
      <c r="K49" s="32" t="s">
        <v>237</v>
      </c>
      <c r="L49" s="32"/>
      <c r="M49" s="32"/>
      <c r="N49" s="26" t="s">
        <v>284</v>
      </c>
      <c r="O49" s="33"/>
      <c r="P49" s="33"/>
      <c r="Q49" s="33"/>
      <c r="R49" s="34"/>
      <c r="S49" s="34"/>
      <c r="T49" s="34"/>
      <c r="U49" s="25">
        <f t="shared" si="1"/>
        <v>0</v>
      </c>
      <c r="V49" s="25"/>
      <c r="W49" s="25"/>
      <c r="X49" s="25"/>
      <c r="Y49" s="25"/>
    </row>
    <row r="50" spans="1:25" x14ac:dyDescent="0.25">
      <c r="A50" s="25"/>
      <c r="B50" s="25" t="s">
        <v>240</v>
      </c>
      <c r="C50" s="36" t="s">
        <v>221</v>
      </c>
      <c r="D50" s="25" t="s">
        <v>241</v>
      </c>
      <c r="E50" s="25"/>
      <c r="F50" s="25"/>
      <c r="G50" s="25"/>
      <c r="H50" s="25"/>
      <c r="I50" s="25"/>
      <c r="J50" s="25"/>
      <c r="K50" s="32" t="s">
        <v>134</v>
      </c>
      <c r="L50" s="32"/>
      <c r="M50" s="32"/>
      <c r="N50" s="26" t="s">
        <v>284</v>
      </c>
      <c r="O50" s="33"/>
      <c r="P50" s="33"/>
      <c r="Q50" s="33"/>
      <c r="R50" s="34"/>
      <c r="S50" s="34"/>
      <c r="T50" s="34"/>
      <c r="U50" s="25">
        <f t="shared" si="1"/>
        <v>0</v>
      </c>
      <c r="V50" s="25"/>
      <c r="W50" s="25"/>
      <c r="X50" s="25"/>
      <c r="Y50" s="25"/>
    </row>
    <row r="51" spans="1:25" x14ac:dyDescent="0.25">
      <c r="A51" s="25"/>
      <c r="B51" s="25" t="s">
        <v>68</v>
      </c>
      <c r="C51" s="25" t="s">
        <v>186</v>
      </c>
      <c r="D51" s="25" t="s">
        <v>242</v>
      </c>
      <c r="E51" s="25"/>
      <c r="F51" s="25"/>
      <c r="G51" s="25"/>
      <c r="H51" s="25"/>
      <c r="I51" s="25"/>
      <c r="J51" s="25"/>
      <c r="K51" s="32" t="s">
        <v>134</v>
      </c>
      <c r="L51" s="32"/>
      <c r="M51" s="32"/>
      <c r="N51" s="26" t="s">
        <v>284</v>
      </c>
      <c r="O51" s="33"/>
      <c r="P51" s="33"/>
      <c r="Q51" s="33"/>
      <c r="R51" s="34"/>
      <c r="S51" s="34"/>
      <c r="T51" s="34"/>
      <c r="U51" s="25">
        <f t="shared" si="1"/>
        <v>0</v>
      </c>
      <c r="V51" s="25"/>
      <c r="W51" s="25"/>
      <c r="X51" s="25"/>
      <c r="Y51" s="25"/>
    </row>
    <row r="52" spans="1:25" x14ac:dyDescent="0.25">
      <c r="A52" s="25"/>
      <c r="B52" s="25" t="s">
        <v>301</v>
      </c>
      <c r="C52" s="25" t="s">
        <v>304</v>
      </c>
      <c r="D52" s="25" t="s">
        <v>302</v>
      </c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33" t="s">
        <v>134</v>
      </c>
      <c r="P52" s="33"/>
      <c r="Q52" s="33"/>
      <c r="R52" s="34"/>
      <c r="S52" s="34"/>
      <c r="T52" s="34"/>
      <c r="U52" s="25">
        <f t="shared" si="1"/>
        <v>0</v>
      </c>
      <c r="V52" s="25"/>
      <c r="W52" s="25"/>
      <c r="X52" s="25"/>
      <c r="Y52" s="25"/>
    </row>
    <row r="53" spans="1:25" x14ac:dyDescent="0.25">
      <c r="A53" s="25"/>
      <c r="B53" s="25" t="s">
        <v>303</v>
      </c>
      <c r="C53" s="25" t="s">
        <v>304</v>
      </c>
      <c r="D53" s="25" t="s">
        <v>300</v>
      </c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33" t="s">
        <v>134</v>
      </c>
      <c r="P53" s="33"/>
      <c r="Q53" s="33"/>
      <c r="R53" s="34"/>
      <c r="S53" s="34"/>
      <c r="T53" s="34"/>
      <c r="U53" s="25">
        <f t="shared" si="1"/>
        <v>0</v>
      </c>
      <c r="V53" s="25"/>
      <c r="W53" s="25"/>
      <c r="X53" s="25"/>
      <c r="Y53" s="25"/>
    </row>
    <row r="54" spans="1:25" x14ac:dyDescent="0.25">
      <c r="A54" s="25"/>
      <c r="B54" s="25" t="s">
        <v>334</v>
      </c>
      <c r="C54" s="25" t="s">
        <v>221</v>
      </c>
      <c r="D54" s="25" t="s">
        <v>335</v>
      </c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33"/>
      <c r="P54" s="33"/>
      <c r="Q54" s="33"/>
      <c r="R54" s="34">
        <v>25.756</v>
      </c>
      <c r="S54" s="34">
        <v>23.04</v>
      </c>
      <c r="T54" s="34">
        <v>0</v>
      </c>
      <c r="U54" s="25">
        <f t="shared" si="1"/>
        <v>0</v>
      </c>
      <c r="V54" s="25"/>
      <c r="W54" s="25"/>
      <c r="X54" s="25"/>
      <c r="Y54" s="25"/>
    </row>
    <row r="55" spans="1:25" x14ac:dyDescent="0.25">
      <c r="A55" s="25"/>
      <c r="B55" s="25" t="s">
        <v>341</v>
      </c>
      <c r="C55" s="25" t="s">
        <v>221</v>
      </c>
      <c r="D55" s="25" t="s">
        <v>342</v>
      </c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34">
        <v>27.824000000000002</v>
      </c>
      <c r="S55" s="34"/>
      <c r="T55" s="34"/>
      <c r="U55" s="25">
        <f t="shared" si="1"/>
        <v>0</v>
      </c>
      <c r="V55" s="25"/>
      <c r="W55" s="25"/>
      <c r="X55" s="25"/>
      <c r="Y55" s="25"/>
    </row>
    <row r="56" spans="1:25" x14ac:dyDescent="0.25">
      <c r="A56" s="25"/>
      <c r="B56" s="25" t="s">
        <v>343</v>
      </c>
      <c r="C56" s="25" t="s">
        <v>221</v>
      </c>
      <c r="D56" s="25" t="s">
        <v>344</v>
      </c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34">
        <v>27.431000000000001</v>
      </c>
      <c r="S56" s="34"/>
      <c r="T56" s="34"/>
      <c r="U56" s="25">
        <f t="shared" si="1"/>
        <v>0</v>
      </c>
      <c r="V56" s="25"/>
      <c r="W56" s="25"/>
      <c r="X56" s="25"/>
      <c r="Y56" s="25"/>
    </row>
    <row r="57" spans="1:25" x14ac:dyDescent="0.25">
      <c r="A57" s="25"/>
      <c r="B57" s="25" t="s">
        <v>345</v>
      </c>
      <c r="C57" s="25" t="s">
        <v>221</v>
      </c>
      <c r="D57" s="25" t="s">
        <v>346</v>
      </c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34">
        <v>31.579000000000001</v>
      </c>
      <c r="S57" s="34"/>
      <c r="T57" s="34"/>
      <c r="U57" s="25">
        <f t="shared" si="1"/>
        <v>0</v>
      </c>
      <c r="V57" s="25"/>
      <c r="W57" s="25"/>
      <c r="X57" s="25"/>
      <c r="Y57" s="25"/>
    </row>
    <row r="58" spans="1:25" x14ac:dyDescent="0.25">
      <c r="A58" s="25"/>
      <c r="B58" s="25" t="s">
        <v>347</v>
      </c>
      <c r="C58" s="25"/>
      <c r="D58" s="25" t="s">
        <v>348</v>
      </c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34">
        <v>32.265999999999998</v>
      </c>
      <c r="S58" s="34"/>
      <c r="T58" s="34"/>
      <c r="U58" s="25">
        <f t="shared" si="1"/>
        <v>0</v>
      </c>
      <c r="V58" s="25"/>
      <c r="W58" s="25"/>
      <c r="X58" s="25"/>
      <c r="Y58" s="25"/>
    </row>
    <row r="59" spans="1:25" x14ac:dyDescent="0.25">
      <c r="A59" s="25"/>
      <c r="B59" s="25" t="s">
        <v>350</v>
      </c>
      <c r="C59" s="25" t="s">
        <v>221</v>
      </c>
      <c r="D59" s="25" t="s">
        <v>327</v>
      </c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34">
        <v>43.906999999999996</v>
      </c>
      <c r="S59" s="34"/>
      <c r="T59" s="34"/>
      <c r="U59" s="25">
        <f t="shared" si="1"/>
        <v>0</v>
      </c>
      <c r="V59" s="25"/>
      <c r="W59" s="25"/>
      <c r="X59" s="25"/>
      <c r="Y59" s="25"/>
    </row>
    <row r="60" spans="1:25" x14ac:dyDescent="0.25">
      <c r="A60" s="25"/>
      <c r="B60" s="25" t="s">
        <v>323</v>
      </c>
      <c r="C60" s="25" t="s">
        <v>304</v>
      </c>
      <c r="D60" s="25" t="s">
        <v>324</v>
      </c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34" t="s">
        <v>134</v>
      </c>
      <c r="S60" s="34"/>
      <c r="T60" s="34"/>
      <c r="U60" s="25">
        <f t="shared" si="1"/>
        <v>0</v>
      </c>
      <c r="V60" s="25"/>
      <c r="W60" s="25"/>
      <c r="X60" s="25"/>
      <c r="Y60" s="25"/>
    </row>
    <row r="61" spans="1:25" x14ac:dyDescent="0.25">
      <c r="A61" s="25"/>
      <c r="B61" s="25" t="s">
        <v>339</v>
      </c>
      <c r="C61" s="25" t="s">
        <v>186</v>
      </c>
      <c r="D61" s="25" t="s">
        <v>351</v>
      </c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34" t="s">
        <v>134</v>
      </c>
      <c r="S61" s="34"/>
      <c r="T61" s="34"/>
      <c r="U61" s="25">
        <f t="shared" si="1"/>
        <v>0</v>
      </c>
      <c r="V61" s="25"/>
      <c r="W61" s="25"/>
      <c r="X61" s="25"/>
      <c r="Y61" s="25"/>
    </row>
    <row r="62" spans="1:25" x14ac:dyDescent="0.25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</row>
  </sheetData>
  <sortState xmlns:xlrd2="http://schemas.microsoft.com/office/spreadsheetml/2017/richdata2" ref="A21:Y62">
    <sortCondition descending="1" ref="U21:U62"/>
  </sortState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89373-5D58-4B58-B4DA-59841F73BFD4}">
  <dimension ref="A1:T30"/>
  <sheetViews>
    <sheetView tabSelected="1" workbookViewId="0">
      <selection activeCell="E3" sqref="E3:E4"/>
    </sheetView>
  </sheetViews>
  <sheetFormatPr defaultRowHeight="15" x14ac:dyDescent="0.25"/>
  <cols>
    <col min="2" max="2" width="22.7109375" customWidth="1"/>
    <col min="4" max="4" width="12.28515625" customWidth="1"/>
    <col min="6" max="6" width="6.7109375" customWidth="1"/>
    <col min="7" max="7" width="7.28515625" customWidth="1"/>
    <col min="8" max="8" width="7.7109375" customWidth="1"/>
    <col min="9" max="9" width="8" customWidth="1"/>
    <col min="10" max="10" width="7.140625" customWidth="1"/>
    <col min="11" max="11" width="8.85546875" bestFit="1" customWidth="1"/>
    <col min="12" max="14" width="9.140625" customWidth="1"/>
    <col min="15" max="15" width="8.28515625" customWidth="1"/>
  </cols>
  <sheetData>
    <row r="1" spans="1:20" x14ac:dyDescent="0.25">
      <c r="A1" s="25"/>
      <c r="B1" s="37" t="s">
        <v>37</v>
      </c>
      <c r="C1" s="25"/>
      <c r="D1" s="25"/>
      <c r="E1" s="25" t="s">
        <v>0</v>
      </c>
      <c r="F1" s="25"/>
      <c r="G1" s="25" t="s">
        <v>47</v>
      </c>
      <c r="H1" s="25"/>
      <c r="I1" s="25" t="s">
        <v>47</v>
      </c>
      <c r="J1" s="25"/>
      <c r="K1" s="26" t="s">
        <v>227</v>
      </c>
      <c r="L1" s="25" t="s">
        <v>50</v>
      </c>
      <c r="M1" s="25"/>
      <c r="N1" s="25" t="s">
        <v>1</v>
      </c>
      <c r="O1" s="25"/>
      <c r="P1" s="25"/>
      <c r="Q1" s="25"/>
      <c r="R1" s="25"/>
      <c r="S1" s="25"/>
      <c r="T1" s="25"/>
    </row>
    <row r="2" spans="1:20" ht="30" x14ac:dyDescent="0.25">
      <c r="A2" s="25"/>
      <c r="B2" s="27" t="s">
        <v>15</v>
      </c>
      <c r="C2" s="28" t="s">
        <v>16</v>
      </c>
      <c r="D2" s="28" t="s">
        <v>14</v>
      </c>
      <c r="E2" s="28" t="s">
        <v>171</v>
      </c>
      <c r="F2" s="28" t="s">
        <v>32</v>
      </c>
      <c r="G2" s="28" t="s">
        <v>21</v>
      </c>
      <c r="H2" s="28" t="s">
        <v>32</v>
      </c>
      <c r="I2" s="28" t="s">
        <v>21</v>
      </c>
      <c r="J2" s="28" t="s">
        <v>32</v>
      </c>
      <c r="K2" s="29"/>
      <c r="L2" s="28" t="s">
        <v>21</v>
      </c>
      <c r="M2" s="28" t="s">
        <v>32</v>
      </c>
      <c r="N2" s="28" t="s">
        <v>21</v>
      </c>
      <c r="O2" s="28" t="s">
        <v>32</v>
      </c>
      <c r="P2" s="28" t="s">
        <v>18</v>
      </c>
      <c r="Q2" s="28" t="s">
        <v>20</v>
      </c>
      <c r="R2" s="28" t="s">
        <v>17</v>
      </c>
      <c r="S2" s="28" t="s">
        <v>21</v>
      </c>
      <c r="T2" s="25"/>
    </row>
    <row r="3" spans="1:20" x14ac:dyDescent="0.25">
      <c r="A3" s="25"/>
      <c r="B3" s="42" t="s">
        <v>161</v>
      </c>
      <c r="C3" s="42" t="s">
        <v>186</v>
      </c>
      <c r="D3" s="42" t="s">
        <v>162</v>
      </c>
      <c r="E3" s="42">
        <v>26.31</v>
      </c>
      <c r="F3" s="42">
        <v>7</v>
      </c>
      <c r="G3" s="46" t="s">
        <v>134</v>
      </c>
      <c r="H3" s="46"/>
      <c r="I3" s="42">
        <v>22.638999999999999</v>
      </c>
      <c r="J3" s="42">
        <v>7</v>
      </c>
      <c r="K3" s="43" t="s">
        <v>284</v>
      </c>
      <c r="L3" s="39">
        <v>22.977</v>
      </c>
      <c r="M3" s="39">
        <v>7</v>
      </c>
      <c r="N3" s="40">
        <v>23.902000000000001</v>
      </c>
      <c r="O3" s="40">
        <v>7</v>
      </c>
      <c r="P3" s="42">
        <f t="shared" ref="P3:P9" si="0">+F3+H3+J3+M3+O3</f>
        <v>28</v>
      </c>
      <c r="Q3" s="59">
        <v>1</v>
      </c>
      <c r="R3" s="42">
        <v>5</v>
      </c>
      <c r="S3" s="25"/>
      <c r="T3" s="25"/>
    </row>
    <row r="4" spans="1:20" x14ac:dyDescent="0.25">
      <c r="A4" s="25"/>
      <c r="B4" s="25" t="s">
        <v>161</v>
      </c>
      <c r="C4" s="25" t="s">
        <v>186</v>
      </c>
      <c r="D4" s="25" t="s">
        <v>172</v>
      </c>
      <c r="E4" s="25">
        <v>28.824999999999999</v>
      </c>
      <c r="F4" s="25">
        <v>6</v>
      </c>
      <c r="G4" s="31">
        <v>30.234000000000002</v>
      </c>
      <c r="H4" s="31">
        <v>7</v>
      </c>
      <c r="I4" s="25">
        <v>28.695</v>
      </c>
      <c r="J4" s="42">
        <v>6</v>
      </c>
      <c r="K4" s="43" t="s">
        <v>284</v>
      </c>
      <c r="L4" s="39">
        <v>34.808999999999997</v>
      </c>
      <c r="M4" s="39">
        <v>5</v>
      </c>
      <c r="N4" s="40">
        <v>36.332999999999998</v>
      </c>
      <c r="O4" s="40">
        <v>4</v>
      </c>
      <c r="P4" s="42">
        <f t="shared" si="0"/>
        <v>28</v>
      </c>
      <c r="Q4" s="59">
        <v>2</v>
      </c>
      <c r="R4" s="42">
        <v>5</v>
      </c>
      <c r="S4" s="25"/>
      <c r="T4" s="25"/>
    </row>
    <row r="5" spans="1:20" x14ac:dyDescent="0.25">
      <c r="A5" s="25"/>
      <c r="B5" s="42" t="s">
        <v>164</v>
      </c>
      <c r="C5" s="42" t="s">
        <v>186</v>
      </c>
      <c r="D5" s="42" t="s">
        <v>55</v>
      </c>
      <c r="E5" s="42">
        <v>55.994</v>
      </c>
      <c r="F5" s="42">
        <v>3</v>
      </c>
      <c r="G5" s="46">
        <v>55.058999999999997</v>
      </c>
      <c r="H5" s="46">
        <v>4</v>
      </c>
      <c r="I5" s="42">
        <v>51.15</v>
      </c>
      <c r="J5" s="42">
        <v>5</v>
      </c>
      <c r="K5" s="43" t="s">
        <v>284</v>
      </c>
      <c r="L5" s="39">
        <v>45.948</v>
      </c>
      <c r="M5" s="39">
        <v>4</v>
      </c>
      <c r="N5" s="40">
        <v>43.930999999999997</v>
      </c>
      <c r="O5" s="40">
        <v>3</v>
      </c>
      <c r="P5" s="42">
        <f t="shared" si="0"/>
        <v>19</v>
      </c>
      <c r="Q5" s="59">
        <v>3</v>
      </c>
      <c r="R5" s="42">
        <v>5</v>
      </c>
      <c r="S5" s="25"/>
      <c r="T5" s="25"/>
    </row>
    <row r="6" spans="1:20" x14ac:dyDescent="0.25">
      <c r="A6" s="25"/>
      <c r="B6" s="25" t="s">
        <v>325</v>
      </c>
      <c r="C6" s="25" t="s">
        <v>186</v>
      </c>
      <c r="D6" s="25" t="s">
        <v>173</v>
      </c>
      <c r="E6" s="25">
        <v>39.466999999999999</v>
      </c>
      <c r="F6" s="25">
        <v>4</v>
      </c>
      <c r="G6" s="31"/>
      <c r="H6" s="31"/>
      <c r="I6" s="42"/>
      <c r="J6" s="42"/>
      <c r="K6" s="43" t="s">
        <v>284</v>
      </c>
      <c r="L6" s="33">
        <v>30.045999999999999</v>
      </c>
      <c r="M6" s="33">
        <v>6</v>
      </c>
      <c r="N6" s="34">
        <v>32.545000000000002</v>
      </c>
      <c r="O6" s="34">
        <v>5</v>
      </c>
      <c r="P6" s="42">
        <f t="shared" si="0"/>
        <v>15</v>
      </c>
      <c r="Q6" s="59">
        <v>4</v>
      </c>
      <c r="R6" s="42">
        <v>3</v>
      </c>
      <c r="S6" s="25"/>
      <c r="T6" s="25"/>
    </row>
    <row r="7" spans="1:20" x14ac:dyDescent="0.25">
      <c r="A7" s="25"/>
      <c r="B7" s="25" t="s">
        <v>167</v>
      </c>
      <c r="C7" s="25" t="s">
        <v>186</v>
      </c>
      <c r="D7" s="25" t="s">
        <v>176</v>
      </c>
      <c r="E7" s="25">
        <v>65.899000000000001</v>
      </c>
      <c r="F7" s="25">
        <v>1</v>
      </c>
      <c r="G7" s="31">
        <v>58.972000000000001</v>
      </c>
      <c r="H7" s="31">
        <v>3</v>
      </c>
      <c r="I7" s="25">
        <v>56.536999999999999</v>
      </c>
      <c r="J7" s="25">
        <v>4</v>
      </c>
      <c r="K7" s="26" t="s">
        <v>284</v>
      </c>
      <c r="L7" s="33">
        <v>46.677</v>
      </c>
      <c r="M7" s="33">
        <v>3</v>
      </c>
      <c r="N7" s="34">
        <v>75.370999999999995</v>
      </c>
      <c r="O7" s="34"/>
      <c r="P7" s="42">
        <f t="shared" si="0"/>
        <v>11</v>
      </c>
      <c r="Q7" s="42"/>
      <c r="R7" s="42">
        <v>5</v>
      </c>
      <c r="S7" s="25"/>
      <c r="T7" s="25"/>
    </row>
    <row r="8" spans="1:20" x14ac:dyDescent="0.25">
      <c r="A8" s="25"/>
      <c r="B8" s="42" t="s">
        <v>217</v>
      </c>
      <c r="C8" s="25" t="s">
        <v>186</v>
      </c>
      <c r="D8" s="42" t="s">
        <v>305</v>
      </c>
      <c r="E8" s="25"/>
      <c r="F8" s="25"/>
      <c r="G8" s="31">
        <v>52.131</v>
      </c>
      <c r="H8" s="31">
        <v>5</v>
      </c>
      <c r="I8" s="25"/>
      <c r="J8" s="25"/>
      <c r="K8" s="26" t="s">
        <v>284</v>
      </c>
      <c r="L8" s="33">
        <v>53.317999999999998</v>
      </c>
      <c r="M8" s="33">
        <v>2</v>
      </c>
      <c r="N8" s="34">
        <v>47.167999999999999</v>
      </c>
      <c r="O8" s="34">
        <v>2</v>
      </c>
      <c r="P8" s="42">
        <f t="shared" si="0"/>
        <v>9</v>
      </c>
      <c r="Q8" s="42"/>
      <c r="R8" s="42">
        <v>3</v>
      </c>
      <c r="S8" s="25"/>
      <c r="T8" s="25"/>
    </row>
    <row r="9" spans="1:20" x14ac:dyDescent="0.25">
      <c r="A9" s="25"/>
      <c r="B9" s="25" t="s">
        <v>166</v>
      </c>
      <c r="C9" s="25" t="s">
        <v>186</v>
      </c>
      <c r="D9" s="25" t="s">
        <v>175</v>
      </c>
      <c r="E9" s="25">
        <v>62.533000000000001</v>
      </c>
      <c r="F9" s="25">
        <v>1</v>
      </c>
      <c r="G9" s="31">
        <v>59.402000000000001</v>
      </c>
      <c r="H9" s="31">
        <v>2</v>
      </c>
      <c r="I9" s="25">
        <v>56.878</v>
      </c>
      <c r="J9" s="25">
        <v>3</v>
      </c>
      <c r="K9" s="26" t="s">
        <v>284</v>
      </c>
      <c r="L9" s="33">
        <v>58.26</v>
      </c>
      <c r="M9" s="33">
        <v>1</v>
      </c>
      <c r="N9" s="34">
        <v>49</v>
      </c>
      <c r="O9" s="34">
        <v>1</v>
      </c>
      <c r="P9" s="42">
        <f t="shared" si="0"/>
        <v>8</v>
      </c>
      <c r="Q9" s="42"/>
      <c r="R9" s="42">
        <v>5</v>
      </c>
      <c r="S9" s="25"/>
      <c r="T9" s="25"/>
    </row>
    <row r="10" spans="1:20" x14ac:dyDescent="0.25">
      <c r="A10" s="25"/>
      <c r="B10" s="25"/>
      <c r="C10" s="25"/>
      <c r="D10" s="25"/>
      <c r="E10" s="25"/>
      <c r="F10" s="25"/>
      <c r="G10" s="31"/>
      <c r="H10" s="31"/>
      <c r="I10" s="25"/>
      <c r="J10" s="25"/>
      <c r="K10" s="26"/>
      <c r="L10" s="33"/>
      <c r="M10" s="33"/>
      <c r="N10" s="34"/>
      <c r="O10" s="34"/>
      <c r="P10" s="42"/>
      <c r="Q10" s="42"/>
      <c r="R10" s="42"/>
      <c r="S10" s="25"/>
      <c r="T10" s="25"/>
    </row>
    <row r="11" spans="1:20" x14ac:dyDescent="0.25">
      <c r="A11" s="25"/>
      <c r="B11" s="42" t="s">
        <v>169</v>
      </c>
      <c r="C11" s="25" t="s">
        <v>43</v>
      </c>
      <c r="D11" s="42" t="s">
        <v>177</v>
      </c>
      <c r="E11" s="25">
        <v>72.254000000000005</v>
      </c>
      <c r="F11" s="25">
        <v>1</v>
      </c>
      <c r="G11" s="31">
        <v>46.453000000000003</v>
      </c>
      <c r="H11" s="31">
        <v>6</v>
      </c>
      <c r="I11" s="25"/>
      <c r="J11" s="25"/>
      <c r="K11" s="26" t="s">
        <v>284</v>
      </c>
      <c r="L11" s="33"/>
      <c r="M11" s="33"/>
      <c r="N11" s="34"/>
      <c r="O11" s="34"/>
      <c r="P11" s="42">
        <f t="shared" ref="P11:P20" si="1">+F11+H11+J11+M11+O11</f>
        <v>7</v>
      </c>
      <c r="Q11" s="42"/>
      <c r="R11" s="42">
        <v>1</v>
      </c>
      <c r="S11" s="25"/>
      <c r="T11" s="25"/>
    </row>
    <row r="12" spans="1:20" x14ac:dyDescent="0.25">
      <c r="A12" s="25"/>
      <c r="B12" s="42" t="s">
        <v>323</v>
      </c>
      <c r="C12" s="34" t="s">
        <v>304</v>
      </c>
      <c r="D12" s="25" t="s">
        <v>324</v>
      </c>
      <c r="E12" s="25"/>
      <c r="F12" s="25"/>
      <c r="G12" s="25"/>
      <c r="H12" s="25"/>
      <c r="I12" s="25"/>
      <c r="J12" s="25"/>
      <c r="K12" s="25"/>
      <c r="L12" s="25"/>
      <c r="M12" s="25"/>
      <c r="N12" s="25">
        <v>24.303000000000001</v>
      </c>
      <c r="O12" s="25">
        <v>6</v>
      </c>
      <c r="P12" s="42">
        <f t="shared" si="1"/>
        <v>6</v>
      </c>
      <c r="Q12" s="25"/>
      <c r="R12" s="42">
        <v>2</v>
      </c>
      <c r="S12" s="25"/>
      <c r="T12" s="25"/>
    </row>
    <row r="13" spans="1:20" x14ac:dyDescent="0.25">
      <c r="A13" s="25"/>
      <c r="B13" s="25" t="s">
        <v>163</v>
      </c>
      <c r="C13" s="25" t="s">
        <v>186</v>
      </c>
      <c r="D13" s="25" t="s">
        <v>60</v>
      </c>
      <c r="E13" s="25">
        <v>35.076999999999998</v>
      </c>
      <c r="F13" s="25">
        <v>5</v>
      </c>
      <c r="G13" s="31"/>
      <c r="H13" s="31"/>
      <c r="I13" s="42"/>
      <c r="J13" s="42"/>
      <c r="K13" s="43" t="s">
        <v>284</v>
      </c>
      <c r="L13" s="33"/>
      <c r="M13" s="33"/>
      <c r="N13" s="34"/>
      <c r="O13" s="34"/>
      <c r="P13" s="42">
        <f t="shared" si="1"/>
        <v>5</v>
      </c>
      <c r="Q13" s="25"/>
      <c r="R13" s="42">
        <v>1</v>
      </c>
      <c r="S13" s="25"/>
      <c r="T13" s="25"/>
    </row>
    <row r="14" spans="1:20" x14ac:dyDescent="0.25">
      <c r="A14" s="25"/>
      <c r="B14" s="42" t="s">
        <v>219</v>
      </c>
      <c r="C14" s="25" t="s">
        <v>186</v>
      </c>
      <c r="D14" s="25"/>
      <c r="E14" s="25"/>
      <c r="F14" s="25"/>
      <c r="G14" s="31">
        <v>133.93</v>
      </c>
      <c r="H14" s="31">
        <v>1</v>
      </c>
      <c r="I14" s="25">
        <v>117.60599999999999</v>
      </c>
      <c r="J14" s="25">
        <v>2</v>
      </c>
      <c r="K14" s="26" t="s">
        <v>284</v>
      </c>
      <c r="L14" s="33"/>
      <c r="M14" s="33"/>
      <c r="N14" s="34"/>
      <c r="O14" s="34"/>
      <c r="P14" s="42">
        <f t="shared" si="1"/>
        <v>3</v>
      </c>
      <c r="Q14" s="25"/>
      <c r="R14" s="42">
        <v>1</v>
      </c>
      <c r="S14" s="25"/>
      <c r="T14" s="25"/>
    </row>
    <row r="15" spans="1:20" x14ac:dyDescent="0.25">
      <c r="A15" s="25"/>
      <c r="B15" s="42" t="s">
        <v>165</v>
      </c>
      <c r="C15" s="25" t="s">
        <v>186</v>
      </c>
      <c r="D15" s="42" t="s">
        <v>174</v>
      </c>
      <c r="E15" s="25">
        <v>62.290999999999997</v>
      </c>
      <c r="F15" s="25">
        <v>2</v>
      </c>
      <c r="G15" s="31"/>
      <c r="H15" s="31"/>
      <c r="I15" s="25"/>
      <c r="J15" s="25"/>
      <c r="K15" s="26" t="s">
        <v>284</v>
      </c>
      <c r="L15" s="33">
        <v>90.638000000000005</v>
      </c>
      <c r="M15" s="33"/>
      <c r="N15" s="34"/>
      <c r="O15" s="34"/>
      <c r="P15" s="42">
        <f t="shared" si="1"/>
        <v>2</v>
      </c>
      <c r="Q15" s="25"/>
      <c r="R15" s="42">
        <v>2</v>
      </c>
      <c r="S15" s="25"/>
      <c r="T15" s="25"/>
    </row>
    <row r="16" spans="1:20" x14ac:dyDescent="0.25">
      <c r="A16" s="25"/>
      <c r="B16" s="42" t="s">
        <v>168</v>
      </c>
      <c r="C16" s="25" t="s">
        <v>186</v>
      </c>
      <c r="D16" s="42" t="s">
        <v>174</v>
      </c>
      <c r="E16" s="25">
        <v>69.162000000000006</v>
      </c>
      <c r="F16" s="25">
        <v>1</v>
      </c>
      <c r="G16" s="31"/>
      <c r="H16" s="31"/>
      <c r="I16" s="25"/>
      <c r="J16" s="25"/>
      <c r="K16" s="26" t="s">
        <v>284</v>
      </c>
      <c r="L16" s="33">
        <v>63.551000000000002</v>
      </c>
      <c r="M16" s="33">
        <v>1</v>
      </c>
      <c r="N16" s="34"/>
      <c r="O16" s="34"/>
      <c r="P16" s="42">
        <f t="shared" si="1"/>
        <v>2</v>
      </c>
      <c r="Q16" s="25"/>
      <c r="R16" s="42">
        <v>2</v>
      </c>
      <c r="S16" s="25"/>
      <c r="T16" s="25"/>
    </row>
    <row r="17" spans="1:20" x14ac:dyDescent="0.25">
      <c r="A17" s="25"/>
      <c r="B17" s="42" t="s">
        <v>218</v>
      </c>
      <c r="C17" s="25" t="s">
        <v>186</v>
      </c>
      <c r="D17" s="25"/>
      <c r="E17" s="25"/>
      <c r="F17" s="25"/>
      <c r="G17" s="31">
        <v>73.885999999999996</v>
      </c>
      <c r="H17" s="31">
        <v>1</v>
      </c>
      <c r="I17" s="25"/>
      <c r="J17" s="25"/>
      <c r="K17" s="26" t="s">
        <v>284</v>
      </c>
      <c r="L17" s="33"/>
      <c r="M17" s="33"/>
      <c r="N17" s="34"/>
      <c r="O17" s="34"/>
      <c r="P17" s="42">
        <f t="shared" si="1"/>
        <v>1</v>
      </c>
      <c r="Q17" s="25"/>
      <c r="R17" s="42">
        <v>1</v>
      </c>
      <c r="S17" s="25"/>
      <c r="T17" s="25"/>
    </row>
    <row r="18" spans="1:20" x14ac:dyDescent="0.25">
      <c r="A18" s="25"/>
      <c r="B18" s="42" t="s">
        <v>152</v>
      </c>
      <c r="C18" s="48" t="s">
        <v>222</v>
      </c>
      <c r="D18" s="42" t="s">
        <v>157</v>
      </c>
      <c r="E18" s="42">
        <v>25.603000000000002</v>
      </c>
      <c r="F18" s="42"/>
      <c r="G18" s="46">
        <v>23.195</v>
      </c>
      <c r="H18" s="46"/>
      <c r="I18" s="42" t="s">
        <v>134</v>
      </c>
      <c r="J18" s="42"/>
      <c r="K18" s="43" t="s">
        <v>284</v>
      </c>
      <c r="L18" s="39"/>
      <c r="M18" s="39"/>
      <c r="N18" s="40"/>
      <c r="O18" s="40"/>
      <c r="P18" s="42">
        <f t="shared" si="1"/>
        <v>0</v>
      </c>
      <c r="Q18" s="25"/>
      <c r="R18" s="25"/>
      <c r="S18" s="25"/>
      <c r="T18" s="25"/>
    </row>
    <row r="19" spans="1:20" x14ac:dyDescent="0.25">
      <c r="A19" s="25"/>
      <c r="B19" s="25" t="s">
        <v>163</v>
      </c>
      <c r="C19" s="25" t="s">
        <v>186</v>
      </c>
      <c r="D19" s="25" t="s">
        <v>331</v>
      </c>
      <c r="E19" s="25"/>
      <c r="F19" s="25"/>
      <c r="G19" s="31"/>
      <c r="H19" s="31"/>
      <c r="I19" s="42"/>
      <c r="J19" s="42"/>
      <c r="K19" s="43"/>
      <c r="L19" s="33"/>
      <c r="M19" s="33"/>
      <c r="N19" s="34" t="s">
        <v>134</v>
      </c>
      <c r="O19" s="34"/>
      <c r="P19" s="42">
        <f t="shared" si="1"/>
        <v>0</v>
      </c>
      <c r="Q19" s="25"/>
      <c r="R19" s="25"/>
      <c r="S19" s="25"/>
      <c r="T19" s="25"/>
    </row>
    <row r="20" spans="1:20" x14ac:dyDescent="0.25">
      <c r="A20" s="25"/>
      <c r="B20" s="42" t="s">
        <v>170</v>
      </c>
      <c r="C20" s="25" t="s">
        <v>186</v>
      </c>
      <c r="D20" s="42" t="s">
        <v>60</v>
      </c>
      <c r="E20" s="25" t="s">
        <v>134</v>
      </c>
      <c r="F20" s="25"/>
      <c r="G20" s="31"/>
      <c r="H20" s="31"/>
      <c r="I20" s="25"/>
      <c r="J20" s="25"/>
      <c r="K20" s="26" t="s">
        <v>284</v>
      </c>
      <c r="L20" s="33"/>
      <c r="M20" s="33"/>
      <c r="N20" s="34"/>
      <c r="O20" s="34"/>
      <c r="P20" s="42">
        <f t="shared" si="1"/>
        <v>0</v>
      </c>
      <c r="Q20" s="25"/>
      <c r="R20" s="25"/>
      <c r="S20" s="25"/>
      <c r="T20" s="25"/>
    </row>
    <row r="21" spans="1:20" x14ac:dyDescent="0.25">
      <c r="A21" s="25"/>
      <c r="B21" s="42" t="s">
        <v>223</v>
      </c>
      <c r="C21" s="36" t="s">
        <v>221</v>
      </c>
      <c r="D21" s="25"/>
      <c r="E21" s="25"/>
      <c r="F21" s="25"/>
      <c r="G21" s="25"/>
      <c r="H21" s="25"/>
      <c r="I21" s="25">
        <v>60.965000000000003</v>
      </c>
      <c r="J21" s="25"/>
      <c r="K21" s="26" t="s">
        <v>284</v>
      </c>
      <c r="L21" s="33"/>
      <c r="M21" s="33"/>
      <c r="N21" s="34"/>
      <c r="O21" s="34"/>
      <c r="P21" s="25"/>
      <c r="Q21" s="25"/>
      <c r="R21" s="25"/>
      <c r="S21" s="25"/>
      <c r="T21" s="25"/>
    </row>
    <row r="22" spans="1:20" x14ac:dyDescent="0.25">
      <c r="A22" s="25"/>
      <c r="B22" s="42" t="s">
        <v>224</v>
      </c>
      <c r="C22" s="36" t="s">
        <v>221</v>
      </c>
      <c r="D22" s="25"/>
      <c r="E22" s="25"/>
      <c r="F22" s="25"/>
      <c r="G22" s="25"/>
      <c r="H22" s="25"/>
      <c r="I22" s="25">
        <v>92.653999999999996</v>
      </c>
      <c r="J22" s="25"/>
      <c r="K22" s="26" t="s">
        <v>284</v>
      </c>
      <c r="L22" s="33"/>
      <c r="M22" s="33"/>
      <c r="N22" s="34"/>
      <c r="O22" s="34"/>
      <c r="P22" s="25"/>
      <c r="Q22" s="25"/>
      <c r="R22" s="25"/>
      <c r="S22" s="25"/>
      <c r="T22" s="25"/>
    </row>
    <row r="23" spans="1:20" x14ac:dyDescent="0.25">
      <c r="A23" s="25"/>
      <c r="B23" s="42" t="s">
        <v>225</v>
      </c>
      <c r="C23" s="36" t="s">
        <v>221</v>
      </c>
      <c r="D23" s="25"/>
      <c r="E23" s="25"/>
      <c r="F23" s="25"/>
      <c r="G23" s="25"/>
      <c r="H23" s="25"/>
      <c r="I23" s="25" t="s">
        <v>212</v>
      </c>
      <c r="J23" s="25"/>
      <c r="K23" s="26" t="s">
        <v>284</v>
      </c>
      <c r="L23" s="33"/>
      <c r="M23" s="33"/>
      <c r="N23" s="34"/>
      <c r="O23" s="34"/>
      <c r="P23" s="25"/>
      <c r="Q23" s="25"/>
      <c r="R23" s="25"/>
      <c r="S23" s="25"/>
      <c r="T23" s="25"/>
    </row>
    <row r="24" spans="1:20" x14ac:dyDescent="0.25">
      <c r="A24" s="25"/>
      <c r="B24" s="42" t="s">
        <v>226</v>
      </c>
      <c r="C24" s="36" t="s">
        <v>221</v>
      </c>
      <c r="D24" s="25"/>
      <c r="E24" s="25"/>
      <c r="F24" s="25"/>
      <c r="G24" s="25"/>
      <c r="H24" s="25"/>
      <c r="I24" s="25" t="s">
        <v>212</v>
      </c>
      <c r="J24" s="25"/>
      <c r="K24" s="26" t="s">
        <v>284</v>
      </c>
      <c r="L24" s="33"/>
      <c r="M24" s="33"/>
      <c r="N24" s="34"/>
      <c r="O24" s="34"/>
      <c r="P24" s="25"/>
      <c r="Q24" s="25"/>
      <c r="R24" s="25"/>
      <c r="S24" s="25"/>
      <c r="T24" s="25"/>
    </row>
    <row r="25" spans="1:20" x14ac:dyDescent="0.25">
      <c r="A25" s="25"/>
      <c r="B25" s="42" t="s">
        <v>306</v>
      </c>
      <c r="C25" s="36" t="s">
        <v>221</v>
      </c>
      <c r="D25" s="25" t="s">
        <v>122</v>
      </c>
      <c r="E25" s="25"/>
      <c r="F25" s="25"/>
      <c r="G25" s="25"/>
      <c r="H25" s="25"/>
      <c r="I25" s="25"/>
      <c r="J25" s="25"/>
      <c r="K25" s="25"/>
      <c r="L25" s="33">
        <v>117.208</v>
      </c>
      <c r="M25" s="33"/>
      <c r="N25" s="34"/>
      <c r="O25" s="34"/>
      <c r="P25" s="25"/>
      <c r="Q25" s="25"/>
      <c r="R25" s="25"/>
      <c r="S25" s="25"/>
      <c r="T25" s="25"/>
    </row>
    <row r="26" spans="1:20" x14ac:dyDescent="0.25">
      <c r="A26" s="25"/>
      <c r="B26" s="42" t="s">
        <v>326</v>
      </c>
      <c r="C26" s="36" t="s">
        <v>221</v>
      </c>
      <c r="D26" s="25" t="s">
        <v>327</v>
      </c>
      <c r="E26" s="25"/>
      <c r="F26" s="25"/>
      <c r="G26" s="25"/>
      <c r="H26" s="25"/>
      <c r="I26" s="25"/>
      <c r="J26" s="25"/>
      <c r="K26" s="25"/>
      <c r="L26" s="25"/>
      <c r="M26" s="25"/>
      <c r="N26" s="25">
        <v>34.473999999999997</v>
      </c>
      <c r="O26" s="25"/>
      <c r="P26" s="25"/>
      <c r="Q26" s="25"/>
      <c r="R26" s="25"/>
      <c r="S26" s="25"/>
      <c r="T26" s="25"/>
    </row>
    <row r="27" spans="1:20" x14ac:dyDescent="0.25">
      <c r="A27" s="25"/>
      <c r="B27" s="42" t="s">
        <v>328</v>
      </c>
      <c r="C27" s="36" t="s">
        <v>221</v>
      </c>
      <c r="D27" s="25" t="s">
        <v>329</v>
      </c>
      <c r="E27" s="25"/>
      <c r="F27" s="25"/>
      <c r="G27" s="25"/>
      <c r="H27" s="25"/>
      <c r="I27" s="25"/>
      <c r="J27" s="25"/>
      <c r="K27" s="25"/>
      <c r="L27" s="25"/>
      <c r="M27" s="25"/>
      <c r="N27" s="25">
        <v>74.069000000000003</v>
      </c>
      <c r="O27" s="25"/>
      <c r="P27" s="25"/>
      <c r="Q27" s="25"/>
      <c r="R27" s="25"/>
      <c r="S27" s="25"/>
      <c r="T27" s="25"/>
    </row>
    <row r="28" spans="1:20" x14ac:dyDescent="0.25">
      <c r="A28" s="25"/>
      <c r="B28" s="42" t="s">
        <v>330</v>
      </c>
      <c r="C28" s="36" t="s">
        <v>221</v>
      </c>
      <c r="D28" s="25" t="s">
        <v>73</v>
      </c>
      <c r="E28" s="25"/>
      <c r="F28" s="25"/>
      <c r="G28" s="25"/>
      <c r="H28" s="25"/>
      <c r="I28" s="25"/>
      <c r="J28" s="25"/>
      <c r="K28" s="25"/>
      <c r="L28" s="25"/>
      <c r="M28" s="25"/>
      <c r="N28" s="25">
        <v>118.13</v>
      </c>
      <c r="O28" s="25"/>
      <c r="P28" s="25"/>
      <c r="Q28" s="25"/>
      <c r="R28" s="25"/>
      <c r="S28" s="25"/>
      <c r="T28" s="25"/>
    </row>
    <row r="29" spans="1:20" x14ac:dyDescent="0.25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</row>
    <row r="30" spans="1:20" x14ac:dyDescent="0.25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</row>
  </sheetData>
  <sortState xmlns:xlrd2="http://schemas.microsoft.com/office/spreadsheetml/2017/richdata2" ref="B3:P28">
    <sortCondition descending="1" ref="P3:P28"/>
  </sortState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Total 5D times </vt:lpstr>
      <vt:lpstr>Open</vt:lpstr>
      <vt:lpstr>Youth</vt:lpstr>
      <vt:lpstr>Poles</vt:lpstr>
      <vt:lpstr>Pee Wee</vt:lpstr>
      <vt:lpstr>Poles!Print_Area</vt:lpstr>
      <vt:lpstr>'Total 5D times '!Print_Area</vt:lpstr>
      <vt:lpstr>Youth!Print_Area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Greenfield</dc:creator>
  <cp:lastModifiedBy>Joy p</cp:lastModifiedBy>
  <cp:lastPrinted>2023-09-15T19:39:04Z</cp:lastPrinted>
  <dcterms:created xsi:type="dcterms:W3CDTF">2022-07-25T12:36:12Z</dcterms:created>
  <dcterms:modified xsi:type="dcterms:W3CDTF">2025-01-01T17:10:49Z</dcterms:modified>
</cp:coreProperties>
</file>