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hni\Downloads\"/>
    </mc:Choice>
  </mc:AlternateContent>
  <xr:revisionPtr revIDLastSave="0" documentId="8_{589A03D2-9A00-4985-A1BA-897261E1C817}" xr6:coauthVersionLast="47" xr6:coauthVersionMax="47" xr10:uidLastSave="{00000000-0000-0000-0000-000000000000}"/>
  <bookViews>
    <workbookView xWindow="-120" yWindow="-120" windowWidth="20730" windowHeight="11040" xr2:uid="{250232B4-477B-8747-9296-6123BFBD6498}"/>
  </bookViews>
  <sheets>
    <sheet name="Moleskine 2025 Plann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" i="1" l="1"/>
  <c r="K94" i="1"/>
  <c r="K92" i="1"/>
  <c r="K32" i="1"/>
  <c r="K62" i="1"/>
  <c r="K69" i="1"/>
  <c r="K70" i="1"/>
  <c r="K71" i="1"/>
  <c r="A99" i="1"/>
  <c r="K98" i="1"/>
  <c r="K97" i="1"/>
  <c r="K96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3" i="1"/>
  <c r="K72" i="1"/>
  <c r="K68" i="1"/>
  <c r="K67" i="1"/>
  <c r="K66" i="1"/>
  <c r="K65" i="1"/>
  <c r="K64" i="1"/>
  <c r="K63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99" i="1" l="1"/>
  <c r="L15" i="1" s="1"/>
</calcChain>
</file>

<file path=xl/sharedStrings.xml><?xml version="1.0" encoding="utf-8"?>
<sst xmlns="http://schemas.openxmlformats.org/spreadsheetml/2006/main" count="628" uniqueCount="173">
  <si>
    <t>BILL TO:</t>
  </si>
  <si>
    <t>Date:</t>
  </si>
  <si>
    <t>CC #</t>
  </si>
  <si>
    <t>Exp Date</t>
  </si>
  <si>
    <t>CVV:</t>
  </si>
  <si>
    <t>SHIP TO:</t>
  </si>
  <si>
    <t>Name:</t>
  </si>
  <si>
    <t xml:space="preserve">Order Qty </t>
  </si>
  <si>
    <t>Category</t>
  </si>
  <si>
    <t>Collection</t>
  </si>
  <si>
    <t>Layout</t>
  </si>
  <si>
    <t>Size</t>
  </si>
  <si>
    <t>Cover</t>
  </si>
  <si>
    <t>Launch Season</t>
  </si>
  <si>
    <t>Color</t>
  </si>
  <si>
    <t>ISBN</t>
  </si>
  <si>
    <t>USD MSRP</t>
  </si>
  <si>
    <t xml:space="preserve">Ext. Retail </t>
  </si>
  <si>
    <t>Total Retail</t>
  </si>
  <si>
    <t>Classic</t>
  </si>
  <si>
    <t>Daily</t>
  </si>
  <si>
    <t>Hard</t>
  </si>
  <si>
    <t>Soft</t>
  </si>
  <si>
    <t>K15 - MYRTLE GREEN</t>
  </si>
  <si>
    <t>12-MONTHS PRECIOUS &amp; ETHICAL</t>
  </si>
  <si>
    <t>PRECIOUS &amp; ETHICAL</t>
  </si>
  <si>
    <t>Weekly Horizontal</t>
  </si>
  <si>
    <t>PRO</t>
  </si>
  <si>
    <t>PRO Weekly Vertical</t>
  </si>
  <si>
    <t>Undated</t>
  </si>
  <si>
    <t>Solar</t>
  </si>
  <si>
    <t>Total Units</t>
  </si>
  <si>
    <t xml:space="preserve">24 + Planners gets 55% disc, 90 day dating, free freight </t>
  </si>
  <si>
    <t xml:space="preserve">ACCOUNT #: </t>
  </si>
  <si>
    <t>PO #</t>
  </si>
  <si>
    <t xml:space="preserve">Contact: </t>
  </si>
  <si>
    <t>Spiral</t>
  </si>
  <si>
    <t xml:space="preserve">Spiral </t>
  </si>
  <si>
    <t>Year Planner</t>
  </si>
  <si>
    <t>Academic Year Planner</t>
  </si>
  <si>
    <t>Large 5" x 8.25"</t>
  </si>
  <si>
    <t>Pocket 3.5" x 5.5"</t>
  </si>
  <si>
    <t>XL 7.5" x 9.75"</t>
  </si>
  <si>
    <t>XL 7.5" x 10"</t>
  </si>
  <si>
    <t>XL 7.5" x10"</t>
  </si>
  <si>
    <t>BLACK</t>
  </si>
  <si>
    <t xml:space="preserve"> MYRTLE GREEN</t>
  </si>
  <si>
    <t>PASTEL LILAC</t>
  </si>
  <si>
    <t>SAPHIRE BLUE</t>
  </si>
  <si>
    <t>SCARLET RED</t>
  </si>
  <si>
    <t>AQUMARINE</t>
  </si>
  <si>
    <t>BORDEAUX</t>
  </si>
  <si>
    <t>SAGE GREEN</t>
  </si>
  <si>
    <t>ALMOND</t>
  </si>
  <si>
    <t>KIWI</t>
  </si>
  <si>
    <t>CRUSH GRAPE</t>
  </si>
  <si>
    <t>CRUSH CHERRY</t>
  </si>
  <si>
    <t>8056999274542</t>
  </si>
  <si>
    <t>8056999275570</t>
  </si>
  <si>
    <t>8056999276416</t>
  </si>
  <si>
    <t>8056999274535</t>
  </si>
  <si>
    <t>8056999274559</t>
  </si>
  <si>
    <t>8056999274603</t>
  </si>
  <si>
    <t>8056999275563</t>
  </si>
  <si>
    <t>8056999274597</t>
  </si>
  <si>
    <t>8056999274610</t>
  </si>
  <si>
    <t>8056999274573</t>
  </si>
  <si>
    <t>8056999275594</t>
  </si>
  <si>
    <t>8056999274566</t>
  </si>
  <si>
    <t>8056999274580</t>
  </si>
  <si>
    <t>8056999274634</t>
  </si>
  <si>
    <t>8056999275587</t>
  </si>
  <si>
    <t>8056999274627</t>
  </si>
  <si>
    <t>8056999274641</t>
  </si>
  <si>
    <t>8056999275327</t>
  </si>
  <si>
    <t>8056999275334</t>
  </si>
  <si>
    <t>8056999275341</t>
  </si>
  <si>
    <t>8056999275273</t>
  </si>
  <si>
    <t>8056999275303</t>
  </si>
  <si>
    <t>8056999275297</t>
  </si>
  <si>
    <t>8056999275280</t>
  </si>
  <si>
    <t>8056999276409</t>
  </si>
  <si>
    <t>8056999274689</t>
  </si>
  <si>
    <t>8056999275525</t>
  </si>
  <si>
    <t>8056999274672</t>
  </si>
  <si>
    <t>8056999274696</t>
  </si>
  <si>
    <t>8056999274757</t>
  </si>
  <si>
    <t>8056999275549</t>
  </si>
  <si>
    <t>8056999274740</t>
  </si>
  <si>
    <t>8056999274764</t>
  </si>
  <si>
    <t>8056999275259</t>
  </si>
  <si>
    <t>8056999274726</t>
  </si>
  <si>
    <t>8056999275532</t>
  </si>
  <si>
    <t>8056999274702</t>
  </si>
  <si>
    <t>8056999274733</t>
  </si>
  <si>
    <t>8056999275211</t>
  </si>
  <si>
    <t>8056999275556</t>
  </si>
  <si>
    <t>8056999275228</t>
  </si>
  <si>
    <t>8056999275266</t>
  </si>
  <si>
    <t>8056999275242</t>
  </si>
  <si>
    <t>8056999275358</t>
  </si>
  <si>
    <t>8056999275310</t>
  </si>
  <si>
    <t>8056999274771</t>
  </si>
  <si>
    <t>8056999276287</t>
  </si>
  <si>
    <t>8056999276638</t>
  </si>
  <si>
    <t>8056999276621</t>
  </si>
  <si>
    <t>8056999274658</t>
  </si>
  <si>
    <t>8056999274665</t>
  </si>
  <si>
    <t>8056999276485</t>
  </si>
  <si>
    <t>8056999276478</t>
  </si>
  <si>
    <t>8056999276508</t>
  </si>
  <si>
    <t>8056999276492</t>
  </si>
  <si>
    <t>8056598856361</t>
  </si>
  <si>
    <t>8056598856378</t>
  </si>
  <si>
    <t xml:space="preserve">WEEKLY VERTICAL </t>
  </si>
  <si>
    <t>XXL 8.5" x 11"</t>
  </si>
  <si>
    <t>8056999276515</t>
  </si>
  <si>
    <t>8056999276539</t>
  </si>
  <si>
    <t>8056999276522</t>
  </si>
  <si>
    <t>2026 13-Month Spiral Planners</t>
  </si>
  <si>
    <t xml:space="preserve">12-MONTHS Classic </t>
  </si>
  <si>
    <t>12-MONTHS PRO PLANNER</t>
  </si>
  <si>
    <t xml:space="preserve">12-MONTHS SOLAR YEAR </t>
  </si>
  <si>
    <t xml:space="preserve">12-MONTHS ACADEMIC YEAR </t>
  </si>
  <si>
    <t xml:space="preserve">12-MONTHS UNDATED </t>
  </si>
  <si>
    <t>Daily Planner</t>
  </si>
  <si>
    <t>Monthly Planner</t>
  </si>
  <si>
    <t>Weekly Planner</t>
  </si>
  <si>
    <t>2025-26</t>
  </si>
  <si>
    <t>8056999275365</t>
  </si>
  <si>
    <t>8056999275372</t>
  </si>
  <si>
    <t>8056999275501</t>
  </si>
  <si>
    <t>8056999275518</t>
  </si>
  <si>
    <t>8056999276393</t>
  </si>
  <si>
    <t>8056999275396</t>
  </si>
  <si>
    <t>8056999275389</t>
  </si>
  <si>
    <t>8056999275402</t>
  </si>
  <si>
    <t>8056999275440</t>
  </si>
  <si>
    <t>8056999275457</t>
  </si>
  <si>
    <t>8056999275488</t>
  </si>
  <si>
    <t>8056999275426</t>
  </si>
  <si>
    <t>8056999275600</t>
  </si>
  <si>
    <t>8056999275419</t>
  </si>
  <si>
    <t>8056999275433</t>
  </si>
  <si>
    <t>8056999275471</t>
  </si>
  <si>
    <t>8056999275464</t>
  </si>
  <si>
    <t>8056999275495</t>
  </si>
  <si>
    <t>18-MONTHS Classic</t>
  </si>
  <si>
    <t xml:space="preserve">13-MONTH Essential </t>
  </si>
  <si>
    <t xml:space="preserve">                                                                                    2026 12-Month Planners</t>
  </si>
  <si>
    <t xml:space="preserve">Rep: </t>
  </si>
  <si>
    <r>
      <rPr>
        <b/>
        <sz val="12"/>
        <color theme="1"/>
        <rFont val="Calibri"/>
        <family val="2"/>
        <scheme val="minor"/>
      </rPr>
      <t xml:space="preserve">Phone # 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</si>
  <si>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 xml:space="preserve">Email: </t>
    </r>
    <r>
      <rPr>
        <sz val="12"/>
        <color theme="1"/>
        <rFont val="Calibri"/>
        <family val="2"/>
        <scheme val="minor"/>
      </rPr>
      <t xml:space="preserve"> </t>
    </r>
  </si>
  <si>
    <t>Moleskine 2026 Planners</t>
  </si>
  <si>
    <t>2025-26 18-Month Planners</t>
  </si>
  <si>
    <t xml:space="preserve"> Peanuts 'Snoopy'</t>
  </si>
  <si>
    <t>ORANGE</t>
  </si>
  <si>
    <t>8056999277147</t>
  </si>
  <si>
    <t xml:space="preserve"> Peanuts 'Charlie &amp; Snoopy'</t>
  </si>
  <si>
    <r>
      <t>E</t>
    </r>
    <r>
      <rPr>
        <b/>
        <sz val="10"/>
        <color rgb="FF00EA6D"/>
        <rFont val="Calibri (Body)"/>
      </rPr>
      <t>MERALD GREEN</t>
    </r>
  </si>
  <si>
    <t>8056999277154</t>
  </si>
  <si>
    <t>Sakura</t>
  </si>
  <si>
    <t>CHERRY BLOSSOMS</t>
  </si>
  <si>
    <t>BLUE REEF</t>
  </si>
  <si>
    <t>80569990277130</t>
  </si>
  <si>
    <t>18-MONTHS  Limted (NEW)</t>
  </si>
  <si>
    <t>18-MONTHS  Limtedm (NEW)</t>
  </si>
  <si>
    <t>12-MONTHS  Limted (NEW)</t>
  </si>
  <si>
    <t>8056999276225</t>
  </si>
  <si>
    <t>Peanuts 'Charlie &amp; Lucy'</t>
  </si>
  <si>
    <t xml:space="preserve"> Promo valid through 5/31/2025</t>
  </si>
  <si>
    <t>Promo Code</t>
  </si>
  <si>
    <t>Promo Code MSPLAN26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</si>
</sst>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3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B4164E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29CF7"/>
      <name val="Calibri (Body)"/>
    </font>
    <font>
      <b/>
      <sz val="10"/>
      <color rgb="FF51C4F9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9EE156"/>
      <name val="Calibri (Body)"/>
    </font>
    <font>
      <b/>
      <sz val="10"/>
      <color rgb="FF61298A"/>
      <name val="Calibri"/>
      <family val="2"/>
      <scheme val="minor"/>
    </font>
    <font>
      <b/>
      <sz val="10"/>
      <color rgb="FF99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7E08"/>
      <name val="Calibri"/>
      <family val="2"/>
      <scheme val="minor"/>
    </font>
    <font>
      <b/>
      <sz val="10"/>
      <color rgb="FF00EA6D"/>
      <name val="Calibri"/>
      <family val="2"/>
      <scheme val="minor"/>
    </font>
    <font>
      <b/>
      <sz val="10"/>
      <color rgb="FF00EA6D"/>
      <name val="Calibri (Body)"/>
    </font>
    <font>
      <b/>
      <sz val="12"/>
      <name val="Calibri (Body)"/>
    </font>
    <font>
      <b/>
      <sz val="10"/>
      <color rgb="FFFF87CB"/>
      <name val="Calibri (Body)"/>
    </font>
    <font>
      <b/>
      <sz val="10"/>
      <color rgb="FF2F75B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61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4" fontId="3" fillId="0" borderId="8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165" fontId="3" fillId="3" borderId="16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7" xfId="0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12" fillId="7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left" vertical="center"/>
    </xf>
    <xf numFmtId="49" fontId="2" fillId="6" borderId="9" xfId="0" applyNumberFormat="1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165" fontId="3" fillId="6" borderId="9" xfId="0" applyNumberFormat="1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165" fontId="9" fillId="2" borderId="9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vertical="center"/>
    </xf>
    <xf numFmtId="49" fontId="2" fillId="6" borderId="9" xfId="0" applyNumberFormat="1" applyFont="1" applyFill="1" applyBorder="1" applyAlignment="1">
      <alignment vertical="center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9" xfId="0" applyFont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4" fillId="6" borderId="22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7" fillId="3" borderId="16" xfId="0" applyFont="1" applyFill="1" applyBorder="1"/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15"/>
      <color rgb="FF2F75B5"/>
      <color rgb="FFFF87CB"/>
      <color rgb="FF00EA6D"/>
      <color rgb="FFFF7E08"/>
      <color rgb="FFFF8313"/>
      <color rgb="FF990000"/>
      <color rgb="FFA10000"/>
      <color rgb="FF61298A"/>
      <color rgb="FF9EE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E126-BCE0-244A-9DBD-A4500237AB3F}">
  <dimension ref="A1:P99"/>
  <sheetViews>
    <sheetView tabSelected="1" workbookViewId="0">
      <selection activeCell="A12" sqref="A12:XFD12"/>
    </sheetView>
  </sheetViews>
  <sheetFormatPr defaultColWidth="0" defaultRowHeight="36" customHeight="1"/>
  <cols>
    <col min="1" max="1" width="11" style="1" customWidth="1"/>
    <col min="2" max="2" width="30.375" style="1" customWidth="1"/>
    <col min="3" max="3" width="31.5" style="1" customWidth="1"/>
    <col min="4" max="4" width="15.875" style="1" customWidth="1"/>
    <col min="5" max="5" width="18.375" style="1" customWidth="1"/>
    <col min="6" max="6" width="8.625" style="1" customWidth="1"/>
    <col min="7" max="7" width="17.625" style="1" customWidth="1"/>
    <col min="8" max="8" width="15" style="1" customWidth="1"/>
    <col min="9" max="9" width="16.5" style="2" bestFit="1" customWidth="1"/>
    <col min="10" max="10" width="12.375" style="4" bestFit="1" customWidth="1"/>
    <col min="11" max="11" width="17.625" style="5" customWidth="1"/>
    <col min="12" max="12" width="14.875" style="1" customWidth="1"/>
    <col min="13" max="16" width="0" style="1" hidden="1" customWidth="1"/>
    <col min="17" max="16384" width="8.625" style="1" hidden="1"/>
  </cols>
  <sheetData>
    <row r="1" spans="1:12" ht="36" customHeight="1" thickBot="1">
      <c r="A1" s="81"/>
      <c r="B1" s="82"/>
      <c r="C1" s="82"/>
      <c r="D1" s="82"/>
      <c r="E1" s="82"/>
      <c r="F1" s="82"/>
      <c r="G1" s="82"/>
    </row>
    <row r="2" spans="1:12" ht="36" customHeight="1" thickBot="1">
      <c r="A2" s="83" t="s">
        <v>153</v>
      </c>
      <c r="B2" s="84"/>
      <c r="C2" s="85"/>
      <c r="D2" s="6"/>
      <c r="E2" s="6"/>
      <c r="F2" s="6"/>
      <c r="G2" s="6"/>
    </row>
    <row r="3" spans="1:12" ht="24.95" customHeight="1">
      <c r="A3" s="7" t="s">
        <v>0</v>
      </c>
      <c r="B3" s="86"/>
      <c r="C3" s="87"/>
      <c r="D3" s="88" t="s">
        <v>33</v>
      </c>
      <c r="E3" s="89"/>
      <c r="F3" s="8" t="s">
        <v>1</v>
      </c>
      <c r="G3" s="9"/>
    </row>
    <row r="4" spans="1:12" ht="24.95" customHeight="1">
      <c r="A4" s="10"/>
      <c r="B4" s="89"/>
      <c r="C4" s="90"/>
      <c r="D4" s="88" t="s">
        <v>34</v>
      </c>
      <c r="E4" s="89"/>
      <c r="F4" s="8" t="s">
        <v>2</v>
      </c>
      <c r="G4" s="11"/>
    </row>
    <row r="5" spans="1:12" ht="24.95" customHeight="1">
      <c r="A5" s="10"/>
      <c r="B5" s="89"/>
      <c r="C5" s="90"/>
      <c r="D5" s="88" t="s">
        <v>171</v>
      </c>
      <c r="E5" s="89"/>
      <c r="F5" s="8" t="s">
        <v>3</v>
      </c>
      <c r="G5" s="11"/>
    </row>
    <row r="6" spans="1:12" ht="24.95" customHeight="1" thickBot="1">
      <c r="A6" s="12"/>
      <c r="B6" s="91"/>
      <c r="C6" s="92"/>
      <c r="D6" s="88" t="s">
        <v>35</v>
      </c>
      <c r="E6" s="93"/>
      <c r="F6" s="8" t="s">
        <v>4</v>
      </c>
      <c r="G6" s="11"/>
    </row>
    <row r="7" spans="1:12" ht="24.95" customHeight="1">
      <c r="A7" s="7" t="s">
        <v>5</v>
      </c>
      <c r="B7" s="86"/>
      <c r="C7" s="87"/>
      <c r="D7" s="94" t="s">
        <v>151</v>
      </c>
      <c r="E7" s="93"/>
      <c r="F7" s="8" t="s">
        <v>6</v>
      </c>
      <c r="G7" s="11"/>
    </row>
    <row r="8" spans="1:12" ht="24.95" customHeight="1">
      <c r="A8" s="10"/>
      <c r="B8" s="89"/>
      <c r="C8" s="90"/>
      <c r="D8" s="94" t="s">
        <v>152</v>
      </c>
      <c r="E8" s="93"/>
      <c r="F8" s="13"/>
      <c r="G8" s="13"/>
    </row>
    <row r="9" spans="1:12" ht="24.95" customHeight="1">
      <c r="A9" s="10"/>
      <c r="B9" s="89"/>
      <c r="C9" s="90"/>
      <c r="D9" s="10" t="s">
        <v>150</v>
      </c>
      <c r="E9" s="100" t="s">
        <v>32</v>
      </c>
      <c r="F9" s="101"/>
      <c r="G9" s="101"/>
    </row>
    <row r="10" spans="1:12" ht="24.95" customHeight="1">
      <c r="A10" s="103"/>
      <c r="B10" s="104"/>
      <c r="C10" s="105"/>
      <c r="D10" s="106"/>
      <c r="E10" s="107" t="s">
        <v>172</v>
      </c>
      <c r="F10" s="72"/>
      <c r="G10" s="72"/>
    </row>
    <row r="11" spans="1:12" ht="24.95" customHeight="1" thickBot="1">
      <c r="A11" s="103"/>
      <c r="B11" s="104"/>
      <c r="C11" s="105"/>
      <c r="E11" s="102" t="s">
        <v>170</v>
      </c>
      <c r="F11" s="72"/>
      <c r="G11" s="72"/>
    </row>
    <row r="12" spans="1:12" s="3" customFormat="1" ht="36" customHeight="1">
      <c r="A12" s="68"/>
      <c r="B12" s="99" t="s">
        <v>149</v>
      </c>
      <c r="C12" s="99"/>
      <c r="D12" s="99"/>
      <c r="E12" s="99"/>
      <c r="F12" s="99"/>
      <c r="G12" s="99"/>
      <c r="H12" s="99"/>
      <c r="I12" s="99"/>
      <c r="J12" s="99"/>
      <c r="K12" s="14"/>
      <c r="L12" s="67"/>
    </row>
    <row r="13" spans="1:12" s="3" customFormat="1" ht="14.1" customHeight="1">
      <c r="A13" s="15"/>
      <c r="B13" s="16"/>
      <c r="C13" s="16"/>
      <c r="D13" s="16"/>
      <c r="E13" s="16"/>
      <c r="F13" s="16"/>
      <c r="G13" s="16"/>
      <c r="H13" s="16"/>
      <c r="I13" s="17"/>
      <c r="J13" s="16"/>
      <c r="K13" s="18"/>
    </row>
    <row r="14" spans="1:12" ht="36" customHeight="1">
      <c r="A14" s="19" t="s">
        <v>7</v>
      </c>
      <c r="B14" s="20" t="s">
        <v>8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21" t="s">
        <v>14</v>
      </c>
      <c r="I14" s="22" t="s">
        <v>15</v>
      </c>
      <c r="J14" s="23" t="s">
        <v>16</v>
      </c>
      <c r="K14" s="24" t="s">
        <v>17</v>
      </c>
      <c r="L14" s="25" t="s">
        <v>18</v>
      </c>
    </row>
    <row r="15" spans="1:12" ht="36" customHeight="1">
      <c r="A15" s="26"/>
      <c r="B15" s="66" t="s">
        <v>120</v>
      </c>
      <c r="C15" s="49" t="s">
        <v>19</v>
      </c>
      <c r="D15" s="50" t="s">
        <v>125</v>
      </c>
      <c r="E15" s="61" t="s">
        <v>40</v>
      </c>
      <c r="F15" s="28" t="s">
        <v>21</v>
      </c>
      <c r="G15" s="28">
        <v>2026</v>
      </c>
      <c r="H15" s="28" t="s">
        <v>45</v>
      </c>
      <c r="I15" s="47" t="s">
        <v>57</v>
      </c>
      <c r="J15" s="48">
        <v>28.95</v>
      </c>
      <c r="K15" s="29">
        <f t="shared" ref="K15:K47" si="0">(A15*J15)</f>
        <v>0</v>
      </c>
      <c r="L15" s="69">
        <f>(K99)</f>
        <v>0</v>
      </c>
    </row>
    <row r="16" spans="1:12" ht="36" customHeight="1">
      <c r="A16" s="26"/>
      <c r="B16" s="66" t="s">
        <v>120</v>
      </c>
      <c r="C16" s="49" t="s">
        <v>19</v>
      </c>
      <c r="D16" s="50" t="s">
        <v>125</v>
      </c>
      <c r="E16" s="61" t="s">
        <v>40</v>
      </c>
      <c r="F16" s="28" t="s">
        <v>21</v>
      </c>
      <c r="G16" s="28">
        <v>2026</v>
      </c>
      <c r="H16" s="37" t="s">
        <v>46</v>
      </c>
      <c r="I16" s="47" t="s">
        <v>58</v>
      </c>
      <c r="J16" s="48">
        <v>28.95</v>
      </c>
      <c r="K16" s="29">
        <f t="shared" si="0"/>
        <v>0</v>
      </c>
    </row>
    <row r="17" spans="1:11" ht="36" customHeight="1">
      <c r="A17" s="26"/>
      <c r="B17" s="66" t="s">
        <v>120</v>
      </c>
      <c r="C17" s="49" t="s">
        <v>19</v>
      </c>
      <c r="D17" s="50" t="s">
        <v>125</v>
      </c>
      <c r="E17" s="61" t="s">
        <v>40</v>
      </c>
      <c r="F17" s="28" t="s">
        <v>21</v>
      </c>
      <c r="G17" s="28">
        <v>2026</v>
      </c>
      <c r="H17" s="40" t="s">
        <v>47</v>
      </c>
      <c r="I17" s="47" t="s">
        <v>59</v>
      </c>
      <c r="J17" s="48">
        <v>28.95</v>
      </c>
      <c r="K17" s="29">
        <f t="shared" si="0"/>
        <v>0</v>
      </c>
    </row>
    <row r="18" spans="1:11" ht="36" customHeight="1">
      <c r="A18" s="26"/>
      <c r="B18" s="66" t="s">
        <v>120</v>
      </c>
      <c r="C18" s="49" t="s">
        <v>19</v>
      </c>
      <c r="D18" s="50" t="s">
        <v>125</v>
      </c>
      <c r="E18" s="61" t="s">
        <v>40</v>
      </c>
      <c r="F18" s="28" t="s">
        <v>21</v>
      </c>
      <c r="G18" s="28">
        <v>2026</v>
      </c>
      <c r="H18" s="35" t="s">
        <v>48</v>
      </c>
      <c r="I18" s="47" t="s">
        <v>60</v>
      </c>
      <c r="J18" s="48">
        <v>28.95</v>
      </c>
      <c r="K18" s="29">
        <f t="shared" si="0"/>
        <v>0</v>
      </c>
    </row>
    <row r="19" spans="1:11" ht="36" customHeight="1">
      <c r="A19" s="26"/>
      <c r="B19" s="66" t="s">
        <v>120</v>
      </c>
      <c r="C19" s="49" t="s">
        <v>19</v>
      </c>
      <c r="D19" s="50" t="s">
        <v>125</v>
      </c>
      <c r="E19" s="61" t="s">
        <v>40</v>
      </c>
      <c r="F19" s="28" t="s">
        <v>21</v>
      </c>
      <c r="G19" s="28">
        <v>2026</v>
      </c>
      <c r="H19" s="36" t="s">
        <v>49</v>
      </c>
      <c r="I19" s="47" t="s">
        <v>61</v>
      </c>
      <c r="J19" s="48">
        <v>28.95</v>
      </c>
      <c r="K19" s="29">
        <f t="shared" si="0"/>
        <v>0</v>
      </c>
    </row>
    <row r="20" spans="1:11" ht="36" customHeight="1">
      <c r="A20" s="26"/>
      <c r="B20" s="66" t="s">
        <v>120</v>
      </c>
      <c r="C20" s="49" t="s">
        <v>19</v>
      </c>
      <c r="D20" s="50" t="s">
        <v>125</v>
      </c>
      <c r="E20" s="56" t="s">
        <v>41</v>
      </c>
      <c r="F20" s="28" t="s">
        <v>21</v>
      </c>
      <c r="G20" s="28">
        <v>2026</v>
      </c>
      <c r="H20" s="28" t="s">
        <v>45</v>
      </c>
      <c r="I20" s="47" t="s">
        <v>62</v>
      </c>
      <c r="J20" s="48">
        <v>23.95</v>
      </c>
      <c r="K20" s="29">
        <f t="shared" si="0"/>
        <v>0</v>
      </c>
    </row>
    <row r="21" spans="1:11" ht="36" customHeight="1">
      <c r="A21" s="26"/>
      <c r="B21" s="66" t="s">
        <v>120</v>
      </c>
      <c r="C21" s="49" t="s">
        <v>19</v>
      </c>
      <c r="D21" s="50" t="s">
        <v>125</v>
      </c>
      <c r="E21" s="56" t="s">
        <v>41</v>
      </c>
      <c r="F21" s="28" t="s">
        <v>21</v>
      </c>
      <c r="G21" s="28">
        <v>2026</v>
      </c>
      <c r="H21" s="37" t="s">
        <v>46</v>
      </c>
      <c r="I21" s="47" t="s">
        <v>63</v>
      </c>
      <c r="J21" s="48">
        <v>23.95</v>
      </c>
      <c r="K21" s="29">
        <f t="shared" si="0"/>
        <v>0</v>
      </c>
    </row>
    <row r="22" spans="1:11" ht="36" customHeight="1">
      <c r="A22" s="26"/>
      <c r="B22" s="66" t="s">
        <v>120</v>
      </c>
      <c r="C22" s="49" t="s">
        <v>19</v>
      </c>
      <c r="D22" s="50" t="s">
        <v>125</v>
      </c>
      <c r="E22" s="56" t="s">
        <v>41</v>
      </c>
      <c r="F22" s="28" t="s">
        <v>21</v>
      </c>
      <c r="G22" s="28">
        <v>2026</v>
      </c>
      <c r="H22" s="35" t="s">
        <v>48</v>
      </c>
      <c r="I22" s="47" t="s">
        <v>64</v>
      </c>
      <c r="J22" s="48">
        <v>23.95</v>
      </c>
      <c r="K22" s="29">
        <f t="shared" si="0"/>
        <v>0</v>
      </c>
    </row>
    <row r="23" spans="1:11" ht="36" customHeight="1">
      <c r="A23" s="26"/>
      <c r="B23" s="66" t="s">
        <v>120</v>
      </c>
      <c r="C23" s="49" t="s">
        <v>19</v>
      </c>
      <c r="D23" s="50" t="s">
        <v>125</v>
      </c>
      <c r="E23" s="56" t="s">
        <v>41</v>
      </c>
      <c r="F23" s="28" t="s">
        <v>21</v>
      </c>
      <c r="G23" s="28">
        <v>2026</v>
      </c>
      <c r="H23" s="36" t="s">
        <v>49</v>
      </c>
      <c r="I23" s="47" t="s">
        <v>65</v>
      </c>
      <c r="J23" s="48">
        <v>23.95</v>
      </c>
      <c r="K23" s="29">
        <f t="shared" si="0"/>
        <v>0</v>
      </c>
    </row>
    <row r="24" spans="1:11" ht="36" customHeight="1">
      <c r="A24" s="26"/>
      <c r="B24" s="66" t="s">
        <v>120</v>
      </c>
      <c r="C24" s="49" t="s">
        <v>19</v>
      </c>
      <c r="D24" s="50" t="s">
        <v>125</v>
      </c>
      <c r="E24" s="61" t="s">
        <v>40</v>
      </c>
      <c r="F24" s="28" t="s">
        <v>22</v>
      </c>
      <c r="G24" s="28">
        <v>2026</v>
      </c>
      <c r="H24" s="28" t="s">
        <v>45</v>
      </c>
      <c r="I24" s="47" t="s">
        <v>66</v>
      </c>
      <c r="J24" s="48">
        <v>28.95</v>
      </c>
      <c r="K24" s="29">
        <f t="shared" si="0"/>
        <v>0</v>
      </c>
    </row>
    <row r="25" spans="1:11" ht="36" customHeight="1">
      <c r="A25" s="26"/>
      <c r="B25" s="66" t="s">
        <v>120</v>
      </c>
      <c r="C25" s="49" t="s">
        <v>19</v>
      </c>
      <c r="D25" s="50" t="s">
        <v>125</v>
      </c>
      <c r="E25" s="61" t="s">
        <v>40</v>
      </c>
      <c r="F25" s="28" t="s">
        <v>22</v>
      </c>
      <c r="G25" s="28">
        <v>2026</v>
      </c>
      <c r="H25" s="37" t="s">
        <v>46</v>
      </c>
      <c r="I25" s="47" t="s">
        <v>67</v>
      </c>
      <c r="J25" s="48">
        <v>28.95</v>
      </c>
      <c r="K25" s="29">
        <f t="shared" si="0"/>
        <v>0</v>
      </c>
    </row>
    <row r="26" spans="1:11" ht="36" customHeight="1">
      <c r="A26" s="26"/>
      <c r="B26" s="66" t="s">
        <v>120</v>
      </c>
      <c r="C26" s="49" t="s">
        <v>19</v>
      </c>
      <c r="D26" s="50" t="s">
        <v>125</v>
      </c>
      <c r="E26" s="61" t="s">
        <v>40</v>
      </c>
      <c r="F26" s="28" t="s">
        <v>22</v>
      </c>
      <c r="G26" s="28">
        <v>2026</v>
      </c>
      <c r="H26" s="35" t="s">
        <v>48</v>
      </c>
      <c r="I26" s="47" t="s">
        <v>68</v>
      </c>
      <c r="J26" s="48">
        <v>28.95</v>
      </c>
      <c r="K26" s="29">
        <f t="shared" si="0"/>
        <v>0</v>
      </c>
    </row>
    <row r="27" spans="1:11" ht="36" customHeight="1">
      <c r="A27" s="26"/>
      <c r="B27" s="66" t="s">
        <v>120</v>
      </c>
      <c r="C27" s="49" t="s">
        <v>19</v>
      </c>
      <c r="D27" s="50" t="s">
        <v>125</v>
      </c>
      <c r="E27" s="61" t="s">
        <v>40</v>
      </c>
      <c r="F27" s="28" t="s">
        <v>22</v>
      </c>
      <c r="G27" s="28">
        <v>2026</v>
      </c>
      <c r="H27" s="37" t="s">
        <v>23</v>
      </c>
      <c r="I27" s="47" t="s">
        <v>69</v>
      </c>
      <c r="J27" s="48">
        <v>28.95</v>
      </c>
      <c r="K27" s="29">
        <f t="shared" si="0"/>
        <v>0</v>
      </c>
    </row>
    <row r="28" spans="1:11" ht="36" customHeight="1">
      <c r="A28" s="26"/>
      <c r="B28" s="66" t="s">
        <v>120</v>
      </c>
      <c r="C28" s="49" t="s">
        <v>19</v>
      </c>
      <c r="D28" s="50" t="s">
        <v>125</v>
      </c>
      <c r="E28" s="56" t="s">
        <v>41</v>
      </c>
      <c r="F28" s="28" t="s">
        <v>22</v>
      </c>
      <c r="G28" s="28">
        <v>2026</v>
      </c>
      <c r="H28" s="28" t="s">
        <v>45</v>
      </c>
      <c r="I28" s="47" t="s">
        <v>70</v>
      </c>
      <c r="J28" s="48">
        <v>23.95</v>
      </c>
      <c r="K28" s="29">
        <f t="shared" si="0"/>
        <v>0</v>
      </c>
    </row>
    <row r="29" spans="1:11" ht="36" customHeight="1">
      <c r="A29" s="26"/>
      <c r="B29" s="66" t="s">
        <v>120</v>
      </c>
      <c r="C29" s="49" t="s">
        <v>19</v>
      </c>
      <c r="D29" s="50" t="s">
        <v>125</v>
      </c>
      <c r="E29" s="56" t="s">
        <v>41</v>
      </c>
      <c r="F29" s="28" t="s">
        <v>22</v>
      </c>
      <c r="G29" s="28">
        <v>2026</v>
      </c>
      <c r="H29" s="37" t="s">
        <v>46</v>
      </c>
      <c r="I29" s="47" t="s">
        <v>71</v>
      </c>
      <c r="J29" s="48">
        <v>23.95</v>
      </c>
      <c r="K29" s="29">
        <f t="shared" si="0"/>
        <v>0</v>
      </c>
    </row>
    <row r="30" spans="1:11" ht="36" customHeight="1">
      <c r="A30" s="26"/>
      <c r="B30" s="66" t="s">
        <v>120</v>
      </c>
      <c r="C30" s="49" t="s">
        <v>19</v>
      </c>
      <c r="D30" s="50" t="s">
        <v>125</v>
      </c>
      <c r="E30" s="56" t="s">
        <v>41</v>
      </c>
      <c r="F30" s="28" t="s">
        <v>22</v>
      </c>
      <c r="G30" s="28">
        <v>2026</v>
      </c>
      <c r="H30" s="35" t="s">
        <v>48</v>
      </c>
      <c r="I30" s="47" t="s">
        <v>72</v>
      </c>
      <c r="J30" s="48">
        <v>23.95</v>
      </c>
      <c r="K30" s="29">
        <f t="shared" si="0"/>
        <v>0</v>
      </c>
    </row>
    <row r="31" spans="1:11" ht="36" customHeight="1">
      <c r="A31" s="26"/>
      <c r="B31" s="66" t="s">
        <v>120</v>
      </c>
      <c r="C31" s="49" t="s">
        <v>19</v>
      </c>
      <c r="D31" s="50" t="s">
        <v>125</v>
      </c>
      <c r="E31" s="56" t="s">
        <v>41</v>
      </c>
      <c r="F31" s="28" t="s">
        <v>22</v>
      </c>
      <c r="G31" s="28">
        <v>2026</v>
      </c>
      <c r="H31" s="36" t="s">
        <v>49</v>
      </c>
      <c r="I31" s="47" t="s">
        <v>73</v>
      </c>
      <c r="J31" s="48">
        <v>23.95</v>
      </c>
      <c r="K31" s="29">
        <f t="shared" si="0"/>
        <v>0</v>
      </c>
    </row>
    <row r="32" spans="1:11" ht="36" customHeight="1">
      <c r="A32" s="76"/>
      <c r="B32" s="75" t="s">
        <v>167</v>
      </c>
      <c r="C32" s="74" t="s">
        <v>158</v>
      </c>
      <c r="D32" s="50" t="s">
        <v>125</v>
      </c>
      <c r="E32" s="61" t="s">
        <v>40</v>
      </c>
      <c r="F32" s="28" t="s">
        <v>21</v>
      </c>
      <c r="G32" s="28">
        <v>2026</v>
      </c>
      <c r="H32" s="77" t="s">
        <v>159</v>
      </c>
      <c r="I32" s="47" t="s">
        <v>160</v>
      </c>
      <c r="J32" s="48">
        <v>37</v>
      </c>
      <c r="K32" s="29">
        <f t="shared" si="0"/>
        <v>0</v>
      </c>
    </row>
    <row r="33" spans="1:11" ht="36" customHeight="1">
      <c r="A33" s="26"/>
      <c r="B33" s="57" t="s">
        <v>120</v>
      </c>
      <c r="C33" s="51" t="s">
        <v>19</v>
      </c>
      <c r="D33" s="52" t="s">
        <v>126</v>
      </c>
      <c r="E33" s="61" t="s">
        <v>40</v>
      </c>
      <c r="F33" s="28" t="s">
        <v>22</v>
      </c>
      <c r="G33" s="28">
        <v>2026</v>
      </c>
      <c r="H33" s="28" t="s">
        <v>45</v>
      </c>
      <c r="I33" s="47" t="s">
        <v>74</v>
      </c>
      <c r="J33" s="48">
        <v>26.95</v>
      </c>
      <c r="K33" s="29">
        <f t="shared" si="0"/>
        <v>0</v>
      </c>
    </row>
    <row r="34" spans="1:11" ht="36" customHeight="1">
      <c r="A34" s="26"/>
      <c r="B34" s="57" t="s">
        <v>120</v>
      </c>
      <c r="C34" s="51" t="s">
        <v>19</v>
      </c>
      <c r="D34" s="52" t="s">
        <v>126</v>
      </c>
      <c r="E34" s="56" t="s">
        <v>41</v>
      </c>
      <c r="F34" s="28" t="s">
        <v>22</v>
      </c>
      <c r="G34" s="28">
        <v>2026</v>
      </c>
      <c r="H34" s="28" t="s">
        <v>45</v>
      </c>
      <c r="I34" s="47" t="s">
        <v>75</v>
      </c>
      <c r="J34" s="48">
        <v>21.95</v>
      </c>
      <c r="K34" s="29">
        <f t="shared" si="0"/>
        <v>0</v>
      </c>
    </row>
    <row r="35" spans="1:11" ht="36" customHeight="1">
      <c r="A35" s="26"/>
      <c r="B35" s="57" t="s">
        <v>120</v>
      </c>
      <c r="C35" s="51" t="s">
        <v>19</v>
      </c>
      <c r="D35" s="52" t="s">
        <v>126</v>
      </c>
      <c r="E35" s="62" t="s">
        <v>42</v>
      </c>
      <c r="F35" s="28" t="s">
        <v>22</v>
      </c>
      <c r="G35" s="28">
        <v>2026</v>
      </c>
      <c r="H35" s="28" t="s">
        <v>45</v>
      </c>
      <c r="I35" s="47" t="s">
        <v>76</v>
      </c>
      <c r="J35" s="48">
        <v>28.95</v>
      </c>
      <c r="K35" s="29">
        <f t="shared" si="0"/>
        <v>0</v>
      </c>
    </row>
    <row r="36" spans="1:11" ht="36" customHeight="1">
      <c r="A36" s="26"/>
      <c r="B36" s="57" t="s">
        <v>120</v>
      </c>
      <c r="C36" s="51" t="s">
        <v>19</v>
      </c>
      <c r="D36" s="52" t="s">
        <v>126</v>
      </c>
      <c r="E36" s="61" t="s">
        <v>40</v>
      </c>
      <c r="F36" s="28" t="s">
        <v>21</v>
      </c>
      <c r="G36" s="28">
        <v>2026</v>
      </c>
      <c r="H36" s="28" t="s">
        <v>45</v>
      </c>
      <c r="I36" s="47" t="s">
        <v>77</v>
      </c>
      <c r="J36" s="48">
        <v>26.95</v>
      </c>
      <c r="K36" s="29">
        <f t="shared" si="0"/>
        <v>0</v>
      </c>
    </row>
    <row r="37" spans="1:11" ht="36" customHeight="1">
      <c r="A37" s="26"/>
      <c r="B37" s="58" t="s">
        <v>120</v>
      </c>
      <c r="C37" s="53" t="s">
        <v>19</v>
      </c>
      <c r="D37" s="54" t="s">
        <v>127</v>
      </c>
      <c r="E37" s="56" t="s">
        <v>41</v>
      </c>
      <c r="F37" s="28" t="s">
        <v>21</v>
      </c>
      <c r="G37" s="28">
        <v>2026</v>
      </c>
      <c r="H37" s="28" t="s">
        <v>45</v>
      </c>
      <c r="I37" s="47" t="s">
        <v>78</v>
      </c>
      <c r="J37" s="48">
        <v>21.95</v>
      </c>
      <c r="K37" s="29">
        <f t="shared" si="0"/>
        <v>0</v>
      </c>
    </row>
    <row r="38" spans="1:11" ht="36" customHeight="1">
      <c r="A38" s="26"/>
      <c r="B38" s="58" t="s">
        <v>120</v>
      </c>
      <c r="C38" s="53" t="s">
        <v>19</v>
      </c>
      <c r="D38" s="54" t="s">
        <v>127</v>
      </c>
      <c r="E38" s="61" t="s">
        <v>40</v>
      </c>
      <c r="F38" s="28" t="s">
        <v>22</v>
      </c>
      <c r="G38" s="28">
        <v>2026</v>
      </c>
      <c r="H38" s="28" t="s">
        <v>45</v>
      </c>
      <c r="I38" s="47" t="s">
        <v>79</v>
      </c>
      <c r="J38" s="48">
        <v>26.95</v>
      </c>
      <c r="K38" s="29">
        <f t="shared" si="0"/>
        <v>0</v>
      </c>
    </row>
    <row r="39" spans="1:11" ht="36" customHeight="1">
      <c r="A39" s="26"/>
      <c r="B39" s="58" t="s">
        <v>120</v>
      </c>
      <c r="C39" s="53" t="s">
        <v>19</v>
      </c>
      <c r="D39" s="54" t="s">
        <v>127</v>
      </c>
      <c r="E39" s="56" t="s">
        <v>41</v>
      </c>
      <c r="F39" s="28" t="s">
        <v>22</v>
      </c>
      <c r="G39" s="28">
        <v>2026</v>
      </c>
      <c r="H39" s="28" t="s">
        <v>45</v>
      </c>
      <c r="I39" s="47" t="s">
        <v>80</v>
      </c>
      <c r="J39" s="48">
        <v>21.95</v>
      </c>
      <c r="K39" s="29">
        <f t="shared" si="0"/>
        <v>0</v>
      </c>
    </row>
    <row r="40" spans="1:11" ht="36" customHeight="1">
      <c r="A40" s="26"/>
      <c r="B40" s="58" t="s">
        <v>120</v>
      </c>
      <c r="C40" s="53" t="s">
        <v>19</v>
      </c>
      <c r="D40" s="54" t="s">
        <v>127</v>
      </c>
      <c r="E40" s="61" t="s">
        <v>40</v>
      </c>
      <c r="F40" s="28" t="s">
        <v>21</v>
      </c>
      <c r="G40" s="28">
        <v>2026</v>
      </c>
      <c r="H40" s="41" t="s">
        <v>50</v>
      </c>
      <c r="I40" s="47" t="s">
        <v>81</v>
      </c>
      <c r="J40" s="48">
        <v>26.95</v>
      </c>
      <c r="K40" s="29">
        <f t="shared" si="0"/>
        <v>0</v>
      </c>
    </row>
    <row r="41" spans="1:11" ht="36" customHeight="1">
      <c r="A41" s="26"/>
      <c r="B41" s="58" t="s">
        <v>120</v>
      </c>
      <c r="C41" s="53" t="s">
        <v>19</v>
      </c>
      <c r="D41" s="54" t="s">
        <v>127</v>
      </c>
      <c r="E41" s="61" t="s">
        <v>40</v>
      </c>
      <c r="F41" s="28" t="s">
        <v>21</v>
      </c>
      <c r="G41" s="28">
        <v>2026</v>
      </c>
      <c r="H41" s="28" t="s">
        <v>45</v>
      </c>
      <c r="I41" s="47" t="s">
        <v>82</v>
      </c>
      <c r="J41" s="48">
        <v>26.95</v>
      </c>
      <c r="K41" s="29">
        <f t="shared" si="0"/>
        <v>0</v>
      </c>
    </row>
    <row r="42" spans="1:11" ht="36" customHeight="1">
      <c r="A42" s="26"/>
      <c r="B42" s="58" t="s">
        <v>120</v>
      </c>
      <c r="C42" s="53" t="s">
        <v>19</v>
      </c>
      <c r="D42" s="54" t="s">
        <v>127</v>
      </c>
      <c r="E42" s="61" t="s">
        <v>40</v>
      </c>
      <c r="F42" s="28" t="s">
        <v>21</v>
      </c>
      <c r="G42" s="28">
        <v>2026</v>
      </c>
      <c r="H42" s="37" t="s">
        <v>46</v>
      </c>
      <c r="I42" s="47" t="s">
        <v>83</v>
      </c>
      <c r="J42" s="48">
        <v>26.95</v>
      </c>
      <c r="K42" s="29">
        <f t="shared" si="0"/>
        <v>0</v>
      </c>
    </row>
    <row r="43" spans="1:11" ht="36" customHeight="1">
      <c r="A43" s="26"/>
      <c r="B43" s="58" t="s">
        <v>120</v>
      </c>
      <c r="C43" s="53" t="s">
        <v>19</v>
      </c>
      <c r="D43" s="54" t="s">
        <v>127</v>
      </c>
      <c r="E43" s="61" t="s">
        <v>40</v>
      </c>
      <c r="F43" s="28" t="s">
        <v>21</v>
      </c>
      <c r="G43" s="28">
        <v>2026</v>
      </c>
      <c r="H43" s="35" t="s">
        <v>48</v>
      </c>
      <c r="I43" s="47" t="s">
        <v>84</v>
      </c>
      <c r="J43" s="48">
        <v>26.95</v>
      </c>
      <c r="K43" s="29">
        <f t="shared" si="0"/>
        <v>0</v>
      </c>
    </row>
    <row r="44" spans="1:11" ht="36" customHeight="1">
      <c r="A44" s="26"/>
      <c r="B44" s="58" t="s">
        <v>120</v>
      </c>
      <c r="C44" s="53" t="s">
        <v>19</v>
      </c>
      <c r="D44" s="54" t="s">
        <v>127</v>
      </c>
      <c r="E44" s="61" t="s">
        <v>40</v>
      </c>
      <c r="F44" s="28" t="s">
        <v>21</v>
      </c>
      <c r="G44" s="28">
        <v>2026</v>
      </c>
      <c r="H44" s="36" t="s">
        <v>49</v>
      </c>
      <c r="I44" s="47" t="s">
        <v>85</v>
      </c>
      <c r="J44" s="48">
        <v>26.95</v>
      </c>
      <c r="K44" s="29">
        <f t="shared" si="0"/>
        <v>0</v>
      </c>
    </row>
    <row r="45" spans="1:11" ht="36" customHeight="1">
      <c r="A45" s="26"/>
      <c r="B45" s="58" t="s">
        <v>120</v>
      </c>
      <c r="C45" s="53" t="s">
        <v>19</v>
      </c>
      <c r="D45" s="54" t="s">
        <v>127</v>
      </c>
      <c r="E45" s="56" t="s">
        <v>41</v>
      </c>
      <c r="F45" s="28" t="s">
        <v>21</v>
      </c>
      <c r="G45" s="28">
        <v>2026</v>
      </c>
      <c r="H45" s="28" t="s">
        <v>45</v>
      </c>
      <c r="I45" s="47" t="s">
        <v>86</v>
      </c>
      <c r="J45" s="48">
        <v>21.95</v>
      </c>
      <c r="K45" s="29">
        <f t="shared" si="0"/>
        <v>0</v>
      </c>
    </row>
    <row r="46" spans="1:11" ht="36" customHeight="1">
      <c r="A46" s="26"/>
      <c r="B46" s="58" t="s">
        <v>120</v>
      </c>
      <c r="C46" s="53" t="s">
        <v>19</v>
      </c>
      <c r="D46" s="54" t="s">
        <v>127</v>
      </c>
      <c r="E46" s="56" t="s">
        <v>41</v>
      </c>
      <c r="F46" s="28" t="s">
        <v>21</v>
      </c>
      <c r="G46" s="28">
        <v>2026</v>
      </c>
      <c r="H46" s="37" t="s">
        <v>46</v>
      </c>
      <c r="I46" s="47" t="s">
        <v>87</v>
      </c>
      <c r="J46" s="48">
        <v>21.95</v>
      </c>
      <c r="K46" s="29">
        <f t="shared" si="0"/>
        <v>0</v>
      </c>
    </row>
    <row r="47" spans="1:11" ht="36" customHeight="1">
      <c r="A47" s="26"/>
      <c r="B47" s="58" t="s">
        <v>120</v>
      </c>
      <c r="C47" s="53" t="s">
        <v>19</v>
      </c>
      <c r="D47" s="54" t="s">
        <v>127</v>
      </c>
      <c r="E47" s="56" t="s">
        <v>41</v>
      </c>
      <c r="F47" s="28" t="s">
        <v>21</v>
      </c>
      <c r="G47" s="28">
        <v>2026</v>
      </c>
      <c r="H47" s="35" t="s">
        <v>48</v>
      </c>
      <c r="I47" s="47" t="s">
        <v>88</v>
      </c>
      <c r="J47" s="48">
        <v>21.95</v>
      </c>
      <c r="K47" s="29">
        <f t="shared" si="0"/>
        <v>0</v>
      </c>
    </row>
    <row r="48" spans="1:11" ht="36" customHeight="1">
      <c r="A48" s="26"/>
      <c r="B48" s="58" t="s">
        <v>120</v>
      </c>
      <c r="C48" s="53" t="s">
        <v>19</v>
      </c>
      <c r="D48" s="54" t="s">
        <v>127</v>
      </c>
      <c r="E48" s="56" t="s">
        <v>41</v>
      </c>
      <c r="F48" s="28" t="s">
        <v>21</v>
      </c>
      <c r="G48" s="28">
        <v>2026</v>
      </c>
      <c r="H48" s="36" t="s">
        <v>49</v>
      </c>
      <c r="I48" s="47" t="s">
        <v>89</v>
      </c>
      <c r="J48" s="48">
        <v>21.95</v>
      </c>
      <c r="K48" s="29">
        <f t="shared" ref="K48:K68" si="1">(A48*J48)</f>
        <v>0</v>
      </c>
    </row>
    <row r="49" spans="1:11" ht="36" customHeight="1">
      <c r="A49" s="26"/>
      <c r="B49" s="58" t="s">
        <v>120</v>
      </c>
      <c r="C49" s="53" t="s">
        <v>19</v>
      </c>
      <c r="D49" s="54" t="s">
        <v>127</v>
      </c>
      <c r="E49" s="62" t="s">
        <v>42</v>
      </c>
      <c r="F49" s="28" t="s">
        <v>21</v>
      </c>
      <c r="G49" s="28">
        <v>2026</v>
      </c>
      <c r="H49" s="28" t="s">
        <v>45</v>
      </c>
      <c r="I49" s="47" t="s">
        <v>90</v>
      </c>
      <c r="J49" s="48">
        <v>28.95</v>
      </c>
      <c r="K49" s="29">
        <f t="shared" si="1"/>
        <v>0</v>
      </c>
    </row>
    <row r="50" spans="1:11" ht="36" customHeight="1">
      <c r="A50" s="26"/>
      <c r="B50" s="58" t="s">
        <v>120</v>
      </c>
      <c r="C50" s="53" t="s">
        <v>19</v>
      </c>
      <c r="D50" s="54" t="s">
        <v>127</v>
      </c>
      <c r="E50" s="61" t="s">
        <v>40</v>
      </c>
      <c r="F50" s="28" t="s">
        <v>22</v>
      </c>
      <c r="G50" s="28">
        <v>2026</v>
      </c>
      <c r="H50" s="28" t="s">
        <v>45</v>
      </c>
      <c r="I50" s="47" t="s">
        <v>91</v>
      </c>
      <c r="J50" s="48">
        <v>26.95</v>
      </c>
      <c r="K50" s="29">
        <f t="shared" si="1"/>
        <v>0</v>
      </c>
    </row>
    <row r="51" spans="1:11" ht="36" customHeight="1">
      <c r="A51" s="26"/>
      <c r="B51" s="58" t="s">
        <v>120</v>
      </c>
      <c r="C51" s="53" t="s">
        <v>19</v>
      </c>
      <c r="D51" s="54" t="s">
        <v>127</v>
      </c>
      <c r="E51" s="61" t="s">
        <v>40</v>
      </c>
      <c r="F51" s="28" t="s">
        <v>22</v>
      </c>
      <c r="G51" s="28">
        <v>2026</v>
      </c>
      <c r="H51" s="37" t="s">
        <v>46</v>
      </c>
      <c r="I51" s="47" t="s">
        <v>92</v>
      </c>
      <c r="J51" s="48">
        <v>26.95</v>
      </c>
      <c r="K51" s="29">
        <f t="shared" si="1"/>
        <v>0</v>
      </c>
    </row>
    <row r="52" spans="1:11" ht="36" customHeight="1">
      <c r="A52" s="26"/>
      <c r="B52" s="58" t="s">
        <v>120</v>
      </c>
      <c r="C52" s="53" t="s">
        <v>19</v>
      </c>
      <c r="D52" s="54" t="s">
        <v>127</v>
      </c>
      <c r="E52" s="61" t="s">
        <v>40</v>
      </c>
      <c r="F52" s="28" t="s">
        <v>22</v>
      </c>
      <c r="G52" s="28">
        <v>2026</v>
      </c>
      <c r="H52" s="35" t="s">
        <v>48</v>
      </c>
      <c r="I52" s="47" t="s">
        <v>93</v>
      </c>
      <c r="J52" s="48">
        <v>26.95</v>
      </c>
      <c r="K52" s="29">
        <f t="shared" si="1"/>
        <v>0</v>
      </c>
    </row>
    <row r="53" spans="1:11" ht="36" customHeight="1">
      <c r="A53" s="26"/>
      <c r="B53" s="58" t="s">
        <v>120</v>
      </c>
      <c r="C53" s="53" t="s">
        <v>19</v>
      </c>
      <c r="D53" s="54" t="s">
        <v>127</v>
      </c>
      <c r="E53" s="61" t="s">
        <v>40</v>
      </c>
      <c r="F53" s="28" t="s">
        <v>22</v>
      </c>
      <c r="G53" s="28">
        <v>2026</v>
      </c>
      <c r="H53" s="36" t="s">
        <v>49</v>
      </c>
      <c r="I53" s="47" t="s">
        <v>94</v>
      </c>
      <c r="J53" s="48">
        <v>26.95</v>
      </c>
      <c r="K53" s="29">
        <f t="shared" si="1"/>
        <v>0</v>
      </c>
    </row>
    <row r="54" spans="1:11" ht="36" customHeight="1">
      <c r="A54" s="26"/>
      <c r="B54" s="58" t="s">
        <v>120</v>
      </c>
      <c r="C54" s="53" t="s">
        <v>19</v>
      </c>
      <c r="D54" s="54" t="s">
        <v>127</v>
      </c>
      <c r="E54" s="56" t="s">
        <v>41</v>
      </c>
      <c r="F54" s="28" t="s">
        <v>22</v>
      </c>
      <c r="G54" s="28">
        <v>2026</v>
      </c>
      <c r="H54" s="28" t="s">
        <v>45</v>
      </c>
      <c r="I54" s="47" t="s">
        <v>95</v>
      </c>
      <c r="J54" s="48">
        <v>21.95</v>
      </c>
      <c r="K54" s="29">
        <f t="shared" si="1"/>
        <v>0</v>
      </c>
    </row>
    <row r="55" spans="1:11" ht="36" customHeight="1">
      <c r="A55" s="26"/>
      <c r="B55" s="58" t="s">
        <v>120</v>
      </c>
      <c r="C55" s="53" t="s">
        <v>19</v>
      </c>
      <c r="D55" s="54" t="s">
        <v>127</v>
      </c>
      <c r="E55" s="56" t="s">
        <v>41</v>
      </c>
      <c r="F55" s="28" t="s">
        <v>22</v>
      </c>
      <c r="G55" s="28">
        <v>2026</v>
      </c>
      <c r="H55" s="37" t="s">
        <v>46</v>
      </c>
      <c r="I55" s="47" t="s">
        <v>96</v>
      </c>
      <c r="J55" s="48">
        <v>21.95</v>
      </c>
      <c r="K55" s="29">
        <f t="shared" si="1"/>
        <v>0</v>
      </c>
    </row>
    <row r="56" spans="1:11" ht="36" customHeight="1">
      <c r="A56" s="26"/>
      <c r="B56" s="58" t="s">
        <v>120</v>
      </c>
      <c r="C56" s="53" t="s">
        <v>19</v>
      </c>
      <c r="D56" s="54" t="s">
        <v>127</v>
      </c>
      <c r="E56" s="56" t="s">
        <v>41</v>
      </c>
      <c r="F56" s="28" t="s">
        <v>22</v>
      </c>
      <c r="G56" s="28">
        <v>2026</v>
      </c>
      <c r="H56" s="36" t="s">
        <v>49</v>
      </c>
      <c r="I56" s="47" t="s">
        <v>97</v>
      </c>
      <c r="J56" s="48">
        <v>21.95</v>
      </c>
      <c r="K56" s="29">
        <f t="shared" si="1"/>
        <v>0</v>
      </c>
    </row>
    <row r="57" spans="1:11" ht="36" customHeight="1">
      <c r="A57" s="26"/>
      <c r="B57" s="58" t="s">
        <v>120</v>
      </c>
      <c r="C57" s="53" t="s">
        <v>19</v>
      </c>
      <c r="D57" s="54" t="s">
        <v>127</v>
      </c>
      <c r="E57" s="62" t="s">
        <v>42</v>
      </c>
      <c r="F57" s="28" t="s">
        <v>22</v>
      </c>
      <c r="G57" s="28">
        <v>2026</v>
      </c>
      <c r="H57" s="28" t="s">
        <v>45</v>
      </c>
      <c r="I57" s="47" t="s">
        <v>98</v>
      </c>
      <c r="J57" s="48">
        <v>28.95</v>
      </c>
      <c r="K57" s="29">
        <f t="shared" si="1"/>
        <v>0</v>
      </c>
    </row>
    <row r="58" spans="1:11" ht="36" customHeight="1">
      <c r="A58" s="26"/>
      <c r="B58" s="58" t="s">
        <v>120</v>
      </c>
      <c r="C58" s="53" t="s">
        <v>19</v>
      </c>
      <c r="D58" s="54" t="s">
        <v>127</v>
      </c>
      <c r="E58" s="62" t="s">
        <v>42</v>
      </c>
      <c r="F58" s="28" t="s">
        <v>22</v>
      </c>
      <c r="G58" s="28">
        <v>2026</v>
      </c>
      <c r="H58" s="35" t="s">
        <v>48</v>
      </c>
      <c r="I58" s="47" t="s">
        <v>99</v>
      </c>
      <c r="J58" s="48">
        <v>28.95</v>
      </c>
      <c r="K58" s="29">
        <f t="shared" si="1"/>
        <v>0</v>
      </c>
    </row>
    <row r="59" spans="1:11" ht="36" customHeight="1">
      <c r="A59" s="26"/>
      <c r="B59" s="58" t="s">
        <v>120</v>
      </c>
      <c r="C59" s="53" t="s">
        <v>19</v>
      </c>
      <c r="D59" s="54" t="s">
        <v>127</v>
      </c>
      <c r="E59" s="61" t="s">
        <v>40</v>
      </c>
      <c r="F59" s="28" t="s">
        <v>21</v>
      </c>
      <c r="G59" s="28">
        <v>2026</v>
      </c>
      <c r="H59" s="28" t="s">
        <v>45</v>
      </c>
      <c r="I59" s="47" t="s">
        <v>100</v>
      </c>
      <c r="J59" s="48">
        <v>26.95</v>
      </c>
      <c r="K59" s="29">
        <f t="shared" si="1"/>
        <v>0</v>
      </c>
    </row>
    <row r="60" spans="1:11" ht="36" customHeight="1">
      <c r="A60" s="26"/>
      <c r="B60" s="58" t="s">
        <v>120</v>
      </c>
      <c r="C60" s="53" t="s">
        <v>19</v>
      </c>
      <c r="D60" s="54" t="s">
        <v>127</v>
      </c>
      <c r="E60" s="56" t="s">
        <v>41</v>
      </c>
      <c r="F60" s="28" t="s">
        <v>21</v>
      </c>
      <c r="G60" s="28">
        <v>2026</v>
      </c>
      <c r="H60" s="28" t="s">
        <v>45</v>
      </c>
      <c r="I60" s="47" t="s">
        <v>101</v>
      </c>
      <c r="J60" s="48">
        <v>21.95</v>
      </c>
      <c r="K60" s="29">
        <f t="shared" si="1"/>
        <v>0</v>
      </c>
    </row>
    <row r="61" spans="1:11" ht="36" customHeight="1">
      <c r="A61" s="26"/>
      <c r="B61" s="58" t="s">
        <v>120</v>
      </c>
      <c r="C61" s="53" t="s">
        <v>19</v>
      </c>
      <c r="D61" s="54" t="s">
        <v>127</v>
      </c>
      <c r="E61" s="56" t="s">
        <v>41</v>
      </c>
      <c r="F61" s="28" t="s">
        <v>22</v>
      </c>
      <c r="G61" s="28">
        <v>2026</v>
      </c>
      <c r="H61" s="35" t="s">
        <v>48</v>
      </c>
      <c r="I61" s="47" t="s">
        <v>102</v>
      </c>
      <c r="J61" s="48">
        <v>21.95</v>
      </c>
      <c r="K61" s="29">
        <f t="shared" si="1"/>
        <v>0</v>
      </c>
    </row>
    <row r="62" spans="1:11" ht="36" customHeight="1">
      <c r="A62" s="76"/>
      <c r="B62" s="75" t="s">
        <v>167</v>
      </c>
      <c r="C62" s="74" t="s">
        <v>155</v>
      </c>
      <c r="D62" s="54" t="s">
        <v>127</v>
      </c>
      <c r="E62" s="61" t="s">
        <v>40</v>
      </c>
      <c r="F62" s="28" t="s">
        <v>21</v>
      </c>
      <c r="G62" s="28">
        <v>2026</v>
      </c>
      <c r="H62" s="73" t="s">
        <v>156</v>
      </c>
      <c r="I62" s="47" t="s">
        <v>157</v>
      </c>
      <c r="J62" s="48">
        <v>34</v>
      </c>
      <c r="K62" s="29">
        <f t="shared" si="1"/>
        <v>0</v>
      </c>
    </row>
    <row r="63" spans="1:11" ht="36" customHeight="1">
      <c r="A63" s="26"/>
      <c r="B63" s="59" t="s">
        <v>24</v>
      </c>
      <c r="C63" s="53" t="s">
        <v>25</v>
      </c>
      <c r="D63" s="54" t="s">
        <v>127</v>
      </c>
      <c r="E63" s="61" t="s">
        <v>40</v>
      </c>
      <c r="F63" s="28" t="s">
        <v>22</v>
      </c>
      <c r="G63" s="28">
        <v>2026</v>
      </c>
      <c r="H63" s="28" t="s">
        <v>45</v>
      </c>
      <c r="I63" s="47" t="s">
        <v>103</v>
      </c>
      <c r="J63" s="48">
        <v>66</v>
      </c>
      <c r="K63" s="29">
        <f t="shared" si="1"/>
        <v>0</v>
      </c>
    </row>
    <row r="64" spans="1:11" ht="36" customHeight="1">
      <c r="A64" s="26"/>
      <c r="B64" s="59" t="s">
        <v>24</v>
      </c>
      <c r="C64" s="53" t="s">
        <v>25</v>
      </c>
      <c r="D64" s="54" t="s">
        <v>127</v>
      </c>
      <c r="E64" s="61" t="s">
        <v>40</v>
      </c>
      <c r="F64" s="28" t="s">
        <v>22</v>
      </c>
      <c r="G64" s="28">
        <v>2026</v>
      </c>
      <c r="H64" s="38" t="s">
        <v>51</v>
      </c>
      <c r="I64" s="47" t="s">
        <v>104</v>
      </c>
      <c r="J64" s="48">
        <v>66</v>
      </c>
      <c r="K64" s="29">
        <f t="shared" si="1"/>
        <v>0</v>
      </c>
    </row>
    <row r="65" spans="1:11" ht="36" customHeight="1">
      <c r="A65" s="26"/>
      <c r="B65" s="59" t="s">
        <v>24</v>
      </c>
      <c r="C65" s="53" t="s">
        <v>25</v>
      </c>
      <c r="D65" s="54" t="s">
        <v>127</v>
      </c>
      <c r="E65" s="61" t="s">
        <v>40</v>
      </c>
      <c r="F65" s="28" t="s">
        <v>22</v>
      </c>
      <c r="G65" s="28">
        <v>2026</v>
      </c>
      <c r="H65" s="42" t="s">
        <v>52</v>
      </c>
      <c r="I65" s="47" t="s">
        <v>105</v>
      </c>
      <c r="J65" s="48">
        <v>66</v>
      </c>
      <c r="K65" s="29">
        <f t="shared" si="1"/>
        <v>0</v>
      </c>
    </row>
    <row r="66" spans="1:11" ht="36" customHeight="1">
      <c r="A66" s="26"/>
      <c r="B66" s="58" t="s">
        <v>121</v>
      </c>
      <c r="C66" s="53" t="s">
        <v>27</v>
      </c>
      <c r="D66" s="54" t="s">
        <v>28</v>
      </c>
      <c r="E66" s="61" t="s">
        <v>40</v>
      </c>
      <c r="F66" s="28" t="s">
        <v>21</v>
      </c>
      <c r="G66" s="28">
        <v>2026</v>
      </c>
      <c r="H66" s="28" t="s">
        <v>45</v>
      </c>
      <c r="I66" s="47" t="s">
        <v>106</v>
      </c>
      <c r="J66" s="48">
        <v>28.95</v>
      </c>
      <c r="K66" s="29">
        <f t="shared" si="1"/>
        <v>0</v>
      </c>
    </row>
    <row r="67" spans="1:11" ht="36" customHeight="1">
      <c r="A67" s="26"/>
      <c r="B67" s="58" t="s">
        <v>121</v>
      </c>
      <c r="C67" s="54" t="s">
        <v>27</v>
      </c>
      <c r="D67" s="54" t="s">
        <v>28</v>
      </c>
      <c r="E67" s="62" t="s">
        <v>42</v>
      </c>
      <c r="F67" s="28" t="s">
        <v>21</v>
      </c>
      <c r="G67" s="28">
        <v>2026</v>
      </c>
      <c r="H67" s="28" t="s">
        <v>45</v>
      </c>
      <c r="I67" s="47" t="s">
        <v>107</v>
      </c>
      <c r="J67" s="48">
        <v>33.950000000000003</v>
      </c>
      <c r="K67" s="29">
        <f t="shared" si="1"/>
        <v>0</v>
      </c>
    </row>
    <row r="68" spans="1:11" ht="36" customHeight="1">
      <c r="A68" s="26"/>
      <c r="B68" s="60" t="s">
        <v>122</v>
      </c>
      <c r="C68" s="28" t="s">
        <v>36</v>
      </c>
      <c r="D68" s="28" t="s">
        <v>38</v>
      </c>
      <c r="E68" s="61" t="s">
        <v>40</v>
      </c>
      <c r="F68" s="28" t="s">
        <v>21</v>
      </c>
      <c r="G68" s="28">
        <v>2026</v>
      </c>
      <c r="H68" s="43" t="s">
        <v>53</v>
      </c>
      <c r="I68" s="47" t="s">
        <v>108</v>
      </c>
      <c r="J68" s="48">
        <v>33</v>
      </c>
      <c r="K68" s="29">
        <f t="shared" si="1"/>
        <v>0</v>
      </c>
    </row>
    <row r="69" spans="1:11" ht="36" customHeight="1">
      <c r="A69" s="26"/>
      <c r="B69" s="60" t="s">
        <v>122</v>
      </c>
      <c r="C69" s="28" t="s">
        <v>36</v>
      </c>
      <c r="D69" s="28" t="s">
        <v>38</v>
      </c>
      <c r="E69" s="61" t="s">
        <v>40</v>
      </c>
      <c r="F69" s="28" t="s">
        <v>22</v>
      </c>
      <c r="G69" s="28">
        <v>2026</v>
      </c>
      <c r="H69" s="28" t="s">
        <v>45</v>
      </c>
      <c r="I69" s="47" t="s">
        <v>109</v>
      </c>
      <c r="J69" s="48">
        <v>33</v>
      </c>
      <c r="K69" s="29">
        <f t="shared" ref="K69:K71" si="2">(A69*J69)</f>
        <v>0</v>
      </c>
    </row>
    <row r="70" spans="1:11" ht="36" customHeight="1">
      <c r="A70" s="26"/>
      <c r="B70" s="60" t="s">
        <v>123</v>
      </c>
      <c r="C70" s="28" t="s">
        <v>36</v>
      </c>
      <c r="D70" s="28" t="s">
        <v>39</v>
      </c>
      <c r="E70" s="61" t="s">
        <v>40</v>
      </c>
      <c r="F70" s="28" t="s">
        <v>21</v>
      </c>
      <c r="G70" s="28">
        <v>2026</v>
      </c>
      <c r="H70" s="44" t="s">
        <v>54</v>
      </c>
      <c r="I70" s="47" t="s">
        <v>110</v>
      </c>
      <c r="J70" s="48">
        <v>33</v>
      </c>
      <c r="K70" s="29">
        <f t="shared" si="2"/>
        <v>0</v>
      </c>
    </row>
    <row r="71" spans="1:11" ht="36" customHeight="1">
      <c r="A71" s="26"/>
      <c r="B71" s="60" t="s">
        <v>123</v>
      </c>
      <c r="C71" s="28" t="s">
        <v>36</v>
      </c>
      <c r="D71" s="28" t="s">
        <v>39</v>
      </c>
      <c r="E71" s="61" t="s">
        <v>40</v>
      </c>
      <c r="F71" s="28" t="s">
        <v>22</v>
      </c>
      <c r="G71" s="28">
        <v>2026</v>
      </c>
      <c r="H71" s="28" t="s">
        <v>45</v>
      </c>
      <c r="I71" s="47" t="s">
        <v>111</v>
      </c>
      <c r="J71" s="48">
        <v>33</v>
      </c>
      <c r="K71" s="29">
        <f t="shared" si="2"/>
        <v>0</v>
      </c>
    </row>
    <row r="72" spans="1:11" ht="36" customHeight="1">
      <c r="A72" s="26"/>
      <c r="B72" s="60" t="s">
        <v>124</v>
      </c>
      <c r="C72" s="28" t="s">
        <v>36</v>
      </c>
      <c r="D72" s="28" t="s">
        <v>29</v>
      </c>
      <c r="E72" s="62" t="s">
        <v>43</v>
      </c>
      <c r="F72" s="28" t="s">
        <v>21</v>
      </c>
      <c r="G72" s="28">
        <v>2026</v>
      </c>
      <c r="H72" s="46" t="s">
        <v>56</v>
      </c>
      <c r="I72" s="47" t="s">
        <v>112</v>
      </c>
      <c r="J72" s="48">
        <v>37</v>
      </c>
      <c r="K72" s="29">
        <f>(A72*J72)</f>
        <v>0</v>
      </c>
    </row>
    <row r="73" spans="1:11" ht="36" customHeight="1">
      <c r="A73" s="26"/>
      <c r="B73" s="60" t="s">
        <v>124</v>
      </c>
      <c r="C73" s="28" t="s">
        <v>37</v>
      </c>
      <c r="D73" s="28" t="s">
        <v>29</v>
      </c>
      <c r="E73" s="62" t="s">
        <v>44</v>
      </c>
      <c r="F73" s="28" t="s">
        <v>21</v>
      </c>
      <c r="G73" s="28">
        <v>2026</v>
      </c>
      <c r="H73" s="45" t="s">
        <v>55</v>
      </c>
      <c r="I73" s="47" t="s">
        <v>113</v>
      </c>
      <c r="J73" s="48">
        <v>37</v>
      </c>
      <c r="K73" s="29">
        <f>(A73*J73)</f>
        <v>0</v>
      </c>
    </row>
    <row r="74" spans="1:11" ht="36" customHeight="1">
      <c r="A74" s="30"/>
      <c r="B74" s="95" t="s">
        <v>154</v>
      </c>
      <c r="C74" s="96"/>
      <c r="D74" s="96"/>
      <c r="E74" s="96"/>
      <c r="F74" s="96"/>
      <c r="G74" s="96"/>
      <c r="H74" s="96"/>
      <c r="I74" s="96"/>
      <c r="J74" s="97"/>
      <c r="K74" s="64"/>
    </row>
    <row r="75" spans="1:11" ht="36" customHeight="1">
      <c r="A75" s="26"/>
      <c r="B75" s="70" t="s">
        <v>147</v>
      </c>
      <c r="C75" s="49" t="s">
        <v>19</v>
      </c>
      <c r="D75" s="50" t="s">
        <v>20</v>
      </c>
      <c r="E75" s="61" t="s">
        <v>40</v>
      </c>
      <c r="F75" s="28" t="s">
        <v>21</v>
      </c>
      <c r="G75" s="28" t="s">
        <v>128</v>
      </c>
      <c r="H75" s="28" t="s">
        <v>45</v>
      </c>
      <c r="I75" s="47" t="s">
        <v>129</v>
      </c>
      <c r="J75" s="48">
        <v>31.95</v>
      </c>
      <c r="K75" s="29">
        <f t="shared" ref="K75:K91" si="3">(A75*J75)</f>
        <v>0</v>
      </c>
    </row>
    <row r="76" spans="1:11" ht="36" customHeight="1">
      <c r="A76" s="26"/>
      <c r="B76" s="70" t="s">
        <v>147</v>
      </c>
      <c r="C76" s="49" t="s">
        <v>19</v>
      </c>
      <c r="D76" s="50" t="s">
        <v>20</v>
      </c>
      <c r="E76" s="61" t="s">
        <v>40</v>
      </c>
      <c r="F76" s="28" t="s">
        <v>22</v>
      </c>
      <c r="G76" s="28" t="s">
        <v>128</v>
      </c>
      <c r="H76" s="28" t="s">
        <v>45</v>
      </c>
      <c r="I76" s="47" t="s">
        <v>130</v>
      </c>
      <c r="J76" s="48">
        <v>31.95</v>
      </c>
      <c r="K76" s="29">
        <f t="shared" si="3"/>
        <v>0</v>
      </c>
    </row>
    <row r="77" spans="1:11" ht="36" customHeight="1">
      <c r="A77" s="26"/>
      <c r="B77" s="71" t="s">
        <v>147</v>
      </c>
      <c r="C77" s="53" t="s">
        <v>19</v>
      </c>
      <c r="D77" s="54" t="s">
        <v>26</v>
      </c>
      <c r="E77" s="61" t="s">
        <v>40</v>
      </c>
      <c r="F77" s="28" t="s">
        <v>21</v>
      </c>
      <c r="G77" s="28" t="s">
        <v>128</v>
      </c>
      <c r="H77" s="28" t="s">
        <v>45</v>
      </c>
      <c r="I77" s="47" t="s">
        <v>131</v>
      </c>
      <c r="J77" s="48">
        <v>28.95</v>
      </c>
      <c r="K77" s="29">
        <f t="shared" si="3"/>
        <v>0</v>
      </c>
    </row>
    <row r="78" spans="1:11" ht="36" customHeight="1">
      <c r="A78" s="26"/>
      <c r="B78" s="71" t="s">
        <v>147</v>
      </c>
      <c r="C78" s="53" t="s">
        <v>19</v>
      </c>
      <c r="D78" s="54" t="s">
        <v>26</v>
      </c>
      <c r="E78" s="56" t="s">
        <v>41</v>
      </c>
      <c r="F78" s="28" t="s">
        <v>21</v>
      </c>
      <c r="G78" s="28" t="s">
        <v>128</v>
      </c>
      <c r="H78" s="28" t="s">
        <v>45</v>
      </c>
      <c r="I78" s="47" t="s">
        <v>132</v>
      </c>
      <c r="J78" s="48">
        <v>23.95</v>
      </c>
      <c r="K78" s="29">
        <f t="shared" si="3"/>
        <v>0</v>
      </c>
    </row>
    <row r="79" spans="1:11" ht="36" customHeight="1">
      <c r="A79" s="26"/>
      <c r="B79" s="71" t="s">
        <v>147</v>
      </c>
      <c r="C79" s="53" t="s">
        <v>19</v>
      </c>
      <c r="D79" s="54" t="s">
        <v>127</v>
      </c>
      <c r="E79" s="61" t="s">
        <v>40</v>
      </c>
      <c r="F79" s="28" t="s">
        <v>21</v>
      </c>
      <c r="G79" s="28" t="s">
        <v>128</v>
      </c>
      <c r="H79" s="41" t="s">
        <v>50</v>
      </c>
      <c r="I79" s="47" t="s">
        <v>133</v>
      </c>
      <c r="J79" s="48">
        <v>28.95</v>
      </c>
      <c r="K79" s="29">
        <f t="shared" si="3"/>
        <v>0</v>
      </c>
    </row>
    <row r="80" spans="1:11" ht="36" customHeight="1">
      <c r="A80" s="26"/>
      <c r="B80" s="71" t="s">
        <v>147</v>
      </c>
      <c r="C80" s="53" t="s">
        <v>19</v>
      </c>
      <c r="D80" s="54" t="s">
        <v>127</v>
      </c>
      <c r="E80" s="61" t="s">
        <v>40</v>
      </c>
      <c r="F80" s="28" t="s">
        <v>21</v>
      </c>
      <c r="G80" s="28" t="s">
        <v>128</v>
      </c>
      <c r="H80" s="28" t="s">
        <v>45</v>
      </c>
      <c r="I80" s="47" t="s">
        <v>134</v>
      </c>
      <c r="J80" s="48">
        <v>28.95</v>
      </c>
      <c r="K80" s="29">
        <f t="shared" si="3"/>
        <v>0</v>
      </c>
    </row>
    <row r="81" spans="1:11" ht="36" customHeight="1">
      <c r="A81" s="26"/>
      <c r="B81" s="71" t="s">
        <v>147</v>
      </c>
      <c r="C81" s="53" t="s">
        <v>19</v>
      </c>
      <c r="D81" s="54" t="s">
        <v>127</v>
      </c>
      <c r="E81" s="61" t="s">
        <v>40</v>
      </c>
      <c r="F81" s="28" t="s">
        <v>21</v>
      </c>
      <c r="G81" s="28" t="s">
        <v>128</v>
      </c>
      <c r="H81" s="35" t="s">
        <v>48</v>
      </c>
      <c r="I81" s="47" t="s">
        <v>135</v>
      </c>
      <c r="J81" s="48">
        <v>28.95</v>
      </c>
      <c r="K81" s="29">
        <f t="shared" si="3"/>
        <v>0</v>
      </c>
    </row>
    <row r="82" spans="1:11" ht="36" customHeight="1">
      <c r="A82" s="26"/>
      <c r="B82" s="71" t="s">
        <v>147</v>
      </c>
      <c r="C82" s="53" t="s">
        <v>19</v>
      </c>
      <c r="D82" s="54" t="s">
        <v>127</v>
      </c>
      <c r="E82" s="61" t="s">
        <v>40</v>
      </c>
      <c r="F82" s="28" t="s">
        <v>21</v>
      </c>
      <c r="G82" s="28" t="s">
        <v>128</v>
      </c>
      <c r="H82" s="36" t="s">
        <v>49</v>
      </c>
      <c r="I82" s="47" t="s">
        <v>136</v>
      </c>
      <c r="J82" s="48">
        <v>28.95</v>
      </c>
      <c r="K82" s="29">
        <f t="shared" si="3"/>
        <v>0</v>
      </c>
    </row>
    <row r="83" spans="1:11" ht="36" customHeight="1">
      <c r="A83" s="26"/>
      <c r="B83" s="71" t="s">
        <v>147</v>
      </c>
      <c r="C83" s="53" t="s">
        <v>19</v>
      </c>
      <c r="D83" s="54" t="s">
        <v>127</v>
      </c>
      <c r="E83" s="56" t="s">
        <v>41</v>
      </c>
      <c r="F83" s="28" t="s">
        <v>21</v>
      </c>
      <c r="G83" s="28" t="s">
        <v>128</v>
      </c>
      <c r="H83" s="28" t="s">
        <v>45</v>
      </c>
      <c r="I83" s="47" t="s">
        <v>137</v>
      </c>
      <c r="J83" s="48">
        <v>23.95</v>
      </c>
      <c r="K83" s="29">
        <f t="shared" si="3"/>
        <v>0</v>
      </c>
    </row>
    <row r="84" spans="1:11" ht="36" customHeight="1">
      <c r="A84" s="26"/>
      <c r="B84" s="71" t="s">
        <v>147</v>
      </c>
      <c r="C84" s="53" t="s">
        <v>19</v>
      </c>
      <c r="D84" s="54" t="s">
        <v>127</v>
      </c>
      <c r="E84" s="56" t="s">
        <v>41</v>
      </c>
      <c r="F84" s="28" t="s">
        <v>21</v>
      </c>
      <c r="G84" s="28" t="s">
        <v>128</v>
      </c>
      <c r="H84" s="36" t="s">
        <v>49</v>
      </c>
      <c r="I84" s="47" t="s">
        <v>138</v>
      </c>
      <c r="J84" s="48">
        <v>23.95</v>
      </c>
      <c r="K84" s="29">
        <f t="shared" si="3"/>
        <v>0</v>
      </c>
    </row>
    <row r="85" spans="1:11" ht="36" customHeight="1">
      <c r="A85" s="26"/>
      <c r="B85" s="71" t="s">
        <v>147</v>
      </c>
      <c r="C85" s="53" t="s">
        <v>19</v>
      </c>
      <c r="D85" s="54" t="s">
        <v>127</v>
      </c>
      <c r="E85" s="62" t="s">
        <v>44</v>
      </c>
      <c r="F85" s="28" t="s">
        <v>21</v>
      </c>
      <c r="G85" s="28" t="s">
        <v>128</v>
      </c>
      <c r="H85" s="28" t="s">
        <v>45</v>
      </c>
      <c r="I85" s="47" t="s">
        <v>139</v>
      </c>
      <c r="J85" s="48">
        <v>30.95</v>
      </c>
      <c r="K85" s="29">
        <f t="shared" si="3"/>
        <v>0</v>
      </c>
    </row>
    <row r="86" spans="1:11" ht="36" customHeight="1">
      <c r="A86" s="26"/>
      <c r="B86" s="71" t="s">
        <v>147</v>
      </c>
      <c r="C86" s="53" t="s">
        <v>19</v>
      </c>
      <c r="D86" s="54" t="s">
        <v>127</v>
      </c>
      <c r="E86" s="61" t="s">
        <v>40</v>
      </c>
      <c r="F86" s="28" t="s">
        <v>22</v>
      </c>
      <c r="G86" s="28" t="s">
        <v>128</v>
      </c>
      <c r="H86" s="28" t="s">
        <v>45</v>
      </c>
      <c r="I86" s="47" t="s">
        <v>140</v>
      </c>
      <c r="J86" s="48">
        <v>28.95</v>
      </c>
      <c r="K86" s="29">
        <f t="shared" si="3"/>
        <v>0</v>
      </c>
    </row>
    <row r="87" spans="1:11" ht="36" customHeight="1">
      <c r="A87" s="26"/>
      <c r="B87" s="71" t="s">
        <v>147</v>
      </c>
      <c r="C87" s="53" t="s">
        <v>19</v>
      </c>
      <c r="D87" s="54" t="s">
        <v>127</v>
      </c>
      <c r="E87" s="61" t="s">
        <v>40</v>
      </c>
      <c r="F87" s="28" t="s">
        <v>22</v>
      </c>
      <c r="G87" s="28" t="s">
        <v>128</v>
      </c>
      <c r="H87" s="37" t="s">
        <v>46</v>
      </c>
      <c r="I87" s="47" t="s">
        <v>141</v>
      </c>
      <c r="J87" s="48">
        <v>28.95</v>
      </c>
      <c r="K87" s="29">
        <f t="shared" si="3"/>
        <v>0</v>
      </c>
    </row>
    <row r="88" spans="1:11" ht="36" customHeight="1">
      <c r="A88" s="26"/>
      <c r="B88" s="71" t="s">
        <v>147</v>
      </c>
      <c r="C88" s="53" t="s">
        <v>19</v>
      </c>
      <c r="D88" s="54" t="s">
        <v>127</v>
      </c>
      <c r="E88" s="61" t="s">
        <v>40</v>
      </c>
      <c r="F88" s="28" t="s">
        <v>22</v>
      </c>
      <c r="G88" s="28" t="s">
        <v>128</v>
      </c>
      <c r="H88" s="35" t="s">
        <v>48</v>
      </c>
      <c r="I88" s="47" t="s">
        <v>142</v>
      </c>
      <c r="J88" s="48">
        <v>28.95</v>
      </c>
      <c r="K88" s="29">
        <f t="shared" si="3"/>
        <v>0</v>
      </c>
    </row>
    <row r="89" spans="1:11" ht="36" customHeight="1">
      <c r="A89" s="26"/>
      <c r="B89" s="71" t="s">
        <v>147</v>
      </c>
      <c r="C89" s="53" t="s">
        <v>19</v>
      </c>
      <c r="D89" s="54" t="s">
        <v>127</v>
      </c>
      <c r="E89" s="61" t="s">
        <v>40</v>
      </c>
      <c r="F89" s="28" t="s">
        <v>22</v>
      </c>
      <c r="G89" s="28" t="s">
        <v>128</v>
      </c>
      <c r="H89" s="36" t="s">
        <v>49</v>
      </c>
      <c r="I89" s="47" t="s">
        <v>143</v>
      </c>
      <c r="J89" s="48">
        <v>28.95</v>
      </c>
      <c r="K89" s="29">
        <f t="shared" si="3"/>
        <v>0</v>
      </c>
    </row>
    <row r="90" spans="1:11" ht="36" customHeight="1">
      <c r="A90" s="26"/>
      <c r="B90" s="71" t="s">
        <v>147</v>
      </c>
      <c r="C90" s="53" t="s">
        <v>19</v>
      </c>
      <c r="D90" s="54" t="s">
        <v>127</v>
      </c>
      <c r="E90" s="56" t="s">
        <v>41</v>
      </c>
      <c r="F90" s="28" t="s">
        <v>22</v>
      </c>
      <c r="G90" s="28" t="s">
        <v>128</v>
      </c>
      <c r="H90" s="28" t="s">
        <v>45</v>
      </c>
      <c r="I90" s="47" t="s">
        <v>144</v>
      </c>
      <c r="J90" s="48">
        <v>23.95</v>
      </c>
      <c r="K90" s="29">
        <f t="shared" si="3"/>
        <v>0</v>
      </c>
    </row>
    <row r="91" spans="1:11" ht="36" customHeight="1">
      <c r="A91" s="26"/>
      <c r="B91" s="71" t="s">
        <v>147</v>
      </c>
      <c r="C91" s="53" t="s">
        <v>19</v>
      </c>
      <c r="D91" s="54" t="s">
        <v>127</v>
      </c>
      <c r="E91" s="56" t="s">
        <v>41</v>
      </c>
      <c r="F91" s="28" t="s">
        <v>22</v>
      </c>
      <c r="G91" s="28" t="s">
        <v>128</v>
      </c>
      <c r="H91" s="35" t="s">
        <v>48</v>
      </c>
      <c r="I91" s="47" t="s">
        <v>145</v>
      </c>
      <c r="J91" s="48">
        <v>23.95</v>
      </c>
      <c r="K91" s="29">
        <f t="shared" si="3"/>
        <v>0</v>
      </c>
    </row>
    <row r="92" spans="1:11" ht="36" customHeight="1">
      <c r="A92" s="26"/>
      <c r="B92" s="71" t="s">
        <v>147</v>
      </c>
      <c r="C92" s="53" t="s">
        <v>19</v>
      </c>
      <c r="D92" s="54" t="s">
        <v>127</v>
      </c>
      <c r="E92" s="62" t="s">
        <v>44</v>
      </c>
      <c r="F92" s="28" t="s">
        <v>22</v>
      </c>
      <c r="G92" s="28" t="s">
        <v>128</v>
      </c>
      <c r="H92" s="28" t="s">
        <v>45</v>
      </c>
      <c r="I92" s="47" t="s">
        <v>146</v>
      </c>
      <c r="J92" s="48">
        <v>30.95</v>
      </c>
      <c r="K92" s="29">
        <f>(A92*J92)</f>
        <v>0</v>
      </c>
    </row>
    <row r="93" spans="1:11" ht="36" customHeight="1">
      <c r="A93" s="76"/>
      <c r="B93" s="75" t="s">
        <v>165</v>
      </c>
      <c r="C93" s="79" t="s">
        <v>169</v>
      </c>
      <c r="D93" s="54" t="s">
        <v>127</v>
      </c>
      <c r="E93" s="61" t="s">
        <v>40</v>
      </c>
      <c r="F93" s="28" t="s">
        <v>21</v>
      </c>
      <c r="G93" s="28" t="s">
        <v>128</v>
      </c>
      <c r="H93" s="80" t="s">
        <v>163</v>
      </c>
      <c r="I93" s="47" t="s">
        <v>164</v>
      </c>
      <c r="J93" s="48">
        <v>38</v>
      </c>
      <c r="K93" s="29">
        <f t="shared" ref="K93:K94" si="4">(A93*J93)</f>
        <v>0</v>
      </c>
    </row>
    <row r="94" spans="1:11" ht="36" customHeight="1">
      <c r="A94" s="76"/>
      <c r="B94" s="75" t="s">
        <v>166</v>
      </c>
      <c r="C94" s="79" t="s">
        <v>161</v>
      </c>
      <c r="D94" s="54" t="s">
        <v>127</v>
      </c>
      <c r="E94" s="61" t="s">
        <v>40</v>
      </c>
      <c r="F94" s="28" t="s">
        <v>21</v>
      </c>
      <c r="G94" s="28" t="s">
        <v>128</v>
      </c>
      <c r="H94" s="78" t="s">
        <v>162</v>
      </c>
      <c r="I94" s="47" t="s">
        <v>168</v>
      </c>
      <c r="J94" s="48">
        <v>38</v>
      </c>
      <c r="K94" s="29">
        <f t="shared" si="4"/>
        <v>0</v>
      </c>
    </row>
    <row r="95" spans="1:11" ht="36" customHeight="1">
      <c r="A95" s="31"/>
      <c r="B95" s="98" t="s">
        <v>119</v>
      </c>
      <c r="C95" s="98"/>
      <c r="D95" s="98"/>
      <c r="E95" s="98"/>
      <c r="F95" s="98"/>
      <c r="G95" s="98"/>
      <c r="H95" s="98"/>
      <c r="I95" s="98"/>
      <c r="J95" s="98"/>
      <c r="K95" s="65"/>
    </row>
    <row r="96" spans="1:11" ht="36" customHeight="1">
      <c r="A96" s="26"/>
      <c r="B96" s="63" t="s">
        <v>148</v>
      </c>
      <c r="C96" s="27" t="s">
        <v>30</v>
      </c>
      <c r="D96" s="54" t="s">
        <v>114</v>
      </c>
      <c r="E96" s="28" t="s">
        <v>115</v>
      </c>
      <c r="F96" s="28" t="s">
        <v>22</v>
      </c>
      <c r="G96" s="28">
        <v>2026</v>
      </c>
      <c r="H96" s="28" t="s">
        <v>45</v>
      </c>
      <c r="I96" s="55" t="s">
        <v>116</v>
      </c>
      <c r="J96" s="32">
        <v>22</v>
      </c>
      <c r="K96" s="29">
        <f>(A96*J96)</f>
        <v>0</v>
      </c>
    </row>
    <row r="97" spans="1:11" ht="36" customHeight="1">
      <c r="A97" s="26"/>
      <c r="B97" s="63" t="s">
        <v>148</v>
      </c>
      <c r="C97" s="27" t="s">
        <v>30</v>
      </c>
      <c r="D97" s="54" t="s">
        <v>114</v>
      </c>
      <c r="E97" s="28" t="s">
        <v>115</v>
      </c>
      <c r="F97" s="28" t="s">
        <v>22</v>
      </c>
      <c r="G97" s="28">
        <v>2026</v>
      </c>
      <c r="H97" s="37" t="s">
        <v>46</v>
      </c>
      <c r="I97" s="55" t="s">
        <v>117</v>
      </c>
      <c r="J97" s="32">
        <v>22</v>
      </c>
      <c r="K97" s="29">
        <f>(A97*J97)</f>
        <v>0</v>
      </c>
    </row>
    <row r="98" spans="1:11" ht="36" customHeight="1">
      <c r="A98" s="26"/>
      <c r="B98" s="63" t="s">
        <v>148</v>
      </c>
      <c r="C98" s="27" t="s">
        <v>30</v>
      </c>
      <c r="D98" s="54" t="s">
        <v>114</v>
      </c>
      <c r="E98" s="28" t="s">
        <v>115</v>
      </c>
      <c r="F98" s="28" t="s">
        <v>22</v>
      </c>
      <c r="G98" s="28">
        <v>2026</v>
      </c>
      <c r="H98" s="35" t="s">
        <v>48</v>
      </c>
      <c r="I98" s="55" t="s">
        <v>118</v>
      </c>
      <c r="J98" s="32">
        <v>22</v>
      </c>
      <c r="K98" s="29">
        <f>(A98*J98)</f>
        <v>0</v>
      </c>
    </row>
    <row r="99" spans="1:11" ht="36" customHeight="1">
      <c r="A99" s="33">
        <f>SUM(A15:A98)</f>
        <v>0</v>
      </c>
      <c r="B99" s="33" t="s">
        <v>31</v>
      </c>
      <c r="J99" s="39"/>
      <c r="K99" s="34">
        <f>SUM(K15:K98)</f>
        <v>0</v>
      </c>
    </row>
  </sheetData>
  <mergeCells count="19">
    <mergeCell ref="B74:J74"/>
    <mergeCell ref="B95:J95"/>
    <mergeCell ref="B8:C8"/>
    <mergeCell ref="D8:E8"/>
    <mergeCell ref="B9:C9"/>
    <mergeCell ref="B12:J12"/>
    <mergeCell ref="E9:G9"/>
    <mergeCell ref="B5:C5"/>
    <mergeCell ref="D5:E5"/>
    <mergeCell ref="B6:C6"/>
    <mergeCell ref="D6:E6"/>
    <mergeCell ref="B7:C7"/>
    <mergeCell ref="D7:E7"/>
    <mergeCell ref="A1:G1"/>
    <mergeCell ref="A2:C2"/>
    <mergeCell ref="B3:C3"/>
    <mergeCell ref="D3:E3"/>
    <mergeCell ref="B4:C4"/>
    <mergeCell ref="D4:E4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Moleskine 2025 Planners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Kaplan</dc:creator>
  <cp:lastModifiedBy>Janet Chickman</cp:lastModifiedBy>
  <dcterms:created xsi:type="dcterms:W3CDTF">2023-12-13T19:06:30Z</dcterms:created>
  <dcterms:modified xsi:type="dcterms:W3CDTF">2025-01-10T03:54:37Z</dcterms:modified>
</cp:coreProperties>
</file>