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xr:revisionPtr revIDLastSave="25" documentId="8_{26473E7C-2CF9-4F3E-8D9B-12A7AF103AEE}" xr6:coauthVersionLast="47" xr6:coauthVersionMax="47" xr10:uidLastSave="{DC9E4266-F8D7-4823-BC43-2904B909274D}"/>
  <bookViews>
    <workbookView xWindow="-110" yWindow="-110" windowWidth="19420" windowHeight="10300" xr2:uid="{00000000-000D-0000-FFFF-FFFF00000000}"/>
  </bookViews>
  <sheets>
    <sheet name="Order" sheetId="3" r:id="rId1"/>
    <sheet name="Products" sheetId="2" r:id="rId2"/>
    <sheet name="Terms and Conditions" sheetId="4" r:id="rId3"/>
  </sheets>
  <definedNames>
    <definedName name="__IntlFixup" hidden="1">TRUE</definedName>
    <definedName name="_xlnm._FilterDatabase" localSheetId="1" hidden="1">Products!$A$1:$G$588</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2">'Terms and Conditions'!$A$1:$A$28</definedName>
    <definedName name="_xlnm.Print_Titles" localSheetId="0">Order!$1:$23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4" i="3" l="1"/>
  <c r="C25" i="3" l="1"/>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24" i="3"/>
  <c r="E24" i="3" l="1"/>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F96" i="3" l="1"/>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A97" i="3" l="1"/>
  <c r="F97" i="3" l="1"/>
</calcChain>
</file>

<file path=xl/sharedStrings.xml><?xml version="1.0" encoding="utf-8"?>
<sst xmlns="http://schemas.openxmlformats.org/spreadsheetml/2006/main" count="1722" uniqueCount="1225">
  <si>
    <t>Description</t>
  </si>
  <si>
    <t>Quantity</t>
  </si>
  <si>
    <t>Item Code</t>
  </si>
  <si>
    <t>Price Each</t>
  </si>
  <si>
    <t>Item</t>
  </si>
  <si>
    <t>f0171</t>
  </si>
  <si>
    <t>f0180</t>
  </si>
  <si>
    <t>f0192</t>
  </si>
  <si>
    <t>f0254</t>
  </si>
  <si>
    <t>jk0003</t>
  </si>
  <si>
    <t>mef0059</t>
  </si>
  <si>
    <t>mef0064</t>
  </si>
  <si>
    <t>mef0068</t>
  </si>
  <si>
    <t>mef0073</t>
  </si>
  <si>
    <t>mef0089</t>
  </si>
  <si>
    <t>mef0108</t>
  </si>
  <si>
    <t>s0014</t>
  </si>
  <si>
    <t>s0024</t>
  </si>
  <si>
    <t>w0010</t>
  </si>
  <si>
    <t>w0048</t>
  </si>
  <si>
    <t>w0056</t>
  </si>
  <si>
    <t>yk0003</t>
  </si>
  <si>
    <t>Total</t>
  </si>
  <si>
    <t>SHIP TO</t>
  </si>
  <si>
    <t>BILL TO</t>
  </si>
  <si>
    <t>PURCHASE ORDER</t>
  </si>
  <si>
    <t>REP</t>
  </si>
  <si>
    <t>SHIP DATE</t>
  </si>
  <si>
    <t>PAYMENT TERMS</t>
  </si>
  <si>
    <t>ORDER DATE</t>
  </si>
  <si>
    <t>CANCEL DATE</t>
  </si>
  <si>
    <t>NOTES</t>
  </si>
  <si>
    <t>PO NUMBER</t>
  </si>
  <si>
    <t>jk0014</t>
  </si>
  <si>
    <t>mef0112</t>
  </si>
  <si>
    <t>mef0128</t>
  </si>
  <si>
    <t>mef0129</t>
  </si>
  <si>
    <t>s0028</t>
  </si>
  <si>
    <t>yk0014</t>
  </si>
  <si>
    <t>mef0136</t>
  </si>
  <si>
    <t>lf0001</t>
  </si>
  <si>
    <t>lf0002</t>
  </si>
  <si>
    <t>jk0018</t>
  </si>
  <si>
    <t>jk0020</t>
  </si>
  <si>
    <t>mef0149</t>
  </si>
  <si>
    <t>mef0157</t>
  </si>
  <si>
    <t>mef0158</t>
  </si>
  <si>
    <t>s0031</t>
  </si>
  <si>
    <t>yk0020</t>
  </si>
  <si>
    <t>mef0194</t>
  </si>
  <si>
    <t>w0079</t>
  </si>
  <si>
    <t>yk0029</t>
  </si>
  <si>
    <t>yk0030</t>
  </si>
  <si>
    <t>yk0031</t>
  </si>
  <si>
    <t>s0032</t>
  </si>
  <si>
    <t>s0033</t>
  </si>
  <si>
    <t>jk0029</t>
  </si>
  <si>
    <t>jk0030</t>
  </si>
  <si>
    <t>jk0031</t>
  </si>
  <si>
    <t>f0329</t>
  </si>
  <si>
    <t>ACCEPTS BACKORDER</t>
  </si>
  <si>
    <t>mef0209</t>
  </si>
  <si>
    <t>w0090</t>
  </si>
  <si>
    <t>w0094</t>
  </si>
  <si>
    <t>w0096</t>
  </si>
  <si>
    <t>[Phone]</t>
  </si>
  <si>
    <t>[Email]</t>
  </si>
  <si>
    <t>f0375</t>
  </si>
  <si>
    <t>f0401</t>
  </si>
  <si>
    <t>mef0247</t>
  </si>
  <si>
    <t>w0100</t>
  </si>
  <si>
    <t>Item Description</t>
  </si>
  <si>
    <t>mef0280</t>
  </si>
  <si>
    <t>mef0281</t>
  </si>
  <si>
    <t>mef0282</t>
  </si>
  <si>
    <t>mef0305</t>
  </si>
  <si>
    <t>mef0310</t>
  </si>
  <si>
    <t>mef0327</t>
  </si>
  <si>
    <t>s0082</t>
  </si>
  <si>
    <t>w0140</t>
  </si>
  <si>
    <t>w0142</t>
  </si>
  <si>
    <t>w0178</t>
  </si>
  <si>
    <t>mef0372</t>
  </si>
  <si>
    <t>mef0380</t>
  </si>
  <si>
    <t>mef0385</t>
  </si>
  <si>
    <t>mef0390</t>
  </si>
  <si>
    <t>s0084</t>
  </si>
  <si>
    <t>w0215</t>
  </si>
  <si>
    <t xml:space="preserve">Junior Knee: Super Juicy </t>
  </si>
  <si>
    <t xml:space="preserve">Junior Knee: One Small Step </t>
  </si>
  <si>
    <t xml:space="preserve">Junior Knee: Sharks </t>
  </si>
  <si>
    <t xml:space="preserve">Junior Knee: Ice Cream Dream </t>
  </si>
  <si>
    <t xml:space="preserve">Junior Knee: I Believe </t>
  </si>
  <si>
    <t xml:space="preserve">Junior Knee: Rainbow Blast </t>
  </si>
  <si>
    <t xml:space="preserve">Junior Knee: Planets </t>
  </si>
  <si>
    <t xml:space="preserve">Men's Branded Legform </t>
  </si>
  <si>
    <t xml:space="preserve">Women's Branded Legform </t>
  </si>
  <si>
    <t xml:space="preserve">Men's Crew: Squid-o </t>
  </si>
  <si>
    <t xml:space="preserve">Men's Crew: Constellation </t>
  </si>
  <si>
    <t xml:space="preserve">Men's Crew: Sasquatch </t>
  </si>
  <si>
    <t xml:space="preserve">Men's Crew: T-Rex </t>
  </si>
  <si>
    <t xml:space="preserve">Men's Crew: Shark Attack </t>
  </si>
  <si>
    <t xml:space="preserve">Men's Crew: Tacosaurus </t>
  </si>
  <si>
    <t xml:space="preserve">Men's Crew: Multi Player </t>
  </si>
  <si>
    <t xml:space="preserve">Men's Crew: I Believe </t>
  </si>
  <si>
    <t xml:space="preserve">Men's Crew: Relatively Cool </t>
  </si>
  <si>
    <t xml:space="preserve">Men’s Crew: Planets </t>
  </si>
  <si>
    <t xml:space="preserve">Men's Crew: Footnotes </t>
  </si>
  <si>
    <t xml:space="preserve">Men's Crew: Touch Down </t>
  </si>
  <si>
    <t xml:space="preserve">Men's Crew: Par 4 </t>
  </si>
  <si>
    <t xml:space="preserve">Men's Crew: A Sock Odyssey </t>
  </si>
  <si>
    <t xml:space="preserve">Men's Crew: Peeling Out </t>
  </si>
  <si>
    <t xml:space="preserve">Men's Crew: Hot Sauce </t>
  </si>
  <si>
    <t xml:space="preserve">Men's Crew: 3,2,1 Lift Off </t>
  </si>
  <si>
    <t xml:space="preserve">Men's Crew: Say Cheese! </t>
  </si>
  <si>
    <t xml:space="preserve">Men's Crew: All That Jazz </t>
  </si>
  <si>
    <t xml:space="preserve">Men's Crew: Keep On Paddling </t>
  </si>
  <si>
    <t xml:space="preserve">Men's Crew: Dapper Goats </t>
  </si>
  <si>
    <t xml:space="preserve">Men's Crew: Ready, Yeti, Go! </t>
  </si>
  <si>
    <t>Men's Crew: Sasquatch Camp Out</t>
  </si>
  <si>
    <t>Men's Crew: Totally Jawsome!</t>
  </si>
  <si>
    <t>Men's Crew: They're Here</t>
  </si>
  <si>
    <t>Men's Crew: Helix Nebula</t>
  </si>
  <si>
    <t xml:space="preserve">Stretch-It Knee High: Bad Ass </t>
  </si>
  <si>
    <t xml:space="preserve">Stretch-It Knee High: Chat Noir </t>
  </si>
  <si>
    <t xml:space="preserve">Stretch-It Knee High: Planets </t>
  </si>
  <si>
    <t xml:space="preserve">Stretch It Knee High : Ostrich </t>
  </si>
  <si>
    <t xml:space="preserve">Stretch-It Knee High: Starry Night </t>
  </si>
  <si>
    <t xml:space="preserve">Stretch-It Knee High: Tacosaurus </t>
  </si>
  <si>
    <t xml:space="preserve">Stretch It: Super Juicy </t>
  </si>
  <si>
    <t>Stretch-It Knee High: Team Pride</t>
  </si>
  <si>
    <t xml:space="preserve">Women's Crew: Sushi </t>
  </si>
  <si>
    <t xml:space="preserve">Women's Crew: Florida </t>
  </si>
  <si>
    <t xml:space="preserve">Women's Crew: Hot Dogs </t>
  </si>
  <si>
    <t xml:space="preserve">Women's Crew: Kitten Knittin' </t>
  </si>
  <si>
    <t xml:space="preserve">Women's Crew: Smarty Cats </t>
  </si>
  <si>
    <t xml:space="preserve">Women's Crew: Whisking Business </t>
  </si>
  <si>
    <t xml:space="preserve">Women's Crew: Princess of the Sea </t>
  </si>
  <si>
    <t xml:space="preserve">Women's Crew: Snackin' Sloth </t>
  </si>
  <si>
    <t xml:space="preserve">Women's Crew: ¿Cómo te llamas? </t>
  </si>
  <si>
    <t xml:space="preserve">Women's Crew: Party Animal </t>
  </si>
  <si>
    <t xml:space="preserve">Women's Crew: Pup, Pup and Away  </t>
  </si>
  <si>
    <t>Women's Crew: Oh Snap!</t>
  </si>
  <si>
    <t xml:space="preserve">Youth Knee: Super Juicy </t>
  </si>
  <si>
    <t xml:space="preserve">Youth Knee: One Small Step </t>
  </si>
  <si>
    <t xml:space="preserve">Youth Knee: Ice Cream Dream </t>
  </si>
  <si>
    <t xml:space="preserve">Youth Knee-High: I Believe </t>
  </si>
  <si>
    <t xml:space="preserve">Youth Knee-High: Rainbow Blast </t>
  </si>
  <si>
    <t xml:space="preserve">Youth Knee-High: Planets </t>
  </si>
  <si>
    <t>Available</t>
  </si>
  <si>
    <t>mef0443</t>
  </si>
  <si>
    <t>mef0444</t>
  </si>
  <si>
    <t>w0269</t>
  </si>
  <si>
    <t>Men's Crew: NASA Solar System</t>
  </si>
  <si>
    <t>Men's Crew: NASA Stargazer</t>
  </si>
  <si>
    <t>Women's Crew: NASA Solar System</t>
  </si>
  <si>
    <t>mef0414</t>
  </si>
  <si>
    <t>Men's Crew: Area 51</t>
  </si>
  <si>
    <t>mef0421</t>
  </si>
  <si>
    <t>Men's Crew: Cosmic Cetacean</t>
  </si>
  <si>
    <t>mef0435</t>
  </si>
  <si>
    <t>Men's Crew: Genius at Work</t>
  </si>
  <si>
    <t>mef0440</t>
  </si>
  <si>
    <t>Men's Crew: Grillin' It</t>
  </si>
  <si>
    <t>s0097</t>
  </si>
  <si>
    <t>Stretch-It: Area 51</t>
  </si>
  <si>
    <t>w0252</t>
  </si>
  <si>
    <t>Women's Crew: Fur Real</t>
  </si>
  <si>
    <t>w0254</t>
  </si>
  <si>
    <t>Women's Crew: Queen Bee</t>
  </si>
  <si>
    <t>w0262</t>
  </si>
  <si>
    <t>Women's Crew: Space Cats</t>
  </si>
  <si>
    <t>w0267</t>
  </si>
  <si>
    <t>Women's Crew: May the Forest Be With You</t>
  </si>
  <si>
    <t>w0277</t>
  </si>
  <si>
    <t>Women's Crew: Radiant Rainbow</t>
  </si>
  <si>
    <t>w0325</t>
  </si>
  <si>
    <t>Women’s Crew: Booked For Meow</t>
  </si>
  <si>
    <t>w0327</t>
  </si>
  <si>
    <t>Women’s Crew: Sugar Skull</t>
  </si>
  <si>
    <t>w0335</t>
  </si>
  <si>
    <t>Women’s Crew: Tacosaurus</t>
  </si>
  <si>
    <t>w0336</t>
  </si>
  <si>
    <t>Women’s Crew: Rawr-ler Rink</t>
  </si>
  <si>
    <t>w0337</t>
  </si>
  <si>
    <t>Women’s Crew: Bee’s Knees</t>
  </si>
  <si>
    <t>(YES or NO):</t>
  </si>
  <si>
    <t>Single UPC</t>
  </si>
  <si>
    <t>Cost</t>
  </si>
  <si>
    <t>f0515</t>
  </si>
  <si>
    <t>f0517</t>
  </si>
  <si>
    <t>mef0448</t>
  </si>
  <si>
    <t>Men's Crew: Puzzle Box Socks</t>
  </si>
  <si>
    <t>mef0452</t>
  </si>
  <si>
    <t xml:space="preserve">Men's Crew: Call Me Old Fashioned </t>
  </si>
  <si>
    <t>mef0458</t>
  </si>
  <si>
    <t>Men's Crew: Beasts of Yore</t>
  </si>
  <si>
    <t>mef0460</t>
  </si>
  <si>
    <t>Men's Crew: Secret Powers</t>
  </si>
  <si>
    <t>mef0466</t>
  </si>
  <si>
    <t>Men's Crew: Bearly Awake</t>
  </si>
  <si>
    <t>mef0469</t>
  </si>
  <si>
    <t>Men's Crew: The Octive Reader</t>
  </si>
  <si>
    <t>mef0469-1</t>
  </si>
  <si>
    <t>Men's Crew: The Octive Reader (Black)</t>
  </si>
  <si>
    <t>mef0476</t>
  </si>
  <si>
    <t>Men's Crew: Sleighin' It</t>
  </si>
  <si>
    <t>mef0478</t>
  </si>
  <si>
    <t>w0293</t>
  </si>
  <si>
    <t>Women's Crew: Prosec-ho-ho-ho! (Shimmer)</t>
  </si>
  <si>
    <t>w0295</t>
  </si>
  <si>
    <t>Women's Crew: Bearly Awake</t>
  </si>
  <si>
    <t>w0302</t>
  </si>
  <si>
    <t>Women's Crew: The Octive Reader</t>
  </si>
  <si>
    <t>F0539</t>
  </si>
  <si>
    <t>MEF0483</t>
  </si>
  <si>
    <t>Men's Crew: Corgi-bunga!</t>
  </si>
  <si>
    <t>MEF0485</t>
  </si>
  <si>
    <t>Men's Crew: Are You Not Entertained?</t>
  </si>
  <si>
    <t>MEF0486</t>
  </si>
  <si>
    <t>Men's Crew: Cup of Ambition</t>
  </si>
  <si>
    <t>MEF0488</t>
  </si>
  <si>
    <t>Men's Crew: Gnarly Gnome</t>
  </si>
  <si>
    <t>MEF0493</t>
  </si>
  <si>
    <t>Men's Crew: Do You Tree What I Tree</t>
  </si>
  <si>
    <t>MEF0497</t>
  </si>
  <si>
    <t>Men's Crew: Welcome To My Hood</t>
  </si>
  <si>
    <t>MEF0507</t>
  </si>
  <si>
    <t>Men's Crew: Astro Puppy</t>
  </si>
  <si>
    <t>S0121</t>
  </si>
  <si>
    <t>Stretch-It: Magic Of the Forest</t>
  </si>
  <si>
    <t>W0356</t>
  </si>
  <si>
    <t>Women's Crew: My Dear Hedgehog</t>
  </si>
  <si>
    <t>f0451</t>
  </si>
  <si>
    <t>CZ0003</t>
  </si>
  <si>
    <t>Slipper Sock: Bee Cozy</t>
  </si>
  <si>
    <t>CZ0006</t>
  </si>
  <si>
    <t>Slipper Sock: Hey Corgeous</t>
  </si>
  <si>
    <t>F0566</t>
  </si>
  <si>
    <t>Knee High: Long Winter</t>
  </si>
  <si>
    <t>F0570</t>
  </si>
  <si>
    <t>Knee High: Shroom and Board</t>
  </si>
  <si>
    <t>JK0113</t>
  </si>
  <si>
    <t>Junior Knee: The Monarch</t>
  </si>
  <si>
    <t>MEF0519</t>
  </si>
  <si>
    <t>Men's Crew: Pot Head</t>
  </si>
  <si>
    <t>MEF0520</t>
  </si>
  <si>
    <t>Men's Crew: Peace Out</t>
  </si>
  <si>
    <t>MEF0522</t>
  </si>
  <si>
    <t>Men's Crew: Unbelievable</t>
  </si>
  <si>
    <t>MEF0524</t>
  </si>
  <si>
    <t>MEF0525</t>
  </si>
  <si>
    <t>Men's Crew: A Real Bad Ass</t>
  </si>
  <si>
    <t>MEF0532</t>
  </si>
  <si>
    <t>Men's Crew: The Moon Club</t>
  </si>
  <si>
    <t>MEF0535</t>
  </si>
  <si>
    <t>Men's Crew: Cabin Life</t>
  </si>
  <si>
    <t>MEF0538</t>
  </si>
  <si>
    <t>Men's Crew: Bike-squatch</t>
  </si>
  <si>
    <t>S0130</t>
  </si>
  <si>
    <t>Stretch-It: Pup, Pup and Away</t>
  </si>
  <si>
    <t>W0381</t>
  </si>
  <si>
    <t>Women's Crew: Nothin Butt Corgis</t>
  </si>
  <si>
    <t>W0384</t>
  </si>
  <si>
    <t>Women's Crew: Let's Taco 'bout Cats</t>
  </si>
  <si>
    <t>W0388</t>
  </si>
  <si>
    <t>Women's Crew: Study Hall Sloth</t>
  </si>
  <si>
    <t>Min Qty</t>
  </si>
  <si>
    <t>F0581</t>
  </si>
  <si>
    <t>F0597</t>
  </si>
  <si>
    <t>Men's Crew: Dinosaur Days (Glow)</t>
  </si>
  <si>
    <t>MEF0546</t>
  </si>
  <si>
    <t>Men's Crew: Game On</t>
  </si>
  <si>
    <t>MEF0549</t>
  </si>
  <si>
    <t>Men's Crew: Nice to Sea You</t>
  </si>
  <si>
    <t>MEF0556</t>
  </si>
  <si>
    <t>Men's Crew: Kind of a Big Dill</t>
  </si>
  <si>
    <t>MEF0574</t>
  </si>
  <si>
    <t>Men's Crew: Lucky Four Leaf Clover</t>
  </si>
  <si>
    <t>MX0004SM</t>
  </si>
  <si>
    <t>Unisex Crew S/M: Streets of Pride (S/M)</t>
  </si>
  <si>
    <t>S0138</t>
  </si>
  <si>
    <t>Stretch-It: Nice to Sea You</t>
  </si>
  <si>
    <t>S0142</t>
  </si>
  <si>
    <t>Stretch-It: Bees and Lavender</t>
  </si>
  <si>
    <t>W0393</t>
  </si>
  <si>
    <t>Women's Crew: My Otter Foot</t>
  </si>
  <si>
    <t>W0401</t>
  </si>
  <si>
    <t>Women's Crew: Bee Happy</t>
  </si>
  <si>
    <t>W0404-1</t>
  </si>
  <si>
    <t>Women's Crew: Bees and Lavender</t>
  </si>
  <si>
    <t>W0408</t>
  </si>
  <si>
    <t>Women's Crew: InterGalactic Reading List</t>
  </si>
  <si>
    <t>W0409</t>
  </si>
  <si>
    <t>Women's Crew: Kick Some Ass Today</t>
  </si>
  <si>
    <t>W0410</t>
  </si>
  <si>
    <t>Women's Crew: Bad Ass Cat</t>
  </si>
  <si>
    <t>Available Date</t>
  </si>
  <si>
    <t>F0611</t>
  </si>
  <si>
    <t>F0612</t>
  </si>
  <si>
    <t>MEF0559</t>
  </si>
  <si>
    <t>Men's Crew: Let that Shiitake Go</t>
  </si>
  <si>
    <t>MEF0575</t>
  </si>
  <si>
    <t>Men's Crew: Meditating Bigfoot</t>
  </si>
  <si>
    <t>W0406</t>
  </si>
  <si>
    <t>Women's Crew: Let that Shiitake Go</t>
  </si>
  <si>
    <t>W0420</t>
  </si>
  <si>
    <t>Women's Crew: Avocato</t>
  </si>
  <si>
    <t>PJC0018</t>
  </si>
  <si>
    <t>Junior Crew Pack: Bee's Knees</t>
  </si>
  <si>
    <t>PJC0063</t>
  </si>
  <si>
    <t>Junior Crew Pack: Arch-eology</t>
  </si>
  <si>
    <t>PJC0073</t>
  </si>
  <si>
    <t>Junior Crew Pack: Totally Jawsome!</t>
  </si>
  <si>
    <t>PJC0077</t>
  </si>
  <si>
    <t>Junior Crew Pack: Look At Me Meow</t>
  </si>
  <si>
    <t>PJC0095</t>
  </si>
  <si>
    <t>Junior Crew Pack: Dinosaur Days</t>
  </si>
  <si>
    <t>PJC0100</t>
  </si>
  <si>
    <t>Junior Crew Pack: Sloth Dreams</t>
  </si>
  <si>
    <t>PJC0121</t>
  </si>
  <si>
    <t>Junior Crew Pack: Solar System</t>
  </si>
  <si>
    <t>PJC0130</t>
  </si>
  <si>
    <t>Junior Crew Pack: Sasquatch Campout</t>
  </si>
  <si>
    <t>PJC0136</t>
  </si>
  <si>
    <t>Junior Crew Pack: Spring Awakening</t>
  </si>
  <si>
    <t>PJC0137</t>
  </si>
  <si>
    <t>Junior Crew Pack: Area 51</t>
  </si>
  <si>
    <t>PYC0018</t>
  </si>
  <si>
    <t>Youth Crew Pack: Bee's Knees</t>
  </si>
  <si>
    <t>PYC0063</t>
  </si>
  <si>
    <t>Youth Crew Pack: Arch-eology</t>
  </si>
  <si>
    <t>PYC0073</t>
  </si>
  <si>
    <t>Youth Crew Pack: Totally Jawsome!</t>
  </si>
  <si>
    <t>PYC0077</t>
  </si>
  <si>
    <t>Youth Crew Pack: Look At Me Meow</t>
  </si>
  <si>
    <t>PYC0095</t>
  </si>
  <si>
    <t>Youth Crew Pack: Dinosaur Days</t>
  </si>
  <si>
    <t>PYC0100</t>
  </si>
  <si>
    <t>Youth Crew Pack: Sloth Dreams</t>
  </si>
  <si>
    <t>PYC0121</t>
  </si>
  <si>
    <t>Youth Crew Pack: Solar System</t>
  </si>
  <si>
    <t>PYC0130</t>
  </si>
  <si>
    <t>Youth Crew Pack: Sasquatch Campout</t>
  </si>
  <si>
    <t>PYC0135</t>
  </si>
  <si>
    <t>Youth Crew Pack: Game On</t>
  </si>
  <si>
    <t>PYC0136</t>
  </si>
  <si>
    <t>Youth Crew Pack: Spring Awakening</t>
  </si>
  <si>
    <t>jk0110</t>
  </si>
  <si>
    <t>Junior Knee: Luck be a Lady Bug</t>
  </si>
  <si>
    <t>JK0116</t>
  </si>
  <si>
    <t>Junior Knee High: Nice to Sea You</t>
  </si>
  <si>
    <t>JK0117</t>
  </si>
  <si>
    <t>Junior Knee High: My Otter Foot</t>
  </si>
  <si>
    <t>W0447</t>
  </si>
  <si>
    <t>Women's Crew: Fruity Bloom</t>
  </si>
  <si>
    <t>YK0116</t>
  </si>
  <si>
    <t>Youth Knee High: Nice to Sea You</t>
  </si>
  <si>
    <t>YK0117</t>
  </si>
  <si>
    <t>Youth Knee High: My Otter Foot</t>
  </si>
  <si>
    <t>F0616</t>
  </si>
  <si>
    <t>Knee High: Rise and Shine</t>
  </si>
  <si>
    <t>F0623</t>
  </si>
  <si>
    <t>Knee High: Crowned Crane</t>
  </si>
  <si>
    <t>MEF0509</t>
  </si>
  <si>
    <t>Men's Crew: Moon Walk in the Morning</t>
  </si>
  <si>
    <t>MEF0601</t>
  </si>
  <si>
    <t>Men's Crew: Mothman Believes In You</t>
  </si>
  <si>
    <t>MEF0602</t>
  </si>
  <si>
    <t>Men's Crew: Live, Laugh, Lurk</t>
  </si>
  <si>
    <t>MEF0604</t>
  </si>
  <si>
    <t>Men's Crew: Seeking Sasquatch</t>
  </si>
  <si>
    <t>MEF0605</t>
  </si>
  <si>
    <t>Men's Crew: Out of Boaty Experience</t>
  </si>
  <si>
    <t>MEF0606</t>
  </si>
  <si>
    <t>Men's Crew: Weiner Dogs, In Space!</t>
  </si>
  <si>
    <t>MEF0609</t>
  </si>
  <si>
    <t>Men's Crew: That's Shady</t>
  </si>
  <si>
    <t>MEF0611</t>
  </si>
  <si>
    <t>Men's Crew: Dinos Gone Wild</t>
  </si>
  <si>
    <t>MEF0612</t>
  </si>
  <si>
    <t>Men's Crew: Light Up My Life</t>
  </si>
  <si>
    <t>MEF0613</t>
  </si>
  <si>
    <t>Men's Crew: Woke Up Sexy As H*ll Again</t>
  </si>
  <si>
    <t>MEF0614</t>
  </si>
  <si>
    <t>Men's Crew: Monday Mode, On</t>
  </si>
  <si>
    <t>MEF0616</t>
  </si>
  <si>
    <t>Men's Crew: Let's Get Nuts</t>
  </si>
  <si>
    <t>PJC0037</t>
  </si>
  <si>
    <t>Junior Crew Pack: My Otter Half</t>
  </si>
  <si>
    <t>PJC0139</t>
  </si>
  <si>
    <t>Junior Crew Pack: Space Cats</t>
  </si>
  <si>
    <t>PYC0037</t>
  </si>
  <si>
    <t>Youth Crew Pack: My Otter Half</t>
  </si>
  <si>
    <t>PYC0139</t>
  </si>
  <si>
    <t>Youth Crew Pack: Space Cats</t>
  </si>
  <si>
    <t>PYC0161</t>
  </si>
  <si>
    <t>Youth Crew Pack: Make A Splash</t>
  </si>
  <si>
    <t>S0156</t>
  </si>
  <si>
    <t>Stretch-It: Space Cats</t>
  </si>
  <si>
    <t>W0373</t>
  </si>
  <si>
    <t>Women's Crew: Did Somebody Just Puff?</t>
  </si>
  <si>
    <t>W0430</t>
  </si>
  <si>
    <t>Women's Crew: Monday Mode, On</t>
  </si>
  <si>
    <t>W0431</t>
  </si>
  <si>
    <t>Women's Crew: Weiner Dogs, In Space!</t>
  </si>
  <si>
    <t>W0433</t>
  </si>
  <si>
    <t>Women's Crew: Butter Me Up</t>
  </si>
  <si>
    <t>W0434</t>
  </si>
  <si>
    <t>Women's Crew: Purr-scription For Happiness</t>
  </si>
  <si>
    <t>W0435</t>
  </si>
  <si>
    <t>Women's Crew: Everything Is Fine</t>
  </si>
  <si>
    <t>W0436</t>
  </si>
  <si>
    <t>Women's Crew: Bee Dazzling</t>
  </si>
  <si>
    <t>W0438</t>
  </si>
  <si>
    <t>Women's Crew: Lotions and Potions</t>
  </si>
  <si>
    <t>W0442</t>
  </si>
  <si>
    <t>Women's Crew: Everyday Is a Picnic With You</t>
  </si>
  <si>
    <t>W0443</t>
  </si>
  <si>
    <t>Women's Crew: Life Is Batter With Cake</t>
  </si>
  <si>
    <t>W0444</t>
  </si>
  <si>
    <t>Women's Crew: Maybe Wine Will Help</t>
  </si>
  <si>
    <t>W0446</t>
  </si>
  <si>
    <t>Women's Crew: Let's Get Nuts</t>
  </si>
  <si>
    <t>R0012</t>
  </si>
  <si>
    <t>Athletic Ribbed Crew: Shrooms</t>
  </si>
  <si>
    <t>CZ0015</t>
  </si>
  <si>
    <t>Slipper Sock: Magic Mushrooms</t>
  </si>
  <si>
    <t>CZ0017</t>
  </si>
  <si>
    <t>Slipper Sock: Tail Of Hearts</t>
  </si>
  <si>
    <t>F0554</t>
  </si>
  <si>
    <t>Knee High: Dancing Axolotl</t>
  </si>
  <si>
    <t>F0630</t>
  </si>
  <si>
    <t>Knee High: Black Beauty</t>
  </si>
  <si>
    <t>F0631</t>
  </si>
  <si>
    <t>Knee High: Once Upon a Narwhal</t>
  </si>
  <si>
    <t>F0636</t>
  </si>
  <si>
    <t>Knee High: Bless This Mess</t>
  </si>
  <si>
    <t>F0637</t>
  </si>
  <si>
    <t>Knee High: You're a Gem</t>
  </si>
  <si>
    <t>F0640</t>
  </si>
  <si>
    <t>Knee High: Doe-nt Forget Your Scarf</t>
  </si>
  <si>
    <t>F0643</t>
  </si>
  <si>
    <t>Knee High: Cats in the Dark</t>
  </si>
  <si>
    <t>JK0119</t>
  </si>
  <si>
    <t>Junior Knee: Shroom + Board</t>
  </si>
  <si>
    <t>JK0121</t>
  </si>
  <si>
    <t>Junior Knee: Llama Queen</t>
  </si>
  <si>
    <t>MEF0619</t>
  </si>
  <si>
    <t>Men's Crew: Plays Well With Otters</t>
  </si>
  <si>
    <t>MEF0620</t>
  </si>
  <si>
    <t>Men's Crew: Trash Pandas</t>
  </si>
  <si>
    <t>MEF0623</t>
  </si>
  <si>
    <t>Men's Crew: Food Cart Fav's</t>
  </si>
  <si>
    <t>MEF0625</t>
  </si>
  <si>
    <t>Men's Crew: Take A Trip</t>
  </si>
  <si>
    <t>MEF0627</t>
  </si>
  <si>
    <t>Men's Crew: Opening Up A Can</t>
  </si>
  <si>
    <t>MEF0629</t>
  </si>
  <si>
    <t>Men's Crew: The G.O.A.T.</t>
  </si>
  <si>
    <t>MEF0630</t>
  </si>
  <si>
    <t>Men's Crew: The Starry Flight</t>
  </si>
  <si>
    <t>MEF0634</t>
  </si>
  <si>
    <t>Men's Crew: Bucket List</t>
  </si>
  <si>
    <t>MEF0637</t>
  </si>
  <si>
    <t>Men's Crew: Brew-Dolph</t>
  </si>
  <si>
    <t>MEF0638</t>
  </si>
  <si>
    <t>Men's Crew: Eating Light this Holiday</t>
  </si>
  <si>
    <t>MEF0640</t>
  </si>
  <si>
    <t>Men's Crew: Northern Lights</t>
  </si>
  <si>
    <t>PJC0162</t>
  </si>
  <si>
    <t>Junior Crew Pack: My Dear Hedgehog</t>
  </si>
  <si>
    <t>PJC0164</t>
  </si>
  <si>
    <t>Junior Crew Pack: Moon Walk In The Morning</t>
  </si>
  <si>
    <t>PYC0162</t>
  </si>
  <si>
    <t>Youth Crew Pack: My Dear Hedgehog</t>
  </si>
  <si>
    <t>PYC0163</t>
  </si>
  <si>
    <t>Youth Crew Pack: Rhino-Corn</t>
  </si>
  <si>
    <t>PYC0164</t>
  </si>
  <si>
    <t>Youth Crew Pack: Moon Walk In The Morning</t>
  </si>
  <si>
    <t>S0161</t>
  </si>
  <si>
    <t>Stretch-It: Bee's Knees</t>
  </si>
  <si>
    <t>S0162</t>
  </si>
  <si>
    <t>Stretch-It: Let That Shiitake Go</t>
  </si>
  <si>
    <t>W0449</t>
  </si>
  <si>
    <t>Women's Crew: Having Snow Much Fun</t>
  </si>
  <si>
    <t>W0450</t>
  </si>
  <si>
    <t>Women's Crew: Big Sur</t>
  </si>
  <si>
    <t>W0453</t>
  </si>
  <si>
    <t>Women's Crew: Chicken Little</t>
  </si>
  <si>
    <t>W0454</t>
  </si>
  <si>
    <t>Women's Crew: Foxy, I Think I Love You!</t>
  </si>
  <si>
    <t>W0455</t>
  </si>
  <si>
    <t>Women's Crew: Mellow Mushrooms</t>
  </si>
  <si>
    <t>W0458</t>
  </si>
  <si>
    <t>Women's Crew: Eating Light This Holiday</t>
  </si>
  <si>
    <t>W0459</t>
  </si>
  <si>
    <t>Women's Crew: Cat Claw</t>
  </si>
  <si>
    <t>YK0121</t>
  </si>
  <si>
    <t>Youth Knee: Llama Queen</t>
  </si>
  <si>
    <t>CZ0012</t>
  </si>
  <si>
    <t>Slipper Sock: My Sun and Moon</t>
  </si>
  <si>
    <t>CZ0013</t>
  </si>
  <si>
    <t>Slipper Sock: I'm Your Biggest Fan</t>
  </si>
  <si>
    <t>CZ0018</t>
  </si>
  <si>
    <t>Slipper Sock: Slow Life</t>
  </si>
  <si>
    <t>CZ0019</t>
  </si>
  <si>
    <t>Slipper Sock: Wanna Hang?</t>
  </si>
  <si>
    <t>CZ0021</t>
  </si>
  <si>
    <t>Slipper Sock: Wings of Wonder</t>
  </si>
  <si>
    <t>CZ0023</t>
  </si>
  <si>
    <t>Slipper Sock: Shelf Appeal</t>
  </si>
  <si>
    <t>F0633</t>
  </si>
  <si>
    <t>Knee High: Roller Cats</t>
  </si>
  <si>
    <t>F0644</t>
  </si>
  <si>
    <t>Knee High: Orchids</t>
  </si>
  <si>
    <t>F0645</t>
  </si>
  <si>
    <t>Knee High: Wonderland Mushrooms</t>
  </si>
  <si>
    <t>F0647</t>
  </si>
  <si>
    <t>Knee High: Here Comes the Sun</t>
  </si>
  <si>
    <t>F0650</t>
  </si>
  <si>
    <t>Knee High: Butterfly In The Sky</t>
  </si>
  <si>
    <t>F0651</t>
  </si>
  <si>
    <t>Knee High: Flying Cranes</t>
  </si>
  <si>
    <t>JK0125</t>
  </si>
  <si>
    <t>Junior Knee: A Purr-fect Day</t>
  </si>
  <si>
    <t>JK0126</t>
  </si>
  <si>
    <t>Junior Knee: Cat Claw</t>
  </si>
  <si>
    <t>MEF0563</t>
  </si>
  <si>
    <t>Men's Crew: Life in the Fast LAN</t>
  </si>
  <si>
    <t>MEF0641</t>
  </si>
  <si>
    <t>Men's Crew: High-est 5</t>
  </si>
  <si>
    <t>MEF0643</t>
  </si>
  <si>
    <t>Men's Crew: The Sasquatch Scream</t>
  </si>
  <si>
    <t>MEF0644</t>
  </si>
  <si>
    <t>Men's Crew: Weird Science</t>
  </si>
  <si>
    <t>MEF0645</t>
  </si>
  <si>
    <t>Men's Crew: Yo-Yoing Around</t>
  </si>
  <si>
    <t>MEF0646</t>
  </si>
  <si>
    <t>Men's Crew: Rad Chicken</t>
  </si>
  <si>
    <t>MEF0647</t>
  </si>
  <si>
    <t>Men's Crew: Adventure At Your Feet!</t>
  </si>
  <si>
    <t>MEF0648</t>
  </si>
  <si>
    <t>Men's Crew: Beetle-Mania!</t>
  </si>
  <si>
    <t>MEF0649</t>
  </si>
  <si>
    <t>Men's Crew: S.O.S.</t>
  </si>
  <si>
    <t>MEF0650</t>
  </si>
  <si>
    <t>Men's Crew: Karma Chameleon</t>
  </si>
  <si>
    <t>MEF0651</t>
  </si>
  <si>
    <t>Men's Crew: 100% Lucky</t>
  </si>
  <si>
    <t>MX0005ML</t>
  </si>
  <si>
    <t>Unisex Crew: Queer Joy</t>
  </si>
  <si>
    <t>PJC0166</t>
  </si>
  <si>
    <t>Junior Crew Pack: You Can Count On Me</t>
  </si>
  <si>
    <t>PJC0168</t>
  </si>
  <si>
    <t>Junior Crew Pack: Tacosaurus</t>
  </si>
  <si>
    <t>PYC0138</t>
  </si>
  <si>
    <t>Youth Crew Pack: Weiner Dogs, In Space!</t>
  </si>
  <si>
    <t>PYC0166</t>
  </si>
  <si>
    <t>Youth Crew Pack: You Can Count On Me</t>
  </si>
  <si>
    <t>PYC0168</t>
  </si>
  <si>
    <t>Youth Crew Pack: Tacosaurus</t>
  </si>
  <si>
    <t>PYC0169</t>
  </si>
  <si>
    <t>Youth Crew Pack: Take a Look, It’s in a Book</t>
  </si>
  <si>
    <t>Q0027</t>
  </si>
  <si>
    <t>Turn Cuff Crew: Just A Phase</t>
  </si>
  <si>
    <t>Q0030</t>
  </si>
  <si>
    <t>Turn Cuff Crew: Feeling Groovy</t>
  </si>
  <si>
    <t>Q0032</t>
  </si>
  <si>
    <t>Turn Cuff Crew: Zen</t>
  </si>
  <si>
    <t>R0018</t>
  </si>
  <si>
    <t>Athletic Ribbed Crew: Aliens</t>
  </si>
  <si>
    <t>R0021</t>
  </si>
  <si>
    <t>Athletic Ribbed Crew: Bigfoot</t>
  </si>
  <si>
    <t>R0025</t>
  </si>
  <si>
    <t>Athletic Ribbed Crew: Queen Bee</t>
  </si>
  <si>
    <t>R0030</t>
  </si>
  <si>
    <t>Athletic Ribbed Crew: Fire</t>
  </si>
  <si>
    <t>R0032</t>
  </si>
  <si>
    <t>Athletic Ribbed Crew: Feline Good As Hell</t>
  </si>
  <si>
    <t>R0033</t>
  </si>
  <si>
    <t>Athletic Ribbed Crew: Cattitude</t>
  </si>
  <si>
    <t>S0168</t>
  </si>
  <si>
    <t>Stretch-It: Prancing Around</t>
  </si>
  <si>
    <t>S0169</t>
  </si>
  <si>
    <t>Stretch-It: Queer Joy</t>
  </si>
  <si>
    <t>S0171</t>
  </si>
  <si>
    <t>Stretch-It: 100% Lucky</t>
  </si>
  <si>
    <t>S0179</t>
  </si>
  <si>
    <t>Stretch-It: Moon Walk in the Morning</t>
  </si>
  <si>
    <t>W0358</t>
  </si>
  <si>
    <t>Women's Crew: Whale-y Good Time</t>
  </si>
  <si>
    <t>W0461</t>
  </si>
  <si>
    <t>Women's Crew: A Purr-fect Day</t>
  </si>
  <si>
    <t>W0462</t>
  </si>
  <si>
    <t>Women's Crew: Donut Worry, Be Happy</t>
  </si>
  <si>
    <t>W0463</t>
  </si>
  <si>
    <t>Women's Crew: Be Your-shell-f</t>
  </si>
  <si>
    <t>W0464</t>
  </si>
  <si>
    <t>Women's Crew: Sow In Love</t>
  </si>
  <si>
    <t>W0465</t>
  </si>
  <si>
    <t>Women's Crew: Beetle-Mania!</t>
  </si>
  <si>
    <t>W0466</t>
  </si>
  <si>
    <t>Women's Crew: Moonlit Moth</t>
  </si>
  <si>
    <t>W0467</t>
  </si>
  <si>
    <t>Women's Crew: Oh, Honey</t>
  </si>
  <si>
    <t>W0468</t>
  </si>
  <si>
    <t>Women's Crew: Shine Bright</t>
  </si>
  <si>
    <t>W0469</t>
  </si>
  <si>
    <t>Women's Crew: I Chews You</t>
  </si>
  <si>
    <t>W0470</t>
  </si>
  <si>
    <t>Women's Crew: Paws + Reflect</t>
  </si>
  <si>
    <t>W0471</t>
  </si>
  <si>
    <t>Women's Crew: 100% Lucky</t>
  </si>
  <si>
    <t>W0472</t>
  </si>
  <si>
    <t>Women's Crew: Fully Caffinated</t>
  </si>
  <si>
    <t>W0473</t>
  </si>
  <si>
    <t>Women's Crew: Strawberry Milk</t>
  </si>
  <si>
    <t>W0474</t>
  </si>
  <si>
    <t>Women's Crew: Little Weenies</t>
  </si>
  <si>
    <t>W0476</t>
  </si>
  <si>
    <t>Women's Crew: Slow Gravity</t>
  </si>
  <si>
    <t>W0477</t>
  </si>
  <si>
    <t>Women's Crew: Read, Sleep, Repeat</t>
  </si>
  <si>
    <t>W0478</t>
  </si>
  <si>
    <t>Women's Crew: I Woof Books</t>
  </si>
  <si>
    <t>W0480</t>
  </si>
  <si>
    <t>Women's Crew: Rad Chicken</t>
  </si>
  <si>
    <t>W0481</t>
  </si>
  <si>
    <t>Women's Crew: Movie Night</t>
  </si>
  <si>
    <t>YK0125</t>
  </si>
  <si>
    <t>Youth Knee: A Purr-fect Day</t>
  </si>
  <si>
    <t>YK0126</t>
  </si>
  <si>
    <t>R0020</t>
  </si>
  <si>
    <t>Athletic Ribbed Crew: The Mountains Are Calling</t>
  </si>
  <si>
    <t>R0022</t>
  </si>
  <si>
    <t>Athletic Ribbed Crew: Happy Camper</t>
  </si>
  <si>
    <t>R0023</t>
  </si>
  <si>
    <t>Athletic Ribbed Crew: Bad Ass Magic</t>
  </si>
  <si>
    <t>R0028</t>
  </si>
  <si>
    <t>Athletic Ribbed Crew: Give Peace a Chance</t>
  </si>
  <si>
    <t>R0029</t>
  </si>
  <si>
    <t>Athletic Ribbed Crew: Don't Worry, Be Hoppy</t>
  </si>
  <si>
    <t>Men's Crew: Easily A'Moose'd</t>
  </si>
  <si>
    <t>CZ0028</t>
  </si>
  <si>
    <t>Slipper Sock: The Mountains Are Calling</t>
  </si>
  <si>
    <t>CZ0029</t>
  </si>
  <si>
    <t>Slipper Sock: Acorn-ey Sock</t>
  </si>
  <si>
    <t>CZ0031</t>
  </si>
  <si>
    <t>Slipper Sock: You Are Really Grape</t>
  </si>
  <si>
    <t>CZ0032</t>
  </si>
  <si>
    <t>Slipper Sock: It’s a Brew-tiful Day</t>
  </si>
  <si>
    <t>CZ0033</t>
  </si>
  <si>
    <t>Slipper Sock: A Lil’ Bit Flaky</t>
  </si>
  <si>
    <t>CZ0035</t>
  </si>
  <si>
    <t>Slipper Sock: Spice Up Your Life</t>
  </si>
  <si>
    <t>CZ0036</t>
  </si>
  <si>
    <t>Slipper Sock: You Sweater Believe in Unicorns</t>
  </si>
  <si>
    <t>F0657</t>
  </si>
  <si>
    <t>Knee High: You Are Fire</t>
  </si>
  <si>
    <t>F0660</t>
  </si>
  <si>
    <t>Knee High: Hit the Slopes</t>
  </si>
  <si>
    <t>F0661</t>
  </si>
  <si>
    <t>Knee High: Home Sweet Home</t>
  </si>
  <si>
    <t>F0662</t>
  </si>
  <si>
    <t>Knee High: Moonshadow</t>
  </si>
  <si>
    <t>F0664</t>
  </si>
  <si>
    <t>Knee High: To the Moon and Back</t>
  </si>
  <si>
    <t>F0665</t>
  </si>
  <si>
    <t>Knee High: Herding Cats</t>
  </si>
  <si>
    <t>F0667</t>
  </si>
  <si>
    <t>Knee High: Autumn Harvest</t>
  </si>
  <si>
    <t>F0669</t>
  </si>
  <si>
    <t>Knee High: A Tall Tale</t>
  </si>
  <si>
    <t>F0671</t>
  </si>
  <si>
    <t>Knee High: HappyBara</t>
  </si>
  <si>
    <t>H0001</t>
  </si>
  <si>
    <t>Sheer Crew: You are Flutterly Fabulous</t>
  </si>
  <si>
    <t>H0002</t>
  </si>
  <si>
    <t>Sheer Crew: Berry Cute</t>
  </si>
  <si>
    <t>H0003</t>
  </si>
  <si>
    <t>Sheer Crew: You Are My Sunshine</t>
  </si>
  <si>
    <t>H0004-1</t>
  </si>
  <si>
    <t>Sheer Crew: Will You Accept this Rose? (Clear)</t>
  </si>
  <si>
    <t>H0004-2</t>
  </si>
  <si>
    <t>Sheer Crew: Will You Accept this Rose? (Black)</t>
  </si>
  <si>
    <t>H0010</t>
  </si>
  <si>
    <t>Sheer Crew: I Do What I Want</t>
  </si>
  <si>
    <t>H0011</t>
  </si>
  <si>
    <t>Sheer Crew: Made of Magic</t>
  </si>
  <si>
    <t>H0012</t>
  </si>
  <si>
    <t>Sheer Crew: Once In a Blue Moon</t>
  </si>
  <si>
    <t>JK0127</t>
  </si>
  <si>
    <t>Junior Knee: You Are Fire</t>
  </si>
  <si>
    <t>JK0128</t>
  </si>
  <si>
    <t>Junior Knee: Footnotes</t>
  </si>
  <si>
    <t>JK0129</t>
  </si>
  <si>
    <t>Junior Knee: You Melt My Heart</t>
  </si>
  <si>
    <t>JK0131</t>
  </si>
  <si>
    <t>Junior Knee: Herding Cats</t>
  </si>
  <si>
    <t>JK0132</t>
  </si>
  <si>
    <t>Junior Knee: Cats In the Dark</t>
  </si>
  <si>
    <t>MEF0656</t>
  </si>
  <si>
    <t>Men's Crew: The Big-foot Lebowski</t>
  </si>
  <si>
    <t>MEF0659</t>
  </si>
  <si>
    <t>Men's Crew: Hangry</t>
  </si>
  <si>
    <t>MEF0660</t>
  </si>
  <si>
    <t>Men's Crew: Bear Necessities</t>
  </si>
  <si>
    <t>MEF0662</t>
  </si>
  <si>
    <t>Men's Crew: Star Buck</t>
  </si>
  <si>
    <t>MEF0663</t>
  </si>
  <si>
    <t>Men's Crew: It's 4:20 Somewhere</t>
  </si>
  <si>
    <t>MEF0665</t>
  </si>
  <si>
    <t>Men's Crew: Don't Worry, Be Hoppy</t>
  </si>
  <si>
    <t>MEF0666</t>
  </si>
  <si>
    <t>Men's Crew: Spread Your Wings and Fry</t>
  </si>
  <si>
    <t>MEF0668</t>
  </si>
  <si>
    <t>Men's Crew: The 10,000 Sock</t>
  </si>
  <si>
    <t>MEF0670</t>
  </si>
  <si>
    <t>Men's Crew: Pirate Crossing</t>
  </si>
  <si>
    <t>MEF0671</t>
  </si>
  <si>
    <t>Men's Crew: Rubber Duckie</t>
  </si>
  <si>
    <t>MEF0672</t>
  </si>
  <si>
    <t>Men's Crew: Krampus Believes in You</t>
  </si>
  <si>
    <t>MEF0674</t>
  </si>
  <si>
    <t>Men's Crew: Jolly Rancher</t>
  </si>
  <si>
    <t>MEF0676</t>
  </si>
  <si>
    <t>Men's Crew: HappyBara</t>
  </si>
  <si>
    <t>MEF0678</t>
  </si>
  <si>
    <t>Men's Crew: Stand Tall</t>
  </si>
  <si>
    <t>PJC0170</t>
  </si>
  <si>
    <t>Junior Crew Pack: Mellow Mushrooms</t>
  </si>
  <si>
    <t>PJC0171</t>
  </si>
  <si>
    <t>Junior Crew Pack: Picnic Crashers</t>
  </si>
  <si>
    <t>PJC0172</t>
  </si>
  <si>
    <t>Junior Crew Pack: The Sweet Life</t>
  </si>
  <si>
    <t>PJC0173</t>
  </si>
  <si>
    <t>Junior Crew Pack: You Mac Me So Happy</t>
  </si>
  <si>
    <t>PYC0170</t>
  </si>
  <si>
    <t>Youth Crew Pack: Mellow Mushrooms</t>
  </si>
  <si>
    <t>PYC0171</t>
  </si>
  <si>
    <t>Youth Crew Pack: Picnic Crashers</t>
  </si>
  <si>
    <t>PYC0172</t>
  </si>
  <si>
    <t>Youth Crew Pack: The Sweet Life</t>
  </si>
  <si>
    <t>PYC0173</t>
  </si>
  <si>
    <t>Youth Crew Pack: You Mac Me So Happy</t>
  </si>
  <si>
    <t>Q0037</t>
  </si>
  <si>
    <t>Turn Cuff Crew: I Believe in Sweater Weather</t>
  </si>
  <si>
    <t>Q0041</t>
  </si>
  <si>
    <t>Turn Cuff Crew: I'm Fallin' for You</t>
  </si>
  <si>
    <t>R0034-1</t>
  </si>
  <si>
    <t>Athletic Ribbed Crew: Bad Ass (Black)</t>
  </si>
  <si>
    <t>R0034-2</t>
  </si>
  <si>
    <t>Athletic Ribbed Crew: Bad Ass (White)</t>
  </si>
  <si>
    <t>R0035</t>
  </si>
  <si>
    <t>Athletic Ribbed Crew: It's 4:20 Somewhere</t>
  </si>
  <si>
    <t>R0036</t>
  </si>
  <si>
    <t>Athletic Ribbed Crew: Everyday I’m Sparklin’</t>
  </si>
  <si>
    <t>R0037</t>
  </si>
  <si>
    <t>Athletic Ribbed Crew: Witch, Please</t>
  </si>
  <si>
    <t>R0039</t>
  </si>
  <si>
    <t>Athletic Ribbed Crew: America’s Cup</t>
  </si>
  <si>
    <t>S0183</t>
  </si>
  <si>
    <t>Stretch-It: S’more Where That Came From</t>
  </si>
  <si>
    <t>S0184</t>
  </si>
  <si>
    <t>Stretch-It: Reading Is Magic</t>
  </si>
  <si>
    <t>S0185</t>
  </si>
  <si>
    <t>Stretch-It: Rubber Duckie</t>
  </si>
  <si>
    <t>S0186</t>
  </si>
  <si>
    <t>Stretch-It: Hay There</t>
  </si>
  <si>
    <t>S0187</t>
  </si>
  <si>
    <t>Stretch-It: Horses Keep Me Stable</t>
  </si>
  <si>
    <t>W0484</t>
  </si>
  <si>
    <t>Women's Crew: I See You Over Deer</t>
  </si>
  <si>
    <t>W0485</t>
  </si>
  <si>
    <t>Women's Crew: A Novel Idea</t>
  </si>
  <si>
    <t>W0486</t>
  </si>
  <si>
    <t>Women's Crew: PSL</t>
  </si>
  <si>
    <t>W0487</t>
  </si>
  <si>
    <t>Women's Crew: Feeling Bubbly</t>
  </si>
  <si>
    <t>W0488</t>
  </si>
  <si>
    <t>Women's Crew: Kitten Willows</t>
  </si>
  <si>
    <t>W0491</t>
  </si>
  <si>
    <t>Women's Crew: What's Your Sign?</t>
  </si>
  <si>
    <t>W0492</t>
  </si>
  <si>
    <t>Women's Crew: Powder Hound</t>
  </si>
  <si>
    <t>W0495</t>
  </si>
  <si>
    <t>Women's Crew: Sasquatch Campout</t>
  </si>
  <si>
    <t>W0496</t>
  </si>
  <si>
    <t>Women's Crew: Hardy Highland Cows</t>
  </si>
  <si>
    <t>YK0127</t>
  </si>
  <si>
    <t>Youth Knee: You Are Fire</t>
  </si>
  <si>
    <t>YK0128</t>
  </si>
  <si>
    <t>Youth Knee: Footnotes</t>
  </si>
  <si>
    <t>YK0129</t>
  </si>
  <si>
    <t>Youth Knee: You Melt My Heart</t>
  </si>
  <si>
    <t>YK0131</t>
  </si>
  <si>
    <t>Youth Knee: Herding Cats</t>
  </si>
  <si>
    <t>YK0132</t>
  </si>
  <si>
    <t>Youth Knee: Cats In the Dark</t>
  </si>
  <si>
    <t>mef0114</t>
  </si>
  <si>
    <t>Men's Crew: One Giant Leap</t>
  </si>
  <si>
    <t>Sock It to Me, Inc. Terms and Conditions of Sale</t>
  </si>
  <si>
    <t>In these Terms and Conditions of Sale, “Customer” shall mean the sole proprietor, partnership, corporation or limited liability company purchasing products (“Products”) from Sock It to Me, Inc. (“SITM”) for sale at retail. The relationship between Customer and SITM and all of Customer’s orders are subject to these Terms and Conditions of Sale, as may be amended by SITM at any time in its sole discretion.</t>
  </si>
  <si>
    <t xml:space="preserve">Customer understands and agrees that its account with SITM can be terminated if Customer fails to comply with the sales restrictions stated above.  Customer understands and agrees that, if its account relationship with SITM terminates for any reason, Customer may be asked to return all its unsold inventory of the Products to SITM.  Customer will receive a reimbursement from SITM equal to the price Customer paid to SITM for units of Products returned in “new” condition and with their original packaging. Product returned with altered packaging including: price tickets and store branded labels will be charged a 10% restocking fee.   </t>
  </si>
  <si>
    <t xml:space="preserve">Customer understands and agrees that all promotional materials prepared by Customer must adhere to SITM branding guidelines.  Customer understands and agrees that SITM’s Terms and Conditions of Sale apply to Customer’s purchases and sales of the Products.  Customer understands and agrees that, upon the written request of SITM, Customer must submit to SITM, for review or auditing, in the form and at the times and places requested, such records and other information regarding Customer’s transactions with its customers who purchase SITM’s Products. </t>
  </si>
  <si>
    <t>Customer understands and agrees that these Terms and Conditions of Sale take effect upon opening of Customer’s account with SITM.  If a dispute arises under these Terms and Conditions of Sale, the prevailing party shall be entitled to recover its expenses, including attorneys’ fees, accounting fees, court costs and costs of collection, in addition to any other relief to which it is found entitled. Any dispute arising from this contractual relationship shall be governed by Oregon law, without regard to conflicts of laws rules, and shall be decided solely and exclusively by state or federal courts located in Multnomah County, Oregon. Any party who unsuccessfully challenges the enforceability of this forum selection clause shall reimburse the prevailing party for its attorneys’ fees.</t>
  </si>
  <si>
    <r>
      <t>Approved Product Sales:</t>
    </r>
    <r>
      <rPr>
        <sz val="17"/>
        <rFont val="Proxima Nova Lt"/>
      </rPr>
      <t xml:space="preserve">  Customer is permitted to sell SITM Products solely and directly to end-user consumers.  Except with SITM’s prior written consent, </t>
    </r>
    <r>
      <rPr>
        <b/>
        <sz val="17"/>
        <rFont val="Proxima Nova Lt"/>
      </rPr>
      <t>Customer is prohibited (1) from selling the Products on or through the Internet in any manner without authorization from SITM, (2) from selling to anyone a quantity of the Products greater than that generally purchased by an individual for personal use, (3) from selling the Products to anyone who Customer reasonably believes intends to re-sell the Products to other parties, and (4) from selling Products to consumers outside the Country the Customer is located in.</t>
    </r>
    <r>
      <rPr>
        <sz val="17"/>
        <rFont val="Proxima Nova Lt"/>
      </rPr>
      <t xml:space="preserve"> </t>
    </r>
  </si>
  <si>
    <r>
      <t>Prices:</t>
    </r>
    <r>
      <rPr>
        <sz val="17"/>
        <rFont val="Proxima Nova Lt"/>
      </rPr>
      <t xml:space="preserve">  SITM reserves the right to change the prices payable by Customer to SITM without prior notice. The prices billed will be those in effect on the date the order is entered. Prices do not include any tax or other governmental charges upon the sale, shipment, production or use of the Products ordered, all of which shall be Customer’s sole responsibility.</t>
    </r>
  </si>
  <si>
    <r>
      <t>Acceptance of Orders:</t>
    </r>
    <r>
      <rPr>
        <sz val="17"/>
        <rFont val="Proxima Nova Lt"/>
      </rPr>
      <t xml:space="preserve">  All orders are subject to acceptance by SITM, which may accept or reject any order, in whole or in part, or limit the quantities ordered in its sole discretion. SITM will not be deemed to have accepted any order, in whole or in part, until the ordered Products have been delivered to the carrier for delivery to Customer. Customers who are extended payment terms must keep their account in good standing for seller to accept subsequent orders.</t>
    </r>
  </si>
  <si>
    <r>
      <t>Transshipment policy:</t>
    </r>
    <r>
      <rPr>
        <sz val="17"/>
        <rFont val="Proxima Nova Lt"/>
      </rPr>
      <t xml:space="preserve">  Transshipment by Customer to other retailers or resellers is not permitted without SITM’s prior written approval, which approval may be withheld for any or no reason at all. Each retail location operated by Customer must be pre-authorized to receive and retail Products. </t>
    </r>
  </si>
  <si>
    <r>
      <t xml:space="preserve">Cancellations. </t>
    </r>
    <r>
      <rPr>
        <sz val="17"/>
        <color rgb="FF000000"/>
        <rFont val="Proxima Nova Lt"/>
      </rPr>
      <t xml:space="preserve">Orders cancelled by Customer less than twenty-four (24) hours prior to ship date may be subject to a restocking fee of ten percent (10%) of the wholesale value of the order. Custom Sock orders and orders that have shipped may not be cancelled. </t>
    </r>
  </si>
  <si>
    <r>
      <t>Payment/Credit Terms:</t>
    </r>
    <r>
      <rPr>
        <sz val="17"/>
        <rFont val="Proxima Nova Lt"/>
      </rPr>
      <t xml:space="preserve">  All orders must be pre-paid unless credit terms have been agreed to by Customer and approved by SITM.  If credit is approved, payment terms will be net thirty (30) days from the date of invoice. SITM will establish a credit limit for Customer and may, in its sole discretion, change or cancel credit and/or require advance payment at any time. If any indebtedness is not paid in full when due, Customer agrees to pay all of SITM’s costs of collection, including SITM’s reasonable attorneys’ fees. </t>
    </r>
  </si>
  <si>
    <r>
      <t>Change in Ownership:</t>
    </r>
    <r>
      <rPr>
        <sz val="17"/>
        <rFont val="Proxima Nova Lt"/>
      </rPr>
      <t xml:space="preserve"> If of a partial or total change in ownership of Customer or of any of Customer’s approved locations, the new owner(s) must apply to SITM for credit terms. </t>
    </r>
  </si>
  <si>
    <r>
      <t xml:space="preserve">Orders: </t>
    </r>
    <r>
      <rPr>
        <sz val="17"/>
        <rFont val="Proxima Nova Lt"/>
      </rPr>
      <t xml:space="preserve"> SITM does not guarantee product availability. We will make reasonable effort to communicate fulfillment rates on Customer order confirmations. </t>
    </r>
  </si>
  <si>
    <r>
      <t xml:space="preserve">Backorders: </t>
    </r>
    <r>
      <rPr>
        <sz val="17"/>
        <rFont val="Proxima Nova Lt"/>
      </rPr>
      <t xml:space="preserve">Unless instructed otherwise, SITM will backorder out of stock items if the total quantity requested is 24 or more pairs and ship them at their first availability. </t>
    </r>
  </si>
  <si>
    <r>
      <t>Delivery Terms/Shipment:</t>
    </r>
    <r>
      <rPr>
        <sz val="17"/>
        <rFont val="Proxima Nova Lt"/>
      </rPr>
      <t xml:space="preserve">  Products are shipped from Milwaukie, OR, or another facility as designated by SITM. Customer is responsible for all shipping costs. All risk of loss passes to Customer upon delivery to the carrier.  SITM will attempt to meet delivery schedules requested by Customer, but will not assume any liability, consequential or otherwise, for failure to meet delivery schedules requested by Customer.</t>
    </r>
  </si>
  <si>
    <r>
      <t>Inspection/Acceptance:</t>
    </r>
    <r>
      <rPr>
        <sz val="17"/>
        <rFont val="Proxima Nova Lt"/>
      </rPr>
      <t xml:space="preserve">  Customer must carefully inspect all deliveries when received. Any alleged error, shortage, defect or nonconformity must be reported to SITM within fourteen (14) business days after receipt of the delivery. Failure to do so will constitute full acceptance of the merchandise and will constitute Customer’s waiver of any claim or right against SITM with respect to any such error, shortage, defect or nonconformity reasonably discoverable by such an inspection. SITM will issue call tags and/or credit as appropriate for Products shipped to customer in error. Claims for damage or loss in transit must be made by Customer against the shipping carrier. </t>
    </r>
  </si>
  <si>
    <r>
      <t>Returns by Customer:</t>
    </r>
    <r>
      <rPr>
        <sz val="17"/>
        <rFont val="Proxima Nova Lt"/>
      </rPr>
      <t xml:space="preserve">  SITM does not accept returns. </t>
    </r>
  </si>
  <si>
    <r>
      <t>Product Changes:</t>
    </r>
    <r>
      <rPr>
        <sz val="17"/>
        <rFont val="Proxima Nova Lt"/>
      </rPr>
      <t xml:space="preserve">  SITM expressly reserves the right, at any time and without prior notice, to discontinue the production of, or change the specifications for, any Product. </t>
    </r>
  </si>
  <si>
    <r>
      <t>SITM Fixtures:</t>
    </r>
    <r>
      <rPr>
        <sz val="17"/>
        <rFont val="Proxima Nova Lt"/>
      </rPr>
      <t xml:space="preserve">  Sock It to Me® branded fixtures are available to Customer for displaying SITM Products. Customer shall not display any other merchandise on such fixtures. Upon termination of the relationship between Customer and SITM, Customer shall, at its expense, either destroy or remove the Sock It to Me® name from all Sock It to Me® branded fixtures.</t>
    </r>
  </si>
  <si>
    <r>
      <t>Marketing/Brand Standards:</t>
    </r>
    <r>
      <rPr>
        <sz val="17"/>
        <rFont val="Proxima Nova Lt"/>
      </rPr>
      <t xml:space="preserve"> SITM makes available brand assets such as logos, Product images, and lifestyle images to support advertising SITM Products online and in store. These assets must be used in accordance with the brand standards on file. For a copy of our brand guidelines email sales@sockittome.com.</t>
    </r>
  </si>
  <si>
    <r>
      <t xml:space="preserve">Trademark Usage Guidelines </t>
    </r>
    <r>
      <rPr>
        <sz val="17"/>
        <rFont val="Proxima Nova Lt"/>
      </rPr>
      <t>Customer must sell all Products in their original packaging and may not adulterate, re-pack, re-label, re-brand, alter, or tamper in any way with the Products or the packing in which the Products are contained. Customer may only use photographs or artwork of Products that are approved and supplied by SITM.  All other photos or artwork depicting the Products must be approved, in writing, by SITM before the photo or artwork is used.</t>
    </r>
  </si>
  <si>
    <r>
      <t xml:space="preserve">DISCLAIMER OF WARRANTIES.  </t>
    </r>
    <r>
      <rPr>
        <sz val="17"/>
        <rFont val="Proxima Nova Lt"/>
      </rPr>
      <t xml:space="preserve">SITM cannot guarantee variances in color, shade, size and construction of stock products. SITM hereby disclaims all express and implied warranties, including implied warranties of merchantability and fitness for a particular purpose. </t>
    </r>
  </si>
  <si>
    <r>
      <t xml:space="preserve">LIMITATION ON LIABILITY. </t>
    </r>
    <r>
      <rPr>
        <sz val="17"/>
        <rFont val="Proxima Nova Lt"/>
      </rPr>
      <t xml:space="preserve">Customer acknowledges that SITM shall not be liable for any direct, indirect, incidental, special, consequential or exemplary damages, including but not limited to, damages for loss of profits, goodwill, or other intangible losses. SITM’s aggregate liability to customer shall be limited to the aggregate purchase price for the order.  </t>
    </r>
  </si>
  <si>
    <r>
      <t>Indemnification</t>
    </r>
    <r>
      <rPr>
        <sz val="17"/>
        <rFont val="Proxima Nova Lt"/>
      </rPr>
      <t xml:space="preserve">.  Customer agrees to defend, indemnify, and hold harmless SITM and its affiliates, and their respective officers, directors, employees, shareholders, and agents from all liabilities, claims and expenses, including attorneys’ fees, that arise from Customer’s (i) breach of these Terms and Conditions or (ii) use of the Products.  </t>
    </r>
  </si>
  <si>
    <r>
      <t xml:space="preserve">Miscellaneous. </t>
    </r>
    <r>
      <rPr>
        <sz val="17"/>
        <rFont val="Proxima Nova Lt"/>
      </rPr>
      <t xml:space="preserve"> These Terms and Conditions constitute the entire agreement between the parties hereto pertaining to the subject matter hereof and supersede all prior and contemporaneous agreements, understandings, negotiations and discussions, whether oral or written, of the parties pertaining to the subject matter hereof.  No waiver by SITM of any default or provision hereof will be deemed a waiver of any subsequent default or provision. These Terms and Conditions may not be amended, supplemented, or waived except by an instrument in a writing signed by each of the parties hereto that references these Terms and Conditions.  If any provision of these Terms and Conditions is unenforceable, such provision will be changed and interpreted to accomplish the objectives of such provision to the greatest extent possible under applicable law and the remaining provisions will continue in full force and effect. All orders and sales, these Terms and Conditions and the legal relations between the parties shall be governed and construed in accordance with the laws of the state of Oregon, without giving effect to principles of conflict of laws. The parties expressly disclaim the applicability of the United Nations Convention on Contracts for the International Sale of Goods to the transactions hereunder.  Any delay in the performance of any duties or obligations of either party (except the payment of money owed) will not be considered a breach of these Terms and Conditions if such delay is caused by a labor dispute, shortage of materials, fire, earthquake, flood, acts of war or terrorism or any other event beyond the control of such party. Seller’s relationship to Customer is that of an independent contractor, and neither party is an agent or partner of the other.  Customer shall not assign or delegate any of its rights or obligations under these Terms and Conditions without SITM’s prior written consent, and any attempt to do so is null and void.  </t>
    </r>
  </si>
  <si>
    <r>
      <rPr>
        <b/>
        <sz val="17"/>
        <rFont val="Proxima Nova Lt"/>
      </rPr>
      <t xml:space="preserve">Minimum Advertised Price Policy (MAP): </t>
    </r>
    <r>
      <rPr>
        <sz val="17"/>
        <rFont val="Proxima Nova Lt"/>
      </rPr>
      <t xml:space="preserve"> To protect its reputation for quality Products, SITM has adopted a Minimum Advertised Price Policy (“MAP Policy”).  The MAP policy restricts advertising of active SITM product that contains an everyday price or prices lower than the corresponding MAP Price detailed on the price list.  For a copy of the complete MAP Policy, please contact sales@sockittome.com. SITM reserves the right to monitor and audit pricing online. Retailers found not in compliance with our MAP policy may forfeit distribution rights.</t>
    </r>
  </si>
  <si>
    <t>F0663</t>
  </si>
  <si>
    <t>Knee High: I’d Rather Bee Reading</t>
  </si>
  <si>
    <t>F0673</t>
  </si>
  <si>
    <t>Knee High: Honk!</t>
  </si>
  <si>
    <t>F0674</t>
  </si>
  <si>
    <t>Knee High: Awesome Opossum</t>
  </si>
  <si>
    <t>F0678</t>
  </si>
  <si>
    <t>Knee High: Good Things Come in Trees</t>
  </si>
  <si>
    <t>F0680</t>
  </si>
  <si>
    <t>Knee High: True Crime</t>
  </si>
  <si>
    <t>H0008</t>
  </si>
  <si>
    <t>Sheer Crew: A Novel Idea</t>
  </si>
  <si>
    <t>H0009</t>
  </si>
  <si>
    <t>Sheer Crew: Wrapped in a Bow</t>
  </si>
  <si>
    <t>H0019</t>
  </si>
  <si>
    <t>Sheer Crew: Bite Me</t>
  </si>
  <si>
    <t>H0020</t>
  </si>
  <si>
    <t>Sheer Crew: Eye Feel Seen</t>
  </si>
  <si>
    <t>H0022</t>
  </si>
  <si>
    <t>Sheer Crew: You're Never Lonely with a Negroni</t>
  </si>
  <si>
    <t>H0023</t>
  </si>
  <si>
    <t>Sheer Crew: The Beetles</t>
  </si>
  <si>
    <t>MEF0657</t>
  </si>
  <si>
    <t>Men's Crew: Squatch and Learn</t>
  </si>
  <si>
    <t>MEF0680</t>
  </si>
  <si>
    <t>Men's Crew: Honk!</t>
  </si>
  <si>
    <t>MEF0681</t>
  </si>
  <si>
    <t>Men's Crew: And I Will Walrus Love You</t>
  </si>
  <si>
    <t>MEF0682</t>
  </si>
  <si>
    <t>Men's Crew: Yee Frog!</t>
  </si>
  <si>
    <t>MEF0683</t>
  </si>
  <si>
    <t>Men's Crew: Night Cat</t>
  </si>
  <si>
    <t>MEF0685</t>
  </si>
  <si>
    <t>Men's Crew: Whiskey Business</t>
  </si>
  <si>
    <t>MEF0686</t>
  </si>
  <si>
    <t>Men's Crew: Eye of the Tiger</t>
  </si>
  <si>
    <t>MEF0687</t>
  </si>
  <si>
    <t>Men's Crew: See You Later</t>
  </si>
  <si>
    <t>MEF0688</t>
  </si>
  <si>
    <t>Men's Crew: You Drive Me Crazy</t>
  </si>
  <si>
    <t>MEF0689</t>
  </si>
  <si>
    <t>Men's Crew: The Roman Empire</t>
  </si>
  <si>
    <t>MEF0690</t>
  </si>
  <si>
    <t>Men's Crew: Let It Bee</t>
  </si>
  <si>
    <t>MEF0691</t>
  </si>
  <si>
    <t>Men's Crew: Mathlete</t>
  </si>
  <si>
    <t>Q0046</t>
  </si>
  <si>
    <t>Turn Cuff Crew: The Buzz About Cicadas</t>
  </si>
  <si>
    <t>Q0048</t>
  </si>
  <si>
    <t>Turn Cuff Crew: Where My Beaches at?</t>
  </si>
  <si>
    <t>Q0049</t>
  </si>
  <si>
    <t>Turn Cuff Crew: Lil' Bit Salty</t>
  </si>
  <si>
    <t>Q0051</t>
  </si>
  <si>
    <t>Turn Cuff Crew: Read More</t>
  </si>
  <si>
    <t>R0038</t>
  </si>
  <si>
    <t>Athletic Ribbed Crew: Press Play</t>
  </si>
  <si>
    <t>R0041</t>
  </si>
  <si>
    <t>Athletic Ribbed Crew: Mathlete</t>
  </si>
  <si>
    <t>R0043</t>
  </si>
  <si>
    <t>Athletic Ribbed Crew: This Is Bananas</t>
  </si>
  <si>
    <t>R0044</t>
  </si>
  <si>
    <t>Athletic Ribbed Crew: Save Water, Drink Tequila</t>
  </si>
  <si>
    <t>R0046</t>
  </si>
  <si>
    <t>Athletic Ribbed Crew: Hello Darkness My Old Friend</t>
  </si>
  <si>
    <t>R0047</t>
  </si>
  <si>
    <t>Athletic Ribbed Crew: Go Wild</t>
  </si>
  <si>
    <t>S0193</t>
  </si>
  <si>
    <t>Stretch-It: Cherry Blossoms</t>
  </si>
  <si>
    <t>S0173</t>
  </si>
  <si>
    <t>Stretch-It: Foot Notes</t>
  </si>
  <si>
    <t>S0188</t>
  </si>
  <si>
    <t>Stretch-It: Heavily Meditated</t>
  </si>
  <si>
    <t>S0189</t>
  </si>
  <si>
    <t>Stretch-It: I Need Space</t>
  </si>
  <si>
    <t>S0191</t>
  </si>
  <si>
    <t>Stretch-It: Night Cat</t>
  </si>
  <si>
    <t>W0523</t>
  </si>
  <si>
    <t>Women's Crew: Cherry Blossoms</t>
  </si>
  <si>
    <t>W0498</t>
  </si>
  <si>
    <t>Women's Crew: Ques-adillo</t>
  </si>
  <si>
    <t>W0499</t>
  </si>
  <si>
    <t>Women's Crew: Choco-bara Ice Cream</t>
  </si>
  <si>
    <t>W0500</t>
  </si>
  <si>
    <t>Women's Crew: Relaxolotyl</t>
  </si>
  <si>
    <t>W0502</t>
  </si>
  <si>
    <t>Women's Crew: One Fine Sea Equine</t>
  </si>
  <si>
    <t>W0503</t>
  </si>
  <si>
    <t>Women's Crew: And I Walrus Love You</t>
  </si>
  <si>
    <t>W0504</t>
  </si>
  <si>
    <t>Women's Crew: Party Like a Flock Star</t>
  </si>
  <si>
    <t>W0505</t>
  </si>
  <si>
    <t>Women's Crew: Just Chillin'</t>
  </si>
  <si>
    <t>W0507</t>
  </si>
  <si>
    <t>Women's Crew: Silly Goose</t>
  </si>
  <si>
    <t>W0508</t>
  </si>
  <si>
    <t>Women's Crew: When Pigs Fly</t>
  </si>
  <si>
    <t>W0509</t>
  </si>
  <si>
    <t>Women's Crew: Yee Frog!</t>
  </si>
  <si>
    <t>W0511</t>
  </si>
  <si>
    <t>Women's Crew: Spicy Book Club</t>
  </si>
  <si>
    <t>W0512</t>
  </si>
  <si>
    <t>Women's Crew: Cat-puccino</t>
  </si>
  <si>
    <t>W0514</t>
  </si>
  <si>
    <t>Women's Crew: I'm Stuck on You</t>
  </si>
  <si>
    <t>W0516</t>
  </si>
  <si>
    <t>Women's Crew: Lisa's Quilt</t>
  </si>
  <si>
    <t>W0521</t>
  </si>
  <si>
    <t>Women's Crew: Mushroom Cats</t>
  </si>
  <si>
    <t>W0510</t>
  </si>
  <si>
    <t>Women's Crew: I Just Love Raccoons and Ramen, OK?</t>
  </si>
  <si>
    <t>F0578</t>
  </si>
  <si>
    <t>JQ0014</t>
  </si>
  <si>
    <t>Junior Turn Cuff: Out Pops a Butterfly</t>
  </si>
  <si>
    <t>JQ0015</t>
  </si>
  <si>
    <t>Junior Turn Cuff: Berry Cute</t>
  </si>
  <si>
    <t>Q0025</t>
  </si>
  <si>
    <t>Turn Cuff Crew: Rose City</t>
  </si>
  <si>
    <t>S0148</t>
  </si>
  <si>
    <t>Stretch-It: Stay True To Yourshelf</t>
  </si>
  <si>
    <t>E0001</t>
  </si>
  <si>
    <t>E0004</t>
  </si>
  <si>
    <t>E0005</t>
  </si>
  <si>
    <t>E0006</t>
  </si>
  <si>
    <t>E0007</t>
  </si>
  <si>
    <t>E0008</t>
  </si>
  <si>
    <t>E0009</t>
  </si>
  <si>
    <t>E0013</t>
  </si>
  <si>
    <t>E0014</t>
  </si>
  <si>
    <t>E0015</t>
  </si>
  <si>
    <t>E0016</t>
  </si>
  <si>
    <t>E0018</t>
  </si>
  <si>
    <t>CZ0026</t>
  </si>
  <si>
    <t>CZ0037</t>
  </si>
  <si>
    <t>CZ0039</t>
  </si>
  <si>
    <t>CZ0040</t>
  </si>
  <si>
    <t>CZ0042</t>
  </si>
  <si>
    <t>F0176-2</t>
  </si>
  <si>
    <t>F0686</t>
  </si>
  <si>
    <t>F0688</t>
  </si>
  <si>
    <t>S0196</t>
  </si>
  <si>
    <t>S0201</t>
  </si>
  <si>
    <t>H0024</t>
  </si>
  <si>
    <t>H0025</t>
  </si>
  <si>
    <t>H0026</t>
  </si>
  <si>
    <t>H0027</t>
  </si>
  <si>
    <t>MEF0696</t>
  </si>
  <si>
    <t>MEF0697</t>
  </si>
  <si>
    <t>MEF0699</t>
  </si>
  <si>
    <t>MEF0700</t>
  </si>
  <si>
    <t>MEF0701</t>
  </si>
  <si>
    <t>MEF0702</t>
  </si>
  <si>
    <t>MEF0705</t>
  </si>
  <si>
    <t>MEF0706</t>
  </si>
  <si>
    <t>MEF0707</t>
  </si>
  <si>
    <t>MEF0710</t>
  </si>
  <si>
    <t>MEF0711</t>
  </si>
  <si>
    <t>R0045</t>
  </si>
  <si>
    <t>R0049</t>
  </si>
  <si>
    <t>R0052</t>
  </si>
  <si>
    <t>W0525</t>
  </si>
  <si>
    <t>W0529</t>
  </si>
  <si>
    <t>W0532</t>
  </si>
  <si>
    <t>W0534</t>
  </si>
  <si>
    <t>W0535</t>
  </si>
  <si>
    <t>W0536</t>
  </si>
  <si>
    <t>W0537</t>
  </si>
  <si>
    <t>W0538</t>
  </si>
  <si>
    <t>W0539</t>
  </si>
  <si>
    <t>W0540</t>
  </si>
  <si>
    <t>JK0136</t>
  </si>
  <si>
    <t>JK0139</t>
  </si>
  <si>
    <t>PJC0174</t>
  </si>
  <si>
    <t>PJC0178</t>
  </si>
  <si>
    <t>PJC0180</t>
  </si>
  <si>
    <t>YK0136</t>
  </si>
  <si>
    <t>YK0139</t>
  </si>
  <si>
    <t>PYC0174</t>
  </si>
  <si>
    <t>PYC0178</t>
  </si>
  <si>
    <t>PYC0180</t>
  </si>
  <si>
    <t>Quarter Sock: Rad Chicken</t>
  </si>
  <si>
    <t>Quarter Sock: Space Cats</t>
  </si>
  <si>
    <t>Quarter Sock: Corgi Love</t>
  </si>
  <si>
    <t>Quarter Sock: Bee Mine</t>
  </si>
  <si>
    <t>Quarter Sock: So Mush Shroom in My Heart</t>
  </si>
  <si>
    <t>Quarter Sock: Plant Lover</t>
  </si>
  <si>
    <t>Quarter Sock: Book Worm</t>
  </si>
  <si>
    <t>Quarter Sock: Olive You!</t>
  </si>
  <si>
    <t>Quarter Sock: Legendary</t>
  </si>
  <si>
    <t>Quarter Sock: I Believe</t>
  </si>
  <si>
    <t>Quarter Sock: Eye Feel Seen</t>
  </si>
  <si>
    <t>Quarter Sock: Where My Peaches at?</t>
  </si>
  <si>
    <t>Slipper Sock: Rubber Duckie, You're the One</t>
  </si>
  <si>
    <t>Slipper Sock: Hop to It!</t>
  </si>
  <si>
    <t>Slipper Sock: Once in a Blue Moon</t>
  </si>
  <si>
    <t>Slipper Sock: Yuzu Cute, Capybara!</t>
  </si>
  <si>
    <t>Knee High: Nutcracker</t>
  </si>
  <si>
    <t>Knee High: Are You Chicken Me Out?</t>
  </si>
  <si>
    <t>Knee High: Just a Little Cooler</t>
  </si>
  <si>
    <t>Stretch-It Knee High: Just Here for the Drama</t>
  </si>
  <si>
    <t>Stretch-It Knee High: Philodendron</t>
  </si>
  <si>
    <t>Sheer Crew: Cherry Blossoms</t>
  </si>
  <si>
    <t>Sheer Crew: These Boots Were Made for Walking</t>
  </si>
  <si>
    <t>Sheer Crew: I’m Your Biggest Fan</t>
  </si>
  <si>
    <t>Sheer Crew: A-mew-sing</t>
  </si>
  <si>
    <t>Men's Crew: Cryptid Society</t>
  </si>
  <si>
    <t>Men's Crew: Live Fast, Eat Trash</t>
  </si>
  <si>
    <t>Men's Crew: Flying Squirrels</t>
  </si>
  <si>
    <t>Men's Crew: I Need Space</t>
  </si>
  <si>
    <t>Men's Crew: Stay Rad, Man</t>
  </si>
  <si>
    <t>Men's Crew: Games-olotl</t>
  </si>
  <si>
    <t>Men's Crew: I'm Fly Fishing</t>
  </si>
  <si>
    <t>Men's Crew: Nice Bass</t>
  </si>
  <si>
    <t>Men's Crew: I'm Not Old, I'm Classic</t>
  </si>
  <si>
    <t>Men's Crew: Puffin Awesome</t>
  </si>
  <si>
    <t>Men's Crew: Actually, This Is My First Rodeo</t>
  </si>
  <si>
    <t>Athletic Ribbed Crew: I'm a Fungi</t>
  </si>
  <si>
    <t>Athletic Ribbed Crew: This Campfire Is On Fire</t>
  </si>
  <si>
    <t>Athletic Ribbed Crew: Out of This World</t>
  </si>
  <si>
    <t>Women's Crew: Mewsic to My Ears</t>
  </si>
  <si>
    <t>Women's Crew: Macaraccoon</t>
  </si>
  <si>
    <t>Women's Crew: Hiking Club</t>
  </si>
  <si>
    <t xml:space="preserve">Women's Crew: Char-cute-erie  </t>
  </si>
  <si>
    <t>Women's Crew: Just Here for the Chocolate</t>
  </si>
  <si>
    <t>Women's Crew: Weight for It</t>
  </si>
  <si>
    <t>Women's Crew: Snuggle Bunny</t>
  </si>
  <si>
    <t>Women's Crew: Yeti to Party</t>
  </si>
  <si>
    <t>Women's Crew: The Gourd Life</t>
  </si>
  <si>
    <t>Women's Crew: Jelly Candy Snails</t>
  </si>
  <si>
    <t>Junior Knee: Silly Goose</t>
  </si>
  <si>
    <t>Junior Knee: I Need Space</t>
  </si>
  <si>
    <t>Junior Crew Bundle: Cereal-ously the Best</t>
  </si>
  <si>
    <t>Junior Crew Bundle: You're Tricera-tops</t>
  </si>
  <si>
    <t>Junior Crew Bundle: HappyBara</t>
  </si>
  <si>
    <t>Youth Knee: Silly Goose</t>
  </si>
  <si>
    <t>Youth Knee: I Need Space</t>
  </si>
  <si>
    <t>Youth Crew Bundle: Cereal-ously the Best</t>
  </si>
  <si>
    <t>Youth Crew Bundle: You're Tricera-tops</t>
  </si>
  <si>
    <t>Youth Crew Bundle: HappyBara</t>
  </si>
  <si>
    <t xml:space="preserve">Knee High: Sloth </t>
  </si>
  <si>
    <t xml:space="preserve">Knee High: Constellation </t>
  </si>
  <si>
    <t xml:space="preserve">Knee High: Bee's Knees </t>
  </si>
  <si>
    <t xml:space="preserve">Knee High: Tacosaurus </t>
  </si>
  <si>
    <t xml:space="preserve">Knee High: Downhill Penguins </t>
  </si>
  <si>
    <t xml:space="preserve">Knee High: My Otter Half </t>
  </si>
  <si>
    <t xml:space="preserve">Knee High: Foxes in Boxes </t>
  </si>
  <si>
    <t>Knee High: Polar Bear Stare</t>
  </si>
  <si>
    <t>Knee High: Avoca-toes</t>
  </si>
  <si>
    <t>Knee High: Booked for the Weekend</t>
  </si>
  <si>
    <t>Knee High: Mystic Moth</t>
  </si>
  <si>
    <t>Knee High: Friends with Benefish</t>
  </si>
  <si>
    <t>Knee High: Lucky You</t>
  </si>
  <si>
    <t>Knee High: Beary Best Friends</t>
  </si>
  <si>
    <t>Knee High: Honey, You're a Keeper</t>
  </si>
  <si>
    <t>Knee High: It's Magic</t>
  </si>
  <si>
    <t>F0689</t>
  </si>
  <si>
    <t>Knee High: Season's Greetings!</t>
  </si>
  <si>
    <t>S0195</t>
  </si>
  <si>
    <t>Stretch-It Knee High: Llamaste</t>
  </si>
  <si>
    <t>MEF0673</t>
  </si>
  <si>
    <t>Men's Crew: Hit the Slopes</t>
  </si>
  <si>
    <t>W0494</t>
  </si>
  <si>
    <t>Women's Crew: Merry Corgmas</t>
  </si>
  <si>
    <t>W0483</t>
  </si>
  <si>
    <t>Women's Crew: Hey Boo!</t>
  </si>
  <si>
    <t>ZOD001</t>
  </si>
  <si>
    <t>Zodiac Gift Set: Aries</t>
  </si>
  <si>
    <t>ZOD002</t>
  </si>
  <si>
    <t>Zodiac Gift Set: Taurus</t>
  </si>
  <si>
    <t>ZOD003</t>
  </si>
  <si>
    <t>Zodiac Gift Set: Gemini</t>
  </si>
  <si>
    <t>ZOD004</t>
  </si>
  <si>
    <t>Zodiac Gift Set: Cancer</t>
  </si>
  <si>
    <t>ZOD005</t>
  </si>
  <si>
    <t>Zodiac Gift Set: Leo</t>
  </si>
  <si>
    <t>ZOD006</t>
  </si>
  <si>
    <t>Zodiac Gift Set: Virgo</t>
  </si>
  <si>
    <t>ZOD007</t>
  </si>
  <si>
    <t>Zodiac Gift Set: Libra</t>
  </si>
  <si>
    <t>ZOD008</t>
  </si>
  <si>
    <t>Zodiac Gift Set: Scorpio</t>
  </si>
  <si>
    <t>ZOD009</t>
  </si>
  <si>
    <t>Zodiac Gift Set: Sagittarius</t>
  </si>
  <si>
    <t>ZOD010</t>
  </si>
  <si>
    <t>Zodiac Gift Set: Capricorn</t>
  </si>
  <si>
    <t>ZOD011</t>
  </si>
  <si>
    <t>Zodiac Gift Set: Aquarius</t>
  </si>
  <si>
    <t>ZOD012</t>
  </si>
  <si>
    <t>Zodiac Gift Set: Pisces</t>
  </si>
  <si>
    <t>POPZ</t>
  </si>
  <si>
    <t>POP Display: Full-color Zodiac Retail Display</t>
  </si>
  <si>
    <t>At Once</t>
  </si>
  <si>
    <t>AP0001</t>
  </si>
  <si>
    <t>Performance Crew: Laser Cats</t>
  </si>
  <si>
    <t>AP0002</t>
  </si>
  <si>
    <t>Performance Crew: Life Is Golden</t>
  </si>
  <si>
    <t>AP0003</t>
  </si>
  <si>
    <t>Performance Crew: Stargazer</t>
  </si>
  <si>
    <t>AP0005</t>
  </si>
  <si>
    <t>Performance Crew: Shrooms, They'll Grow On You</t>
  </si>
  <si>
    <t>AP0006</t>
  </si>
  <si>
    <t>Performance Crew: Leader of the Pack</t>
  </si>
  <si>
    <t>AP0007</t>
  </si>
  <si>
    <t>Performance Crew: The Early Bear Catches the Fish</t>
  </si>
  <si>
    <t>AP0008</t>
  </si>
  <si>
    <t>Performance Crew: Eye of the Tiger</t>
  </si>
  <si>
    <t>AP0009</t>
  </si>
  <si>
    <t>Performance Crew: You Bet Jur-ass</t>
  </si>
  <si>
    <t>AP0010</t>
  </si>
  <si>
    <t>Performance Crew: I'm a Local Legend</t>
  </si>
  <si>
    <t>AP0011</t>
  </si>
  <si>
    <t>Performance Crew: No Bad Trips</t>
  </si>
  <si>
    <t>AP0012</t>
  </si>
  <si>
    <t>Performance Crew: What's Kraken?</t>
  </si>
  <si>
    <t>AP0013</t>
  </si>
  <si>
    <t>Performance Crew: Knot Your Average Sailor</t>
  </si>
  <si>
    <t>AP0014</t>
  </si>
  <si>
    <t>Performance Crew: In Case of Emergency Break Glass</t>
  </si>
  <si>
    <t>AP0015</t>
  </si>
  <si>
    <t>Performance Crew: Bee Bold</t>
  </si>
  <si>
    <t>AP0016</t>
  </si>
  <si>
    <t>Performance Crew: That's a Bit of Ostrich</t>
  </si>
  <si>
    <t>AP0017</t>
  </si>
  <si>
    <t>Performance Crew: Press Start</t>
  </si>
  <si>
    <t>E0019</t>
  </si>
  <si>
    <t>Quarter Socks: Don't Worry, Be Hoppy</t>
  </si>
  <si>
    <t>E0020</t>
  </si>
  <si>
    <t>Quarter Socks: Hopeless Ramen-tic</t>
  </si>
  <si>
    <t>E0022</t>
  </si>
  <si>
    <t>Quarter Socks: Eye of the Tiger</t>
  </si>
  <si>
    <t>E0023</t>
  </si>
  <si>
    <t>Quarter Socks: Strawberry Cat</t>
  </si>
  <si>
    <t>E0024</t>
  </si>
  <si>
    <t>Quarter Socks: Toe Beans Club</t>
  </si>
  <si>
    <t>E0026</t>
  </si>
  <si>
    <t>Quarter Socks: Have a Slice Day!</t>
  </si>
  <si>
    <t>H0030</t>
  </si>
  <si>
    <t>Sheer Crew: For Goodness Snake</t>
  </si>
  <si>
    <t>H0031</t>
  </si>
  <si>
    <t>Sheer Crew: Piece of My Heart</t>
  </si>
  <si>
    <t>H0032</t>
  </si>
  <si>
    <t>Sheer Crew: Queen of Hearts</t>
  </si>
  <si>
    <t>H0033</t>
  </si>
  <si>
    <t>Sheer Crew: I've Been Spotted</t>
  </si>
  <si>
    <t>H0035</t>
  </si>
  <si>
    <t>Sheer Crew: Where My Ladies At?</t>
  </si>
  <si>
    <t>H0036</t>
  </si>
  <si>
    <t xml:space="preserve">Sheer Crew: Lucky Horse </t>
  </si>
  <si>
    <t>MEF0713</t>
  </si>
  <si>
    <t>Men's Crew: Skateboarding Gator</t>
  </si>
  <si>
    <t>MEF0714</t>
  </si>
  <si>
    <t>Men's Crew: Bearded Dragon</t>
  </si>
  <si>
    <t>MEF0715</t>
  </si>
  <si>
    <t>Men's Crew: Ale Yeah!</t>
  </si>
  <si>
    <t>MEF0717</t>
  </si>
  <si>
    <t>Men's Crew: Chicken + Waffles</t>
  </si>
  <si>
    <t>MEF0718</t>
  </si>
  <si>
    <t>Men's Crew: Pork Chop</t>
  </si>
  <si>
    <t>MEF0719</t>
  </si>
  <si>
    <t>Men's Crew: Deviled Eggs</t>
  </si>
  <si>
    <t>MEF0723</t>
  </si>
  <si>
    <t>Men's Crew: Gone Mild</t>
  </si>
  <si>
    <t>MEF0725</t>
  </si>
  <si>
    <t>Men's Crew: Goooaaalll!!!</t>
  </si>
  <si>
    <t>W0526</t>
  </si>
  <si>
    <t>Women's Crew: Disco Chicken</t>
  </si>
  <si>
    <t>W0542</t>
  </si>
  <si>
    <t>Women's Crew: Having a Fungi Time</t>
  </si>
  <si>
    <t>W0543</t>
  </si>
  <si>
    <t>Women's Crew: Cocktail Weenies</t>
  </si>
  <si>
    <t>W0544</t>
  </si>
  <si>
    <t>Women's Crew: Ballet Frogs</t>
  </si>
  <si>
    <t>W0548</t>
  </si>
  <si>
    <t>Women's Crew: Socktopus</t>
  </si>
  <si>
    <t>W0549</t>
  </si>
  <si>
    <t>Women's Crew: Gold Fish</t>
  </si>
  <si>
    <t>W0551</t>
  </si>
  <si>
    <t>Women's Crew: Slow Burn</t>
  </si>
  <si>
    <t>W0552</t>
  </si>
  <si>
    <t>Women's Crew: Romantasy</t>
  </si>
  <si>
    <t>F0588</t>
  </si>
  <si>
    <t>Women's Knee High: Rollin' with my Hedgehog</t>
  </si>
  <si>
    <t>F0603</t>
  </si>
  <si>
    <t>Knee High: It's Going Tibia Good Day</t>
  </si>
  <si>
    <t>F0632</t>
  </si>
  <si>
    <t>Knee High: Cat Van Gogh, A Selfie Portrait</t>
  </si>
  <si>
    <t>H0007</t>
  </si>
  <si>
    <t>Sheer Crew: It's All Peachy</t>
  </si>
  <si>
    <t>MEF0586</t>
  </si>
  <si>
    <t>Men's Crew: Thoracic Park</t>
  </si>
  <si>
    <t>MEF0610</t>
  </si>
  <si>
    <t>Men's Crew: Yeah, Buoy!</t>
  </si>
  <si>
    <t>S0151</t>
  </si>
  <si>
    <t>Stretch-It: Music Is My Forte</t>
  </si>
  <si>
    <t>W0428</t>
  </si>
  <si>
    <t>Women's Crew: You Can Count on Me</t>
  </si>
  <si>
    <t>W0448</t>
  </si>
  <si>
    <t>Women's Crew: Rooting for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</si>
</sst>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4" formatCode="_(&quot;$&quot;* #,##0.00_);_(&quot;$&quot;* \(#,##0.00\);_(&quot;$&quot;* &quot;-&quot;??_);_(@_)"/>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00%_);[Red]\(0.00%\)"/>
    <numFmt numFmtId="169" formatCode="0%_);[Red]\(0%\)"/>
  </numFmts>
  <fonts count="54">
    <font>
      <sz val="10"/>
      <name val="Arial"/>
    </font>
    <font>
      <sz val="10"/>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
      <sz val="10"/>
      <name val="Proxima Nova Rg"/>
      <family val="3"/>
    </font>
    <font>
      <sz val="8"/>
      <name val="Proxima Nova Rg"/>
      <family val="3"/>
    </font>
    <font>
      <b/>
      <sz val="11"/>
      <name val="Proxima Nova Rg"/>
      <family val="3"/>
    </font>
    <font>
      <b/>
      <sz val="8"/>
      <name val="Proxima Nova Rg"/>
      <family val="3"/>
    </font>
    <font>
      <sz val="12"/>
      <color theme="1"/>
      <name val="Calibri"/>
      <family val="2"/>
      <scheme val="minor"/>
    </font>
    <font>
      <sz val="10"/>
      <name val="Arial"/>
      <family val="2"/>
    </font>
    <font>
      <b/>
      <sz val="8"/>
      <color theme="1"/>
      <name val="Arial"/>
      <family val="2"/>
    </font>
    <font>
      <b/>
      <sz val="8"/>
      <name val="Arial"/>
      <family val="2"/>
    </font>
    <font>
      <b/>
      <sz val="10"/>
      <name val="Proxima Nova Rg"/>
      <family val="3"/>
    </font>
    <font>
      <b/>
      <sz val="14"/>
      <name val="Proxima Nova Lt"/>
      <family val="3"/>
    </font>
    <font>
      <b/>
      <sz val="12"/>
      <name val="Proxima Nova Rg"/>
      <family val="3"/>
    </font>
    <font>
      <b/>
      <sz val="10"/>
      <name val="Arial"/>
      <family val="2"/>
    </font>
    <font>
      <b/>
      <sz val="8"/>
      <name val="Proxima Nova Rg"/>
      <family val="3"/>
    </font>
    <font>
      <sz val="11"/>
      <name val="Proxima Nova Rg"/>
      <family val="3"/>
    </font>
    <font>
      <sz val="12"/>
      <name val="Proxima Nova Rg"/>
      <family val="3"/>
    </font>
    <font>
      <b/>
      <sz val="8"/>
      <color theme="5"/>
      <name val="Arial"/>
      <family val="2"/>
    </font>
    <font>
      <b/>
      <sz val="17"/>
      <name val="Proxima Nova Lt"/>
    </font>
    <font>
      <sz val="17"/>
      <name val="Arial"/>
      <family val="2"/>
    </font>
    <font>
      <sz val="17"/>
      <name val="Proxima Nova Lt"/>
    </font>
    <font>
      <b/>
      <sz val="17"/>
      <color rgb="FF000000"/>
      <name val="Proxima Nova Lt"/>
    </font>
    <font>
      <sz val="17"/>
      <color rgb="FF000000"/>
      <name val="Proxima Nova Lt"/>
    </font>
    <font>
      <b/>
      <sz val="8"/>
      <color theme="4"/>
      <name val="Arial"/>
      <family val="2"/>
    </font>
    <font>
      <b/>
      <sz val="8"/>
      <color theme="0"/>
      <name val="Arial"/>
      <family val="2"/>
    </font>
  </fonts>
  <fills count="29">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theme="0"/>
        <bgColor indexed="64"/>
      </patternFill>
    </fill>
    <fill>
      <patternFill patternType="solid">
        <fgColor theme="1"/>
        <bgColor indexed="64"/>
      </patternFill>
    </fill>
  </fills>
  <borders count="26">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7">
    <xf numFmtId="0" fontId="0" fillId="0" borderId="0"/>
    <xf numFmtId="0" fontId="17" fillId="2"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2"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8" fillId="6" borderId="0" applyNumberFormat="0" applyBorder="0" applyAlignment="0" applyProtection="0"/>
    <xf numFmtId="0" fontId="18" fillId="3" borderId="0" applyNumberFormat="0" applyBorder="0" applyAlignment="0" applyProtection="0"/>
    <xf numFmtId="0" fontId="18" fillId="9" borderId="0" applyNumberFormat="0" applyBorder="0" applyAlignment="0" applyProtection="0"/>
    <xf numFmtId="0" fontId="18" fillId="8" borderId="0" applyNumberFormat="0" applyBorder="0" applyAlignment="0" applyProtection="0"/>
    <xf numFmtId="0" fontId="18" fillId="6"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37" fontId="2" fillId="16" borderId="1" applyBorder="0" applyProtection="0">
      <alignment vertical="center"/>
    </xf>
    <xf numFmtId="0" fontId="19" fillId="17" borderId="0" applyNumberFormat="0" applyBorder="0" applyAlignment="0" applyProtection="0"/>
    <xf numFmtId="5" fontId="3" fillId="0" borderId="2">
      <protection locked="0"/>
    </xf>
    <xf numFmtId="0" fontId="4" fillId="18" borderId="0" applyBorder="0">
      <alignment horizontal="left" vertical="center" indent="1"/>
    </xf>
    <xf numFmtId="0" fontId="20" fillId="4" borderId="3" applyNumberFormat="0" applyAlignment="0" applyProtection="0"/>
    <xf numFmtId="0" fontId="21" fillId="19" borderId="4" applyNumberFormat="0" applyAlignment="0" applyProtection="0"/>
    <xf numFmtId="3" fontId="1" fillId="0" borderId="0" applyFont="0" applyFill="0" applyBorder="0" applyAlignment="0" applyProtection="0"/>
    <xf numFmtId="5" fontId="1" fillId="0" borderId="0" applyFont="0" applyFill="0" applyBorder="0" applyAlignment="0" applyProtection="0"/>
    <xf numFmtId="0" fontId="5" fillId="0" borderId="5"/>
    <xf numFmtId="4" fontId="3" fillId="20" borderId="5">
      <protection locked="0"/>
    </xf>
    <xf numFmtId="0"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0" fontId="22" fillId="0" borderId="0" applyNumberFormat="0" applyFill="0" applyBorder="0" applyAlignment="0" applyProtection="0"/>
    <xf numFmtId="2" fontId="1" fillId="0" borderId="0" applyFont="0" applyFill="0" applyBorder="0" applyAlignment="0" applyProtection="0"/>
    <xf numFmtId="0" fontId="23" fillId="6" borderId="0" applyNumberFormat="0" applyBorder="0" applyAlignment="0" applyProtection="0"/>
    <xf numFmtId="4" fontId="3" fillId="21" borderId="5"/>
    <xf numFmtId="43" fontId="6" fillId="0" borderId="6"/>
    <xf numFmtId="37" fontId="7" fillId="22" borderId="2" applyBorder="0">
      <alignment horizontal="left" vertical="center" indent="1"/>
    </xf>
    <xf numFmtId="37" fontId="8" fillId="23" borderId="7" applyFill="0">
      <alignment vertical="center"/>
    </xf>
    <xf numFmtId="0" fontId="8" fillId="24" borderId="8" applyNumberFormat="0">
      <alignment horizontal="left" vertical="top" indent="1"/>
    </xf>
    <xf numFmtId="0" fontId="8" fillId="16" borderId="0" applyBorder="0">
      <alignment horizontal="left" vertical="center" indent="1"/>
    </xf>
    <xf numFmtId="0" fontId="8" fillId="0" borderId="8" applyNumberFormat="0" applyFill="0">
      <alignment horizontal="centerContinuous" vertical="top"/>
    </xf>
    <xf numFmtId="0" fontId="9" fillId="0" borderId="0" applyNumberFormat="0" applyFont="0" applyFill="0" applyAlignment="0" applyProtection="0"/>
    <xf numFmtId="0" fontId="10" fillId="0" borderId="0" applyNumberFormat="0" applyFont="0" applyFill="0" applyAlignment="0" applyProtection="0"/>
    <xf numFmtId="0" fontId="24" fillId="0" borderId="9" applyNumberFormat="0" applyFill="0" applyAlignment="0" applyProtection="0"/>
    <xf numFmtId="0" fontId="24" fillId="0" borderId="0" applyNumberFormat="0" applyFill="0" applyBorder="0" applyAlignment="0" applyProtection="0"/>
    <xf numFmtId="0" fontId="25" fillId="10" borderId="3" applyNumberFormat="0" applyAlignment="0" applyProtection="0"/>
    <xf numFmtId="43" fontId="6" fillId="0" borderId="10"/>
    <xf numFmtId="0" fontId="26" fillId="0" borderId="11" applyNumberFormat="0" applyFill="0" applyAlignment="0" applyProtection="0"/>
    <xf numFmtId="44" fontId="6" fillId="0" borderId="12"/>
    <xf numFmtId="0" fontId="27" fillId="7" borderId="0" applyNumberFormat="0" applyBorder="0" applyAlignment="0" applyProtection="0"/>
    <xf numFmtId="0" fontId="11" fillId="23" borderId="0">
      <alignment horizontal="left" wrapText="1" indent="1"/>
    </xf>
    <xf numFmtId="37" fontId="2" fillId="16" borderId="13" applyBorder="0">
      <alignment horizontal="left" vertical="center" indent="2"/>
    </xf>
    <xf numFmtId="0" fontId="12" fillId="0" borderId="0"/>
    <xf numFmtId="0" fontId="1" fillId="7" borderId="14" applyNumberFormat="0" applyFont="0" applyAlignment="0" applyProtection="0"/>
    <xf numFmtId="0" fontId="28" fillId="4" borderId="15" applyNumberFormat="0" applyAlignment="0" applyProtection="0"/>
    <xf numFmtId="169" fontId="13" fillId="25" borderId="16"/>
    <xf numFmtId="168" fontId="13" fillId="0" borderId="16" applyFont="0" applyFill="0" applyBorder="0" applyAlignment="0" applyProtection="0">
      <protection locked="0"/>
    </xf>
    <xf numFmtId="2" fontId="14" fillId="0" borderId="0">
      <protection locked="0"/>
    </xf>
    <xf numFmtId="0" fontId="1" fillId="26" borderId="0"/>
    <xf numFmtId="49" fontId="1" fillId="0" borderId="0" applyFont="0" applyFill="0" applyBorder="0" applyAlignment="0" applyProtection="0"/>
    <xf numFmtId="0" fontId="29" fillId="0" borderId="0" applyNumberFormat="0" applyFill="0" applyBorder="0" applyAlignment="0" applyProtection="0"/>
    <xf numFmtId="0" fontId="15" fillId="0" borderId="0">
      <alignment horizontal="right"/>
    </xf>
    <xf numFmtId="0" fontId="16" fillId="0" borderId="0"/>
    <xf numFmtId="0" fontId="1" fillId="0" borderId="17" applyNumberFormat="0" applyFont="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30" fillId="0" borderId="0" applyNumberFormat="0" applyFill="0" applyBorder="0" applyAlignment="0" applyProtection="0"/>
    <xf numFmtId="0" fontId="35" fillId="0" borderId="0"/>
    <xf numFmtId="44" fontId="35" fillId="0" borderId="0" applyFont="0" applyFill="0" applyBorder="0" applyAlignment="0" applyProtection="0"/>
    <xf numFmtId="44" fontId="36" fillId="0" borderId="0" applyFont="0" applyFill="0" applyBorder="0" applyAlignment="0" applyProtection="0"/>
  </cellStyleXfs>
  <cellXfs count="106">
    <xf numFmtId="0" fontId="0" fillId="0" borderId="0" xfId="0"/>
    <xf numFmtId="0" fontId="31" fillId="0" borderId="0" xfId="0" applyFont="1"/>
    <xf numFmtId="0" fontId="31" fillId="0" borderId="0" xfId="0" applyFont="1" applyProtection="1">
      <protection locked="0"/>
    </xf>
    <xf numFmtId="0" fontId="32" fillId="27" borderId="2" xfId="0" applyFont="1" applyFill="1" applyBorder="1"/>
    <xf numFmtId="0" fontId="31" fillId="27" borderId="18" xfId="0" applyFont="1" applyFill="1" applyBorder="1"/>
    <xf numFmtId="0" fontId="31" fillId="0" borderId="0" xfId="0" applyFont="1" applyAlignment="1">
      <alignment horizontal="center"/>
    </xf>
    <xf numFmtId="0" fontId="43" fillId="27" borderId="21" xfId="0" applyFont="1" applyFill="1" applyBorder="1" applyAlignment="1">
      <alignment horizontal="right" indent="1"/>
    </xf>
    <xf numFmtId="0" fontId="39" fillId="27" borderId="21" xfId="0" applyFont="1" applyFill="1" applyBorder="1"/>
    <xf numFmtId="0" fontId="39" fillId="27" borderId="10" xfId="0" applyFont="1" applyFill="1" applyBorder="1"/>
    <xf numFmtId="0" fontId="39" fillId="27" borderId="10" xfId="0" applyFont="1" applyFill="1" applyBorder="1" applyAlignment="1">
      <alignment horizontal="center"/>
    </xf>
    <xf numFmtId="0" fontId="39" fillId="27" borderId="22" xfId="0" applyFont="1" applyFill="1" applyBorder="1"/>
    <xf numFmtId="0" fontId="33" fillId="27" borderId="2" xfId="0" applyFont="1" applyFill="1" applyBorder="1"/>
    <xf numFmtId="0" fontId="39" fillId="27" borderId="0" xfId="0" applyFont="1" applyFill="1"/>
    <xf numFmtId="0" fontId="39" fillId="27" borderId="0" xfId="0" applyFont="1" applyFill="1" applyAlignment="1">
      <alignment horizontal="center"/>
    </xf>
    <xf numFmtId="0" fontId="41" fillId="27" borderId="2" xfId="0" applyFont="1" applyFill="1" applyBorder="1" applyAlignment="1">
      <alignment horizontal="left" indent="1"/>
    </xf>
    <xf numFmtId="0" fontId="41" fillId="27" borderId="0" xfId="0" applyFont="1" applyFill="1" applyAlignment="1">
      <alignment horizontal="left" indent="1"/>
    </xf>
    <xf numFmtId="0" fontId="41" fillId="27" borderId="0" xfId="0" applyFont="1" applyFill="1" applyAlignment="1">
      <alignment horizontal="center"/>
    </xf>
    <xf numFmtId="0" fontId="34" fillId="27" borderId="2" xfId="0" applyFont="1" applyFill="1" applyBorder="1" applyAlignment="1">
      <alignment horizontal="left"/>
    </xf>
    <xf numFmtId="0" fontId="34" fillId="27" borderId="0" xfId="0" applyFont="1" applyFill="1" applyAlignment="1">
      <alignment horizontal="left"/>
    </xf>
    <xf numFmtId="0" fontId="34" fillId="27" borderId="0" xfId="0" applyFont="1" applyFill="1" applyAlignment="1">
      <alignment horizontal="center"/>
    </xf>
    <xf numFmtId="0" fontId="34" fillId="27" borderId="23" xfId="0" applyFont="1" applyFill="1" applyBorder="1" applyAlignment="1">
      <alignment horizontal="left"/>
    </xf>
    <xf numFmtId="0" fontId="34" fillId="27" borderId="0" xfId="0" applyFont="1" applyFill="1" applyAlignment="1">
      <alignment horizontal="left" indent="1"/>
    </xf>
    <xf numFmtId="0" fontId="34" fillId="27" borderId="0" xfId="0" applyFont="1" applyFill="1" applyAlignment="1">
      <alignment horizontal="right" indent="1"/>
    </xf>
    <xf numFmtId="0" fontId="34" fillId="27" borderId="2" xfId="0" applyFont="1" applyFill="1" applyBorder="1"/>
    <xf numFmtId="0" fontId="34" fillId="27" borderId="0" xfId="0" applyFont="1" applyFill="1"/>
    <xf numFmtId="0" fontId="39" fillId="0" borderId="0" xfId="0" applyFont="1"/>
    <xf numFmtId="0" fontId="34" fillId="27" borderId="0" xfId="0" applyFont="1" applyFill="1" applyAlignment="1">
      <alignment horizontal="right"/>
    </xf>
    <xf numFmtId="0" fontId="34" fillId="27" borderId="23" xfId="0" applyFont="1" applyFill="1" applyBorder="1"/>
    <xf numFmtId="0" fontId="34" fillId="27" borderId="2" xfId="0" applyFont="1" applyFill="1" applyBorder="1" applyAlignment="1">
      <alignment horizontal="right" indent="1"/>
    </xf>
    <xf numFmtId="0" fontId="34" fillId="27" borderId="0" xfId="0" applyFont="1" applyFill="1" applyAlignment="1" applyProtection="1">
      <alignment horizontal="left"/>
      <protection locked="0"/>
    </xf>
    <xf numFmtId="0" fontId="34" fillId="27" borderId="23" xfId="0" applyFont="1" applyFill="1" applyBorder="1" applyAlignment="1">
      <alignment horizontal="left" indent="1"/>
    </xf>
    <xf numFmtId="0" fontId="34" fillId="27" borderId="2" xfId="0" applyFont="1" applyFill="1" applyBorder="1" applyAlignment="1">
      <alignment horizontal="left" indent="1"/>
    </xf>
    <xf numFmtId="0" fontId="42" fillId="0" borderId="23" xfId="0" applyFont="1" applyBorder="1"/>
    <xf numFmtId="0" fontId="34" fillId="27" borderId="0" xfId="0" applyFont="1" applyFill="1" applyAlignment="1" applyProtection="1">
      <alignment horizontal="left" indent="1"/>
      <protection locked="0"/>
    </xf>
    <xf numFmtId="0" fontId="31" fillId="27" borderId="19" xfId="0" applyFont="1" applyFill="1" applyBorder="1"/>
    <xf numFmtId="0" fontId="31" fillId="27" borderId="19" xfId="0" applyFont="1" applyFill="1" applyBorder="1" applyAlignment="1">
      <alignment horizontal="center"/>
    </xf>
    <xf numFmtId="14" fontId="32" fillId="27" borderId="20" xfId="0" applyNumberFormat="1" applyFont="1" applyFill="1" applyBorder="1" applyAlignment="1">
      <alignment horizontal="right"/>
    </xf>
    <xf numFmtId="1" fontId="38" fillId="0" borderId="24" xfId="0" applyNumberFormat="1" applyFont="1" applyBorder="1" applyAlignment="1">
      <alignment horizontal="center"/>
    </xf>
    <xf numFmtId="0" fontId="0" fillId="0" borderId="0" xfId="0" applyAlignment="1">
      <alignment horizontal="left"/>
    </xf>
    <xf numFmtId="0" fontId="38" fillId="0" borderId="24" xfId="0" applyFont="1" applyBorder="1"/>
    <xf numFmtId="0" fontId="37" fillId="0" borderId="0" xfId="0" applyFont="1"/>
    <xf numFmtId="1" fontId="38" fillId="0" borderId="24" xfId="0" applyNumberFormat="1" applyFont="1" applyBorder="1"/>
    <xf numFmtId="0" fontId="38" fillId="0" borderId="24" xfId="0" applyFont="1" applyBorder="1" applyProtection="1">
      <protection locked="0"/>
    </xf>
    <xf numFmtId="1" fontId="38" fillId="0" borderId="24" xfId="0" quotePrefix="1" applyNumberFormat="1" applyFont="1" applyBorder="1" applyAlignment="1">
      <alignment horizontal="center"/>
    </xf>
    <xf numFmtId="44" fontId="38" fillId="0" borderId="24" xfId="0" applyNumberFormat="1" applyFont="1" applyBorder="1" applyAlignment="1">
      <alignment horizontal="left"/>
    </xf>
    <xf numFmtId="44" fontId="38" fillId="0" borderId="24" xfId="76" applyFont="1" applyFill="1" applyBorder="1" applyAlignment="1">
      <alignment horizontal="left"/>
    </xf>
    <xf numFmtId="0" fontId="38" fillId="0" borderId="0" xfId="0" applyFont="1"/>
    <xf numFmtId="44" fontId="38" fillId="0" borderId="0" xfId="76" applyFont="1"/>
    <xf numFmtId="0" fontId="38" fillId="0" borderId="0" xfId="0" applyFont="1" applyAlignment="1">
      <alignment horizontal="center"/>
    </xf>
    <xf numFmtId="44" fontId="38" fillId="0" borderId="0" xfId="0" applyNumberFormat="1" applyFont="1"/>
    <xf numFmtId="44" fontId="38" fillId="0" borderId="24" xfId="76" applyFont="1" applyBorder="1"/>
    <xf numFmtId="14" fontId="38" fillId="0" borderId="24" xfId="0" applyNumberFormat="1" applyFont="1" applyBorder="1" applyAlignment="1">
      <alignment horizontal="center"/>
    </xf>
    <xf numFmtId="0" fontId="31" fillId="27" borderId="10" xfId="0" applyFont="1" applyFill="1" applyBorder="1"/>
    <xf numFmtId="0" fontId="44" fillId="27" borderId="0" xfId="0" applyFont="1" applyFill="1"/>
    <xf numFmtId="0" fontId="45" fillId="27" borderId="0" xfId="0" applyFont="1" applyFill="1" applyAlignment="1">
      <alignment horizontal="left" indent="1"/>
    </xf>
    <xf numFmtId="0" fontId="32" fillId="27" borderId="0" xfId="0" applyFont="1" applyFill="1" applyAlignment="1">
      <alignment horizontal="left"/>
    </xf>
    <xf numFmtId="0" fontId="32" fillId="27" borderId="0" xfId="0" applyFont="1" applyFill="1"/>
    <xf numFmtId="0" fontId="1" fillId="0" borderId="0" xfId="0" applyFont="1" applyAlignment="1">
      <alignment horizontal="left"/>
    </xf>
    <xf numFmtId="0" fontId="32" fillId="27" borderId="0" xfId="0" applyFont="1" applyFill="1" applyAlignment="1" applyProtection="1">
      <alignment horizontal="left"/>
      <protection locked="0"/>
    </xf>
    <xf numFmtId="0" fontId="13" fillId="0" borderId="0" xfId="0" applyFont="1" applyProtection="1">
      <protection locked="0"/>
    </xf>
    <xf numFmtId="0" fontId="38" fillId="0" borderId="25" xfId="0" applyFont="1" applyBorder="1"/>
    <xf numFmtId="0" fontId="46" fillId="0" borderId="24" xfId="0" applyFont="1" applyBorder="1"/>
    <xf numFmtId="0" fontId="47" fillId="27" borderId="0" xfId="0" applyFont="1" applyFill="1" applyAlignment="1">
      <alignment horizontal="center" vertical="center"/>
    </xf>
    <xf numFmtId="0" fontId="48" fillId="27" borderId="0" xfId="0" applyFont="1" applyFill="1"/>
    <xf numFmtId="0" fontId="49" fillId="27" borderId="0" xfId="0" applyFont="1" applyFill="1" applyAlignment="1">
      <alignment horizontal="justify" vertical="center"/>
    </xf>
    <xf numFmtId="0" fontId="47" fillId="27" borderId="0" xfId="0" applyFont="1" applyFill="1" applyAlignment="1">
      <alignment horizontal="justify" vertical="center"/>
    </xf>
    <xf numFmtId="0" fontId="50" fillId="27" borderId="0" xfId="0" applyFont="1" applyFill="1" applyAlignment="1">
      <alignment horizontal="justify" vertical="center"/>
    </xf>
    <xf numFmtId="0" fontId="47" fillId="0" borderId="0" xfId="0" applyFont="1" applyAlignment="1">
      <alignment horizontal="justify" vertical="center"/>
    </xf>
    <xf numFmtId="0" fontId="37" fillId="0" borderId="24" xfId="0" applyFont="1" applyBorder="1"/>
    <xf numFmtId="0" fontId="38" fillId="0" borderId="25" xfId="0" applyFont="1" applyBorder="1" applyProtection="1">
      <protection locked="0"/>
    </xf>
    <xf numFmtId="14" fontId="38" fillId="0" borderId="25" xfId="0" applyNumberFormat="1" applyFont="1" applyBorder="1" applyAlignment="1">
      <alignment horizontal="center"/>
    </xf>
    <xf numFmtId="44" fontId="38" fillId="0" borderId="25" xfId="76" applyFont="1" applyBorder="1"/>
    <xf numFmtId="0" fontId="38" fillId="0" borderId="1" xfId="0" applyFont="1" applyBorder="1"/>
    <xf numFmtId="14" fontId="37" fillId="0" borderId="24" xfId="0" applyNumberFormat="1" applyFont="1" applyBorder="1" applyAlignment="1">
      <alignment horizontal="center"/>
    </xf>
    <xf numFmtId="0" fontId="38" fillId="0" borderId="21" xfId="0" applyFont="1" applyBorder="1"/>
    <xf numFmtId="44" fontId="38" fillId="0" borderId="0" xfId="0" applyNumberFormat="1" applyFont="1" applyAlignment="1">
      <alignment horizontal="left"/>
    </xf>
    <xf numFmtId="14" fontId="38" fillId="0" borderId="0" xfId="0" applyNumberFormat="1" applyFont="1" applyAlignment="1">
      <alignment horizontal="center"/>
    </xf>
    <xf numFmtId="0" fontId="46" fillId="0" borderId="1" xfId="0" applyFont="1" applyBorder="1"/>
    <xf numFmtId="44" fontId="38" fillId="0" borderId="24" xfId="76" applyFont="1" applyFill="1" applyBorder="1"/>
    <xf numFmtId="0" fontId="46" fillId="0" borderId="0" xfId="0" applyFont="1"/>
    <xf numFmtId="0" fontId="52" fillId="0" borderId="0" xfId="0" applyFont="1"/>
    <xf numFmtId="44" fontId="38" fillId="0" borderId="1" xfId="0" applyNumberFormat="1" applyFont="1" applyBorder="1"/>
    <xf numFmtId="1" fontId="46" fillId="0" borderId="24" xfId="0" applyNumberFormat="1" applyFont="1" applyBorder="1" applyAlignment="1">
      <alignment horizontal="center"/>
    </xf>
    <xf numFmtId="44" fontId="46" fillId="0" borderId="24" xfId="0" applyNumberFormat="1" applyFont="1" applyBorder="1" applyAlignment="1">
      <alignment horizontal="left"/>
    </xf>
    <xf numFmtId="14" fontId="46" fillId="0" borderId="24" xfId="0" applyNumberFormat="1" applyFont="1" applyBorder="1" applyAlignment="1">
      <alignment horizontal="center"/>
    </xf>
    <xf numFmtId="0" fontId="53" fillId="28" borderId="24" xfId="0" applyFont="1" applyFill="1" applyBorder="1" applyAlignment="1">
      <alignment horizontal="center"/>
    </xf>
    <xf numFmtId="1" fontId="53" fillId="28" borderId="24" xfId="0" applyNumberFormat="1" applyFont="1" applyFill="1" applyBorder="1" applyAlignment="1">
      <alignment horizontal="center"/>
    </xf>
    <xf numFmtId="44" fontId="53" fillId="28" borderId="24" xfId="76" applyFont="1" applyFill="1" applyBorder="1" applyAlignment="1">
      <alignment horizontal="left"/>
    </xf>
    <xf numFmtId="0" fontId="53" fillId="28" borderId="0" xfId="0" applyFont="1" applyFill="1"/>
    <xf numFmtId="14" fontId="53" fillId="28" borderId="24" xfId="0" applyNumberFormat="1" applyFont="1" applyFill="1" applyBorder="1" applyAlignment="1">
      <alignment horizontal="center"/>
    </xf>
    <xf numFmtId="0" fontId="52" fillId="0" borderId="24" xfId="0" applyFont="1" applyBorder="1"/>
    <xf numFmtId="1" fontId="52" fillId="0" borderId="24" xfId="0" applyNumberFormat="1" applyFont="1" applyBorder="1" applyAlignment="1">
      <alignment horizontal="center"/>
    </xf>
    <xf numFmtId="44" fontId="52" fillId="0" borderId="24" xfId="0" applyNumberFormat="1" applyFont="1" applyBorder="1" applyAlignment="1">
      <alignment horizontal="left"/>
    </xf>
    <xf numFmtId="14" fontId="52" fillId="0" borderId="24" xfId="0" applyNumberFormat="1" applyFont="1" applyBorder="1" applyAlignment="1">
      <alignment horizontal="center"/>
    </xf>
    <xf numFmtId="0" fontId="40" fillId="0" borderId="0" xfId="0" applyFont="1"/>
    <xf numFmtId="0" fontId="40" fillId="0" borderId="23" xfId="0" applyFont="1" applyBorder="1"/>
    <xf numFmtId="0" fontId="32" fillId="27" borderId="10" xfId="0" applyFont="1" applyFill="1" applyBorder="1" applyAlignment="1" applyProtection="1">
      <alignment horizontal="left" vertical="top" wrapText="1"/>
      <protection locked="0"/>
    </xf>
    <xf numFmtId="0" fontId="32" fillId="27" borderId="22" xfId="0" applyFont="1" applyFill="1" applyBorder="1" applyAlignment="1" applyProtection="1">
      <alignment horizontal="left" vertical="top" wrapText="1"/>
      <protection locked="0"/>
    </xf>
    <xf numFmtId="0" fontId="32" fillId="27" borderId="0" xfId="0" applyFont="1" applyFill="1" applyAlignment="1" applyProtection="1">
      <alignment horizontal="left" vertical="top" wrapText="1"/>
      <protection locked="0"/>
    </xf>
    <xf numFmtId="0" fontId="32" fillId="27" borderId="23" xfId="0" applyFont="1" applyFill="1" applyBorder="1" applyAlignment="1" applyProtection="1">
      <alignment horizontal="left" vertical="top" wrapText="1"/>
      <protection locked="0"/>
    </xf>
    <xf numFmtId="0" fontId="32" fillId="27" borderId="19" xfId="0" applyFont="1" applyFill="1" applyBorder="1" applyAlignment="1" applyProtection="1">
      <alignment horizontal="left" vertical="top" wrapText="1"/>
      <protection locked="0"/>
    </xf>
    <xf numFmtId="0" fontId="32" fillId="27" borderId="20" xfId="0" applyFont="1" applyFill="1" applyBorder="1" applyAlignment="1" applyProtection="1">
      <alignment horizontal="left" vertical="top" wrapText="1"/>
      <protection locked="0"/>
    </xf>
    <xf numFmtId="0" fontId="34" fillId="27" borderId="2" xfId="0" applyFont="1" applyFill="1" applyBorder="1" applyAlignment="1">
      <alignment horizontal="left" indent="1"/>
    </xf>
    <xf numFmtId="0" fontId="34" fillId="27" borderId="0" xfId="0" applyFont="1" applyFill="1" applyAlignment="1">
      <alignment horizontal="left" indent="1"/>
    </xf>
    <xf numFmtId="0" fontId="31" fillId="0" borderId="0" xfId="0" applyFont="1"/>
    <xf numFmtId="0" fontId="0" fillId="0" borderId="23" xfId="0" applyBorder="1"/>
  </cellXfs>
  <cellStyles count="7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xr:uid="{00000000-0005-0000-0000-000018000000}"/>
    <cellStyle name="Bad" xfId="26" builtinId="27" customBuiltin="1"/>
    <cellStyle name="Blank" xfId="27" xr:uid="{00000000-0005-0000-0000-00001A000000}"/>
    <cellStyle name="Body text" xfId="28" xr:uid="{00000000-0005-0000-0000-00001B000000}"/>
    <cellStyle name="Calculation" xfId="29" builtinId="22" customBuiltin="1"/>
    <cellStyle name="Check Cell" xfId="30" builtinId="23" customBuiltin="1"/>
    <cellStyle name="Comma0" xfId="31" xr:uid="{00000000-0005-0000-0000-00001E000000}"/>
    <cellStyle name="Currency" xfId="76" builtinId="4"/>
    <cellStyle name="Currency 2" xfId="75" xr:uid="{00000000-0005-0000-0000-000020000000}"/>
    <cellStyle name="Currency0" xfId="32" xr:uid="{00000000-0005-0000-0000-000021000000}"/>
    <cellStyle name="DarkBlueOutline" xfId="33" xr:uid="{00000000-0005-0000-0000-000022000000}"/>
    <cellStyle name="DarkBlueOutlineYellow" xfId="34" xr:uid="{00000000-0005-0000-0000-000023000000}"/>
    <cellStyle name="Date" xfId="35" xr:uid="{00000000-0005-0000-0000-000024000000}"/>
    <cellStyle name="Dezimal [0]_Compiling Utility Macros" xfId="36" xr:uid="{00000000-0005-0000-0000-000025000000}"/>
    <cellStyle name="Dezimal_Compiling Utility Macros" xfId="37" xr:uid="{00000000-0005-0000-0000-000026000000}"/>
    <cellStyle name="Explanatory Text" xfId="38" builtinId="53" customBuiltin="1"/>
    <cellStyle name="Fixed" xfId="39" xr:uid="{00000000-0005-0000-0000-000028000000}"/>
    <cellStyle name="Good" xfId="40" builtinId="26" customBuiltin="1"/>
    <cellStyle name="GRAY" xfId="41" xr:uid="{00000000-0005-0000-0000-00002A000000}"/>
    <cellStyle name="Gross Margin" xfId="42" xr:uid="{00000000-0005-0000-0000-00002B000000}"/>
    <cellStyle name="header" xfId="43" xr:uid="{00000000-0005-0000-0000-00002C000000}"/>
    <cellStyle name="Header Total" xfId="44" xr:uid="{00000000-0005-0000-0000-00002D000000}"/>
    <cellStyle name="Header1" xfId="45" xr:uid="{00000000-0005-0000-0000-00002E000000}"/>
    <cellStyle name="Header2" xfId="46" xr:uid="{00000000-0005-0000-0000-00002F000000}"/>
    <cellStyle name="Header3" xfId="47" xr:uid="{00000000-0005-0000-0000-000030000000}"/>
    <cellStyle name="Heading 1" xfId="48" builtinId="16" customBuiltin="1"/>
    <cellStyle name="Heading 2" xfId="49" builtinId="17" customBuiltin="1"/>
    <cellStyle name="Heading 3" xfId="50" builtinId="18" customBuiltin="1"/>
    <cellStyle name="Heading 4" xfId="51" builtinId="19" customBuiltin="1"/>
    <cellStyle name="Input" xfId="52" builtinId="20" customBuiltin="1"/>
    <cellStyle name="Level 2 Total" xfId="53" xr:uid="{00000000-0005-0000-0000-000036000000}"/>
    <cellStyle name="Linked Cell" xfId="54" builtinId="24" customBuiltin="1"/>
    <cellStyle name="Major Total" xfId="55" xr:uid="{00000000-0005-0000-0000-000038000000}"/>
    <cellStyle name="Neutral" xfId="56" builtinId="28" customBuiltin="1"/>
    <cellStyle name="NonPrint_TemTitle" xfId="57" xr:uid="{00000000-0005-0000-0000-00003A000000}"/>
    <cellStyle name="Normal" xfId="0" builtinId="0"/>
    <cellStyle name="Normal 2" xfId="58" xr:uid="{00000000-0005-0000-0000-00003C000000}"/>
    <cellStyle name="Normal 3" xfId="74" xr:uid="{00000000-0005-0000-0000-00003D000000}"/>
    <cellStyle name="NormalRed" xfId="59" xr:uid="{00000000-0005-0000-0000-00003E000000}"/>
    <cellStyle name="Note" xfId="60" builtinId="10" customBuiltin="1"/>
    <cellStyle name="Output" xfId="61" builtinId="21" customBuiltin="1"/>
    <cellStyle name="Percent.0" xfId="62" xr:uid="{00000000-0005-0000-0000-000041000000}"/>
    <cellStyle name="Percent.00" xfId="63" xr:uid="{00000000-0005-0000-0000-000042000000}"/>
    <cellStyle name="RED POSTED" xfId="64" xr:uid="{00000000-0005-0000-0000-000043000000}"/>
    <cellStyle name="Standard_Anpassen der Amortisation" xfId="65" xr:uid="{00000000-0005-0000-0000-000044000000}"/>
    <cellStyle name="Text_simple" xfId="66" xr:uid="{00000000-0005-0000-0000-000045000000}"/>
    <cellStyle name="Title" xfId="67" builtinId="15" customBuiltin="1"/>
    <cellStyle name="TmsRmn10BlueItalic" xfId="68" xr:uid="{00000000-0005-0000-0000-000047000000}"/>
    <cellStyle name="TmsRmn10Bold" xfId="69" xr:uid="{00000000-0005-0000-0000-000048000000}"/>
    <cellStyle name="Total" xfId="70" builtinId="25" customBuiltin="1"/>
    <cellStyle name="Währung [0]_Compiling Utility Macros" xfId="71" xr:uid="{00000000-0005-0000-0000-00004A000000}"/>
    <cellStyle name="Währung_Compiling Utility Macros" xfId="72" xr:uid="{00000000-0005-0000-0000-00004B000000}"/>
    <cellStyle name="Warning Text" xfId="73" builtinId="11" customBuiltin="1"/>
  </cellStyles>
  <dxfs count="325">
    <dxf>
      <font>
        <b/>
        <i val="0"/>
        <strike val="0"/>
        <condense val="0"/>
        <extend val="0"/>
        <outline val="0"/>
        <shadow val="0"/>
        <u val="none"/>
        <vertAlign val="baseline"/>
        <sz val="8"/>
        <color auto="1"/>
        <name val="Arial"/>
        <family val="2"/>
        <scheme val="none"/>
      </font>
      <numFmt numFmtId="34" formatCode="_(&quot;$&quot;* #,##0.00_);_(&quot;$&quot;* \(#,##0.00\);_(&quot;$&quot;* &quot;-&quot;??_);_(@_)"/>
    </dxf>
    <dxf>
      <font>
        <b/>
        <i val="0"/>
        <strike val="0"/>
        <condense val="0"/>
        <extend val="0"/>
        <outline val="0"/>
        <shadow val="0"/>
        <u val="none"/>
        <vertAlign val="baseline"/>
        <sz val="8"/>
        <color auto="1"/>
        <name val="Arial"/>
        <family val="2"/>
        <scheme val="none"/>
      </font>
      <numFmt numFmtId="34" formatCode="_(&quot;$&quot;* #,##0.00_);_(&quot;$&quot;* \(#,##0.00\);_(&quot;$&quot;* &quot;-&quot;??_);_(@_)"/>
    </dxf>
    <dxf>
      <font>
        <b/>
        <i val="0"/>
        <strike val="0"/>
        <condense val="0"/>
        <extend val="0"/>
        <outline val="0"/>
        <shadow val="0"/>
        <u val="none"/>
        <vertAlign val="baseline"/>
        <sz val="8"/>
        <color auto="1"/>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8"/>
        <color auto="1"/>
        <name val="Arial"/>
        <family val="2"/>
        <scheme val="none"/>
      </font>
    </dxf>
    <dxf>
      <font>
        <b val="0"/>
        <i val="0"/>
        <strike val="0"/>
        <condense val="0"/>
        <extend val="0"/>
        <outline val="0"/>
        <shadow val="0"/>
        <u val="none"/>
        <vertAlign val="baseline"/>
        <sz val="8"/>
        <color auto="1"/>
        <name val="Arial"/>
        <family val="2"/>
        <scheme val="none"/>
      </font>
      <protection locked="0" hidden="0"/>
    </dxf>
    <dxf>
      <font>
        <b/>
        <i val="0"/>
        <strike val="0"/>
        <condense val="0"/>
        <extend val="0"/>
        <outline val="0"/>
        <shadow val="0"/>
        <u val="none"/>
        <vertAlign val="baseline"/>
        <sz val="8"/>
        <color auto="1"/>
        <name val="Arial"/>
        <family val="2"/>
        <scheme val="non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name val="Proxima Nova Rg"/>
        <scheme val="none"/>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2924</xdr:colOff>
      <xdr:row>1</xdr:row>
      <xdr:rowOff>11466</xdr:rowOff>
    </xdr:from>
    <xdr:to>
      <xdr:col>2</xdr:col>
      <xdr:colOff>2140201</xdr:colOff>
      <xdr:row>8</xdr:row>
      <xdr:rowOff>28397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24" y="182916"/>
          <a:ext cx="3880352" cy="133138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23:F97" totalsRowCount="1" headerRowDxfId="324">
  <tableColumns count="6">
    <tableColumn id="1" xr3:uid="{00000000-0010-0000-0000-000001000000}" name="Quantity" totalsRowFunction="custom" totalsRowDxfId="5">
      <totalsRowFormula>SUM(A24:A96)</totalsRowFormula>
    </tableColumn>
    <tableColumn id="2" xr3:uid="{00000000-0010-0000-0000-000002000000}" name="Item Code" totalsRowDxfId="4"/>
    <tableColumn id="3" xr3:uid="{00000000-0010-0000-0000-000003000000}" name="Description" totalsRowDxfId="3">
      <calculatedColumnFormula>IF(ISBLANK(B24),"",VLOOKUP($B24,Products!A:G,2,FALSE))</calculatedColumnFormula>
    </tableColumn>
    <tableColumn id="6" xr3:uid="{5EA410FF-14EE-4E7F-8EBB-9E1F088CCCEC}" name="Available" totalsRowDxfId="2">
      <calculatedColumnFormula>IF(ISBLANK(B24),"",VLOOKUP($B24,Products!A:G,7,FALSE))</calculatedColumnFormula>
    </tableColumn>
    <tableColumn id="4" xr3:uid="{00000000-0010-0000-0000-000004000000}" name="Price Each" totalsRowDxfId="1" dataCellStyle="Currency">
      <calculatedColumnFormula>IF(ISBLANK(B24),"",VLOOKUP($B24,Products!A:G,4,FALSE))</calculatedColumnFormula>
    </tableColumn>
    <tableColumn id="5" xr3:uid="{00000000-0010-0000-0000-000005000000}" name="Total" totalsRowFunction="sum" totalsRowDxfId="0" dataCellStyle="Currency">
      <calculatedColumnFormula>PRODUCT(A24,E24)</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ales@sockittom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97"/>
  <sheetViews>
    <sheetView tabSelected="1" workbookViewId="0">
      <selection activeCell="H3" sqref="H3"/>
    </sheetView>
  </sheetViews>
  <sheetFormatPr defaultColWidth="8.81640625" defaultRowHeight="13"/>
  <cols>
    <col min="1" max="1" width="12.453125" style="1" bestFit="1" customWidth="1"/>
    <col min="2" max="2" width="13.54296875" style="1" bestFit="1" customWidth="1"/>
    <col min="3" max="3" width="39.81640625" style="1" customWidth="1"/>
    <col min="4" max="4" width="19.54296875" style="5" customWidth="1"/>
    <col min="5" max="5" width="15.81640625" style="1" bestFit="1" customWidth="1"/>
    <col min="6" max="6" width="14.1796875" style="1" customWidth="1"/>
  </cols>
  <sheetData>
    <row r="1" spans="1:6" ht="13.5">
      <c r="A1" s="7"/>
      <c r="B1" s="52"/>
      <c r="C1" s="8"/>
      <c r="D1" s="9"/>
      <c r="E1" s="8"/>
      <c r="F1" s="10"/>
    </row>
    <row r="2" spans="1:6" ht="15">
      <c r="A2" s="11"/>
      <c r="B2" s="53"/>
      <c r="C2" s="12"/>
      <c r="D2" s="13"/>
      <c r="E2" s="94" t="s">
        <v>25</v>
      </c>
      <c r="F2" s="95"/>
    </row>
    <row r="3" spans="1:6" ht="16">
      <c r="A3" s="14"/>
      <c r="B3" s="54"/>
      <c r="C3" s="15"/>
      <c r="D3" s="16"/>
      <c r="E3" s="94"/>
      <c r="F3" s="95"/>
    </row>
    <row r="4" spans="1:6">
      <c r="A4" s="17"/>
      <c r="B4" s="55"/>
      <c r="C4" s="18"/>
      <c r="D4" s="19"/>
      <c r="E4" s="18"/>
      <c r="F4" s="20"/>
    </row>
    <row r="5" spans="1:6">
      <c r="A5" s="102"/>
      <c r="B5" s="103"/>
      <c r="C5" s="21"/>
      <c r="D5" s="22" t="s">
        <v>32</v>
      </c>
      <c r="E5" s="104"/>
      <c r="F5" s="105"/>
    </row>
    <row r="6" spans="1:6">
      <c r="A6" s="102"/>
      <c r="B6" s="103"/>
      <c r="C6" s="21"/>
      <c r="D6" s="22" t="s">
        <v>29</v>
      </c>
      <c r="E6" s="104"/>
      <c r="F6" s="105"/>
    </row>
    <row r="7" spans="1:6" ht="14.25" customHeight="1">
      <c r="A7" s="102"/>
      <c r="B7" s="103"/>
      <c r="C7" s="21"/>
      <c r="D7" s="22" t="s">
        <v>27</v>
      </c>
      <c r="E7" s="104"/>
      <c r="F7" s="105"/>
    </row>
    <row r="8" spans="1:6">
      <c r="A8" s="102"/>
      <c r="B8" s="103"/>
      <c r="C8" s="21"/>
      <c r="D8" s="22" t="s">
        <v>30</v>
      </c>
      <c r="E8" s="104"/>
      <c r="F8" s="105"/>
    </row>
    <row r="9" spans="1:6">
      <c r="A9" s="23"/>
      <c r="B9" s="56"/>
      <c r="C9" s="24"/>
      <c r="D9" s="22" t="s">
        <v>28</v>
      </c>
      <c r="E9" s="104"/>
      <c r="F9" s="105"/>
    </row>
    <row r="10" spans="1:6">
      <c r="A10" s="23"/>
      <c r="B10" s="56"/>
      <c r="C10" s="24"/>
      <c r="D10" s="22" t="s">
        <v>26</v>
      </c>
      <c r="E10" s="104"/>
      <c r="F10" s="105"/>
    </row>
    <row r="11" spans="1:6" ht="13.5">
      <c r="A11" s="23"/>
      <c r="B11" s="56"/>
      <c r="C11" s="25"/>
      <c r="D11" s="26" t="s">
        <v>60</v>
      </c>
      <c r="E11" s="19" t="s">
        <v>186</v>
      </c>
      <c r="F11" s="27"/>
    </row>
    <row r="12" spans="1:6">
      <c r="A12" s="28" t="s">
        <v>24</v>
      </c>
      <c r="B12" s="57"/>
      <c r="C12" s="26" t="s">
        <v>23</v>
      </c>
      <c r="D12" s="38"/>
      <c r="E12" s="29"/>
      <c r="F12" s="30"/>
    </row>
    <row r="13" spans="1:6">
      <c r="A13" s="31"/>
      <c r="B13" s="57"/>
      <c r="C13" s="24"/>
      <c r="D13" s="38"/>
      <c r="E13" s="22"/>
      <c r="F13" s="30"/>
    </row>
    <row r="14" spans="1:6">
      <c r="A14" s="23"/>
      <c r="B14" s="57"/>
      <c r="C14" s="24"/>
      <c r="D14" s="38"/>
      <c r="E14" s="22"/>
      <c r="F14" s="30"/>
    </row>
    <row r="15" spans="1:6">
      <c r="A15" s="23"/>
      <c r="B15" s="57"/>
      <c r="C15" s="24"/>
      <c r="D15" s="38"/>
      <c r="E15" s="22"/>
      <c r="F15" s="32"/>
    </row>
    <row r="16" spans="1:6">
      <c r="A16" s="23"/>
      <c r="B16" s="57"/>
      <c r="D16" s="38"/>
      <c r="E16" s="29" t="s">
        <v>65</v>
      </c>
      <c r="F16" s="30"/>
    </row>
    <row r="17" spans="1:6">
      <c r="A17" s="23"/>
      <c r="B17" s="57"/>
      <c r="C17" s="29" t="s">
        <v>65</v>
      </c>
      <c r="D17" s="38"/>
      <c r="E17" s="29" t="s">
        <v>66</v>
      </c>
      <c r="F17" s="27"/>
    </row>
    <row r="18" spans="1:6">
      <c r="A18" s="23"/>
      <c r="B18" s="58"/>
      <c r="C18" s="29" t="s">
        <v>66</v>
      </c>
      <c r="D18" s="38"/>
      <c r="E18" s="33"/>
      <c r="F18" s="27"/>
    </row>
    <row r="19" spans="1:6">
      <c r="A19" s="6" t="s">
        <v>31</v>
      </c>
      <c r="B19" s="96"/>
      <c r="C19" s="96"/>
      <c r="D19" s="96"/>
      <c r="E19" s="96"/>
      <c r="F19" s="97"/>
    </row>
    <row r="20" spans="1:6" ht="12.5">
      <c r="A20" s="3"/>
      <c r="B20" s="98"/>
      <c r="C20" s="98"/>
      <c r="D20" s="98"/>
      <c r="E20" s="98"/>
      <c r="F20" s="99"/>
    </row>
    <row r="21" spans="1:6">
      <c r="A21" s="4"/>
      <c r="B21" s="100"/>
      <c r="C21" s="100"/>
      <c r="D21" s="100"/>
      <c r="E21" s="100"/>
      <c r="F21" s="101"/>
    </row>
    <row r="22" spans="1:6">
      <c r="A22" s="4"/>
      <c r="B22" s="34"/>
      <c r="C22" s="34"/>
      <c r="D22" s="35"/>
      <c r="E22" s="34"/>
      <c r="F22" s="36">
        <v>45839</v>
      </c>
    </row>
    <row r="23" spans="1:6">
      <c r="A23" s="1" t="s">
        <v>1</v>
      </c>
      <c r="B23" s="2" t="s">
        <v>2</v>
      </c>
      <c r="C23" s="1" t="s">
        <v>0</v>
      </c>
      <c r="D23" s="5" t="s">
        <v>149</v>
      </c>
      <c r="E23" s="1" t="s">
        <v>3</v>
      </c>
      <c r="F23" s="5" t="s">
        <v>22</v>
      </c>
    </row>
    <row r="24" spans="1:6" ht="12.5">
      <c r="A24" s="39"/>
      <c r="B24" s="39"/>
      <c r="C24" s="39" t="str">
        <f>IF(ISBLANK(B24),"",VLOOKUP($B24,Products!A:G,2,FALSE))</f>
        <v/>
      </c>
      <c r="D24" s="51" t="str">
        <f>IF(ISBLANK(B24),"",VLOOKUP($B24,Products!A:G,7,FALSE))</f>
        <v/>
      </c>
      <c r="E24" s="50" t="str">
        <f>IF(ISBLANK(B24),"",VLOOKUP($B24,Products!A:G,4,FALSE))</f>
        <v/>
      </c>
      <c r="F24" s="47">
        <f t="shared" ref="F24:F87" si="0">PRODUCT(A24,E24)</f>
        <v>0</v>
      </c>
    </row>
    <row r="25" spans="1:6" ht="12.5">
      <c r="A25" s="39"/>
      <c r="B25" s="61"/>
      <c r="C25" s="39" t="str">
        <f>IF(ISBLANK(B25),"",VLOOKUP($B25,Products!A:G,2,FALSE))</f>
        <v/>
      </c>
      <c r="D25" s="51" t="str">
        <f>IF(ISBLANK(B25),"",VLOOKUP($B25,Products!A:G,7,FALSE))</f>
        <v/>
      </c>
      <c r="E25" s="50" t="str">
        <f>IF(ISBLANK(B25),"",VLOOKUP($B25,Products!A:G,4,FALSE))</f>
        <v/>
      </c>
      <c r="F25" s="47">
        <f t="shared" si="0"/>
        <v>0</v>
      </c>
    </row>
    <row r="26" spans="1:6" ht="12.5">
      <c r="A26" s="39"/>
      <c r="B26" s="39"/>
      <c r="C26" s="39" t="str">
        <f>IF(ISBLANK(B26),"",VLOOKUP($B26,Products!A:G,2,FALSE))</f>
        <v/>
      </c>
      <c r="D26" s="51" t="str">
        <f>IF(ISBLANK(B26),"",VLOOKUP($B26,Products!A:G,7,FALSE))</f>
        <v/>
      </c>
      <c r="E26" s="50" t="str">
        <f>IF(ISBLANK(B26),"",VLOOKUP($B26,Products!A:G,4,FALSE))</f>
        <v/>
      </c>
      <c r="F26" s="47">
        <f t="shared" si="0"/>
        <v>0</v>
      </c>
    </row>
    <row r="27" spans="1:6" ht="12.5">
      <c r="A27" s="39"/>
      <c r="B27" s="39"/>
      <c r="C27" s="39" t="str">
        <f>IF(ISBLANK(B27),"",VLOOKUP($B27,Products!A:G,2,FALSE))</f>
        <v/>
      </c>
      <c r="D27" s="51" t="str">
        <f>IF(ISBLANK(B27),"",VLOOKUP($B27,Products!A:G,7,FALSE))</f>
        <v/>
      </c>
      <c r="E27" s="50" t="str">
        <f>IF(ISBLANK(B27),"",VLOOKUP($B27,Products!A:G,4,FALSE))</f>
        <v/>
      </c>
      <c r="F27" s="47">
        <f t="shared" si="0"/>
        <v>0</v>
      </c>
    </row>
    <row r="28" spans="1:6" ht="12.5">
      <c r="A28" s="39"/>
      <c r="B28" s="39"/>
      <c r="C28" s="39" t="str">
        <f>IF(ISBLANK(B28),"",VLOOKUP($B28,Products!A:G,2,FALSE))</f>
        <v/>
      </c>
      <c r="D28" s="51" t="str">
        <f>IF(ISBLANK(B28),"",VLOOKUP($B28,Products!A:G,7,FALSE))</f>
        <v/>
      </c>
      <c r="E28" s="50" t="str">
        <f>IF(ISBLANK(B28),"",VLOOKUP($B28,Products!A:G,4,FALSE))</f>
        <v/>
      </c>
      <c r="F28" s="47">
        <f t="shared" si="0"/>
        <v>0</v>
      </c>
    </row>
    <row r="29" spans="1:6" ht="12.5">
      <c r="A29" s="39"/>
      <c r="B29" s="39"/>
      <c r="C29" s="39" t="str">
        <f>IF(ISBLANK(B29),"",VLOOKUP($B29,Products!A:G,2,FALSE))</f>
        <v/>
      </c>
      <c r="D29" s="51" t="str">
        <f>IF(ISBLANK(B29),"",VLOOKUP($B29,Products!A:G,7,FALSE))</f>
        <v/>
      </c>
      <c r="E29" s="50" t="str">
        <f>IF(ISBLANK(B29),"",VLOOKUP($B29,Products!A:G,4,FALSE))</f>
        <v/>
      </c>
      <c r="F29" s="47">
        <f t="shared" si="0"/>
        <v>0</v>
      </c>
    </row>
    <row r="30" spans="1:6" ht="12.5">
      <c r="A30" s="39"/>
      <c r="B30" s="39"/>
      <c r="C30" s="39" t="str">
        <f>IF(ISBLANK(B30),"",VLOOKUP($B30,Products!A:G,2,FALSE))</f>
        <v/>
      </c>
      <c r="D30" s="51" t="str">
        <f>IF(ISBLANK(B30),"",VLOOKUP($B30,Products!A:G,7,FALSE))</f>
        <v/>
      </c>
      <c r="E30" s="50" t="str">
        <f>IF(ISBLANK(B30),"",VLOOKUP($B30,Products!A:G,4,FALSE))</f>
        <v/>
      </c>
      <c r="F30" s="47">
        <f t="shared" si="0"/>
        <v>0</v>
      </c>
    </row>
    <row r="31" spans="1:6" ht="12.5">
      <c r="A31" s="42"/>
      <c r="B31" s="39"/>
      <c r="C31" s="39" t="str">
        <f>IF(ISBLANK(B31),"",VLOOKUP($B31,Products!A:G,2,FALSE))</f>
        <v/>
      </c>
      <c r="D31" s="51" t="str">
        <f>IF(ISBLANK(B31),"",VLOOKUP($B31,Products!A:G,7,FALSE))</f>
        <v/>
      </c>
      <c r="E31" s="50" t="str">
        <f>IF(ISBLANK(B31),"",VLOOKUP($B31,Products!A:G,4,FALSE))</f>
        <v/>
      </c>
      <c r="F31" s="47">
        <f t="shared" si="0"/>
        <v>0</v>
      </c>
    </row>
    <row r="32" spans="1:6" ht="12.5">
      <c r="A32" s="42"/>
      <c r="B32" s="39"/>
      <c r="C32" s="39" t="str">
        <f>IF(ISBLANK(B32),"",VLOOKUP($B32,Products!A:G,2,FALSE))</f>
        <v/>
      </c>
      <c r="D32" s="51" t="str">
        <f>IF(ISBLANK(B32),"",VLOOKUP($B32,Products!A:G,7,FALSE))</f>
        <v/>
      </c>
      <c r="E32" s="50" t="str">
        <f>IF(ISBLANK(B32),"",VLOOKUP($B32,Products!A:G,4,FALSE))</f>
        <v/>
      </c>
      <c r="F32" s="47">
        <f t="shared" si="0"/>
        <v>0</v>
      </c>
    </row>
    <row r="33" spans="1:6" ht="12.5">
      <c r="A33" s="42"/>
      <c r="B33" s="39"/>
      <c r="C33" s="39" t="str">
        <f>IF(ISBLANK(B33),"",VLOOKUP($B33,Products!A:G,2,FALSE))</f>
        <v/>
      </c>
      <c r="D33" s="51" t="str">
        <f>IF(ISBLANK(B33),"",VLOOKUP($B33,Products!A:G,7,FALSE))</f>
        <v/>
      </c>
      <c r="E33" s="50" t="str">
        <f>IF(ISBLANK(B33),"",VLOOKUP($B33,Products!A:G,4,FALSE))</f>
        <v/>
      </c>
      <c r="F33" s="47">
        <f t="shared" si="0"/>
        <v>0</v>
      </c>
    </row>
    <row r="34" spans="1:6" ht="12.5">
      <c r="A34" s="42"/>
      <c r="B34" s="39"/>
      <c r="C34" s="39" t="str">
        <f>IF(ISBLANK(B34),"",VLOOKUP($B34,Products!A:G,2,FALSE))</f>
        <v/>
      </c>
      <c r="D34" s="51" t="str">
        <f>IF(ISBLANK(B34),"",VLOOKUP($B34,Products!A:G,7,FALSE))</f>
        <v/>
      </c>
      <c r="E34" s="50" t="str">
        <f>IF(ISBLANK(B34),"",VLOOKUP($B34,Products!A:G,4,FALSE))</f>
        <v/>
      </c>
      <c r="F34" s="47">
        <f t="shared" si="0"/>
        <v>0</v>
      </c>
    </row>
    <row r="35" spans="1:6" ht="12.5">
      <c r="A35" s="42"/>
      <c r="B35" s="39"/>
      <c r="C35" s="39" t="str">
        <f>IF(ISBLANK(B35),"",VLOOKUP($B35,Products!A:G,2,FALSE))</f>
        <v/>
      </c>
      <c r="D35" s="51" t="str">
        <f>IF(ISBLANK(B35),"",VLOOKUP($B35,Products!A:G,7,FALSE))</f>
        <v/>
      </c>
      <c r="E35" s="50" t="str">
        <f>IF(ISBLANK(B35),"",VLOOKUP($B35,Products!A:G,4,FALSE))</f>
        <v/>
      </c>
      <c r="F35" s="47">
        <f t="shared" si="0"/>
        <v>0</v>
      </c>
    </row>
    <row r="36" spans="1:6" ht="12.5">
      <c r="A36" s="42"/>
      <c r="B36" s="39"/>
      <c r="C36" s="39" t="str">
        <f>IF(ISBLANK(B36),"",VLOOKUP($B36,Products!A:G,2,FALSE))</f>
        <v/>
      </c>
      <c r="D36" s="51" t="str">
        <f>IF(ISBLANK(B36),"",VLOOKUP($B36,Products!A:G,7,FALSE))</f>
        <v/>
      </c>
      <c r="E36" s="50" t="str">
        <f>IF(ISBLANK(B36),"",VLOOKUP($B36,Products!A:G,4,FALSE))</f>
        <v/>
      </c>
      <c r="F36" s="47">
        <f t="shared" si="0"/>
        <v>0</v>
      </c>
    </row>
    <row r="37" spans="1:6" ht="12.5">
      <c r="A37" s="42"/>
      <c r="B37" s="39"/>
      <c r="C37" s="39" t="str">
        <f>IF(ISBLANK(B37),"",VLOOKUP($B37,Products!A:G,2,FALSE))</f>
        <v/>
      </c>
      <c r="D37" s="51" t="str">
        <f>IF(ISBLANK(B37),"",VLOOKUP($B37,Products!A:G,7,FALSE))</f>
        <v/>
      </c>
      <c r="E37" s="50" t="str">
        <f>IF(ISBLANK(B37),"",VLOOKUP($B37,Products!A:G,4,FALSE))</f>
        <v/>
      </c>
      <c r="F37" s="47">
        <f t="shared" si="0"/>
        <v>0</v>
      </c>
    </row>
    <row r="38" spans="1:6" ht="12.5">
      <c r="A38" s="42"/>
      <c r="B38" s="39"/>
      <c r="C38" s="39" t="str">
        <f>IF(ISBLANK(B38),"",VLOOKUP($B38,Products!A:G,2,FALSE))</f>
        <v/>
      </c>
      <c r="D38" s="51" t="str">
        <f>IF(ISBLANK(B38),"",VLOOKUP($B38,Products!A:G,7,FALSE))</f>
        <v/>
      </c>
      <c r="E38" s="50" t="str">
        <f>IF(ISBLANK(B38),"",VLOOKUP($B38,Products!A:G,4,FALSE))</f>
        <v/>
      </c>
      <c r="F38" s="47">
        <f t="shared" si="0"/>
        <v>0</v>
      </c>
    </row>
    <row r="39" spans="1:6" ht="12.5">
      <c r="A39" s="42"/>
      <c r="B39" s="39"/>
      <c r="C39" s="39" t="str">
        <f>IF(ISBLANK(B39),"",VLOOKUP($B39,Products!A:G,2,FALSE))</f>
        <v/>
      </c>
      <c r="D39" s="51" t="str">
        <f>IF(ISBLANK(B39),"",VLOOKUP($B39,Products!A:G,7,FALSE))</f>
        <v/>
      </c>
      <c r="E39" s="50" t="str">
        <f>IF(ISBLANK(B39),"",VLOOKUP($B39,Products!A:G,4,FALSE))</f>
        <v/>
      </c>
      <c r="F39" s="47">
        <f t="shared" si="0"/>
        <v>0</v>
      </c>
    </row>
    <row r="40" spans="1:6" ht="12.5">
      <c r="A40" s="42"/>
      <c r="B40" s="39"/>
      <c r="C40" s="39" t="str">
        <f>IF(ISBLANK(B40),"",VLOOKUP($B40,Products!A:G,2,FALSE))</f>
        <v/>
      </c>
      <c r="D40" s="51" t="str">
        <f>IF(ISBLANK(B40),"",VLOOKUP($B40,Products!A:G,7,FALSE))</f>
        <v/>
      </c>
      <c r="E40" s="50" t="str">
        <f>IF(ISBLANK(B40),"",VLOOKUP($B40,Products!A:G,4,FALSE))</f>
        <v/>
      </c>
      <c r="F40" s="47">
        <f t="shared" si="0"/>
        <v>0</v>
      </c>
    </row>
    <row r="41" spans="1:6" ht="12.5">
      <c r="A41" s="42"/>
      <c r="B41" s="39"/>
      <c r="C41" s="39" t="str">
        <f>IF(ISBLANK(B41),"",VLOOKUP($B41,Products!A:G,2,FALSE))</f>
        <v/>
      </c>
      <c r="D41" s="51" t="str">
        <f>IF(ISBLANK(B41),"",VLOOKUP($B41,Products!A:G,7,FALSE))</f>
        <v/>
      </c>
      <c r="E41" s="50" t="str">
        <f>IF(ISBLANK(B41),"",VLOOKUP($B41,Products!A:G,4,FALSE))</f>
        <v/>
      </c>
      <c r="F41" s="47">
        <f t="shared" si="0"/>
        <v>0</v>
      </c>
    </row>
    <row r="42" spans="1:6" ht="12.5">
      <c r="A42" s="42"/>
      <c r="B42" s="39"/>
      <c r="C42" s="39" t="str">
        <f>IF(ISBLANK(B42),"",VLOOKUP($B42,Products!A:G,2,FALSE))</f>
        <v/>
      </c>
      <c r="D42" s="51" t="str">
        <f>IF(ISBLANK(B42),"",VLOOKUP($B42,Products!A:G,7,FALSE))</f>
        <v/>
      </c>
      <c r="E42" s="50" t="str">
        <f>IF(ISBLANK(B42),"",VLOOKUP($B42,Products!A:G,4,FALSE))</f>
        <v/>
      </c>
      <c r="F42" s="47">
        <f t="shared" si="0"/>
        <v>0</v>
      </c>
    </row>
    <row r="43" spans="1:6" ht="12.5">
      <c r="A43" s="42"/>
      <c r="B43" s="39"/>
      <c r="C43" s="39" t="str">
        <f>IF(ISBLANK(B43),"",VLOOKUP($B43,Products!A:G,2,FALSE))</f>
        <v/>
      </c>
      <c r="D43" s="51" t="str">
        <f>IF(ISBLANK(B43),"",VLOOKUP($B43,Products!A:G,7,FALSE))</f>
        <v/>
      </c>
      <c r="E43" s="50" t="str">
        <f>IF(ISBLANK(B43),"",VLOOKUP($B43,Products!A:G,4,FALSE))</f>
        <v/>
      </c>
      <c r="F43" s="47">
        <f t="shared" si="0"/>
        <v>0</v>
      </c>
    </row>
    <row r="44" spans="1:6" ht="12.5">
      <c r="A44" s="42"/>
      <c r="B44" s="39"/>
      <c r="C44" s="39" t="str">
        <f>IF(ISBLANK(B44),"",VLOOKUP($B44,Products!A:G,2,FALSE))</f>
        <v/>
      </c>
      <c r="D44" s="51" t="str">
        <f>IF(ISBLANK(B44),"",VLOOKUP($B44,Products!A:G,7,FALSE))</f>
        <v/>
      </c>
      <c r="E44" s="50" t="str">
        <f>IF(ISBLANK(B44),"",VLOOKUP($B44,Products!A:G,4,FALSE))</f>
        <v/>
      </c>
      <c r="F44" s="47">
        <f t="shared" si="0"/>
        <v>0</v>
      </c>
    </row>
    <row r="45" spans="1:6" ht="12.5">
      <c r="A45" s="42"/>
      <c r="B45" s="39"/>
      <c r="C45" s="39" t="str">
        <f>IF(ISBLANK(B45),"",VLOOKUP($B45,Products!A:G,2,FALSE))</f>
        <v/>
      </c>
      <c r="D45" s="51" t="str">
        <f>IF(ISBLANK(B45),"",VLOOKUP($B45,Products!A:G,7,FALSE))</f>
        <v/>
      </c>
      <c r="E45" s="50" t="str">
        <f>IF(ISBLANK(B45),"",VLOOKUP($B45,Products!A:G,4,FALSE))</f>
        <v/>
      </c>
      <c r="F45" s="47">
        <f t="shared" si="0"/>
        <v>0</v>
      </c>
    </row>
    <row r="46" spans="1:6" ht="12.5">
      <c r="A46" s="42"/>
      <c r="B46" s="39"/>
      <c r="C46" s="39" t="str">
        <f>IF(ISBLANK(B46),"",VLOOKUP($B46,Products!A:G,2,FALSE))</f>
        <v/>
      </c>
      <c r="D46" s="51" t="str">
        <f>IF(ISBLANK(B46),"",VLOOKUP($B46,Products!A:G,7,FALSE))</f>
        <v/>
      </c>
      <c r="E46" s="50" t="str">
        <f>IF(ISBLANK(B46),"",VLOOKUP($B46,Products!A:G,4,FALSE))</f>
        <v/>
      </c>
      <c r="F46" s="47">
        <f t="shared" si="0"/>
        <v>0</v>
      </c>
    </row>
    <row r="47" spans="1:6" ht="12.5">
      <c r="A47" s="42"/>
      <c r="B47" s="39"/>
      <c r="C47" s="39" t="str">
        <f>IF(ISBLANK(B47),"",VLOOKUP($B47,Products!A:G,2,FALSE))</f>
        <v/>
      </c>
      <c r="D47" s="51" t="str">
        <f>IF(ISBLANK(B47),"",VLOOKUP($B47,Products!A:G,7,FALSE))</f>
        <v/>
      </c>
      <c r="E47" s="50" t="str">
        <f>IF(ISBLANK(B47),"",VLOOKUP($B47,Products!A:G,4,FALSE))</f>
        <v/>
      </c>
      <c r="F47" s="47">
        <f t="shared" si="0"/>
        <v>0</v>
      </c>
    </row>
    <row r="48" spans="1:6" ht="12.5">
      <c r="A48" s="42"/>
      <c r="B48" s="39"/>
      <c r="C48" s="39" t="str">
        <f>IF(ISBLANK(B48),"",VLOOKUP($B48,Products!A:G,2,FALSE))</f>
        <v/>
      </c>
      <c r="D48" s="51" t="str">
        <f>IF(ISBLANK(B48),"",VLOOKUP($B48,Products!A:G,7,FALSE))</f>
        <v/>
      </c>
      <c r="E48" s="50" t="str">
        <f>IF(ISBLANK(B48),"",VLOOKUP($B48,Products!A:G,4,FALSE))</f>
        <v/>
      </c>
      <c r="F48" s="47">
        <f t="shared" si="0"/>
        <v>0</v>
      </c>
    </row>
    <row r="49" spans="1:6" ht="12.5">
      <c r="A49" s="42"/>
      <c r="B49" s="39"/>
      <c r="C49" s="39" t="str">
        <f>IF(ISBLANK(B49),"",VLOOKUP($B49,Products!A:G,2,FALSE))</f>
        <v/>
      </c>
      <c r="D49" s="51" t="str">
        <f>IF(ISBLANK(B49),"",VLOOKUP($B49,Products!A:G,7,FALSE))</f>
        <v/>
      </c>
      <c r="E49" s="50" t="str">
        <f>IF(ISBLANK(B49),"",VLOOKUP($B49,Products!A:G,4,FALSE))</f>
        <v/>
      </c>
      <c r="F49" s="47">
        <f t="shared" si="0"/>
        <v>0</v>
      </c>
    </row>
    <row r="50" spans="1:6" ht="12.5">
      <c r="A50" s="42"/>
      <c r="B50" s="39"/>
      <c r="C50" s="39" t="str">
        <f>IF(ISBLANK(B50),"",VLOOKUP($B50,Products!A:G,2,FALSE))</f>
        <v/>
      </c>
      <c r="D50" s="51" t="str">
        <f>IF(ISBLANK(B50),"",VLOOKUP($B50,Products!A:G,7,FALSE))</f>
        <v/>
      </c>
      <c r="E50" s="50" t="str">
        <f>IF(ISBLANK(B50),"",VLOOKUP($B50,Products!A:G,4,FALSE))</f>
        <v/>
      </c>
      <c r="F50" s="47">
        <f t="shared" si="0"/>
        <v>0</v>
      </c>
    </row>
    <row r="51" spans="1:6" ht="12.5">
      <c r="A51" s="42"/>
      <c r="B51" s="39"/>
      <c r="C51" s="39" t="str">
        <f>IF(ISBLANK(B51),"",VLOOKUP($B51,Products!A:G,2,FALSE))</f>
        <v/>
      </c>
      <c r="D51" s="51" t="str">
        <f>IF(ISBLANK(B51),"",VLOOKUP($B51,Products!A:G,7,FALSE))</f>
        <v/>
      </c>
      <c r="E51" s="50" t="str">
        <f>IF(ISBLANK(B51),"",VLOOKUP($B51,Products!A:G,4,FALSE))</f>
        <v/>
      </c>
      <c r="F51" s="47">
        <f t="shared" si="0"/>
        <v>0</v>
      </c>
    </row>
    <row r="52" spans="1:6" ht="12.5">
      <c r="A52" s="42"/>
      <c r="B52" s="39"/>
      <c r="C52" s="39" t="str">
        <f>IF(ISBLANK(B52),"",VLOOKUP($B52,Products!A:G,2,FALSE))</f>
        <v/>
      </c>
      <c r="D52" s="51" t="str">
        <f>IF(ISBLANK(B52),"",VLOOKUP($B52,Products!A:G,7,FALSE))</f>
        <v/>
      </c>
      <c r="E52" s="50" t="str">
        <f>IF(ISBLANK(B52),"",VLOOKUP($B52,Products!A:G,4,FALSE))</f>
        <v/>
      </c>
      <c r="F52" s="47">
        <f t="shared" si="0"/>
        <v>0</v>
      </c>
    </row>
    <row r="53" spans="1:6" ht="12.5">
      <c r="A53" s="42"/>
      <c r="B53" s="39"/>
      <c r="C53" s="39" t="str">
        <f>IF(ISBLANK(B53),"",VLOOKUP($B53,Products!A:G,2,FALSE))</f>
        <v/>
      </c>
      <c r="D53" s="51" t="str">
        <f>IF(ISBLANK(B53),"",VLOOKUP($B53,Products!A:G,7,FALSE))</f>
        <v/>
      </c>
      <c r="E53" s="50" t="str">
        <f>IF(ISBLANK(B53),"",VLOOKUP($B53,Products!A:G,4,FALSE))</f>
        <v/>
      </c>
      <c r="F53" s="47">
        <f t="shared" si="0"/>
        <v>0</v>
      </c>
    </row>
    <row r="54" spans="1:6" ht="12.5">
      <c r="A54" s="42"/>
      <c r="B54" s="39"/>
      <c r="C54" s="39" t="str">
        <f>IF(ISBLANK(B54),"",VLOOKUP($B54,Products!A:G,2,FALSE))</f>
        <v/>
      </c>
      <c r="D54" s="51" t="str">
        <f>IF(ISBLANK(B54),"",VLOOKUP($B54,Products!A:G,7,FALSE))</f>
        <v/>
      </c>
      <c r="E54" s="50" t="str">
        <f>IF(ISBLANK(B54),"",VLOOKUP($B54,Products!A:G,4,FALSE))</f>
        <v/>
      </c>
      <c r="F54" s="47">
        <f t="shared" si="0"/>
        <v>0</v>
      </c>
    </row>
    <row r="55" spans="1:6" ht="12.5">
      <c r="A55" s="42"/>
      <c r="B55" s="39"/>
      <c r="C55" s="39" t="str">
        <f>IF(ISBLANK(B55),"",VLOOKUP($B55,Products!A:G,2,FALSE))</f>
        <v/>
      </c>
      <c r="D55" s="51" t="str">
        <f>IF(ISBLANK(B55),"",VLOOKUP($B55,Products!A:G,7,FALSE))</f>
        <v/>
      </c>
      <c r="E55" s="50" t="str">
        <f>IF(ISBLANK(B55),"",VLOOKUP($B55,Products!A:G,4,FALSE))</f>
        <v/>
      </c>
      <c r="F55" s="47">
        <f t="shared" si="0"/>
        <v>0</v>
      </c>
    </row>
    <row r="56" spans="1:6" ht="12.5">
      <c r="A56" s="42"/>
      <c r="B56" s="39"/>
      <c r="C56" s="39" t="str">
        <f>IF(ISBLANK(B56),"",VLOOKUP($B56,Products!A:G,2,FALSE))</f>
        <v/>
      </c>
      <c r="D56" s="51" t="str">
        <f>IF(ISBLANK(B56),"",VLOOKUP($B56,Products!A:G,7,FALSE))</f>
        <v/>
      </c>
      <c r="E56" s="50" t="str">
        <f>IF(ISBLANK(B56),"",VLOOKUP($B56,Products!A:G,4,FALSE))</f>
        <v/>
      </c>
      <c r="F56" s="47">
        <f t="shared" si="0"/>
        <v>0</v>
      </c>
    </row>
    <row r="57" spans="1:6" ht="12.5">
      <c r="A57" s="42"/>
      <c r="B57" s="39"/>
      <c r="C57" s="39" t="str">
        <f>IF(ISBLANK(B57),"",VLOOKUP($B57,Products!A:G,2,FALSE))</f>
        <v/>
      </c>
      <c r="D57" s="51" t="str">
        <f>IF(ISBLANK(B57),"",VLOOKUP($B57,Products!A:G,7,FALSE))</f>
        <v/>
      </c>
      <c r="E57" s="50" t="str">
        <f>IF(ISBLANK(B57),"",VLOOKUP($B57,Products!A:G,4,FALSE))</f>
        <v/>
      </c>
      <c r="F57" s="47">
        <f t="shared" si="0"/>
        <v>0</v>
      </c>
    </row>
    <row r="58" spans="1:6" ht="12.5">
      <c r="A58" s="42"/>
      <c r="B58" s="39"/>
      <c r="C58" s="39" t="str">
        <f>IF(ISBLANK(B58),"",VLOOKUP($B58,Products!A:G,2,FALSE))</f>
        <v/>
      </c>
      <c r="D58" s="51" t="str">
        <f>IF(ISBLANK(B58),"",VLOOKUP($B58,Products!A:G,7,FALSE))</f>
        <v/>
      </c>
      <c r="E58" s="50" t="str">
        <f>IF(ISBLANK(B58),"",VLOOKUP($B58,Products!A:G,4,FALSE))</f>
        <v/>
      </c>
      <c r="F58" s="47">
        <f t="shared" si="0"/>
        <v>0</v>
      </c>
    </row>
    <row r="59" spans="1:6" ht="12.5">
      <c r="A59" s="42"/>
      <c r="B59" s="39"/>
      <c r="C59" s="39" t="str">
        <f>IF(ISBLANK(B59),"",VLOOKUP($B59,Products!A:G,2,FALSE))</f>
        <v/>
      </c>
      <c r="D59" s="51" t="str">
        <f>IF(ISBLANK(B59),"",VLOOKUP($B59,Products!A:G,7,FALSE))</f>
        <v/>
      </c>
      <c r="E59" s="50" t="str">
        <f>IF(ISBLANK(B59),"",VLOOKUP($B59,Products!A:G,4,FALSE))</f>
        <v/>
      </c>
      <c r="F59" s="47">
        <f t="shared" si="0"/>
        <v>0</v>
      </c>
    </row>
    <row r="60" spans="1:6" ht="12.5">
      <c r="A60" s="42"/>
      <c r="B60" s="39"/>
      <c r="C60" s="39" t="str">
        <f>IF(ISBLANK(B60),"",VLOOKUP($B60,Products!A:G,2,FALSE))</f>
        <v/>
      </c>
      <c r="D60" s="51" t="str">
        <f>IF(ISBLANK(B60),"",VLOOKUP($B60,Products!A:G,7,FALSE))</f>
        <v/>
      </c>
      <c r="E60" s="50" t="str">
        <f>IF(ISBLANK(B60),"",VLOOKUP($B60,Products!A:G,4,FALSE))</f>
        <v/>
      </c>
      <c r="F60" s="47">
        <f t="shared" si="0"/>
        <v>0</v>
      </c>
    </row>
    <row r="61" spans="1:6" ht="12.5">
      <c r="A61" s="42"/>
      <c r="B61" s="39"/>
      <c r="C61" s="39" t="str">
        <f>IF(ISBLANK(B61),"",VLOOKUP($B61,Products!A:G,2,FALSE))</f>
        <v/>
      </c>
      <c r="D61" s="51" t="str">
        <f>IF(ISBLANK(B61),"",VLOOKUP($B61,Products!A:G,7,FALSE))</f>
        <v/>
      </c>
      <c r="E61" s="50" t="str">
        <f>IF(ISBLANK(B61),"",VLOOKUP($B61,Products!A:G,4,FALSE))</f>
        <v/>
      </c>
      <c r="F61" s="47">
        <f t="shared" si="0"/>
        <v>0</v>
      </c>
    </row>
    <row r="62" spans="1:6" ht="12.5">
      <c r="A62" s="42"/>
      <c r="B62" s="39"/>
      <c r="C62" s="39" t="str">
        <f>IF(ISBLANK(B62),"",VLOOKUP($B62,Products!A:G,2,FALSE))</f>
        <v/>
      </c>
      <c r="D62" s="51" t="str">
        <f>IF(ISBLANK(B62),"",VLOOKUP($B62,Products!A:G,7,FALSE))</f>
        <v/>
      </c>
      <c r="E62" s="50" t="str">
        <f>IF(ISBLANK(B62),"",VLOOKUP($B62,Products!A:G,4,FALSE))</f>
        <v/>
      </c>
      <c r="F62" s="47">
        <f t="shared" si="0"/>
        <v>0</v>
      </c>
    </row>
    <row r="63" spans="1:6" ht="12.5">
      <c r="A63" s="42"/>
      <c r="B63" s="39"/>
      <c r="C63" s="39" t="str">
        <f>IF(ISBLANK(B63),"",VLOOKUP($B63,Products!A:G,2,FALSE))</f>
        <v/>
      </c>
      <c r="D63" s="51" t="str">
        <f>IF(ISBLANK(B63),"",VLOOKUP($B63,Products!A:G,7,FALSE))</f>
        <v/>
      </c>
      <c r="E63" s="50" t="str">
        <f>IF(ISBLANK(B63),"",VLOOKUP($B63,Products!A:G,4,FALSE))</f>
        <v/>
      </c>
      <c r="F63" s="47">
        <f t="shared" si="0"/>
        <v>0</v>
      </c>
    </row>
    <row r="64" spans="1:6" ht="12.5">
      <c r="A64" s="42"/>
      <c r="B64" s="39"/>
      <c r="C64" s="39" t="str">
        <f>IF(ISBLANK(B64),"",VLOOKUP($B64,Products!A:G,2,FALSE))</f>
        <v/>
      </c>
      <c r="D64" s="51" t="str">
        <f>IF(ISBLANK(B64),"",VLOOKUP($B64,Products!A:G,7,FALSE))</f>
        <v/>
      </c>
      <c r="E64" s="50" t="str">
        <f>IF(ISBLANK(B64),"",VLOOKUP($B64,Products!A:G,4,FALSE))</f>
        <v/>
      </c>
      <c r="F64" s="47">
        <f t="shared" si="0"/>
        <v>0</v>
      </c>
    </row>
    <row r="65" spans="1:6" ht="12.5">
      <c r="A65" s="42"/>
      <c r="B65" s="39"/>
      <c r="C65" s="39" t="str">
        <f>IF(ISBLANK(B65),"",VLOOKUP($B65,Products!A:G,2,FALSE))</f>
        <v/>
      </c>
      <c r="D65" s="51" t="str">
        <f>IF(ISBLANK(B65),"",VLOOKUP($B65,Products!A:G,7,FALSE))</f>
        <v/>
      </c>
      <c r="E65" s="50" t="str">
        <f>IF(ISBLANK(B65),"",VLOOKUP($B65,Products!A:G,4,FALSE))</f>
        <v/>
      </c>
      <c r="F65" s="47">
        <f t="shared" si="0"/>
        <v>0</v>
      </c>
    </row>
    <row r="66" spans="1:6" ht="12.5">
      <c r="A66" s="42"/>
      <c r="B66" s="39"/>
      <c r="C66" s="39" t="str">
        <f>IF(ISBLANK(B66),"",VLOOKUP($B66,Products!A:G,2,FALSE))</f>
        <v/>
      </c>
      <c r="D66" s="51" t="str">
        <f>IF(ISBLANK(B66),"",VLOOKUP($B66,Products!A:G,7,FALSE))</f>
        <v/>
      </c>
      <c r="E66" s="50" t="str">
        <f>IF(ISBLANK(B66),"",VLOOKUP($B66,Products!A:G,4,FALSE))</f>
        <v/>
      </c>
      <c r="F66" s="47">
        <f t="shared" si="0"/>
        <v>0</v>
      </c>
    </row>
    <row r="67" spans="1:6" ht="12.5">
      <c r="A67" s="42"/>
      <c r="B67" s="39"/>
      <c r="C67" s="39" t="str">
        <f>IF(ISBLANK(B67),"",VLOOKUP($B67,Products!A:G,2,FALSE))</f>
        <v/>
      </c>
      <c r="D67" s="51" t="str">
        <f>IF(ISBLANK(B67),"",VLOOKUP($B67,Products!A:G,7,FALSE))</f>
        <v/>
      </c>
      <c r="E67" s="50" t="str">
        <f>IF(ISBLANK(B67),"",VLOOKUP($B67,Products!A:G,4,FALSE))</f>
        <v/>
      </c>
      <c r="F67" s="47">
        <f t="shared" si="0"/>
        <v>0</v>
      </c>
    </row>
    <row r="68" spans="1:6" ht="12.5">
      <c r="A68" s="42"/>
      <c r="B68" s="39"/>
      <c r="C68" s="39" t="str">
        <f>IF(ISBLANK(B68),"",VLOOKUP($B68,Products!A:G,2,FALSE))</f>
        <v/>
      </c>
      <c r="D68" s="51" t="str">
        <f>IF(ISBLANK(B68),"",VLOOKUP($B68,Products!A:G,7,FALSE))</f>
        <v/>
      </c>
      <c r="E68" s="50" t="str">
        <f>IF(ISBLANK(B68),"",VLOOKUP($B68,Products!A:G,4,FALSE))</f>
        <v/>
      </c>
      <c r="F68" s="47">
        <f t="shared" si="0"/>
        <v>0</v>
      </c>
    </row>
    <row r="69" spans="1:6" ht="12.5">
      <c r="A69" s="42"/>
      <c r="B69" s="39"/>
      <c r="C69" s="39" t="str">
        <f>IF(ISBLANK(B69),"",VLOOKUP($B69,Products!A:G,2,FALSE))</f>
        <v/>
      </c>
      <c r="D69" s="51" t="str">
        <f>IF(ISBLANK(B69),"",VLOOKUP($B69,Products!A:G,7,FALSE))</f>
        <v/>
      </c>
      <c r="E69" s="50" t="str">
        <f>IF(ISBLANK(B69),"",VLOOKUP($B69,Products!A:G,4,FALSE))</f>
        <v/>
      </c>
      <c r="F69" s="47">
        <f t="shared" si="0"/>
        <v>0</v>
      </c>
    </row>
    <row r="70" spans="1:6" ht="12.5">
      <c r="A70" s="42"/>
      <c r="B70" s="39"/>
      <c r="C70" s="39" t="str">
        <f>IF(ISBLANK(B70),"",VLOOKUP($B70,Products!A:G,2,FALSE))</f>
        <v/>
      </c>
      <c r="D70" s="51" t="str">
        <f>IF(ISBLANK(B70),"",VLOOKUP($B70,Products!A:G,7,FALSE))</f>
        <v/>
      </c>
      <c r="E70" s="50" t="str">
        <f>IF(ISBLANK(B70),"",VLOOKUP($B70,Products!A:G,4,FALSE))</f>
        <v/>
      </c>
      <c r="F70" s="47">
        <f t="shared" si="0"/>
        <v>0</v>
      </c>
    </row>
    <row r="71" spans="1:6" ht="12.5">
      <c r="A71" s="42"/>
      <c r="B71" s="39"/>
      <c r="C71" s="39" t="str">
        <f>IF(ISBLANK(B71),"",VLOOKUP($B71,Products!A:G,2,FALSE))</f>
        <v/>
      </c>
      <c r="D71" s="51" t="str">
        <f>IF(ISBLANK(B71),"",VLOOKUP($B71,Products!A:G,7,FALSE))</f>
        <v/>
      </c>
      <c r="E71" s="50" t="str">
        <f>IF(ISBLANK(B71),"",VLOOKUP($B71,Products!A:G,4,FALSE))</f>
        <v/>
      </c>
      <c r="F71" s="47">
        <f t="shared" si="0"/>
        <v>0</v>
      </c>
    </row>
    <row r="72" spans="1:6" ht="12.5">
      <c r="A72" s="42"/>
      <c r="B72" s="39"/>
      <c r="C72" s="39" t="str">
        <f>IF(ISBLANK(B72),"",VLOOKUP($B72,Products!A:G,2,FALSE))</f>
        <v/>
      </c>
      <c r="D72" s="51" t="str">
        <f>IF(ISBLANK(B72),"",VLOOKUP($B72,Products!A:G,7,FALSE))</f>
        <v/>
      </c>
      <c r="E72" s="50" t="str">
        <f>IF(ISBLANK(B72),"",VLOOKUP($B72,Products!A:G,4,FALSE))</f>
        <v/>
      </c>
      <c r="F72" s="47">
        <f t="shared" si="0"/>
        <v>0</v>
      </c>
    </row>
    <row r="73" spans="1:6" ht="12.5">
      <c r="A73" s="42"/>
      <c r="B73" s="39"/>
      <c r="C73" s="39" t="str">
        <f>IF(ISBLANK(B73),"",VLOOKUP($B73,Products!A:G,2,FALSE))</f>
        <v/>
      </c>
      <c r="D73" s="51" t="str">
        <f>IF(ISBLANK(B73),"",VLOOKUP($B73,Products!A:G,7,FALSE))</f>
        <v/>
      </c>
      <c r="E73" s="50" t="str">
        <f>IF(ISBLANK(B73),"",VLOOKUP($B73,Products!A:G,4,FALSE))</f>
        <v/>
      </c>
      <c r="F73" s="47">
        <f t="shared" si="0"/>
        <v>0</v>
      </c>
    </row>
    <row r="74" spans="1:6" ht="12.5">
      <c r="A74" s="42"/>
      <c r="B74" s="39"/>
      <c r="C74" s="39" t="str">
        <f>IF(ISBLANK(B74),"",VLOOKUP($B74,Products!A:G,2,FALSE))</f>
        <v/>
      </c>
      <c r="D74" s="51" t="str">
        <f>IF(ISBLANK(B74),"",VLOOKUP($B74,Products!A:G,7,FALSE))</f>
        <v/>
      </c>
      <c r="E74" s="50" t="str">
        <f>IF(ISBLANK(B74),"",VLOOKUP($B74,Products!A:G,4,FALSE))</f>
        <v/>
      </c>
      <c r="F74" s="47">
        <f t="shared" si="0"/>
        <v>0</v>
      </c>
    </row>
    <row r="75" spans="1:6" ht="12.5">
      <c r="A75" s="42"/>
      <c r="B75" s="39"/>
      <c r="C75" s="39" t="str">
        <f>IF(ISBLANK(B75),"",VLOOKUP($B75,Products!A:G,2,FALSE))</f>
        <v/>
      </c>
      <c r="D75" s="51" t="str">
        <f>IF(ISBLANK(B75),"",VLOOKUP($B75,Products!A:G,7,FALSE))</f>
        <v/>
      </c>
      <c r="E75" s="50" t="str">
        <f>IF(ISBLANK(B75),"",VLOOKUP($B75,Products!A:G,4,FALSE))</f>
        <v/>
      </c>
      <c r="F75" s="47">
        <f t="shared" si="0"/>
        <v>0</v>
      </c>
    </row>
    <row r="76" spans="1:6" ht="12.5">
      <c r="A76" s="42"/>
      <c r="B76" s="39"/>
      <c r="C76" s="39" t="str">
        <f>IF(ISBLANK(B76),"",VLOOKUP($B76,Products!A:G,2,FALSE))</f>
        <v/>
      </c>
      <c r="D76" s="51" t="str">
        <f>IF(ISBLANK(B76),"",VLOOKUP($B76,Products!A:G,7,FALSE))</f>
        <v/>
      </c>
      <c r="E76" s="50" t="str">
        <f>IF(ISBLANK(B76),"",VLOOKUP($B76,Products!A:G,4,FALSE))</f>
        <v/>
      </c>
      <c r="F76" s="47">
        <f t="shared" si="0"/>
        <v>0</v>
      </c>
    </row>
    <row r="77" spans="1:6" ht="12.5">
      <c r="A77" s="42"/>
      <c r="B77" s="68"/>
      <c r="C77" s="39" t="str">
        <f>IF(ISBLANK(B77),"",VLOOKUP($B77,Products!A:G,2,FALSE))</f>
        <v/>
      </c>
      <c r="D77" s="51" t="str">
        <f>IF(ISBLANK(B77),"",VLOOKUP($B77,Products!A:G,7,FALSE))</f>
        <v/>
      </c>
      <c r="E77" s="50" t="str">
        <f>IF(ISBLANK(B77),"",VLOOKUP($B77,Products!A:G,4,FALSE))</f>
        <v/>
      </c>
      <c r="F77" s="47">
        <f t="shared" si="0"/>
        <v>0</v>
      </c>
    </row>
    <row r="78" spans="1:6" ht="12.5">
      <c r="A78" s="42"/>
      <c r="B78" s="39"/>
      <c r="C78" s="39" t="str">
        <f>IF(ISBLANK(B78),"",VLOOKUP($B78,Products!A:G,2,FALSE))</f>
        <v/>
      </c>
      <c r="D78" s="51" t="str">
        <f>IF(ISBLANK(B78),"",VLOOKUP($B78,Products!A:G,7,FALSE))</f>
        <v/>
      </c>
      <c r="E78" s="50" t="str">
        <f>IF(ISBLANK(B78),"",VLOOKUP($B78,Products!A:G,4,FALSE))</f>
        <v/>
      </c>
      <c r="F78" s="47">
        <f t="shared" si="0"/>
        <v>0</v>
      </c>
    </row>
    <row r="79" spans="1:6" ht="12.5">
      <c r="A79" s="42"/>
      <c r="B79" s="39"/>
      <c r="C79" s="39" t="str">
        <f>IF(ISBLANK(B79),"",VLOOKUP($B79,Products!A:G,2,FALSE))</f>
        <v/>
      </c>
      <c r="D79" s="51" t="str">
        <f>IF(ISBLANK(B79),"",VLOOKUP($B79,Products!A:G,7,FALSE))</f>
        <v/>
      </c>
      <c r="E79" s="50" t="str">
        <f>IF(ISBLANK(B79),"",VLOOKUP($B79,Products!A:G,4,FALSE))</f>
        <v/>
      </c>
      <c r="F79" s="47">
        <f t="shared" si="0"/>
        <v>0</v>
      </c>
    </row>
    <row r="80" spans="1:6" ht="12.5">
      <c r="A80" s="42"/>
      <c r="B80" s="39"/>
      <c r="C80" s="39" t="str">
        <f>IF(ISBLANK(B80),"",VLOOKUP($B80,Products!A:G,2,FALSE))</f>
        <v/>
      </c>
      <c r="D80" s="51" t="str">
        <f>IF(ISBLANK(B80),"",VLOOKUP($B80,Products!A:G,7,FALSE))</f>
        <v/>
      </c>
      <c r="E80" s="50" t="str">
        <f>IF(ISBLANK(B80),"",VLOOKUP($B80,Products!A:G,4,FALSE))</f>
        <v/>
      </c>
      <c r="F80" s="47">
        <f t="shared" si="0"/>
        <v>0</v>
      </c>
    </row>
    <row r="81" spans="1:6" ht="12.5">
      <c r="A81" s="42"/>
      <c r="B81" s="39"/>
      <c r="C81" s="39" t="str">
        <f>IF(ISBLANK(B81),"",VLOOKUP($B81,Products!A:G,2,FALSE))</f>
        <v/>
      </c>
      <c r="D81" s="51" t="str">
        <f>IF(ISBLANK(B81),"",VLOOKUP($B81,Products!A:G,7,FALSE))</f>
        <v/>
      </c>
      <c r="E81" s="50" t="str">
        <f>IF(ISBLANK(B81),"",VLOOKUP($B81,Products!A:G,4,FALSE))</f>
        <v/>
      </c>
      <c r="F81" s="47">
        <f t="shared" si="0"/>
        <v>0</v>
      </c>
    </row>
    <row r="82" spans="1:6" ht="12.5">
      <c r="A82" s="42"/>
      <c r="B82" s="39"/>
      <c r="C82" s="39" t="str">
        <f>IF(ISBLANK(B82),"",VLOOKUP($B82,Products!A:G,2,FALSE))</f>
        <v/>
      </c>
      <c r="D82" s="51" t="str">
        <f>IF(ISBLANK(B82),"",VLOOKUP($B82,Products!A:G,7,FALSE))</f>
        <v/>
      </c>
      <c r="E82" s="50" t="str">
        <f>IF(ISBLANK(B82),"",VLOOKUP($B82,Products!A:G,4,FALSE))</f>
        <v/>
      </c>
      <c r="F82" s="47">
        <f t="shared" si="0"/>
        <v>0</v>
      </c>
    </row>
    <row r="83" spans="1:6" ht="12.5">
      <c r="A83" s="42"/>
      <c r="B83" s="39"/>
      <c r="C83" s="39" t="str">
        <f>IF(ISBLANK(B83),"",VLOOKUP($B83,Products!A:G,2,FALSE))</f>
        <v/>
      </c>
      <c r="D83" s="51" t="str">
        <f>IF(ISBLANK(B83),"",VLOOKUP($B83,Products!A:G,7,FALSE))</f>
        <v/>
      </c>
      <c r="E83" s="50" t="str">
        <f>IF(ISBLANK(B83),"",VLOOKUP($B83,Products!A:G,4,FALSE))</f>
        <v/>
      </c>
      <c r="F83" s="47">
        <f t="shared" si="0"/>
        <v>0</v>
      </c>
    </row>
    <row r="84" spans="1:6" ht="12.5">
      <c r="A84" s="42"/>
      <c r="B84" s="39"/>
      <c r="C84" s="39" t="str">
        <f>IF(ISBLANK(B84),"",VLOOKUP($B84,Products!A:G,2,FALSE))</f>
        <v/>
      </c>
      <c r="D84" s="51" t="str">
        <f>IF(ISBLANK(B84),"",VLOOKUP($B84,Products!A:G,7,FALSE))</f>
        <v/>
      </c>
      <c r="E84" s="50" t="str">
        <f>IF(ISBLANK(B84),"",VLOOKUP($B84,Products!A:G,4,FALSE))</f>
        <v/>
      </c>
      <c r="F84" s="47">
        <f t="shared" si="0"/>
        <v>0</v>
      </c>
    </row>
    <row r="85" spans="1:6" ht="12.5">
      <c r="A85" s="42"/>
      <c r="B85" s="39"/>
      <c r="C85" s="39" t="str">
        <f>IF(ISBLANK(B85),"",VLOOKUP($B85,Products!A:G,2,FALSE))</f>
        <v/>
      </c>
      <c r="D85" s="51" t="str">
        <f>IF(ISBLANK(B85),"",VLOOKUP($B85,Products!A:G,7,FALSE))</f>
        <v/>
      </c>
      <c r="E85" s="50" t="str">
        <f>IF(ISBLANK(B85),"",VLOOKUP($B85,Products!A:G,4,FALSE))</f>
        <v/>
      </c>
      <c r="F85" s="47">
        <f t="shared" si="0"/>
        <v>0</v>
      </c>
    </row>
    <row r="86" spans="1:6" ht="12.5">
      <c r="A86" s="69"/>
      <c r="B86" s="60"/>
      <c r="C86" s="60" t="str">
        <f>IF(ISBLANK(B86),"",VLOOKUP($B86,Products!A:G,2,FALSE))</f>
        <v/>
      </c>
      <c r="D86" s="70" t="str">
        <f>IF(ISBLANK(B86),"",VLOOKUP($B86,Products!A:G,7,FALSE))</f>
        <v/>
      </c>
      <c r="E86" s="71" t="str">
        <f>IF(ISBLANK(B86),"",VLOOKUP($B86,Products!A:G,4,FALSE))</f>
        <v/>
      </c>
      <c r="F86" s="47">
        <f t="shared" si="0"/>
        <v>0</v>
      </c>
    </row>
    <row r="87" spans="1:6" ht="12.5">
      <c r="A87" s="42"/>
      <c r="B87" s="39"/>
      <c r="C87" s="39" t="str">
        <f>IF(ISBLANK(B87),"",VLOOKUP($B87,Products!A:G,2,FALSE))</f>
        <v/>
      </c>
      <c r="D87" s="51" t="str">
        <f>IF(ISBLANK(B87),"",VLOOKUP($B87,Products!A:G,7,FALSE))</f>
        <v/>
      </c>
      <c r="E87" s="50" t="str">
        <f>IF(ISBLANK(B87),"",VLOOKUP($B87,Products!A:G,4,FALSE))</f>
        <v/>
      </c>
      <c r="F87" s="50">
        <f t="shared" si="0"/>
        <v>0</v>
      </c>
    </row>
    <row r="88" spans="1:6" ht="12.5">
      <c r="A88" s="42"/>
      <c r="B88" s="39"/>
      <c r="C88" s="39" t="str">
        <f>IF(ISBLANK(B88),"",VLOOKUP($B88,Products!A:G,2,FALSE))</f>
        <v/>
      </c>
      <c r="D88" s="51" t="str">
        <f>IF(ISBLANK(B88),"",VLOOKUP($B88,Products!A:G,7,FALSE))</f>
        <v/>
      </c>
      <c r="E88" s="50" t="str">
        <f>IF(ISBLANK(B88),"",VLOOKUP($B88,Products!A:G,4,FALSE))</f>
        <v/>
      </c>
      <c r="F88" s="50">
        <f t="shared" ref="F88:F96" si="1">PRODUCT(A88,E88)</f>
        <v>0</v>
      </c>
    </row>
    <row r="89" spans="1:6" ht="12.5">
      <c r="A89" s="42"/>
      <c r="B89" s="39"/>
      <c r="C89" s="39" t="str">
        <f>IF(ISBLANK(B89),"",VLOOKUP($B89,Products!A:G,2,FALSE))</f>
        <v/>
      </c>
      <c r="D89" s="51" t="str">
        <f>IF(ISBLANK(B89),"",VLOOKUP($B89,Products!A:G,7,FALSE))</f>
        <v/>
      </c>
      <c r="E89" s="50" t="str">
        <f>IF(ISBLANK(B89),"",VLOOKUP($B89,Products!A:G,4,FALSE))</f>
        <v/>
      </c>
      <c r="F89" s="50">
        <f t="shared" si="1"/>
        <v>0</v>
      </c>
    </row>
    <row r="90" spans="1:6" ht="12.5">
      <c r="A90" s="42"/>
      <c r="B90" s="39"/>
      <c r="C90" s="39" t="str">
        <f>IF(ISBLANK(B90),"",VLOOKUP($B90,Products!A:G,2,FALSE))</f>
        <v/>
      </c>
      <c r="D90" s="51" t="str">
        <f>IF(ISBLANK(B90),"",VLOOKUP($B90,Products!A:G,7,FALSE))</f>
        <v/>
      </c>
      <c r="E90" s="50" t="str">
        <f>IF(ISBLANK(B90),"",VLOOKUP($B90,Products!A:G,4,FALSE))</f>
        <v/>
      </c>
      <c r="F90" s="50">
        <f t="shared" si="1"/>
        <v>0</v>
      </c>
    </row>
    <row r="91" spans="1:6" ht="12.5">
      <c r="A91" s="42"/>
      <c r="B91" s="61"/>
      <c r="C91" s="39" t="str">
        <f>IF(ISBLANK(B91),"",VLOOKUP($B91,Products!A:G,2,FALSE))</f>
        <v/>
      </c>
      <c r="D91" s="51" t="str">
        <f>IF(ISBLANK(B91),"",VLOOKUP($B91,Products!A:G,7,FALSE))</f>
        <v/>
      </c>
      <c r="E91" s="50" t="str">
        <f>IF(ISBLANK(B91),"",VLOOKUP($B91,Products!A:G,4,FALSE))</f>
        <v/>
      </c>
      <c r="F91" s="50">
        <f t="shared" si="1"/>
        <v>0</v>
      </c>
    </row>
    <row r="92" spans="1:6" ht="12.5">
      <c r="A92" s="42"/>
      <c r="B92" s="61"/>
      <c r="C92" s="39" t="str">
        <f>IF(ISBLANK(B92),"",VLOOKUP($B92,Products!A:G,2,FALSE))</f>
        <v/>
      </c>
      <c r="D92" s="51" t="str">
        <f>IF(ISBLANK(B92),"",VLOOKUP($B92,Products!A:G,7,FALSE))</f>
        <v/>
      </c>
      <c r="E92" s="50" t="str">
        <f>IF(ISBLANK(B92),"",VLOOKUP($B92,Products!A:G,4,FALSE))</f>
        <v/>
      </c>
      <c r="F92" s="50">
        <f t="shared" si="1"/>
        <v>0</v>
      </c>
    </row>
    <row r="93" spans="1:6" ht="12.5">
      <c r="A93" s="42"/>
      <c r="B93" s="61"/>
      <c r="C93" s="39" t="str">
        <f>IF(ISBLANK(B93),"",VLOOKUP($B93,Products!A:G,2,FALSE))</f>
        <v/>
      </c>
      <c r="D93" s="51" t="str">
        <f>IF(ISBLANK(B93),"",VLOOKUP($B93,Products!A:G,7,FALSE))</f>
        <v/>
      </c>
      <c r="E93" s="50" t="str">
        <f>IF(ISBLANK(B93),"",VLOOKUP($B93,Products!A:G,4,FALSE))</f>
        <v/>
      </c>
      <c r="F93" s="50">
        <f t="shared" si="1"/>
        <v>0</v>
      </c>
    </row>
    <row r="94" spans="1:6" ht="12.5">
      <c r="A94" s="42"/>
      <c r="B94" s="61"/>
      <c r="C94" s="39" t="str">
        <f>IF(ISBLANK(B94),"",VLOOKUP($B94,Products!A:G,2,FALSE))</f>
        <v/>
      </c>
      <c r="D94" s="51" t="str">
        <f>IF(ISBLANK(B94),"",VLOOKUP($B94,Products!A:G,7,FALSE))</f>
        <v/>
      </c>
      <c r="E94" s="50" t="str">
        <f>IF(ISBLANK(B94),"",VLOOKUP($B94,Products!A:G,4,FALSE))</f>
        <v/>
      </c>
      <c r="F94" s="50">
        <f t="shared" si="1"/>
        <v>0</v>
      </c>
    </row>
    <row r="95" spans="1:6" ht="12.5">
      <c r="A95" s="42"/>
      <c r="B95" s="61"/>
      <c r="C95" s="39" t="str">
        <f>IF(ISBLANK(B95),"",VLOOKUP($B95,Products!A:G,2,FALSE))</f>
        <v/>
      </c>
      <c r="D95" s="51" t="str">
        <f>IF(ISBLANK(B95),"",VLOOKUP($B95,Products!A:G,7,FALSE))</f>
        <v/>
      </c>
      <c r="E95" s="50" t="str">
        <f>IF(ISBLANK(B95),"",VLOOKUP($B95,Products!A:G,4,FALSE))</f>
        <v/>
      </c>
      <c r="F95" s="50">
        <f t="shared" si="1"/>
        <v>0</v>
      </c>
    </row>
    <row r="96" spans="1:6" ht="12.5">
      <c r="A96" s="42"/>
      <c r="B96" s="39"/>
      <c r="C96" s="39" t="str">
        <f>IF(ISBLANK(B96),"",VLOOKUP($B96,Products!A:G,2,FALSE))</f>
        <v/>
      </c>
      <c r="D96" s="51" t="str">
        <f>IF(ISBLANK(B96),"",VLOOKUP($B96,Products!A:G,7,FALSE))</f>
        <v/>
      </c>
      <c r="E96" s="50" t="str">
        <f>IF(ISBLANK(B96),"",VLOOKUP($B96,Products!A:G,4,FALSE))</f>
        <v/>
      </c>
      <c r="F96" s="50">
        <f t="shared" si="1"/>
        <v>0</v>
      </c>
    </row>
    <row r="97" spans="1:6" ht="12.5">
      <c r="A97" s="46">
        <f>SUM(A24:A96)</f>
        <v>0</v>
      </c>
      <c r="B97" s="59"/>
      <c r="C97" s="46"/>
      <c r="D97" s="48"/>
      <c r="E97" s="49"/>
      <c r="F97" s="49">
        <f>SUBTOTAL(109,Table2[Total])</f>
        <v>0</v>
      </c>
    </row>
  </sheetData>
  <mergeCells count="12">
    <mergeCell ref="E2:F3"/>
    <mergeCell ref="B19:F21"/>
    <mergeCell ref="A8:B8"/>
    <mergeCell ref="A5:B5"/>
    <mergeCell ref="A6:B6"/>
    <mergeCell ref="A7:B7"/>
    <mergeCell ref="E5:F5"/>
    <mergeCell ref="E6:F6"/>
    <mergeCell ref="E7:F7"/>
    <mergeCell ref="E8:F8"/>
    <mergeCell ref="E9:F9"/>
    <mergeCell ref="E10:F10"/>
  </mergeCells>
  <conditionalFormatting sqref="B24">
    <cfRule type="duplicateValues" dxfId="323" priority="1"/>
    <cfRule type="duplicateValues" dxfId="322" priority="2"/>
    <cfRule type="duplicateValues" dxfId="321" priority="3"/>
    <cfRule type="duplicateValues" dxfId="320" priority="4"/>
    <cfRule type="duplicateValues" dxfId="319" priority="5"/>
    <cfRule type="duplicateValues" dxfId="318" priority="6"/>
    <cfRule type="duplicateValues" dxfId="317" priority="7"/>
    <cfRule type="duplicateValues" dxfId="316" priority="8"/>
    <cfRule type="duplicateValues" dxfId="315" priority="9"/>
    <cfRule type="duplicateValues" dxfId="314" priority="10"/>
    <cfRule type="duplicateValues" dxfId="313" priority="11"/>
    <cfRule type="duplicateValues" dxfId="312" priority="12"/>
    <cfRule type="duplicateValues" dxfId="311" priority="13"/>
    <cfRule type="duplicateValues" dxfId="310" priority="14"/>
    <cfRule type="duplicateValues" dxfId="309" priority="15"/>
    <cfRule type="duplicateValues" dxfId="308" priority="16"/>
    <cfRule type="duplicateValues" dxfId="307" priority="17"/>
    <cfRule type="duplicateValues" dxfId="306" priority="18"/>
    <cfRule type="duplicateValues" dxfId="305" priority="19"/>
    <cfRule type="duplicateValues" dxfId="304" priority="20"/>
    <cfRule type="duplicateValues" dxfId="303" priority="21"/>
    <cfRule type="duplicateValues" dxfId="302" priority="22"/>
    <cfRule type="duplicateValues" dxfId="301" priority="23"/>
    <cfRule type="duplicateValues" dxfId="300" priority="24"/>
    <cfRule type="duplicateValues" dxfId="299" priority="25"/>
    <cfRule type="duplicateValues" dxfId="298" priority="26"/>
    <cfRule type="duplicateValues" dxfId="297" priority="27"/>
    <cfRule type="duplicateValues" dxfId="296" priority="28"/>
    <cfRule type="duplicateValues" dxfId="295" priority="29"/>
    <cfRule type="duplicateValues" dxfId="294" priority="30"/>
    <cfRule type="duplicateValues" dxfId="293" priority="31"/>
    <cfRule type="duplicateValues" dxfId="292" priority="32"/>
    <cfRule type="duplicateValues" dxfId="291" priority="33"/>
    <cfRule type="duplicateValues" dxfId="290" priority="34"/>
    <cfRule type="duplicateValues" dxfId="289" priority="35"/>
    <cfRule type="duplicateValues" dxfId="288" priority="36"/>
    <cfRule type="duplicateValues" dxfId="287" priority="37"/>
  </conditionalFormatting>
  <conditionalFormatting sqref="B25">
    <cfRule type="duplicateValues" dxfId="286" priority="152"/>
    <cfRule type="duplicateValues" dxfId="285" priority="153"/>
    <cfRule type="duplicateValues" dxfId="284" priority="154"/>
    <cfRule type="duplicateValues" dxfId="283" priority="155"/>
    <cfRule type="duplicateValues" dxfId="282" priority="156"/>
    <cfRule type="duplicateValues" dxfId="281" priority="157"/>
    <cfRule type="duplicateValues" dxfId="280" priority="158"/>
    <cfRule type="duplicateValues" dxfId="279" priority="159"/>
    <cfRule type="duplicateValues" dxfId="278" priority="160"/>
    <cfRule type="duplicateValues" dxfId="277" priority="161"/>
    <cfRule type="duplicateValues" dxfId="276" priority="162"/>
    <cfRule type="duplicateValues" dxfId="275" priority="163"/>
    <cfRule type="duplicateValues" dxfId="274" priority="164"/>
    <cfRule type="duplicateValues" dxfId="273" priority="165"/>
    <cfRule type="duplicateValues" dxfId="272" priority="166"/>
    <cfRule type="duplicateValues" dxfId="271" priority="167"/>
    <cfRule type="duplicateValues" dxfId="270" priority="168"/>
    <cfRule type="duplicateValues" dxfId="269" priority="169"/>
    <cfRule type="duplicateValues" dxfId="268" priority="170"/>
    <cfRule type="duplicateValues" dxfId="267" priority="171"/>
    <cfRule type="duplicateValues" dxfId="266" priority="172"/>
    <cfRule type="duplicateValues" dxfId="265" priority="173"/>
    <cfRule type="duplicateValues" dxfId="264" priority="174"/>
    <cfRule type="duplicateValues" dxfId="263" priority="175"/>
    <cfRule type="duplicateValues" dxfId="262" priority="176"/>
    <cfRule type="duplicateValues" dxfId="261" priority="177"/>
    <cfRule type="duplicateValues" dxfId="260" priority="178"/>
    <cfRule type="duplicateValues" dxfId="259" priority="179"/>
    <cfRule type="duplicateValues" dxfId="258" priority="180"/>
    <cfRule type="duplicateValues" dxfId="257" priority="181"/>
    <cfRule type="duplicateValues" dxfId="256" priority="182"/>
    <cfRule type="duplicateValues" dxfId="255" priority="183"/>
    <cfRule type="duplicateValues" dxfId="254" priority="184"/>
    <cfRule type="duplicateValues" dxfId="253" priority="185"/>
    <cfRule type="duplicateValues" dxfId="252" priority="186"/>
    <cfRule type="duplicateValues" dxfId="251" priority="187"/>
    <cfRule type="duplicateValues" dxfId="250" priority="188"/>
    <cfRule type="duplicateValues" dxfId="249" priority="189"/>
    <cfRule type="duplicateValues" dxfId="248" priority="190"/>
  </conditionalFormatting>
  <conditionalFormatting sqref="B26:B28">
    <cfRule type="duplicateValues" dxfId="247" priority="512"/>
    <cfRule type="duplicateValues" dxfId="246" priority="513"/>
    <cfRule type="duplicateValues" dxfId="245" priority="514"/>
    <cfRule type="duplicateValues" dxfId="244" priority="515"/>
    <cfRule type="duplicateValues" dxfId="243" priority="516"/>
    <cfRule type="duplicateValues" dxfId="242" priority="517"/>
    <cfRule type="duplicateValues" dxfId="241" priority="518"/>
    <cfRule type="duplicateValues" dxfId="240" priority="519"/>
    <cfRule type="duplicateValues" dxfId="239" priority="520"/>
    <cfRule type="duplicateValues" dxfId="238" priority="521"/>
    <cfRule type="duplicateValues" dxfId="237" priority="522"/>
    <cfRule type="duplicateValues" dxfId="236" priority="523"/>
    <cfRule type="duplicateValues" dxfId="235" priority="524"/>
    <cfRule type="duplicateValues" dxfId="234" priority="525"/>
    <cfRule type="duplicateValues" dxfId="233" priority="526"/>
    <cfRule type="duplicateValues" dxfId="232" priority="527"/>
    <cfRule type="duplicateValues" dxfId="231" priority="528"/>
    <cfRule type="duplicateValues" dxfId="230" priority="529"/>
    <cfRule type="duplicateValues" dxfId="229" priority="530"/>
    <cfRule type="duplicateValues" dxfId="228" priority="531"/>
    <cfRule type="duplicateValues" dxfId="227" priority="532"/>
    <cfRule type="duplicateValues" dxfId="226" priority="533"/>
    <cfRule type="duplicateValues" dxfId="225" priority="534"/>
    <cfRule type="duplicateValues" dxfId="224" priority="535"/>
    <cfRule type="duplicateValues" dxfId="223" priority="536"/>
    <cfRule type="duplicateValues" dxfId="222" priority="537"/>
    <cfRule type="duplicateValues" dxfId="221" priority="538"/>
    <cfRule type="duplicateValues" dxfId="220" priority="539"/>
    <cfRule type="duplicateValues" dxfId="219" priority="540"/>
  </conditionalFormatting>
  <conditionalFormatting sqref="B29:B31">
    <cfRule type="duplicateValues" dxfId="218" priority="642"/>
    <cfRule type="duplicateValues" dxfId="217" priority="643"/>
    <cfRule type="duplicateValues" dxfId="216" priority="644"/>
    <cfRule type="duplicateValues" dxfId="215" priority="633"/>
    <cfRule type="duplicateValues" dxfId="214" priority="634"/>
    <cfRule type="duplicateValues" dxfId="213" priority="635"/>
    <cfRule type="duplicateValues" dxfId="212" priority="636"/>
    <cfRule type="duplicateValues" dxfId="211" priority="637"/>
    <cfRule type="duplicateValues" dxfId="210" priority="638"/>
    <cfRule type="duplicateValues" dxfId="209" priority="639"/>
    <cfRule type="duplicateValues" dxfId="208" priority="645"/>
    <cfRule type="duplicateValues" dxfId="207" priority="640"/>
    <cfRule type="duplicateValues" dxfId="206" priority="641"/>
    <cfRule type="duplicateValues" dxfId="205" priority="646"/>
    <cfRule type="duplicateValues" dxfId="204" priority="647"/>
    <cfRule type="duplicateValues" dxfId="203" priority="648"/>
    <cfRule type="duplicateValues" dxfId="202" priority="649"/>
    <cfRule type="duplicateValues" dxfId="201" priority="650"/>
    <cfRule type="duplicateValues" dxfId="200" priority="651"/>
    <cfRule type="duplicateValues" dxfId="199" priority="652"/>
    <cfRule type="duplicateValues" dxfId="198" priority="653"/>
    <cfRule type="duplicateValues" dxfId="197" priority="654"/>
    <cfRule type="duplicateValues" dxfId="196" priority="655"/>
    <cfRule type="duplicateValues" dxfId="195" priority="656"/>
    <cfRule type="duplicateValues" dxfId="194" priority="657"/>
    <cfRule type="duplicateValues" dxfId="193" priority="658"/>
    <cfRule type="duplicateValues" dxfId="192" priority="659"/>
    <cfRule type="duplicateValues" dxfId="191" priority="660"/>
  </conditionalFormatting>
  <conditionalFormatting sqref="B32">
    <cfRule type="duplicateValues" dxfId="190" priority="621"/>
    <cfRule type="duplicateValues" dxfId="189" priority="622"/>
    <cfRule type="duplicateValues" dxfId="188" priority="623"/>
    <cfRule type="duplicateValues" dxfId="187" priority="624"/>
    <cfRule type="duplicateValues" dxfId="186" priority="625"/>
    <cfRule type="duplicateValues" dxfId="185" priority="626"/>
    <cfRule type="duplicateValues" dxfId="184" priority="627"/>
    <cfRule type="duplicateValues" dxfId="183" priority="628"/>
    <cfRule type="duplicateValues" dxfId="182" priority="629"/>
    <cfRule type="duplicateValues" dxfId="181" priority="630"/>
    <cfRule type="duplicateValues" dxfId="180" priority="631"/>
    <cfRule type="duplicateValues" dxfId="179" priority="632"/>
    <cfRule type="duplicateValues" dxfId="178" priority="615"/>
    <cfRule type="duplicateValues" dxfId="177" priority="605"/>
    <cfRule type="duplicateValues" dxfId="176" priority="606"/>
    <cfRule type="duplicateValues" dxfId="175" priority="607"/>
    <cfRule type="duplicateValues" dxfId="174" priority="608"/>
    <cfRule type="duplicateValues" dxfId="173" priority="609"/>
    <cfRule type="duplicateValues" dxfId="172" priority="610"/>
    <cfRule type="duplicateValues" dxfId="171" priority="611"/>
    <cfRule type="duplicateValues" dxfId="170" priority="612"/>
    <cfRule type="duplicateValues" dxfId="169" priority="613"/>
    <cfRule type="duplicateValues" dxfId="168" priority="614"/>
    <cfRule type="duplicateValues" dxfId="167" priority="616"/>
    <cfRule type="duplicateValues" dxfId="166" priority="617"/>
    <cfRule type="duplicateValues" dxfId="165" priority="618"/>
    <cfRule type="duplicateValues" dxfId="164" priority="619"/>
    <cfRule type="duplicateValues" dxfId="163" priority="620"/>
  </conditionalFormatting>
  <conditionalFormatting sqref="B77">
    <cfRule type="duplicateValues" dxfId="162" priority="1300"/>
    <cfRule type="duplicateValues" dxfId="161" priority="1291"/>
    <cfRule type="duplicateValues" dxfId="160" priority="1292"/>
    <cfRule type="duplicateValues" dxfId="159" priority="1293"/>
    <cfRule type="duplicateValues" dxfId="158" priority="1294"/>
    <cfRule type="duplicateValues" dxfId="157" priority="1295"/>
    <cfRule type="duplicateValues" dxfId="156" priority="1296"/>
    <cfRule type="duplicateValues" dxfId="155" priority="1297"/>
    <cfRule type="duplicateValues" dxfId="154" priority="1298"/>
    <cfRule type="duplicateValues" dxfId="153" priority="1299"/>
  </conditionalFormatting>
  <conditionalFormatting sqref="B91:B95">
    <cfRule type="duplicateValues" dxfId="152" priority="1148"/>
    <cfRule type="duplicateValues" dxfId="151" priority="1149"/>
    <cfRule type="duplicateValues" dxfId="150" priority="1150"/>
    <cfRule type="duplicateValues" dxfId="149" priority="1151"/>
    <cfRule type="duplicateValues" dxfId="148" priority="1152"/>
    <cfRule type="duplicateValues" dxfId="147" priority="1153"/>
    <cfRule type="duplicateValues" dxfId="146" priority="1154"/>
    <cfRule type="duplicateValues" dxfId="145" priority="1155"/>
    <cfRule type="duplicateValues" dxfId="144" priority="1156"/>
    <cfRule type="duplicateValues" dxfId="143" priority="1157"/>
    <cfRule type="duplicateValues" dxfId="142" priority="1158"/>
    <cfRule type="duplicateValues" dxfId="141" priority="1159"/>
    <cfRule type="duplicateValues" dxfId="140" priority="1160"/>
    <cfRule type="duplicateValues" dxfId="139" priority="1147"/>
  </conditionalFormatting>
  <pageMargins left="0.7" right="0.7" top="0.75" bottom="0.75" header="0.3" footer="0.3"/>
  <pageSetup orientation="portrait" horizontalDpi="4294967295" verticalDpi="4294967295" r:id="rId1"/>
  <drawing r:id="rId2"/>
  <tableParts count="1">
    <tablePart r:id="rId3"/>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Products!#REF!</xm:f>
          </x14:formula1>
          <xm:sqref>B98:B890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588"/>
  <sheetViews>
    <sheetView zoomScaleNormal="100" workbookViewId="0">
      <pane ySplit="1" topLeftCell="A522" activePane="bottomLeft" state="frozen"/>
      <selection pane="bottomLeft" activeCell="H544" sqref="H544"/>
    </sheetView>
  </sheetViews>
  <sheetFormatPr defaultColWidth="9.54296875" defaultRowHeight="10.5"/>
  <cols>
    <col min="1" max="1" width="9.7265625" style="46" bestFit="1" customWidth="1"/>
    <col min="2" max="2" width="50.7265625" style="46" bestFit="1" customWidth="1"/>
    <col min="3" max="3" width="14.81640625" style="48" bestFit="1" customWidth="1"/>
    <col min="4" max="4" width="8.26953125" style="75" bestFit="1" customWidth="1"/>
    <col min="5" max="5" width="11.54296875" style="46" bestFit="1" customWidth="1"/>
    <col min="6" max="6" width="4.81640625" style="46" customWidth="1"/>
    <col min="7" max="7" width="16.453125" style="76" bestFit="1" customWidth="1"/>
    <col min="8" max="16384" width="9.54296875" style="40"/>
  </cols>
  <sheetData>
    <row r="1" spans="1:7" ht="11.25" customHeight="1">
      <c r="A1" s="85" t="s">
        <v>4</v>
      </c>
      <c r="B1" s="86" t="s">
        <v>71</v>
      </c>
      <c r="C1" s="86" t="s">
        <v>187</v>
      </c>
      <c r="D1" s="87" t="s">
        <v>188</v>
      </c>
      <c r="E1" s="85" t="s">
        <v>267</v>
      </c>
      <c r="F1" s="88"/>
      <c r="G1" s="89" t="s">
        <v>297</v>
      </c>
    </row>
    <row r="2" spans="1:7" ht="11.25" customHeight="1">
      <c r="A2" s="39" t="s">
        <v>234</v>
      </c>
      <c r="B2" s="39" t="s">
        <v>235</v>
      </c>
      <c r="C2" s="37">
        <v>810006198287</v>
      </c>
      <c r="D2" s="45">
        <v>6</v>
      </c>
      <c r="E2" s="39">
        <v>6</v>
      </c>
      <c r="F2" s="72"/>
      <c r="G2" s="73" t="s">
        <v>1118</v>
      </c>
    </row>
    <row r="3" spans="1:7" ht="11.25" customHeight="1">
      <c r="A3" s="39" t="s">
        <v>236</v>
      </c>
      <c r="B3" s="39" t="s">
        <v>237</v>
      </c>
      <c r="C3" s="37">
        <v>810006198300</v>
      </c>
      <c r="D3" s="45">
        <v>6</v>
      </c>
      <c r="E3" s="39">
        <v>6</v>
      </c>
      <c r="F3" s="72"/>
      <c r="G3" s="73" t="s">
        <v>1118</v>
      </c>
    </row>
    <row r="4" spans="1:7" ht="11.25" customHeight="1">
      <c r="A4" s="39" t="s">
        <v>500</v>
      </c>
      <c r="B4" s="39" t="s">
        <v>501</v>
      </c>
      <c r="C4" s="37">
        <v>810121591116</v>
      </c>
      <c r="D4" s="45">
        <v>5.4</v>
      </c>
      <c r="E4" s="39">
        <v>6</v>
      </c>
      <c r="F4" s="72"/>
      <c r="G4" s="73" t="s">
        <v>1118</v>
      </c>
    </row>
    <row r="5" spans="1:7" ht="11.25" customHeight="1">
      <c r="A5" s="39" t="s">
        <v>502</v>
      </c>
      <c r="B5" s="39" t="s">
        <v>503</v>
      </c>
      <c r="C5" s="37">
        <v>810121591123</v>
      </c>
      <c r="D5" s="45">
        <v>4.2</v>
      </c>
      <c r="E5" s="39">
        <v>6</v>
      </c>
      <c r="F5" s="72"/>
      <c r="G5" s="73" t="s">
        <v>1118</v>
      </c>
    </row>
    <row r="6" spans="1:7" ht="11.25" customHeight="1">
      <c r="A6" s="39" t="s">
        <v>426</v>
      </c>
      <c r="B6" s="39" t="s">
        <v>427</v>
      </c>
      <c r="C6" s="37">
        <v>810121590010</v>
      </c>
      <c r="D6" s="44">
        <v>6</v>
      </c>
      <c r="E6" s="39">
        <v>6</v>
      </c>
      <c r="F6" s="72"/>
      <c r="G6" s="73" t="s">
        <v>1118</v>
      </c>
    </row>
    <row r="7" spans="1:7" ht="11.25" customHeight="1">
      <c r="A7" s="39" t="s">
        <v>428</v>
      </c>
      <c r="B7" s="39" t="s">
        <v>429</v>
      </c>
      <c r="C7" s="37">
        <v>810121590034</v>
      </c>
      <c r="D7" s="44">
        <v>5.4</v>
      </c>
      <c r="E7" s="39">
        <v>6</v>
      </c>
      <c r="F7" s="72"/>
      <c r="G7" s="73" t="s">
        <v>1118</v>
      </c>
    </row>
    <row r="8" spans="1:7" ht="11.25" customHeight="1">
      <c r="A8" s="39" t="s">
        <v>504</v>
      </c>
      <c r="B8" s="39" t="s">
        <v>505</v>
      </c>
      <c r="C8" s="37">
        <v>810121591130</v>
      </c>
      <c r="D8" s="45">
        <v>4.2</v>
      </c>
      <c r="E8" s="39">
        <v>6</v>
      </c>
      <c r="F8" s="72"/>
      <c r="G8" s="73" t="s">
        <v>1118</v>
      </c>
    </row>
    <row r="9" spans="1:7" ht="11.25" customHeight="1">
      <c r="A9" s="39" t="s">
        <v>506</v>
      </c>
      <c r="B9" s="39" t="s">
        <v>507</v>
      </c>
      <c r="C9" s="37">
        <v>810121591147</v>
      </c>
      <c r="D9" s="45">
        <v>2.1</v>
      </c>
      <c r="E9" s="39">
        <v>6</v>
      </c>
      <c r="F9" s="72"/>
      <c r="G9" s="73" t="s">
        <v>1118</v>
      </c>
    </row>
    <row r="10" spans="1:7" ht="11.25" customHeight="1">
      <c r="A10" s="39" t="s">
        <v>508</v>
      </c>
      <c r="B10" s="39" t="s">
        <v>509</v>
      </c>
      <c r="C10" s="37">
        <v>810121591154</v>
      </c>
      <c r="D10" s="45">
        <v>4.2</v>
      </c>
      <c r="E10" s="39">
        <v>6</v>
      </c>
      <c r="F10" s="72"/>
      <c r="G10" s="73" t="s">
        <v>1118</v>
      </c>
    </row>
    <row r="11" spans="1:7" ht="11.25" customHeight="1">
      <c r="A11" s="39" t="s">
        <v>510</v>
      </c>
      <c r="B11" s="39" t="s">
        <v>511</v>
      </c>
      <c r="C11" s="37">
        <v>810121591161</v>
      </c>
      <c r="D11" s="45">
        <v>4.2</v>
      </c>
      <c r="E11" s="39">
        <v>6</v>
      </c>
      <c r="F11" s="72"/>
      <c r="G11" s="73" t="s">
        <v>1118</v>
      </c>
    </row>
    <row r="12" spans="1:7" ht="11.25" customHeight="1">
      <c r="A12" s="39" t="s">
        <v>644</v>
      </c>
      <c r="B12" s="39" t="s">
        <v>645</v>
      </c>
      <c r="C12" s="37">
        <v>810121592243</v>
      </c>
      <c r="D12" s="44">
        <v>6</v>
      </c>
      <c r="E12" s="39">
        <v>6</v>
      </c>
      <c r="F12" s="77"/>
      <c r="G12" s="73" t="s">
        <v>1118</v>
      </c>
    </row>
    <row r="13" spans="1:7" ht="11.25" customHeight="1">
      <c r="A13" s="39" t="s">
        <v>646</v>
      </c>
      <c r="B13" s="39" t="s">
        <v>647</v>
      </c>
      <c r="C13" s="37">
        <v>810121592250</v>
      </c>
      <c r="D13" s="44">
        <v>6</v>
      </c>
      <c r="E13" s="39">
        <v>6</v>
      </c>
      <c r="F13" s="77"/>
      <c r="G13" s="73" t="s">
        <v>1118</v>
      </c>
    </row>
    <row r="14" spans="1:7" ht="11.25" customHeight="1">
      <c r="A14" s="39" t="s">
        <v>648</v>
      </c>
      <c r="B14" s="39" t="s">
        <v>649</v>
      </c>
      <c r="C14" s="37">
        <v>810121592267</v>
      </c>
      <c r="D14" s="44">
        <v>6</v>
      </c>
      <c r="E14" s="39">
        <v>6</v>
      </c>
      <c r="F14" s="81"/>
      <c r="G14" s="73" t="s">
        <v>1118</v>
      </c>
    </row>
    <row r="15" spans="1:7" ht="11.25" customHeight="1">
      <c r="A15" s="39" t="s">
        <v>650</v>
      </c>
      <c r="B15" s="39" t="s">
        <v>651</v>
      </c>
      <c r="C15" s="37">
        <v>810121592274</v>
      </c>
      <c r="D15" s="44">
        <v>6</v>
      </c>
      <c r="E15" s="39">
        <v>6</v>
      </c>
      <c r="F15" s="77"/>
      <c r="G15" s="73" t="s">
        <v>1118</v>
      </c>
    </row>
    <row r="16" spans="1:7" ht="11.25" customHeight="1">
      <c r="A16" s="39" t="s">
        <v>652</v>
      </c>
      <c r="B16" s="39" t="s">
        <v>653</v>
      </c>
      <c r="C16" s="37">
        <v>810121592281</v>
      </c>
      <c r="D16" s="44">
        <v>6</v>
      </c>
      <c r="E16" s="39">
        <v>6</v>
      </c>
      <c r="F16" s="77"/>
      <c r="G16" s="73" t="s">
        <v>1118</v>
      </c>
    </row>
    <row r="17" spans="1:7" ht="11.25" customHeight="1">
      <c r="A17" s="39" t="s">
        <v>654</v>
      </c>
      <c r="B17" s="39" t="s">
        <v>655</v>
      </c>
      <c r="C17" s="37">
        <v>810121592298</v>
      </c>
      <c r="D17" s="44">
        <v>6</v>
      </c>
      <c r="E17" s="39">
        <v>6</v>
      </c>
      <c r="F17" s="77"/>
      <c r="G17" s="73" t="s">
        <v>1118</v>
      </c>
    </row>
    <row r="18" spans="1:7" ht="11.25" customHeight="1">
      <c r="A18" s="39" t="s">
        <v>656</v>
      </c>
      <c r="B18" s="39" t="s">
        <v>657</v>
      </c>
      <c r="C18" s="37">
        <v>810121592304</v>
      </c>
      <c r="D18" s="44">
        <v>5.4</v>
      </c>
      <c r="E18" s="39">
        <v>6</v>
      </c>
      <c r="F18" s="77"/>
      <c r="G18" s="73" t="s">
        <v>1118</v>
      </c>
    </row>
    <row r="19" spans="1:7" s="46" customFormat="1" ht="11.25" customHeight="1">
      <c r="A19" s="39" t="s">
        <v>5</v>
      </c>
      <c r="B19" s="41" t="s">
        <v>1066</v>
      </c>
      <c r="C19" s="37">
        <v>817196011068</v>
      </c>
      <c r="D19" s="45">
        <v>6</v>
      </c>
      <c r="E19" s="39">
        <v>6</v>
      </c>
      <c r="F19" s="72"/>
      <c r="G19" s="73" t="s">
        <v>1118</v>
      </c>
    </row>
    <row r="20" spans="1:7" ht="11.25" customHeight="1">
      <c r="A20" s="39" t="s">
        <v>6</v>
      </c>
      <c r="B20" s="41" t="s">
        <v>1067</v>
      </c>
      <c r="C20" s="37">
        <v>817196012249</v>
      </c>
      <c r="D20" s="45">
        <v>6</v>
      </c>
      <c r="E20" s="39">
        <v>6</v>
      </c>
      <c r="F20" s="72"/>
      <c r="G20" s="73">
        <v>45880</v>
      </c>
    </row>
    <row r="21" spans="1:7" ht="11.25" customHeight="1">
      <c r="A21" s="39" t="s">
        <v>7</v>
      </c>
      <c r="B21" s="41" t="s">
        <v>1068</v>
      </c>
      <c r="C21" s="37">
        <v>817196012485</v>
      </c>
      <c r="D21" s="45">
        <v>6</v>
      </c>
      <c r="E21" s="39">
        <v>6</v>
      </c>
      <c r="F21" s="72"/>
      <c r="G21" s="73" t="s">
        <v>1118</v>
      </c>
    </row>
    <row r="22" spans="1:7" ht="11.25" customHeight="1">
      <c r="A22" s="39" t="s">
        <v>8</v>
      </c>
      <c r="B22" s="41" t="s">
        <v>1069</v>
      </c>
      <c r="C22" s="43">
        <v>817196014656</v>
      </c>
      <c r="D22" s="45">
        <v>6</v>
      </c>
      <c r="E22" s="39">
        <v>6</v>
      </c>
      <c r="F22" s="72"/>
      <c r="G22" s="73" t="s">
        <v>1118</v>
      </c>
    </row>
    <row r="23" spans="1:7" ht="11.25" customHeight="1">
      <c r="A23" s="39" t="s">
        <v>59</v>
      </c>
      <c r="B23" s="39" t="s">
        <v>1070</v>
      </c>
      <c r="C23" s="37">
        <v>817196017220</v>
      </c>
      <c r="D23" s="44">
        <v>5.4</v>
      </c>
      <c r="E23" s="39">
        <v>6</v>
      </c>
      <c r="F23" s="72"/>
      <c r="G23" s="73" t="s">
        <v>1118</v>
      </c>
    </row>
    <row r="24" spans="1:7" ht="11.25" customHeight="1">
      <c r="A24" s="39" t="s">
        <v>67</v>
      </c>
      <c r="B24" s="39" t="s">
        <v>1071</v>
      </c>
      <c r="C24" s="37">
        <v>816767021949</v>
      </c>
      <c r="D24" s="45">
        <v>6</v>
      </c>
      <c r="E24" s="39">
        <v>6</v>
      </c>
      <c r="F24" s="72"/>
      <c r="G24" s="73" t="s">
        <v>1118</v>
      </c>
    </row>
    <row r="25" spans="1:7" ht="11.25" customHeight="1">
      <c r="A25" s="39" t="s">
        <v>68</v>
      </c>
      <c r="B25" s="39" t="s">
        <v>1072</v>
      </c>
      <c r="C25" s="37">
        <v>816767022731</v>
      </c>
      <c r="D25" s="45">
        <v>6</v>
      </c>
      <c r="E25" s="39">
        <v>6</v>
      </c>
      <c r="F25" s="72"/>
      <c r="G25" s="73" t="s">
        <v>1118</v>
      </c>
    </row>
    <row r="26" spans="1:7" ht="11.25" customHeight="1">
      <c r="A26" s="39" t="s">
        <v>233</v>
      </c>
      <c r="B26" s="39" t="s">
        <v>1073</v>
      </c>
      <c r="C26" s="37">
        <v>816767024742</v>
      </c>
      <c r="D26" s="44">
        <v>5.4</v>
      </c>
      <c r="E26" s="39">
        <v>6</v>
      </c>
      <c r="F26" s="72"/>
      <c r="G26" s="73" t="s">
        <v>1118</v>
      </c>
    </row>
    <row r="27" spans="1:7" ht="11.25" customHeight="1">
      <c r="A27" s="39" t="s">
        <v>189</v>
      </c>
      <c r="B27" s="39" t="s">
        <v>1074</v>
      </c>
      <c r="C27" s="37">
        <v>810006194876</v>
      </c>
      <c r="D27" s="45">
        <v>4.2</v>
      </c>
      <c r="E27" s="39">
        <v>6</v>
      </c>
      <c r="F27" s="72"/>
      <c r="G27" s="73" t="s">
        <v>1118</v>
      </c>
    </row>
    <row r="28" spans="1:7" ht="11.25" customHeight="1">
      <c r="A28" s="39" t="s">
        <v>190</v>
      </c>
      <c r="B28" s="39" t="s">
        <v>1075</v>
      </c>
      <c r="C28" s="37">
        <v>810006194791</v>
      </c>
      <c r="D28" s="45">
        <v>6</v>
      </c>
      <c r="E28" s="39">
        <v>6</v>
      </c>
      <c r="F28" s="72"/>
      <c r="G28" s="73" t="s">
        <v>1118</v>
      </c>
    </row>
    <row r="29" spans="1:7" ht="11.25" customHeight="1">
      <c r="A29" s="39" t="s">
        <v>214</v>
      </c>
      <c r="B29" s="39" t="s">
        <v>1076</v>
      </c>
      <c r="C29" s="37">
        <v>810006196986</v>
      </c>
      <c r="D29" s="44">
        <v>5.4</v>
      </c>
      <c r="E29" s="39">
        <v>6</v>
      </c>
      <c r="F29" s="72"/>
      <c r="G29" s="73" t="s">
        <v>1118</v>
      </c>
    </row>
    <row r="30" spans="1:7" ht="11.25" customHeight="1">
      <c r="A30" s="39" t="s">
        <v>430</v>
      </c>
      <c r="B30" s="39" t="s">
        <v>431</v>
      </c>
      <c r="C30" s="37">
        <v>810006196702</v>
      </c>
      <c r="D30" s="45">
        <v>6</v>
      </c>
      <c r="E30" s="39">
        <v>6</v>
      </c>
      <c r="F30" s="72"/>
      <c r="G30" s="73" t="s">
        <v>1118</v>
      </c>
    </row>
    <row r="31" spans="1:7" ht="11.25" customHeight="1">
      <c r="A31" s="39" t="s">
        <v>238</v>
      </c>
      <c r="B31" s="39" t="s">
        <v>239</v>
      </c>
      <c r="C31" s="37">
        <v>810006198058</v>
      </c>
      <c r="D31" s="44">
        <v>5.4</v>
      </c>
      <c r="E31" s="39">
        <v>6</v>
      </c>
      <c r="F31" s="72"/>
      <c r="G31" s="73" t="s">
        <v>1118</v>
      </c>
    </row>
    <row r="32" spans="1:7" ht="11.25" customHeight="1">
      <c r="A32" s="39" t="s">
        <v>240</v>
      </c>
      <c r="B32" s="39" t="s">
        <v>241</v>
      </c>
      <c r="C32" s="37">
        <v>810006198379</v>
      </c>
      <c r="D32" s="45">
        <v>6</v>
      </c>
      <c r="E32" s="39">
        <v>6</v>
      </c>
      <c r="F32" s="72"/>
      <c r="G32" s="73" t="s">
        <v>1118</v>
      </c>
    </row>
    <row r="33" spans="1:7" ht="11.25" customHeight="1">
      <c r="A33" s="39" t="s">
        <v>268</v>
      </c>
      <c r="B33" s="39" t="s">
        <v>1077</v>
      </c>
      <c r="C33" s="37">
        <v>810006195323</v>
      </c>
      <c r="D33" s="45">
        <v>6</v>
      </c>
      <c r="E33" s="39">
        <v>6</v>
      </c>
      <c r="F33" s="72"/>
      <c r="G33" s="73" t="s">
        <v>1118</v>
      </c>
    </row>
    <row r="34" spans="1:7" ht="11.25" customHeight="1">
      <c r="A34" s="39" t="s">
        <v>1207</v>
      </c>
      <c r="B34" s="39" t="s">
        <v>1208</v>
      </c>
      <c r="C34" s="37">
        <v>810006194869</v>
      </c>
      <c r="D34" s="45">
        <v>4.2</v>
      </c>
      <c r="E34" s="39">
        <v>6</v>
      </c>
      <c r="F34" s="72"/>
      <c r="G34" s="73" t="s">
        <v>1118</v>
      </c>
    </row>
    <row r="35" spans="1:7" ht="11.25" customHeight="1">
      <c r="A35" s="39" t="s">
        <v>1209</v>
      </c>
      <c r="B35" s="39" t="s">
        <v>1210</v>
      </c>
      <c r="C35" s="37">
        <v>810006197570</v>
      </c>
      <c r="D35" s="45">
        <v>4.2</v>
      </c>
      <c r="E35" s="39">
        <v>6</v>
      </c>
      <c r="F35" s="72"/>
      <c r="G35" s="73" t="s">
        <v>1118</v>
      </c>
    </row>
    <row r="36" spans="1:7" ht="11.25" customHeight="1">
      <c r="A36" s="39" t="s">
        <v>269</v>
      </c>
      <c r="B36" s="39" t="s">
        <v>1078</v>
      </c>
      <c r="C36" s="37">
        <v>810006195392</v>
      </c>
      <c r="D36" s="44">
        <v>6</v>
      </c>
      <c r="E36" s="39">
        <v>6</v>
      </c>
      <c r="F36" s="81"/>
      <c r="G36" s="73" t="s">
        <v>1118</v>
      </c>
    </row>
    <row r="37" spans="1:7" ht="11.25" customHeight="1">
      <c r="A37" s="39" t="s">
        <v>298</v>
      </c>
      <c r="B37" s="39" t="s">
        <v>1079</v>
      </c>
      <c r="C37" s="37">
        <v>810006197631</v>
      </c>
      <c r="D37" s="45">
        <v>4.2</v>
      </c>
      <c r="E37" s="39">
        <v>6</v>
      </c>
      <c r="F37" s="72"/>
      <c r="G37" s="73" t="s">
        <v>1118</v>
      </c>
    </row>
    <row r="38" spans="1:7" ht="11.25" customHeight="1">
      <c r="A38" s="39" t="s">
        <v>299</v>
      </c>
      <c r="B38" s="39" t="s">
        <v>1080</v>
      </c>
      <c r="C38" s="37">
        <v>810006197648</v>
      </c>
      <c r="D38" s="45">
        <v>2.5</v>
      </c>
      <c r="E38" s="39">
        <v>6</v>
      </c>
      <c r="F38" s="72"/>
      <c r="G38" s="73" t="s">
        <v>1118</v>
      </c>
    </row>
    <row r="39" spans="1:7" ht="11.25" customHeight="1">
      <c r="A39" s="39" t="s">
        <v>360</v>
      </c>
      <c r="B39" s="39" t="s">
        <v>361</v>
      </c>
      <c r="C39" s="37">
        <v>810006195194</v>
      </c>
      <c r="D39" s="45">
        <v>4.2</v>
      </c>
      <c r="E39" s="39">
        <v>6</v>
      </c>
      <c r="F39" s="72"/>
      <c r="G39" s="73" t="s">
        <v>1118</v>
      </c>
    </row>
    <row r="40" spans="1:7" ht="11.25" customHeight="1">
      <c r="A40" s="39" t="s">
        <v>362</v>
      </c>
      <c r="B40" s="39" t="s">
        <v>363</v>
      </c>
      <c r="C40" s="37">
        <v>810006197686</v>
      </c>
      <c r="D40" s="45">
        <v>4.2</v>
      </c>
      <c r="E40" s="39">
        <v>6</v>
      </c>
      <c r="F40" s="72"/>
      <c r="G40" s="73" t="s">
        <v>1118</v>
      </c>
    </row>
    <row r="41" spans="1:7" ht="11.25" customHeight="1">
      <c r="A41" s="39" t="s">
        <v>432</v>
      </c>
      <c r="B41" s="39" t="s">
        <v>433</v>
      </c>
      <c r="C41" s="37">
        <v>810121590072</v>
      </c>
      <c r="D41" s="45">
        <v>6</v>
      </c>
      <c r="E41" s="39">
        <v>6</v>
      </c>
      <c r="F41" s="72"/>
      <c r="G41" s="73" t="s">
        <v>1118</v>
      </c>
    </row>
    <row r="42" spans="1:7" ht="11.25" customHeight="1">
      <c r="A42" s="39" t="s">
        <v>434</v>
      </c>
      <c r="B42" s="39" t="s">
        <v>435</v>
      </c>
      <c r="C42" s="37">
        <v>810121590089</v>
      </c>
      <c r="D42" s="45">
        <v>6</v>
      </c>
      <c r="E42" s="39">
        <v>6</v>
      </c>
      <c r="F42" s="72"/>
      <c r="G42" s="73" t="s">
        <v>1118</v>
      </c>
    </row>
    <row r="43" spans="1:7" s="46" customFormat="1" ht="11.25" customHeight="1">
      <c r="A43" s="39" t="s">
        <v>1211</v>
      </c>
      <c r="B43" s="39" t="s">
        <v>1212</v>
      </c>
      <c r="C43" s="37">
        <v>810121590096</v>
      </c>
      <c r="D43" s="45">
        <v>4.2</v>
      </c>
      <c r="E43" s="39">
        <v>6</v>
      </c>
      <c r="F43" s="72"/>
      <c r="G43" s="73" t="s">
        <v>1118</v>
      </c>
    </row>
    <row r="44" spans="1:7" ht="11.25" customHeight="1">
      <c r="A44" s="39" t="s">
        <v>512</v>
      </c>
      <c r="B44" s="39" t="s">
        <v>513</v>
      </c>
      <c r="C44" s="37">
        <v>810121591178</v>
      </c>
      <c r="D44" s="45">
        <v>6</v>
      </c>
      <c r="E44" s="39">
        <v>6</v>
      </c>
      <c r="F44" s="72"/>
      <c r="G44" s="73" t="s">
        <v>1118</v>
      </c>
    </row>
    <row r="45" spans="1:7" ht="11.25" customHeight="1">
      <c r="A45" s="39" t="s">
        <v>436</v>
      </c>
      <c r="B45" s="39" t="s">
        <v>437</v>
      </c>
      <c r="C45" s="37">
        <v>810121590119</v>
      </c>
      <c r="D45" s="45">
        <v>2.5</v>
      </c>
      <c r="E45" s="39">
        <v>6</v>
      </c>
      <c r="F45" s="72"/>
      <c r="G45" s="73" t="s">
        <v>1118</v>
      </c>
    </row>
    <row r="46" spans="1:7" ht="11.25" customHeight="1">
      <c r="A46" s="39" t="s">
        <v>438</v>
      </c>
      <c r="B46" s="39" t="s">
        <v>439</v>
      </c>
      <c r="C46" s="37">
        <v>810121590126</v>
      </c>
      <c r="D46" s="45">
        <v>4.2</v>
      </c>
      <c r="E46" s="39">
        <v>6</v>
      </c>
      <c r="F46" s="72"/>
      <c r="G46" s="73" t="s">
        <v>1118</v>
      </c>
    </row>
    <row r="47" spans="1:7" ht="11.25" customHeight="1">
      <c r="A47" s="39" t="s">
        <v>440</v>
      </c>
      <c r="B47" s="39" t="s">
        <v>441</v>
      </c>
      <c r="C47" s="37">
        <v>810121590140</v>
      </c>
      <c r="D47" s="44">
        <v>5.4</v>
      </c>
      <c r="E47" s="39">
        <v>6</v>
      </c>
      <c r="F47" s="72"/>
      <c r="G47" s="73" t="s">
        <v>1118</v>
      </c>
    </row>
    <row r="48" spans="1:7" ht="11.25" customHeight="1">
      <c r="A48" s="39" t="s">
        <v>442</v>
      </c>
      <c r="B48" s="39" t="s">
        <v>443</v>
      </c>
      <c r="C48" s="37">
        <v>810121590164</v>
      </c>
      <c r="D48" s="44">
        <v>5.4</v>
      </c>
      <c r="E48" s="39">
        <v>6</v>
      </c>
      <c r="F48" s="72"/>
      <c r="G48" s="73" t="s">
        <v>1118</v>
      </c>
    </row>
    <row r="49" spans="1:7" ht="11.25" customHeight="1">
      <c r="A49" s="39" t="s">
        <v>514</v>
      </c>
      <c r="B49" s="39" t="s">
        <v>515</v>
      </c>
      <c r="C49" s="37">
        <v>810121591192</v>
      </c>
      <c r="D49" s="45">
        <v>6</v>
      </c>
      <c r="E49" s="39">
        <v>6</v>
      </c>
      <c r="F49" s="72"/>
      <c r="G49" s="73" t="s">
        <v>1118</v>
      </c>
    </row>
    <row r="50" spans="1:7" ht="11.25" customHeight="1">
      <c r="A50" s="39" t="s">
        <v>516</v>
      </c>
      <c r="B50" s="39" t="s">
        <v>517</v>
      </c>
      <c r="C50" s="37">
        <v>810121591208</v>
      </c>
      <c r="D50" s="45">
        <v>6</v>
      </c>
      <c r="E50" s="39">
        <v>6</v>
      </c>
      <c r="F50" s="72"/>
      <c r="G50" s="73" t="s">
        <v>1118</v>
      </c>
    </row>
    <row r="51" spans="1:7" ht="11.25" customHeight="1">
      <c r="A51" s="39" t="s">
        <v>518</v>
      </c>
      <c r="B51" s="39" t="s">
        <v>519</v>
      </c>
      <c r="C51" s="37">
        <v>810121591222</v>
      </c>
      <c r="D51" s="45">
        <v>6</v>
      </c>
      <c r="E51" s="39">
        <v>6</v>
      </c>
      <c r="F51" s="72"/>
      <c r="G51" s="73" t="s">
        <v>1118</v>
      </c>
    </row>
    <row r="52" spans="1:7" ht="11.25" customHeight="1">
      <c r="A52" s="39" t="s">
        <v>520</v>
      </c>
      <c r="B52" s="39" t="s">
        <v>521</v>
      </c>
      <c r="C52" s="37">
        <v>810121591246</v>
      </c>
      <c r="D52" s="45">
        <v>6</v>
      </c>
      <c r="E52" s="39">
        <v>6</v>
      </c>
      <c r="F52" s="72"/>
      <c r="G52" s="73" t="s">
        <v>1118</v>
      </c>
    </row>
    <row r="53" spans="1:7" ht="11.25" customHeight="1">
      <c r="A53" s="39" t="s">
        <v>522</v>
      </c>
      <c r="B53" s="39" t="s">
        <v>523</v>
      </c>
      <c r="C53" s="37">
        <v>810121591253</v>
      </c>
      <c r="D53" s="45">
        <v>6</v>
      </c>
      <c r="E53" s="39">
        <v>6</v>
      </c>
      <c r="F53" s="72"/>
      <c r="G53" s="73" t="s">
        <v>1118</v>
      </c>
    </row>
    <row r="54" spans="1:7" ht="11.25" customHeight="1">
      <c r="A54" s="39" t="s">
        <v>828</v>
      </c>
      <c r="B54" s="39" t="s">
        <v>829</v>
      </c>
      <c r="C54" s="37">
        <v>810121593370</v>
      </c>
      <c r="D54" s="45">
        <v>6</v>
      </c>
      <c r="E54" s="39">
        <v>6</v>
      </c>
      <c r="F54" s="72"/>
      <c r="G54" s="73" t="s">
        <v>1118</v>
      </c>
    </row>
    <row r="55" spans="1:7" ht="11.25" customHeight="1">
      <c r="A55" s="39" t="s">
        <v>830</v>
      </c>
      <c r="B55" s="39" t="s">
        <v>831</v>
      </c>
      <c r="C55" s="37">
        <v>810121593387</v>
      </c>
      <c r="D55" s="45">
        <v>6</v>
      </c>
      <c r="E55" s="39">
        <v>6</v>
      </c>
      <c r="F55" s="72"/>
      <c r="G55" s="73" t="s">
        <v>1118</v>
      </c>
    </row>
    <row r="56" spans="1:7" ht="11.25" customHeight="1">
      <c r="A56" s="39" t="s">
        <v>832</v>
      </c>
      <c r="B56" s="39" t="s">
        <v>833</v>
      </c>
      <c r="C56" s="37">
        <v>810121593394</v>
      </c>
      <c r="D56" s="45">
        <v>6</v>
      </c>
      <c r="E56" s="39">
        <v>6</v>
      </c>
      <c r="F56" s="72"/>
      <c r="G56" s="73" t="s">
        <v>1118</v>
      </c>
    </row>
    <row r="57" spans="1:7" ht="11.25" customHeight="1">
      <c r="A57" s="39" t="s">
        <v>834</v>
      </c>
      <c r="B57" s="39" t="s">
        <v>835</v>
      </c>
      <c r="C57" s="37">
        <v>810121593400</v>
      </c>
      <c r="D57" s="45">
        <v>6</v>
      </c>
      <c r="E57" s="39">
        <v>6</v>
      </c>
      <c r="F57" s="72"/>
      <c r="G57" s="73" t="s">
        <v>1118</v>
      </c>
    </row>
    <row r="58" spans="1:7" ht="11.25" customHeight="1">
      <c r="A58" s="39" t="s">
        <v>836</v>
      </c>
      <c r="B58" s="39" t="s">
        <v>837</v>
      </c>
      <c r="C58" s="37">
        <v>810121593417</v>
      </c>
      <c r="D58" s="45">
        <v>6</v>
      </c>
      <c r="E58" s="39">
        <v>6</v>
      </c>
      <c r="F58" s="72"/>
      <c r="G58" s="73" t="s">
        <v>1118</v>
      </c>
    </row>
    <row r="59" spans="1:7" ht="11.25" customHeight="1">
      <c r="A59" s="39" t="s">
        <v>658</v>
      </c>
      <c r="B59" s="39" t="s">
        <v>659</v>
      </c>
      <c r="C59" s="37">
        <v>810121592328</v>
      </c>
      <c r="D59" s="45">
        <v>6</v>
      </c>
      <c r="E59" s="39">
        <v>6</v>
      </c>
      <c r="F59" s="77"/>
      <c r="G59" s="73" t="s">
        <v>1118</v>
      </c>
    </row>
    <row r="60" spans="1:7" ht="11.25" customHeight="1">
      <c r="A60" s="39" t="s">
        <v>660</v>
      </c>
      <c r="B60" s="39" t="s">
        <v>661</v>
      </c>
      <c r="C60" s="37">
        <v>810121592342</v>
      </c>
      <c r="D60" s="44">
        <v>5.4</v>
      </c>
      <c r="E60" s="39">
        <v>6</v>
      </c>
      <c r="F60" s="77"/>
      <c r="G60" s="73" t="s">
        <v>1118</v>
      </c>
    </row>
    <row r="61" spans="1:7" ht="11.25" customHeight="1">
      <c r="A61" s="39" t="s">
        <v>662</v>
      </c>
      <c r="B61" s="39" t="s">
        <v>663</v>
      </c>
      <c r="C61" s="37">
        <v>810121592359</v>
      </c>
      <c r="D61" s="44">
        <v>5.4</v>
      </c>
      <c r="E61" s="39">
        <v>6</v>
      </c>
      <c r="F61" s="77"/>
      <c r="G61" s="73" t="s">
        <v>1118</v>
      </c>
    </row>
    <row r="62" spans="1:7" ht="11.25" customHeight="1">
      <c r="A62" s="39" t="s">
        <v>664</v>
      </c>
      <c r="B62" s="39" t="s">
        <v>665</v>
      </c>
      <c r="C62" s="37">
        <v>810121592366</v>
      </c>
      <c r="D62" s="45">
        <v>6</v>
      </c>
      <c r="E62" s="39">
        <v>6</v>
      </c>
      <c r="F62" s="77"/>
      <c r="G62" s="73" t="s">
        <v>1118</v>
      </c>
    </row>
    <row r="63" spans="1:7" ht="11.25" customHeight="1">
      <c r="A63" s="39" t="s">
        <v>666</v>
      </c>
      <c r="B63" s="39" t="s">
        <v>667</v>
      </c>
      <c r="C63" s="37">
        <v>810121592373</v>
      </c>
      <c r="D63" s="44">
        <v>5.4</v>
      </c>
      <c r="E63" s="39">
        <v>6</v>
      </c>
      <c r="F63" s="77"/>
      <c r="G63" s="73" t="s">
        <v>1118</v>
      </c>
    </row>
    <row r="64" spans="1:7" ht="11.25" customHeight="1">
      <c r="A64" s="39" t="s">
        <v>668</v>
      </c>
      <c r="B64" s="39" t="s">
        <v>669</v>
      </c>
      <c r="C64" s="37">
        <v>810121592380</v>
      </c>
      <c r="D64" s="45">
        <v>6</v>
      </c>
      <c r="E64" s="39">
        <v>6</v>
      </c>
      <c r="F64" s="77"/>
      <c r="G64" s="73" t="s">
        <v>1118</v>
      </c>
    </row>
    <row r="65" spans="1:7" ht="11.25" customHeight="1">
      <c r="A65" s="39" t="s">
        <v>670</v>
      </c>
      <c r="B65" s="39" t="s">
        <v>671</v>
      </c>
      <c r="C65" s="37">
        <v>810121592397</v>
      </c>
      <c r="D65" s="44">
        <v>5.4</v>
      </c>
      <c r="E65" s="39">
        <v>6</v>
      </c>
      <c r="F65" s="77"/>
      <c r="G65" s="73" t="s">
        <v>1118</v>
      </c>
    </row>
    <row r="66" spans="1:7" ht="11.25" customHeight="1">
      <c r="A66" s="39" t="s">
        <v>672</v>
      </c>
      <c r="B66" s="39" t="s">
        <v>673</v>
      </c>
      <c r="C66" s="37">
        <v>810121592403</v>
      </c>
      <c r="D66" s="45">
        <v>6</v>
      </c>
      <c r="E66" s="39">
        <v>6</v>
      </c>
      <c r="F66" s="77"/>
      <c r="G66" s="73" t="s">
        <v>1118</v>
      </c>
    </row>
    <row r="67" spans="1:7" ht="11.25" customHeight="1">
      <c r="A67" s="39" t="s">
        <v>674</v>
      </c>
      <c r="B67" s="39" t="s">
        <v>675</v>
      </c>
      <c r="C67" s="37">
        <v>810121592410</v>
      </c>
      <c r="D67" s="45">
        <v>6</v>
      </c>
      <c r="E67" s="39">
        <v>6</v>
      </c>
      <c r="F67" s="77"/>
      <c r="G67" s="73" t="s">
        <v>1118</v>
      </c>
    </row>
    <row r="68" spans="1:7" ht="11.25" customHeight="1">
      <c r="A68" s="39" t="s">
        <v>676</v>
      </c>
      <c r="B68" s="39" t="s">
        <v>677</v>
      </c>
      <c r="C68" s="37">
        <v>810121592427</v>
      </c>
      <c r="D68" s="44">
        <v>4.5</v>
      </c>
      <c r="E68" s="39">
        <v>6</v>
      </c>
      <c r="F68" s="77"/>
      <c r="G68" s="73" t="s">
        <v>1118</v>
      </c>
    </row>
    <row r="69" spans="1:7" ht="11.25" customHeight="1">
      <c r="A69" s="39" t="s">
        <v>678</v>
      </c>
      <c r="B69" s="39" t="s">
        <v>679</v>
      </c>
      <c r="C69" s="37">
        <v>810121592434</v>
      </c>
      <c r="D69" s="44">
        <v>4.5</v>
      </c>
      <c r="E69" s="39">
        <v>6</v>
      </c>
      <c r="F69" s="77"/>
      <c r="G69" s="73">
        <v>45852</v>
      </c>
    </row>
    <row r="70" spans="1:7" ht="11.25" customHeight="1">
      <c r="A70" s="39" t="s">
        <v>680</v>
      </c>
      <c r="B70" s="39" t="s">
        <v>681</v>
      </c>
      <c r="C70" s="37">
        <v>810121592441</v>
      </c>
      <c r="D70" s="44">
        <v>4.5</v>
      </c>
      <c r="E70" s="39">
        <v>6</v>
      </c>
      <c r="F70" s="77"/>
      <c r="G70" s="73" t="s">
        <v>1118</v>
      </c>
    </row>
    <row r="71" spans="1:7" ht="11.25" customHeight="1">
      <c r="A71" s="39" t="s">
        <v>682</v>
      </c>
      <c r="B71" s="39" t="s">
        <v>683</v>
      </c>
      <c r="C71" s="37">
        <v>810121592458</v>
      </c>
      <c r="D71" s="44">
        <v>4.5</v>
      </c>
      <c r="E71" s="39">
        <v>6</v>
      </c>
      <c r="F71" s="77"/>
      <c r="G71" s="73" t="s">
        <v>1118</v>
      </c>
    </row>
    <row r="72" spans="1:7" ht="11.25" customHeight="1">
      <c r="A72" s="39" t="s">
        <v>684</v>
      </c>
      <c r="B72" s="39" t="s">
        <v>685</v>
      </c>
      <c r="C72" s="37">
        <v>810121592465</v>
      </c>
      <c r="D72" s="44">
        <v>4.5</v>
      </c>
      <c r="E72" s="39">
        <v>6</v>
      </c>
      <c r="F72" s="77"/>
      <c r="G72" s="73" t="s">
        <v>1118</v>
      </c>
    </row>
    <row r="73" spans="1:7" ht="11.25" customHeight="1">
      <c r="A73" s="39" t="s">
        <v>1213</v>
      </c>
      <c r="B73" s="39" t="s">
        <v>1214</v>
      </c>
      <c r="C73" s="37">
        <v>810121592489</v>
      </c>
      <c r="D73" s="44">
        <v>3.15</v>
      </c>
      <c r="E73" s="39">
        <v>6</v>
      </c>
      <c r="F73" s="77"/>
      <c r="G73" s="73" t="s">
        <v>1118</v>
      </c>
    </row>
    <row r="74" spans="1:7" ht="11.25" customHeight="1">
      <c r="A74" s="39" t="s">
        <v>686</v>
      </c>
      <c r="B74" s="39" t="s">
        <v>687</v>
      </c>
      <c r="C74" s="37">
        <v>810121592496</v>
      </c>
      <c r="D74" s="44">
        <v>4.5</v>
      </c>
      <c r="E74" s="39">
        <v>6</v>
      </c>
      <c r="F74" s="77"/>
      <c r="G74" s="73" t="s">
        <v>1118</v>
      </c>
    </row>
    <row r="75" spans="1:7" ht="11.25" customHeight="1">
      <c r="A75" s="39" t="s">
        <v>688</v>
      </c>
      <c r="B75" s="39" t="s">
        <v>689</v>
      </c>
      <c r="C75" s="37">
        <v>810121592502</v>
      </c>
      <c r="D75" s="44">
        <v>4.5</v>
      </c>
      <c r="E75" s="39">
        <v>6</v>
      </c>
      <c r="F75" s="77"/>
      <c r="G75" s="73">
        <v>45852</v>
      </c>
    </row>
    <row r="76" spans="1:7" ht="11.25" customHeight="1">
      <c r="A76" s="39" t="s">
        <v>690</v>
      </c>
      <c r="B76" s="39" t="s">
        <v>691</v>
      </c>
      <c r="C76" s="37">
        <v>810121592519</v>
      </c>
      <c r="D76" s="44">
        <v>4.5</v>
      </c>
      <c r="E76" s="39">
        <v>6</v>
      </c>
      <c r="F76" s="77"/>
      <c r="G76" s="73">
        <v>45852</v>
      </c>
    </row>
    <row r="77" spans="1:7" s="46" customFormat="1" ht="11.25" customHeight="1">
      <c r="A77" s="39" t="s">
        <v>838</v>
      </c>
      <c r="B77" s="39" t="s">
        <v>839</v>
      </c>
      <c r="C77" s="37">
        <v>810121593424</v>
      </c>
      <c r="D77" s="44">
        <v>4.5</v>
      </c>
      <c r="E77" s="39">
        <v>6</v>
      </c>
      <c r="F77" s="72"/>
      <c r="G77" s="73" t="s">
        <v>1118</v>
      </c>
    </row>
    <row r="78" spans="1:7" s="46" customFormat="1" ht="11.25" customHeight="1">
      <c r="A78" s="39" t="s">
        <v>840</v>
      </c>
      <c r="B78" s="39" t="s">
        <v>841</v>
      </c>
      <c r="C78" s="37">
        <v>810121593431</v>
      </c>
      <c r="D78" s="44">
        <v>4.5</v>
      </c>
      <c r="E78" s="39">
        <v>6</v>
      </c>
      <c r="F78" s="72"/>
      <c r="G78" s="73" t="s">
        <v>1118</v>
      </c>
    </row>
    <row r="79" spans="1:7" s="46" customFormat="1" ht="11.25" customHeight="1">
      <c r="A79" s="39" t="s">
        <v>842</v>
      </c>
      <c r="B79" s="39" t="s">
        <v>843</v>
      </c>
      <c r="C79" s="37">
        <v>810121593448</v>
      </c>
      <c r="D79" s="44">
        <v>4.5</v>
      </c>
      <c r="E79" s="39">
        <v>6</v>
      </c>
      <c r="F79" s="72"/>
      <c r="G79" s="73" t="s">
        <v>1118</v>
      </c>
    </row>
    <row r="80" spans="1:7" s="46" customFormat="1" ht="11.25" customHeight="1">
      <c r="A80" s="39" t="s">
        <v>844</v>
      </c>
      <c r="B80" s="39" t="s">
        <v>845</v>
      </c>
      <c r="C80" s="37">
        <v>810121593455</v>
      </c>
      <c r="D80" s="44">
        <v>4.5</v>
      </c>
      <c r="E80" s="39">
        <v>6</v>
      </c>
      <c r="F80" s="72"/>
      <c r="G80" s="73" t="s">
        <v>1118</v>
      </c>
    </row>
    <row r="81" spans="1:7" s="46" customFormat="1" ht="11.25" customHeight="1">
      <c r="A81" s="39" t="s">
        <v>846</v>
      </c>
      <c r="B81" s="39" t="s">
        <v>847</v>
      </c>
      <c r="C81" s="37">
        <v>810121593462</v>
      </c>
      <c r="D81" s="44">
        <v>4.5</v>
      </c>
      <c r="E81" s="39">
        <v>6</v>
      </c>
      <c r="F81" s="72"/>
      <c r="G81" s="73" t="s">
        <v>1118</v>
      </c>
    </row>
    <row r="82" spans="1:7" ht="11.25" customHeight="1">
      <c r="A82" s="39" t="s">
        <v>848</v>
      </c>
      <c r="B82" s="39" t="s">
        <v>849</v>
      </c>
      <c r="C82" s="37">
        <v>810121593479</v>
      </c>
      <c r="D82" s="44">
        <v>4.5</v>
      </c>
      <c r="E82" s="39">
        <v>6</v>
      </c>
      <c r="F82" s="72"/>
      <c r="G82" s="73">
        <v>45852</v>
      </c>
    </row>
    <row r="83" spans="1:7" ht="11.25" customHeight="1">
      <c r="A83" s="39" t="s">
        <v>9</v>
      </c>
      <c r="B83" s="41" t="s">
        <v>88</v>
      </c>
      <c r="C83" s="37">
        <v>817196012003</v>
      </c>
      <c r="D83" s="45">
        <v>4</v>
      </c>
      <c r="E83" s="39">
        <v>6</v>
      </c>
      <c r="F83" s="72"/>
      <c r="G83" s="73" t="s">
        <v>1118</v>
      </c>
    </row>
    <row r="84" spans="1:7" ht="11.25" customHeight="1">
      <c r="A84" s="39" t="s">
        <v>33</v>
      </c>
      <c r="B84" s="41" t="s">
        <v>89</v>
      </c>
      <c r="C84" s="37">
        <v>817196015189</v>
      </c>
      <c r="D84" s="44">
        <v>2.8</v>
      </c>
      <c r="E84" s="39">
        <v>6</v>
      </c>
      <c r="F84" s="72"/>
      <c r="G84" s="73" t="s">
        <v>1118</v>
      </c>
    </row>
    <row r="85" spans="1:7" ht="11.25" customHeight="1">
      <c r="A85" s="39" t="s">
        <v>42</v>
      </c>
      <c r="B85" s="41" t="s">
        <v>90</v>
      </c>
      <c r="C85" s="37">
        <v>817196015783</v>
      </c>
      <c r="D85" s="44">
        <v>2</v>
      </c>
      <c r="E85" s="39">
        <v>6</v>
      </c>
      <c r="F85" s="72"/>
      <c r="G85" s="73" t="s">
        <v>1118</v>
      </c>
    </row>
    <row r="86" spans="1:7" ht="11.25" customHeight="1">
      <c r="A86" s="39" t="s">
        <v>43</v>
      </c>
      <c r="B86" s="41" t="s">
        <v>91</v>
      </c>
      <c r="C86" s="37">
        <v>817196015790</v>
      </c>
      <c r="D86" s="45">
        <v>4</v>
      </c>
      <c r="E86" s="39">
        <v>6</v>
      </c>
      <c r="F86" s="72"/>
      <c r="G86" s="73" t="s">
        <v>1118</v>
      </c>
    </row>
    <row r="87" spans="1:7" ht="11.25" customHeight="1">
      <c r="A87" s="39" t="s">
        <v>56</v>
      </c>
      <c r="B87" s="39" t="s">
        <v>92</v>
      </c>
      <c r="C87" s="37">
        <v>817196017299</v>
      </c>
      <c r="D87" s="45">
        <v>3.6</v>
      </c>
      <c r="E87" s="39">
        <v>6</v>
      </c>
      <c r="F87" s="72"/>
      <c r="G87" s="73" t="s">
        <v>1118</v>
      </c>
    </row>
    <row r="88" spans="1:7" ht="11.25" customHeight="1">
      <c r="A88" s="39" t="s">
        <v>57</v>
      </c>
      <c r="B88" s="39" t="s">
        <v>93</v>
      </c>
      <c r="C88" s="37">
        <v>817196017305</v>
      </c>
      <c r="D88" s="45">
        <v>4</v>
      </c>
      <c r="E88" s="39">
        <v>6</v>
      </c>
      <c r="F88" s="72"/>
      <c r="G88" s="73" t="s">
        <v>1118</v>
      </c>
    </row>
    <row r="89" spans="1:7" ht="11.25" customHeight="1">
      <c r="A89" s="39" t="s">
        <v>58</v>
      </c>
      <c r="B89" s="39" t="s">
        <v>94</v>
      </c>
      <c r="C89" s="37">
        <v>817196017336</v>
      </c>
      <c r="D89" s="45">
        <v>4</v>
      </c>
      <c r="E89" s="39">
        <v>6</v>
      </c>
      <c r="F89" s="72"/>
      <c r="G89" s="73" t="s">
        <v>1118</v>
      </c>
    </row>
    <row r="90" spans="1:7" ht="11.25" customHeight="1">
      <c r="A90" s="39" t="s">
        <v>348</v>
      </c>
      <c r="B90" s="39" t="s">
        <v>349</v>
      </c>
      <c r="C90" s="37">
        <v>810006196894</v>
      </c>
      <c r="D90" s="44">
        <v>2</v>
      </c>
      <c r="E90" s="39">
        <v>6</v>
      </c>
      <c r="F90" s="72"/>
      <c r="G90" s="73" t="s">
        <v>1118</v>
      </c>
    </row>
    <row r="91" spans="1:7" ht="11.25" customHeight="1">
      <c r="A91" s="39" t="s">
        <v>242</v>
      </c>
      <c r="B91" s="39" t="s">
        <v>243</v>
      </c>
      <c r="C91" s="37">
        <v>810006198454</v>
      </c>
      <c r="D91" s="44">
        <v>2.8</v>
      </c>
      <c r="E91" s="39">
        <v>6</v>
      </c>
      <c r="F91" s="72"/>
      <c r="G91" s="73" t="s">
        <v>1118</v>
      </c>
    </row>
    <row r="92" spans="1:7" ht="11.25" customHeight="1">
      <c r="A92" s="39" t="s">
        <v>350</v>
      </c>
      <c r="B92" s="39" t="s">
        <v>351</v>
      </c>
      <c r="C92" s="37">
        <v>817196013390</v>
      </c>
      <c r="D92" s="44">
        <v>2</v>
      </c>
      <c r="E92" s="39">
        <v>6</v>
      </c>
      <c r="F92" s="72"/>
      <c r="G92" s="73" t="s">
        <v>1118</v>
      </c>
    </row>
    <row r="93" spans="1:7" ht="11.25" customHeight="1">
      <c r="A93" s="39" t="s">
        <v>352</v>
      </c>
      <c r="B93" s="39" t="s">
        <v>353</v>
      </c>
      <c r="C93" s="37">
        <v>810006198799</v>
      </c>
      <c r="D93" s="45">
        <v>4</v>
      </c>
      <c r="E93" s="39">
        <v>6</v>
      </c>
      <c r="F93" s="72"/>
      <c r="G93" s="73" t="s">
        <v>1118</v>
      </c>
    </row>
    <row r="94" spans="1:7" ht="11.25" customHeight="1">
      <c r="A94" s="39" t="s">
        <v>444</v>
      </c>
      <c r="B94" s="39" t="s">
        <v>445</v>
      </c>
      <c r="C94" s="37">
        <v>810121590171</v>
      </c>
      <c r="D94" s="45">
        <v>4</v>
      </c>
      <c r="E94" s="39">
        <v>6</v>
      </c>
      <c r="F94" s="72"/>
      <c r="G94" s="73" t="s">
        <v>1118</v>
      </c>
    </row>
    <row r="95" spans="1:7" ht="11.25" customHeight="1">
      <c r="A95" s="39" t="s">
        <v>446</v>
      </c>
      <c r="B95" s="39" t="s">
        <v>447</v>
      </c>
      <c r="C95" s="37">
        <v>810121590195</v>
      </c>
      <c r="D95" s="44">
        <v>2.8</v>
      </c>
      <c r="E95" s="39">
        <v>6</v>
      </c>
      <c r="F95" s="72"/>
      <c r="G95" s="73" t="s">
        <v>1118</v>
      </c>
    </row>
    <row r="96" spans="1:7" ht="11.25" customHeight="1">
      <c r="A96" s="39" t="s">
        <v>524</v>
      </c>
      <c r="B96" s="39" t="s">
        <v>525</v>
      </c>
      <c r="C96" s="37">
        <v>810121591260</v>
      </c>
      <c r="D96" s="45">
        <v>4</v>
      </c>
      <c r="E96" s="39">
        <v>6</v>
      </c>
      <c r="F96" s="72"/>
      <c r="G96" s="73" t="s">
        <v>1118</v>
      </c>
    </row>
    <row r="97" spans="1:7" ht="11.25" customHeight="1">
      <c r="A97" s="39" t="s">
        <v>526</v>
      </c>
      <c r="B97" s="39" t="s">
        <v>527</v>
      </c>
      <c r="C97" s="37">
        <v>810121591277</v>
      </c>
      <c r="D97" s="45">
        <v>4</v>
      </c>
      <c r="E97" s="39">
        <v>6</v>
      </c>
      <c r="F97" s="72"/>
      <c r="G97" s="73" t="s">
        <v>1118</v>
      </c>
    </row>
    <row r="98" spans="1:7" ht="11.25" customHeight="1">
      <c r="A98" s="39" t="s">
        <v>692</v>
      </c>
      <c r="B98" s="39" t="s">
        <v>693</v>
      </c>
      <c r="C98" s="37">
        <v>810121592540</v>
      </c>
      <c r="D98" s="45">
        <v>4</v>
      </c>
      <c r="E98" s="39">
        <v>6</v>
      </c>
      <c r="F98" s="77"/>
      <c r="G98" s="73" t="s">
        <v>1118</v>
      </c>
    </row>
    <row r="99" spans="1:7" ht="11.25" customHeight="1">
      <c r="A99" s="39" t="s">
        <v>694</v>
      </c>
      <c r="B99" s="39" t="s">
        <v>695</v>
      </c>
      <c r="C99" s="37">
        <v>810121592557</v>
      </c>
      <c r="D99" s="44">
        <v>2.8</v>
      </c>
      <c r="E99" s="39">
        <v>6</v>
      </c>
      <c r="F99" s="72"/>
      <c r="G99" s="73" t="s">
        <v>1118</v>
      </c>
    </row>
    <row r="100" spans="1:7" ht="11.25" customHeight="1">
      <c r="A100" s="39" t="s">
        <v>696</v>
      </c>
      <c r="B100" s="39" t="s">
        <v>697</v>
      </c>
      <c r="C100" s="37">
        <v>810121592564</v>
      </c>
      <c r="D100" s="45">
        <v>4</v>
      </c>
      <c r="E100" s="39">
        <v>6</v>
      </c>
      <c r="F100" s="77"/>
      <c r="G100" s="73" t="s">
        <v>1118</v>
      </c>
    </row>
    <row r="101" spans="1:7" ht="11.25" customHeight="1">
      <c r="A101" s="39" t="s">
        <v>698</v>
      </c>
      <c r="B101" s="39" t="s">
        <v>699</v>
      </c>
      <c r="C101" s="37">
        <v>810121592571</v>
      </c>
      <c r="D101" s="45">
        <v>4</v>
      </c>
      <c r="E101" s="39">
        <v>6</v>
      </c>
      <c r="F101" s="77"/>
      <c r="G101" s="73" t="s">
        <v>1118</v>
      </c>
    </row>
    <row r="102" spans="1:7" s="46" customFormat="1" ht="11.25" customHeight="1">
      <c r="A102" s="39" t="s">
        <v>700</v>
      </c>
      <c r="B102" s="39" t="s">
        <v>701</v>
      </c>
      <c r="C102" s="37">
        <v>810121592588</v>
      </c>
      <c r="D102" s="45">
        <v>3.6</v>
      </c>
      <c r="E102" s="39">
        <v>6</v>
      </c>
      <c r="F102" s="77"/>
      <c r="G102" s="73" t="s">
        <v>1118</v>
      </c>
    </row>
    <row r="103" spans="1:7" s="46" customFormat="1" ht="11.25" customHeight="1">
      <c r="A103" s="39" t="s">
        <v>40</v>
      </c>
      <c r="B103" s="41" t="s">
        <v>95</v>
      </c>
      <c r="C103" s="37">
        <v>817196017022</v>
      </c>
      <c r="D103" s="45">
        <v>0</v>
      </c>
      <c r="E103" s="39">
        <v>1</v>
      </c>
      <c r="F103" s="72"/>
      <c r="G103" s="73" t="s">
        <v>1118</v>
      </c>
    </row>
    <row r="104" spans="1:7" s="46" customFormat="1" ht="11.25" customHeight="1">
      <c r="A104" s="39" t="s">
        <v>41</v>
      </c>
      <c r="B104" s="41" t="s">
        <v>96</v>
      </c>
      <c r="C104" s="37">
        <v>817196017039</v>
      </c>
      <c r="D104" s="45">
        <v>0</v>
      </c>
      <c r="E104" s="39">
        <v>1</v>
      </c>
      <c r="F104" s="72"/>
      <c r="G104" s="73" t="s">
        <v>1118</v>
      </c>
    </row>
    <row r="105" spans="1:7" s="46" customFormat="1" ht="11.25" customHeight="1">
      <c r="A105" s="39" t="s">
        <v>10</v>
      </c>
      <c r="B105" s="41" t="s">
        <v>97</v>
      </c>
      <c r="C105" s="37">
        <v>817196011518</v>
      </c>
      <c r="D105" s="45">
        <v>5.18</v>
      </c>
      <c r="E105" s="39">
        <v>6</v>
      </c>
      <c r="F105" s="72"/>
      <c r="G105" s="73" t="s">
        <v>1118</v>
      </c>
    </row>
    <row r="106" spans="1:7" s="46" customFormat="1" ht="11.25" customHeight="1">
      <c r="A106" s="39" t="s">
        <v>11</v>
      </c>
      <c r="B106" s="41" t="s">
        <v>98</v>
      </c>
      <c r="C106" s="37">
        <v>817196012270</v>
      </c>
      <c r="D106" s="45">
        <v>5.75</v>
      </c>
      <c r="E106" s="39">
        <v>6</v>
      </c>
      <c r="F106" s="72"/>
      <c r="G106" s="73" t="s">
        <v>1118</v>
      </c>
    </row>
    <row r="107" spans="1:7" s="46" customFormat="1" ht="11.25" customHeight="1">
      <c r="A107" s="39" t="s">
        <v>12</v>
      </c>
      <c r="B107" s="41" t="s">
        <v>99</v>
      </c>
      <c r="C107" s="37">
        <v>817196012874</v>
      </c>
      <c r="D107" s="45">
        <v>5.75</v>
      </c>
      <c r="E107" s="39">
        <v>6</v>
      </c>
      <c r="F107" s="72"/>
      <c r="G107" s="73" t="s">
        <v>1118</v>
      </c>
    </row>
    <row r="108" spans="1:7" s="46" customFormat="1" ht="11.25" customHeight="1">
      <c r="A108" s="39" t="s">
        <v>13</v>
      </c>
      <c r="B108" s="41" t="s">
        <v>100</v>
      </c>
      <c r="C108" s="37">
        <v>817196012928</v>
      </c>
      <c r="D108" s="45">
        <v>5.75</v>
      </c>
      <c r="E108" s="39">
        <v>6</v>
      </c>
      <c r="F108" s="72"/>
      <c r="G108" s="73" t="s">
        <v>1118</v>
      </c>
    </row>
    <row r="109" spans="1:7" ht="11.25" customHeight="1">
      <c r="A109" s="39" t="s">
        <v>14</v>
      </c>
      <c r="B109" s="41" t="s">
        <v>101</v>
      </c>
      <c r="C109" s="43">
        <v>817196014236</v>
      </c>
      <c r="D109" s="45">
        <v>5.75</v>
      </c>
      <c r="E109" s="39">
        <v>6</v>
      </c>
      <c r="F109" s="72"/>
      <c r="G109" s="73" t="s">
        <v>1118</v>
      </c>
    </row>
    <row r="110" spans="1:7" ht="11.25" customHeight="1">
      <c r="A110" s="39" t="s">
        <v>15</v>
      </c>
      <c r="B110" s="41" t="s">
        <v>102</v>
      </c>
      <c r="C110" s="43">
        <v>817196014700</v>
      </c>
      <c r="D110" s="45">
        <v>5.75</v>
      </c>
      <c r="E110" s="39">
        <v>6</v>
      </c>
      <c r="F110" s="72"/>
      <c r="G110" s="73" t="s">
        <v>1118</v>
      </c>
    </row>
    <row r="111" spans="1:7" ht="11.25" customHeight="1">
      <c r="A111" s="39" t="s">
        <v>34</v>
      </c>
      <c r="B111" s="41" t="s">
        <v>103</v>
      </c>
      <c r="C111" s="43">
        <v>817196015202</v>
      </c>
      <c r="D111" s="45">
        <v>5.75</v>
      </c>
      <c r="E111" s="39">
        <v>6</v>
      </c>
      <c r="F111" s="72"/>
      <c r="G111" s="73" t="s">
        <v>1118</v>
      </c>
    </row>
    <row r="112" spans="1:7" ht="11.25" customHeight="1">
      <c r="A112" s="39" t="s">
        <v>800</v>
      </c>
      <c r="B112" s="41" t="s">
        <v>801</v>
      </c>
      <c r="C112" s="43">
        <v>817196015226</v>
      </c>
      <c r="D112" s="45">
        <v>5.75</v>
      </c>
      <c r="E112" s="39">
        <v>6</v>
      </c>
      <c r="F112" s="72"/>
      <c r="G112" s="73" t="s">
        <v>1118</v>
      </c>
    </row>
    <row r="113" spans="1:7" ht="11.25" customHeight="1">
      <c r="A113" s="39" t="s">
        <v>35</v>
      </c>
      <c r="B113" s="41" t="s">
        <v>104</v>
      </c>
      <c r="C113" s="43">
        <v>817196015325</v>
      </c>
      <c r="D113" s="45">
        <v>5.18</v>
      </c>
      <c r="E113" s="39">
        <v>6</v>
      </c>
      <c r="F113" s="72"/>
      <c r="G113" s="73" t="s">
        <v>1118</v>
      </c>
    </row>
    <row r="114" spans="1:7" ht="11.25" customHeight="1">
      <c r="A114" s="39" t="s">
        <v>36</v>
      </c>
      <c r="B114" s="41" t="s">
        <v>105</v>
      </c>
      <c r="C114" s="43">
        <v>817196015332</v>
      </c>
      <c r="D114" s="45">
        <v>5.75</v>
      </c>
      <c r="E114" s="39">
        <v>6</v>
      </c>
      <c r="F114" s="72"/>
      <c r="G114" s="73" t="s">
        <v>1118</v>
      </c>
    </row>
    <row r="115" spans="1:7" ht="11.25" customHeight="1">
      <c r="A115" s="39" t="s">
        <v>39</v>
      </c>
      <c r="B115" s="41" t="s">
        <v>106</v>
      </c>
      <c r="C115" s="43">
        <v>817196015592</v>
      </c>
      <c r="D115" s="45">
        <v>5.75</v>
      </c>
      <c r="E115" s="39">
        <v>6</v>
      </c>
      <c r="F115" s="72"/>
      <c r="G115" s="73" t="s">
        <v>1118</v>
      </c>
    </row>
    <row r="116" spans="1:7" ht="11.25" customHeight="1">
      <c r="A116" s="39" t="s">
        <v>44</v>
      </c>
      <c r="B116" s="41" t="s">
        <v>107</v>
      </c>
      <c r="C116" s="43">
        <v>817196015967</v>
      </c>
      <c r="D116" s="45">
        <v>5.75</v>
      </c>
      <c r="E116" s="39">
        <v>6</v>
      </c>
      <c r="F116" s="72"/>
      <c r="G116" s="73" t="s">
        <v>1118</v>
      </c>
    </row>
    <row r="117" spans="1:7" ht="11.25" customHeight="1">
      <c r="A117" s="39" t="s">
        <v>45</v>
      </c>
      <c r="B117" s="41" t="s">
        <v>108</v>
      </c>
      <c r="C117" s="43">
        <v>817196015998</v>
      </c>
      <c r="D117" s="45">
        <v>5.75</v>
      </c>
      <c r="E117" s="39">
        <v>6</v>
      </c>
      <c r="F117" s="72"/>
      <c r="G117" s="73" t="s">
        <v>1118</v>
      </c>
    </row>
    <row r="118" spans="1:7" ht="11.25" customHeight="1">
      <c r="A118" s="39" t="s">
        <v>46</v>
      </c>
      <c r="B118" s="41" t="s">
        <v>109</v>
      </c>
      <c r="C118" s="43">
        <v>817196016001</v>
      </c>
      <c r="D118" s="45">
        <v>5.75</v>
      </c>
      <c r="E118" s="39">
        <v>6</v>
      </c>
      <c r="F118" s="72"/>
      <c r="G118" s="73" t="s">
        <v>1118</v>
      </c>
    </row>
    <row r="119" spans="1:7" ht="11.25" customHeight="1">
      <c r="A119" s="39" t="s">
        <v>49</v>
      </c>
      <c r="B119" s="39" t="s">
        <v>110</v>
      </c>
      <c r="C119" s="37">
        <v>817196017923</v>
      </c>
      <c r="D119" s="45">
        <v>5.75</v>
      </c>
      <c r="E119" s="39">
        <v>6</v>
      </c>
      <c r="F119" s="72"/>
      <c r="G119" s="73" t="s">
        <v>1118</v>
      </c>
    </row>
    <row r="120" spans="1:7" ht="11.25" customHeight="1">
      <c r="A120" s="39" t="s">
        <v>61</v>
      </c>
      <c r="B120" s="39" t="s">
        <v>111</v>
      </c>
      <c r="C120" s="37">
        <v>816767020393</v>
      </c>
      <c r="D120" s="45">
        <v>5.75</v>
      </c>
      <c r="E120" s="39">
        <v>6</v>
      </c>
      <c r="F120" s="72"/>
      <c r="G120" s="73" t="s">
        <v>1118</v>
      </c>
    </row>
    <row r="121" spans="1:7" ht="11.25" customHeight="1">
      <c r="A121" s="39" t="s">
        <v>69</v>
      </c>
      <c r="B121" s="39" t="s">
        <v>112</v>
      </c>
      <c r="C121" s="37">
        <v>816767021789</v>
      </c>
      <c r="D121" s="45">
        <v>5.75</v>
      </c>
      <c r="E121" s="39">
        <v>6</v>
      </c>
      <c r="F121" s="72"/>
      <c r="G121" s="73" t="s">
        <v>1118</v>
      </c>
    </row>
    <row r="122" spans="1:7" ht="11.25" customHeight="1">
      <c r="A122" s="39" t="s">
        <v>72</v>
      </c>
      <c r="B122" s="39" t="s">
        <v>113</v>
      </c>
      <c r="C122" s="37">
        <v>816767023011</v>
      </c>
      <c r="D122" s="45">
        <v>5.75</v>
      </c>
      <c r="E122" s="39">
        <v>6</v>
      </c>
      <c r="F122" s="72"/>
      <c r="G122" s="73" t="s">
        <v>1118</v>
      </c>
    </row>
    <row r="123" spans="1:7" ht="11.25" customHeight="1">
      <c r="A123" s="39" t="s">
        <v>73</v>
      </c>
      <c r="B123" s="39" t="s">
        <v>114</v>
      </c>
      <c r="C123" s="37">
        <v>816767023547</v>
      </c>
      <c r="D123" s="45">
        <v>5.75</v>
      </c>
      <c r="E123" s="39">
        <v>6</v>
      </c>
      <c r="F123" s="72"/>
      <c r="G123" s="73" t="s">
        <v>1118</v>
      </c>
    </row>
    <row r="124" spans="1:7" ht="11.25" customHeight="1">
      <c r="A124" s="39" t="s">
        <v>74</v>
      </c>
      <c r="B124" s="39" t="s">
        <v>115</v>
      </c>
      <c r="C124" s="37">
        <v>816767023554</v>
      </c>
      <c r="D124" s="45">
        <v>5.75</v>
      </c>
      <c r="E124" s="39">
        <v>6</v>
      </c>
      <c r="F124" s="72"/>
      <c r="G124" s="73" t="s">
        <v>1118</v>
      </c>
    </row>
    <row r="125" spans="1:7" ht="11.25" customHeight="1">
      <c r="A125" s="39" t="s">
        <v>75</v>
      </c>
      <c r="B125" s="39" t="s">
        <v>116</v>
      </c>
      <c r="C125" s="37">
        <v>816767025008</v>
      </c>
      <c r="D125" s="45">
        <v>5.75</v>
      </c>
      <c r="E125" s="39">
        <v>6</v>
      </c>
      <c r="F125" s="72"/>
      <c r="G125" s="73" t="s">
        <v>1118</v>
      </c>
    </row>
    <row r="126" spans="1:7" ht="11.25" customHeight="1">
      <c r="A126" s="39" t="s">
        <v>76</v>
      </c>
      <c r="B126" s="39" t="s">
        <v>117</v>
      </c>
      <c r="C126" s="37">
        <v>816767025046</v>
      </c>
      <c r="D126" s="45">
        <v>5.75</v>
      </c>
      <c r="E126" s="39">
        <v>6</v>
      </c>
      <c r="F126" s="81"/>
      <c r="G126" s="73" t="s">
        <v>1118</v>
      </c>
    </row>
    <row r="127" spans="1:7" ht="11.25" customHeight="1">
      <c r="A127" s="39" t="s">
        <v>77</v>
      </c>
      <c r="B127" s="39" t="s">
        <v>118</v>
      </c>
      <c r="C127" s="37">
        <v>816767025213</v>
      </c>
      <c r="D127" s="45">
        <v>5.18</v>
      </c>
      <c r="E127" s="39">
        <v>6</v>
      </c>
      <c r="F127" s="72"/>
      <c r="G127" s="73" t="s">
        <v>1118</v>
      </c>
    </row>
    <row r="128" spans="1:7" ht="11.25" customHeight="1">
      <c r="A128" s="39" t="s">
        <v>82</v>
      </c>
      <c r="B128" s="39" t="s">
        <v>119</v>
      </c>
      <c r="C128" s="37">
        <v>810006190403</v>
      </c>
      <c r="D128" s="45">
        <v>5.18</v>
      </c>
      <c r="E128" s="39">
        <v>6</v>
      </c>
      <c r="F128" s="72"/>
      <c r="G128" s="73" t="s">
        <v>1118</v>
      </c>
    </row>
    <row r="129" spans="1:7" ht="11.25" customHeight="1">
      <c r="A129" s="39" t="s">
        <v>83</v>
      </c>
      <c r="B129" s="39" t="s">
        <v>120</v>
      </c>
      <c r="C129" s="37">
        <v>810006190458</v>
      </c>
      <c r="D129" s="45">
        <v>5.75</v>
      </c>
      <c r="E129" s="39">
        <v>6</v>
      </c>
      <c r="F129" s="72"/>
      <c r="G129" s="73" t="s">
        <v>1118</v>
      </c>
    </row>
    <row r="130" spans="1:7" ht="11.25" customHeight="1">
      <c r="A130" s="39" t="s">
        <v>84</v>
      </c>
      <c r="B130" s="39" t="s">
        <v>121</v>
      </c>
      <c r="C130" s="37">
        <v>810006190472</v>
      </c>
      <c r="D130" s="45">
        <v>5.18</v>
      </c>
      <c r="E130" s="39">
        <v>6</v>
      </c>
      <c r="F130" s="72"/>
      <c r="G130" s="73" t="s">
        <v>1118</v>
      </c>
    </row>
    <row r="131" spans="1:7" ht="11.25" customHeight="1">
      <c r="A131" s="39" t="s">
        <v>85</v>
      </c>
      <c r="B131" s="39" t="s">
        <v>122</v>
      </c>
      <c r="C131" s="37">
        <v>810006190502</v>
      </c>
      <c r="D131" s="45">
        <v>5.75</v>
      </c>
      <c r="E131" s="39">
        <v>6</v>
      </c>
      <c r="F131" s="72"/>
      <c r="G131" s="73">
        <v>45852</v>
      </c>
    </row>
    <row r="132" spans="1:7" ht="11.25" customHeight="1">
      <c r="A132" s="39" t="s">
        <v>156</v>
      </c>
      <c r="B132" s="39" t="s">
        <v>157</v>
      </c>
      <c r="C132" s="37">
        <v>810006191387</v>
      </c>
      <c r="D132" s="45">
        <v>5.75</v>
      </c>
      <c r="E132" s="39">
        <v>6</v>
      </c>
      <c r="F132" s="72"/>
      <c r="G132" s="73">
        <v>45852</v>
      </c>
    </row>
    <row r="133" spans="1:7" ht="11.25" customHeight="1">
      <c r="A133" s="39" t="s">
        <v>158</v>
      </c>
      <c r="B133" s="39" t="s">
        <v>159</v>
      </c>
      <c r="C133" s="37">
        <v>810006191912</v>
      </c>
      <c r="D133" s="45">
        <v>5.75</v>
      </c>
      <c r="E133" s="39">
        <v>6</v>
      </c>
      <c r="F133" s="72"/>
      <c r="G133" s="73" t="s">
        <v>1118</v>
      </c>
    </row>
    <row r="134" spans="1:7" ht="11.25" customHeight="1">
      <c r="A134" s="39" t="s">
        <v>160</v>
      </c>
      <c r="B134" s="39" t="s">
        <v>161</v>
      </c>
      <c r="C134" s="37">
        <v>810006192018</v>
      </c>
      <c r="D134" s="45">
        <v>5.75</v>
      </c>
      <c r="E134" s="39">
        <v>6</v>
      </c>
      <c r="F134" s="72"/>
      <c r="G134" s="73" t="s">
        <v>1118</v>
      </c>
    </row>
    <row r="135" spans="1:7" ht="11.25" customHeight="1">
      <c r="A135" s="39" t="s">
        <v>162</v>
      </c>
      <c r="B135" s="39" t="s">
        <v>163</v>
      </c>
      <c r="C135" s="37">
        <v>810006191660</v>
      </c>
      <c r="D135" s="45">
        <v>5.75</v>
      </c>
      <c r="E135" s="39">
        <v>6</v>
      </c>
      <c r="F135" s="72"/>
      <c r="G135" s="73" t="s">
        <v>1118</v>
      </c>
    </row>
    <row r="136" spans="1:7" ht="11.25" customHeight="1">
      <c r="A136" s="39" t="s">
        <v>150</v>
      </c>
      <c r="B136" s="39" t="s">
        <v>153</v>
      </c>
      <c r="C136" s="37">
        <v>810006191691</v>
      </c>
      <c r="D136" s="45">
        <v>5.75</v>
      </c>
      <c r="E136" s="39">
        <v>6</v>
      </c>
      <c r="F136" s="72"/>
      <c r="G136" s="73" t="s">
        <v>1118</v>
      </c>
    </row>
    <row r="137" spans="1:7" ht="11.25" customHeight="1">
      <c r="A137" s="39" t="s">
        <v>151</v>
      </c>
      <c r="B137" s="39" t="s">
        <v>154</v>
      </c>
      <c r="C137" s="37">
        <v>810006191707</v>
      </c>
      <c r="D137" s="45">
        <v>5.75</v>
      </c>
      <c r="E137" s="39">
        <v>6</v>
      </c>
      <c r="F137" s="72"/>
      <c r="G137" s="73" t="s">
        <v>1118</v>
      </c>
    </row>
    <row r="138" spans="1:7" ht="11.25" customHeight="1">
      <c r="A138" s="39" t="s">
        <v>191</v>
      </c>
      <c r="B138" s="39" t="s">
        <v>192</v>
      </c>
      <c r="C138" s="37">
        <v>810006195217</v>
      </c>
      <c r="D138" s="45">
        <v>5.18</v>
      </c>
      <c r="E138" s="39">
        <v>6</v>
      </c>
      <c r="F138" s="72"/>
      <c r="G138" s="73" t="s">
        <v>1118</v>
      </c>
    </row>
    <row r="139" spans="1:7" ht="11.25" customHeight="1">
      <c r="A139" s="39" t="s">
        <v>193</v>
      </c>
      <c r="B139" s="39" t="s">
        <v>194</v>
      </c>
      <c r="C139" s="37">
        <v>810006194760</v>
      </c>
      <c r="D139" s="45">
        <v>5.75</v>
      </c>
      <c r="E139" s="39">
        <v>6</v>
      </c>
      <c r="F139" s="72"/>
      <c r="G139" s="73" t="s">
        <v>1118</v>
      </c>
    </row>
    <row r="140" spans="1:7" ht="11.25" customHeight="1">
      <c r="A140" s="39" t="s">
        <v>195</v>
      </c>
      <c r="B140" s="39" t="s">
        <v>196</v>
      </c>
      <c r="C140" s="37">
        <v>810006195248</v>
      </c>
      <c r="D140" s="45">
        <v>5.18</v>
      </c>
      <c r="E140" s="39">
        <v>6</v>
      </c>
      <c r="F140" s="72"/>
      <c r="G140" s="73">
        <v>45852</v>
      </c>
    </row>
    <row r="141" spans="1:7" ht="11.25" customHeight="1">
      <c r="A141" s="39" t="s">
        <v>197</v>
      </c>
      <c r="B141" s="39" t="s">
        <v>198</v>
      </c>
      <c r="C141" s="37">
        <v>810006194746</v>
      </c>
      <c r="D141" s="45">
        <v>5.75</v>
      </c>
      <c r="E141" s="39">
        <v>6</v>
      </c>
      <c r="F141" s="72"/>
      <c r="G141" s="73" t="s">
        <v>1118</v>
      </c>
    </row>
    <row r="142" spans="1:7" ht="11.25" customHeight="1">
      <c r="A142" s="39" t="s">
        <v>199</v>
      </c>
      <c r="B142" s="39" t="s">
        <v>200</v>
      </c>
      <c r="C142" s="37">
        <v>810006194500</v>
      </c>
      <c r="D142" s="45">
        <v>5.75</v>
      </c>
      <c r="E142" s="39">
        <v>6</v>
      </c>
      <c r="F142" s="72"/>
      <c r="G142" s="73" t="s">
        <v>1118</v>
      </c>
    </row>
    <row r="143" spans="1:7" ht="11.25" customHeight="1">
      <c r="A143" s="39" t="s">
        <v>201</v>
      </c>
      <c r="B143" s="39" t="s">
        <v>202</v>
      </c>
      <c r="C143" s="37">
        <v>810006194777</v>
      </c>
      <c r="D143" s="44">
        <v>5.75</v>
      </c>
      <c r="E143" s="39">
        <v>6</v>
      </c>
      <c r="F143" s="72"/>
      <c r="G143" s="73" t="s">
        <v>1118</v>
      </c>
    </row>
    <row r="144" spans="1:7" ht="11.25" customHeight="1">
      <c r="A144" s="39" t="s">
        <v>203</v>
      </c>
      <c r="B144" s="39" t="s">
        <v>204</v>
      </c>
      <c r="C144" s="37">
        <v>810006196115</v>
      </c>
      <c r="D144" s="45">
        <v>5.75</v>
      </c>
      <c r="E144" s="39">
        <v>6</v>
      </c>
      <c r="F144" s="72"/>
      <c r="G144" s="73">
        <v>45852</v>
      </c>
    </row>
    <row r="145" spans="1:7" ht="11.25" customHeight="1">
      <c r="A145" s="39" t="s">
        <v>205</v>
      </c>
      <c r="B145" s="39" t="s">
        <v>206</v>
      </c>
      <c r="C145" s="37">
        <v>810006194524</v>
      </c>
      <c r="D145" s="45">
        <v>5.18</v>
      </c>
      <c r="E145" s="39">
        <v>6</v>
      </c>
      <c r="F145" s="72"/>
      <c r="G145" s="73" t="s">
        <v>1118</v>
      </c>
    </row>
    <row r="146" spans="1:7" ht="11.25" customHeight="1">
      <c r="A146" s="39" t="s">
        <v>207</v>
      </c>
      <c r="B146" s="39" t="s">
        <v>270</v>
      </c>
      <c r="C146" s="37">
        <v>810006195361</v>
      </c>
      <c r="D146" s="45">
        <v>5.75</v>
      </c>
      <c r="E146" s="39">
        <v>6</v>
      </c>
      <c r="F146" s="72"/>
      <c r="G146" s="73" t="s">
        <v>1118</v>
      </c>
    </row>
    <row r="147" spans="1:7" ht="11.25" customHeight="1">
      <c r="A147" s="39" t="s">
        <v>215</v>
      </c>
      <c r="B147" s="39" t="s">
        <v>216</v>
      </c>
      <c r="C147" s="37">
        <v>810006197242</v>
      </c>
      <c r="D147" s="45">
        <v>5.75</v>
      </c>
      <c r="E147" s="39">
        <v>6</v>
      </c>
      <c r="F147" s="72"/>
      <c r="G147" s="73" t="s">
        <v>1118</v>
      </c>
    </row>
    <row r="148" spans="1:7" ht="11.25" customHeight="1">
      <c r="A148" s="39" t="s">
        <v>217</v>
      </c>
      <c r="B148" s="39" t="s">
        <v>218</v>
      </c>
      <c r="C148" s="37">
        <v>810006197266</v>
      </c>
      <c r="D148" s="45">
        <v>5.75</v>
      </c>
      <c r="E148" s="39">
        <v>6</v>
      </c>
      <c r="F148" s="72"/>
      <c r="G148" s="73">
        <v>45852</v>
      </c>
    </row>
    <row r="149" spans="1:7" ht="11.25" customHeight="1">
      <c r="A149" s="39" t="s">
        <v>219</v>
      </c>
      <c r="B149" s="39" t="s">
        <v>220</v>
      </c>
      <c r="C149" s="37">
        <v>810006196641</v>
      </c>
      <c r="D149" s="45">
        <v>5.75</v>
      </c>
      <c r="E149" s="39">
        <v>6</v>
      </c>
      <c r="F149" s="72"/>
      <c r="G149" s="73" t="s">
        <v>1118</v>
      </c>
    </row>
    <row r="150" spans="1:7" ht="11.25" customHeight="1">
      <c r="A150" s="39" t="s">
        <v>221</v>
      </c>
      <c r="B150" s="39" t="s">
        <v>222</v>
      </c>
      <c r="C150" s="37">
        <v>810006196627</v>
      </c>
      <c r="D150" s="45">
        <v>5.75</v>
      </c>
      <c r="E150" s="39">
        <v>6</v>
      </c>
      <c r="F150" s="72"/>
      <c r="G150" s="73" t="s">
        <v>1118</v>
      </c>
    </row>
    <row r="151" spans="1:7" ht="11.25" customHeight="1">
      <c r="A151" s="39" t="s">
        <v>223</v>
      </c>
      <c r="B151" s="39" t="s">
        <v>224</v>
      </c>
      <c r="C151" s="37">
        <v>810006197310</v>
      </c>
      <c r="D151" s="45">
        <v>5.18</v>
      </c>
      <c r="E151" s="39">
        <v>6</v>
      </c>
      <c r="F151" s="72"/>
      <c r="G151" s="73" t="s">
        <v>1118</v>
      </c>
    </row>
    <row r="152" spans="1:7" ht="11.25" customHeight="1">
      <c r="A152" s="39" t="s">
        <v>225</v>
      </c>
      <c r="B152" s="39" t="s">
        <v>226</v>
      </c>
      <c r="C152" s="37">
        <v>810006196566</v>
      </c>
      <c r="D152" s="45">
        <v>5.75</v>
      </c>
      <c r="E152" s="39">
        <v>6</v>
      </c>
      <c r="F152" s="72"/>
      <c r="G152" s="73" t="s">
        <v>1118</v>
      </c>
    </row>
    <row r="153" spans="1:7" ht="11.25" customHeight="1">
      <c r="A153" s="39" t="s">
        <v>227</v>
      </c>
      <c r="B153" s="39" t="s">
        <v>228</v>
      </c>
      <c r="C153" s="37">
        <v>810006197426</v>
      </c>
      <c r="D153" s="45">
        <v>5.75</v>
      </c>
      <c r="E153" s="39">
        <v>6</v>
      </c>
      <c r="F153" s="72"/>
      <c r="G153" s="73" t="s">
        <v>1118</v>
      </c>
    </row>
    <row r="154" spans="1:7" ht="11.25" customHeight="1">
      <c r="A154" s="39" t="s">
        <v>364</v>
      </c>
      <c r="B154" s="39" t="s">
        <v>365</v>
      </c>
      <c r="C154" s="37">
        <v>810006196733</v>
      </c>
      <c r="D154" s="44">
        <v>5.75</v>
      </c>
      <c r="E154" s="39">
        <v>6</v>
      </c>
      <c r="F154" s="72"/>
      <c r="G154" s="73" t="s">
        <v>1118</v>
      </c>
    </row>
    <row r="155" spans="1:7" ht="11.25" customHeight="1">
      <c r="A155" s="39" t="s">
        <v>244</v>
      </c>
      <c r="B155" s="39" t="s">
        <v>245</v>
      </c>
      <c r="C155" s="37">
        <v>810006198133</v>
      </c>
      <c r="D155" s="45">
        <v>5.75</v>
      </c>
      <c r="E155" s="39">
        <v>6</v>
      </c>
      <c r="F155" s="72"/>
      <c r="G155" s="73" t="s">
        <v>1118</v>
      </c>
    </row>
    <row r="156" spans="1:7" s="46" customFormat="1" ht="11.25" customHeight="1">
      <c r="A156" s="39" t="s">
        <v>246</v>
      </c>
      <c r="B156" s="39" t="s">
        <v>247</v>
      </c>
      <c r="C156" s="37">
        <v>810006198461</v>
      </c>
      <c r="D156" s="45">
        <v>5.75</v>
      </c>
      <c r="E156" s="39">
        <v>6</v>
      </c>
      <c r="F156" s="81"/>
      <c r="G156" s="73" t="s">
        <v>1118</v>
      </c>
    </row>
    <row r="157" spans="1:7" ht="11.25" customHeight="1">
      <c r="A157" s="39" t="s">
        <v>248</v>
      </c>
      <c r="B157" s="39" t="s">
        <v>249</v>
      </c>
      <c r="C157" s="37">
        <v>810006198256</v>
      </c>
      <c r="D157" s="45">
        <v>5.75</v>
      </c>
      <c r="E157" s="39">
        <v>6</v>
      </c>
      <c r="F157" s="72"/>
      <c r="G157" s="73">
        <v>45852</v>
      </c>
    </row>
    <row r="158" spans="1:7" ht="11.25" customHeight="1">
      <c r="A158" s="39" t="s">
        <v>250</v>
      </c>
      <c r="B158" s="39" t="s">
        <v>643</v>
      </c>
      <c r="C158" s="37">
        <v>810006195934</v>
      </c>
      <c r="D158" s="45">
        <v>5.18</v>
      </c>
      <c r="E158" s="39">
        <v>6</v>
      </c>
      <c r="F158" s="72"/>
      <c r="G158" s="73" t="s">
        <v>1118</v>
      </c>
    </row>
    <row r="159" spans="1:7" ht="11.25" customHeight="1">
      <c r="A159" s="39" t="s">
        <v>251</v>
      </c>
      <c r="B159" s="39" t="s">
        <v>252</v>
      </c>
      <c r="C159" s="37">
        <v>810006198263</v>
      </c>
      <c r="D159" s="45">
        <v>5.75</v>
      </c>
      <c r="E159" s="39">
        <v>6</v>
      </c>
      <c r="F159" s="72"/>
      <c r="G159" s="73" t="s">
        <v>1118</v>
      </c>
    </row>
    <row r="160" spans="1:7" ht="11.25" customHeight="1">
      <c r="A160" s="39" t="s">
        <v>253</v>
      </c>
      <c r="B160" s="39" t="s">
        <v>254</v>
      </c>
      <c r="C160" s="37">
        <v>810006198508</v>
      </c>
      <c r="D160" s="45">
        <v>5.75</v>
      </c>
      <c r="E160" s="39">
        <v>6</v>
      </c>
      <c r="F160" s="72"/>
      <c r="G160" s="73" t="s">
        <v>1118</v>
      </c>
    </row>
    <row r="161" spans="1:7" ht="11.25" customHeight="1">
      <c r="A161" s="39" t="s">
        <v>255</v>
      </c>
      <c r="B161" s="39" t="s">
        <v>256</v>
      </c>
      <c r="C161" s="37">
        <v>810006198539</v>
      </c>
      <c r="D161" s="45">
        <v>5.18</v>
      </c>
      <c r="E161" s="39">
        <v>6</v>
      </c>
      <c r="F161" s="72"/>
      <c r="G161" s="73" t="s">
        <v>1118</v>
      </c>
    </row>
    <row r="162" spans="1:7" ht="11.25" customHeight="1">
      <c r="A162" s="39" t="s">
        <v>257</v>
      </c>
      <c r="B162" s="39" t="s">
        <v>258</v>
      </c>
      <c r="C162" s="37">
        <v>810006198249</v>
      </c>
      <c r="D162" s="45">
        <v>5.75</v>
      </c>
      <c r="E162" s="39">
        <v>6</v>
      </c>
      <c r="F162" s="72"/>
      <c r="G162" s="73" t="s">
        <v>1118</v>
      </c>
    </row>
    <row r="163" spans="1:7" ht="11.25" customHeight="1">
      <c r="A163" s="39" t="s">
        <v>271</v>
      </c>
      <c r="B163" s="39" t="s">
        <v>272</v>
      </c>
      <c r="C163" s="37">
        <v>810006195125</v>
      </c>
      <c r="D163" s="45">
        <v>5.75</v>
      </c>
      <c r="E163" s="39">
        <v>6</v>
      </c>
      <c r="F163" s="72"/>
      <c r="G163" s="73" t="s">
        <v>1118</v>
      </c>
    </row>
    <row r="164" spans="1:7" ht="11.25" customHeight="1">
      <c r="A164" s="39" t="s">
        <v>273</v>
      </c>
      <c r="B164" s="39" t="s">
        <v>274</v>
      </c>
      <c r="C164" s="37">
        <v>810006195453</v>
      </c>
      <c r="D164" s="45">
        <v>5.75</v>
      </c>
      <c r="E164" s="39">
        <v>6</v>
      </c>
      <c r="F164" s="72"/>
      <c r="G164" s="73" t="s">
        <v>1118</v>
      </c>
    </row>
    <row r="165" spans="1:7" ht="11.25" customHeight="1">
      <c r="A165" s="39" t="s">
        <v>275</v>
      </c>
      <c r="B165" s="39" t="s">
        <v>276</v>
      </c>
      <c r="C165" s="37">
        <v>810006195101</v>
      </c>
      <c r="D165" s="45">
        <v>5.75</v>
      </c>
      <c r="E165" s="39">
        <v>6</v>
      </c>
      <c r="F165" s="72"/>
      <c r="G165" s="73" t="s">
        <v>1118</v>
      </c>
    </row>
    <row r="166" spans="1:7" ht="11.25" customHeight="1">
      <c r="A166" s="39" t="s">
        <v>300</v>
      </c>
      <c r="B166" s="39" t="s">
        <v>301</v>
      </c>
      <c r="C166" s="37">
        <v>810006198805</v>
      </c>
      <c r="D166" s="44">
        <v>5.75</v>
      </c>
      <c r="E166" s="39">
        <v>6</v>
      </c>
      <c r="F166" s="72"/>
      <c r="G166" s="73" t="s">
        <v>1118</v>
      </c>
    </row>
    <row r="167" spans="1:7" ht="11.25" customHeight="1">
      <c r="A167" s="39" t="s">
        <v>528</v>
      </c>
      <c r="B167" s="39" t="s">
        <v>529</v>
      </c>
      <c r="C167" s="37">
        <v>810121591314</v>
      </c>
      <c r="D167" s="45">
        <v>5.75</v>
      </c>
      <c r="E167" s="39">
        <v>6</v>
      </c>
      <c r="F167" s="72"/>
      <c r="G167" s="73" t="s">
        <v>1118</v>
      </c>
    </row>
    <row r="168" spans="1:7" ht="11.25" customHeight="1">
      <c r="A168" s="39" t="s">
        <v>277</v>
      </c>
      <c r="B168" s="39" t="s">
        <v>278</v>
      </c>
      <c r="C168" s="37">
        <v>810006195606</v>
      </c>
      <c r="D168" s="45">
        <v>5.75</v>
      </c>
      <c r="E168" s="39">
        <v>6</v>
      </c>
      <c r="F168" s="81"/>
      <c r="G168" s="73" t="s">
        <v>1118</v>
      </c>
    </row>
    <row r="169" spans="1:7" ht="11.25" customHeight="1">
      <c r="A169" s="39" t="s">
        <v>302</v>
      </c>
      <c r="B169" s="39" t="s">
        <v>303</v>
      </c>
      <c r="C169" s="37">
        <v>810006198829</v>
      </c>
      <c r="D169" s="45">
        <v>5.75</v>
      </c>
      <c r="E169" s="39">
        <v>6</v>
      </c>
      <c r="F169" s="72"/>
      <c r="G169" s="73" t="s">
        <v>1118</v>
      </c>
    </row>
    <row r="170" spans="1:7" ht="11.25" customHeight="1">
      <c r="A170" s="39" t="s">
        <v>1215</v>
      </c>
      <c r="B170" s="39" t="s">
        <v>1216</v>
      </c>
      <c r="C170" s="37">
        <v>810006198867</v>
      </c>
      <c r="D170" s="45">
        <v>4.03</v>
      </c>
      <c r="E170" s="39">
        <v>6</v>
      </c>
      <c r="F170" s="72"/>
      <c r="G170" s="73" t="s">
        <v>1118</v>
      </c>
    </row>
    <row r="171" spans="1:7" ht="11.25" customHeight="1">
      <c r="A171" s="39" t="s">
        <v>1217</v>
      </c>
      <c r="B171" s="39" t="s">
        <v>1218</v>
      </c>
      <c r="C171" s="37">
        <v>810006199208</v>
      </c>
      <c r="D171" s="45">
        <v>4.03</v>
      </c>
      <c r="E171" s="39">
        <v>6</v>
      </c>
      <c r="F171" s="72"/>
      <c r="G171" s="73" t="s">
        <v>1118</v>
      </c>
    </row>
    <row r="172" spans="1:7" ht="11.25" customHeight="1">
      <c r="A172" s="39" t="s">
        <v>366</v>
      </c>
      <c r="B172" s="39" t="s">
        <v>367</v>
      </c>
      <c r="C172" s="37">
        <v>810006197716</v>
      </c>
      <c r="D172" s="45">
        <v>5.18</v>
      </c>
      <c r="E172" s="39">
        <v>6</v>
      </c>
      <c r="F172" s="72"/>
      <c r="G172" s="73" t="s">
        <v>1118</v>
      </c>
    </row>
    <row r="173" spans="1:7" ht="11.25" customHeight="1">
      <c r="A173" s="39" t="s">
        <v>368</v>
      </c>
      <c r="B173" s="39" t="s">
        <v>369</v>
      </c>
      <c r="C173" s="37">
        <v>810006197723</v>
      </c>
      <c r="D173" s="45">
        <v>5.18</v>
      </c>
      <c r="E173" s="39">
        <v>6</v>
      </c>
      <c r="F173" s="72"/>
      <c r="G173" s="73" t="s">
        <v>1118</v>
      </c>
    </row>
    <row r="174" spans="1:7" ht="11.25" customHeight="1">
      <c r="A174" s="39" t="s">
        <v>370</v>
      </c>
      <c r="B174" s="39" t="s">
        <v>371</v>
      </c>
      <c r="C174" s="37">
        <v>810006197952</v>
      </c>
      <c r="D174" s="44">
        <v>5.75</v>
      </c>
      <c r="E174" s="39">
        <v>6</v>
      </c>
      <c r="F174" s="72"/>
      <c r="G174" s="73" t="s">
        <v>1118</v>
      </c>
    </row>
    <row r="175" spans="1:7" ht="11.25" customHeight="1">
      <c r="A175" s="39" t="s">
        <v>372</v>
      </c>
      <c r="B175" s="39" t="s">
        <v>373</v>
      </c>
      <c r="C175" s="37">
        <v>810006199086</v>
      </c>
      <c r="D175" s="45">
        <v>4.03</v>
      </c>
      <c r="E175" s="39">
        <v>6</v>
      </c>
      <c r="F175" s="72"/>
      <c r="G175" s="73" t="s">
        <v>1118</v>
      </c>
    </row>
    <row r="176" spans="1:7" ht="11.25" customHeight="1">
      <c r="A176" s="39" t="s">
        <v>374</v>
      </c>
      <c r="B176" s="39" t="s">
        <v>375</v>
      </c>
      <c r="C176" s="37">
        <v>810006199093</v>
      </c>
      <c r="D176" s="44">
        <v>5.75</v>
      </c>
      <c r="E176" s="39">
        <v>6</v>
      </c>
      <c r="F176" s="72"/>
      <c r="G176" s="73">
        <v>45880</v>
      </c>
    </row>
    <row r="177" spans="1:7" ht="11.25" customHeight="1">
      <c r="A177" s="39" t="s">
        <v>376</v>
      </c>
      <c r="B177" s="39" t="s">
        <v>377</v>
      </c>
      <c r="C177" s="37">
        <v>810006199192</v>
      </c>
      <c r="D177" s="44">
        <v>5.75</v>
      </c>
      <c r="E177" s="39">
        <v>6</v>
      </c>
      <c r="F177" s="72"/>
      <c r="G177" s="73" t="s">
        <v>1118</v>
      </c>
    </row>
    <row r="178" spans="1:7" ht="11.25" customHeight="1">
      <c r="A178" s="39" t="s">
        <v>378</v>
      </c>
      <c r="B178" s="39" t="s">
        <v>379</v>
      </c>
      <c r="C178" s="37">
        <v>810006199215</v>
      </c>
      <c r="D178" s="44">
        <v>5.75</v>
      </c>
      <c r="E178" s="39">
        <v>6</v>
      </c>
      <c r="F178" s="72"/>
      <c r="G178" s="73" t="s">
        <v>1118</v>
      </c>
    </row>
    <row r="179" spans="1:7" ht="11.25" customHeight="1">
      <c r="A179" s="39" t="s">
        <v>380</v>
      </c>
      <c r="B179" s="39" t="s">
        <v>381</v>
      </c>
      <c r="C179" s="37">
        <v>810006199260</v>
      </c>
      <c r="D179" s="45">
        <v>4.03</v>
      </c>
      <c r="E179" s="39">
        <v>6</v>
      </c>
      <c r="F179" s="72"/>
      <c r="G179" s="73" t="s">
        <v>1118</v>
      </c>
    </row>
    <row r="180" spans="1:7" ht="11.25" customHeight="1">
      <c r="A180" s="39" t="s">
        <v>382</v>
      </c>
      <c r="B180" s="39" t="s">
        <v>383</v>
      </c>
      <c r="C180" s="37">
        <v>810006199277</v>
      </c>
      <c r="D180" s="44">
        <v>5.75</v>
      </c>
      <c r="E180" s="39">
        <v>6</v>
      </c>
      <c r="F180" s="72"/>
      <c r="G180" s="73">
        <v>45852</v>
      </c>
    </row>
    <row r="181" spans="1:7" ht="11.25" customHeight="1">
      <c r="A181" s="39" t="s">
        <v>384</v>
      </c>
      <c r="B181" s="39" t="s">
        <v>385</v>
      </c>
      <c r="C181" s="37">
        <v>810006199284</v>
      </c>
      <c r="D181" s="45">
        <v>2.1</v>
      </c>
      <c r="E181" s="39">
        <v>6</v>
      </c>
      <c r="F181" s="72"/>
      <c r="G181" s="73" t="s">
        <v>1118</v>
      </c>
    </row>
    <row r="182" spans="1:7" ht="11.25" customHeight="1">
      <c r="A182" s="39" t="s">
        <v>386</v>
      </c>
      <c r="B182" s="39" t="s">
        <v>387</v>
      </c>
      <c r="C182" s="37">
        <v>810006199307</v>
      </c>
      <c r="D182" s="44">
        <v>5.75</v>
      </c>
      <c r="E182" s="39">
        <v>6</v>
      </c>
      <c r="F182" s="72"/>
      <c r="G182" s="73" t="s">
        <v>1118</v>
      </c>
    </row>
    <row r="183" spans="1:7" ht="11.25" customHeight="1">
      <c r="A183" s="39" t="s">
        <v>448</v>
      </c>
      <c r="B183" s="39" t="s">
        <v>449</v>
      </c>
      <c r="C183" s="37">
        <v>810121590232</v>
      </c>
      <c r="D183" s="44">
        <v>5.75</v>
      </c>
      <c r="E183" s="39">
        <v>6</v>
      </c>
      <c r="F183" s="72"/>
      <c r="G183" s="73" t="s">
        <v>1118</v>
      </c>
    </row>
    <row r="184" spans="1:7" ht="11.25" customHeight="1">
      <c r="A184" s="39" t="s">
        <v>450</v>
      </c>
      <c r="B184" s="39" t="s">
        <v>451</v>
      </c>
      <c r="C184" s="37">
        <v>810121590249</v>
      </c>
      <c r="D184" s="44">
        <v>5.75</v>
      </c>
      <c r="E184" s="39">
        <v>6</v>
      </c>
      <c r="F184" s="72"/>
      <c r="G184" s="73" t="s">
        <v>1118</v>
      </c>
    </row>
    <row r="185" spans="1:7" ht="11.25" customHeight="1">
      <c r="A185" s="39" t="s">
        <v>452</v>
      </c>
      <c r="B185" s="39" t="s">
        <v>453</v>
      </c>
      <c r="C185" s="37">
        <v>810121590263</v>
      </c>
      <c r="D185" s="45">
        <v>2.1</v>
      </c>
      <c r="E185" s="39">
        <v>6</v>
      </c>
      <c r="F185" s="72"/>
      <c r="G185" s="73" t="s">
        <v>1118</v>
      </c>
    </row>
    <row r="186" spans="1:7" ht="11.25" customHeight="1">
      <c r="A186" s="39" t="s">
        <v>454</v>
      </c>
      <c r="B186" s="39" t="s">
        <v>455</v>
      </c>
      <c r="C186" s="37">
        <v>810121590287</v>
      </c>
      <c r="D186" s="44">
        <v>5.75</v>
      </c>
      <c r="E186" s="39">
        <v>6</v>
      </c>
      <c r="F186" s="72"/>
      <c r="G186" s="73" t="s">
        <v>1118</v>
      </c>
    </row>
    <row r="187" spans="1:7" ht="11.25" customHeight="1">
      <c r="A187" s="39" t="s">
        <v>456</v>
      </c>
      <c r="B187" s="39" t="s">
        <v>457</v>
      </c>
      <c r="C187" s="37">
        <v>810121590300</v>
      </c>
      <c r="D187" s="44">
        <v>5.75</v>
      </c>
      <c r="E187" s="39">
        <v>6</v>
      </c>
      <c r="F187" s="72"/>
      <c r="G187" s="73" t="s">
        <v>1118</v>
      </c>
    </row>
    <row r="188" spans="1:7" ht="11.25" customHeight="1">
      <c r="A188" s="39" t="s">
        <v>458</v>
      </c>
      <c r="B188" s="39" t="s">
        <v>459</v>
      </c>
      <c r="C188" s="37">
        <v>810121590317</v>
      </c>
      <c r="D188" s="44">
        <v>5.75</v>
      </c>
      <c r="E188" s="39">
        <v>6</v>
      </c>
      <c r="F188" s="72"/>
      <c r="G188" s="73" t="s">
        <v>1118</v>
      </c>
    </row>
    <row r="189" spans="1:7" s="46" customFormat="1" ht="11.25" customHeight="1">
      <c r="A189" s="39" t="s">
        <v>460</v>
      </c>
      <c r="B189" s="39" t="s">
        <v>461</v>
      </c>
      <c r="C189" s="37">
        <v>810121590324</v>
      </c>
      <c r="D189" s="44">
        <v>5.75</v>
      </c>
      <c r="E189" s="39">
        <v>6</v>
      </c>
      <c r="F189" s="72"/>
      <c r="G189" s="73" t="s">
        <v>1118</v>
      </c>
    </row>
    <row r="190" spans="1:7" ht="11.25" customHeight="1">
      <c r="A190" s="39" t="s">
        <v>462</v>
      </c>
      <c r="B190" s="39" t="s">
        <v>463</v>
      </c>
      <c r="C190" s="37">
        <v>810121590355</v>
      </c>
      <c r="D190" s="44">
        <v>5.75</v>
      </c>
      <c r="E190" s="39">
        <v>6</v>
      </c>
      <c r="F190" s="72"/>
      <c r="G190" s="73" t="s">
        <v>1118</v>
      </c>
    </row>
    <row r="191" spans="1:7" ht="11.25" customHeight="1">
      <c r="A191" s="39" t="s">
        <v>464</v>
      </c>
      <c r="B191" s="39" t="s">
        <v>465</v>
      </c>
      <c r="C191" s="37">
        <v>810121590362</v>
      </c>
      <c r="D191" s="45">
        <v>5.18</v>
      </c>
      <c r="E191" s="39">
        <v>6</v>
      </c>
      <c r="F191" s="72"/>
      <c r="G191" s="73" t="s">
        <v>1118</v>
      </c>
    </row>
    <row r="192" spans="1:7" ht="11.25" customHeight="1">
      <c r="A192" s="39" t="s">
        <v>466</v>
      </c>
      <c r="B192" s="39" t="s">
        <v>467</v>
      </c>
      <c r="C192" s="37">
        <v>810121590379</v>
      </c>
      <c r="D192" s="45">
        <v>5.18</v>
      </c>
      <c r="E192" s="39">
        <v>6</v>
      </c>
      <c r="F192" s="72"/>
      <c r="G192" s="73" t="s">
        <v>1118</v>
      </c>
    </row>
    <row r="193" spans="1:7" ht="11.25" customHeight="1">
      <c r="A193" s="39" t="s">
        <v>468</v>
      </c>
      <c r="B193" s="39" t="s">
        <v>469</v>
      </c>
      <c r="C193" s="37">
        <v>810121590386</v>
      </c>
      <c r="D193" s="44">
        <v>5.75</v>
      </c>
      <c r="E193" s="39">
        <v>6</v>
      </c>
      <c r="F193" s="72"/>
      <c r="G193" s="73" t="s">
        <v>1118</v>
      </c>
    </row>
    <row r="194" spans="1:7" ht="11.25" customHeight="1">
      <c r="A194" s="39" t="s">
        <v>530</v>
      </c>
      <c r="B194" s="39" t="s">
        <v>531</v>
      </c>
      <c r="C194" s="37">
        <v>810121591321</v>
      </c>
      <c r="D194" s="45">
        <v>5.75</v>
      </c>
      <c r="E194" s="39">
        <v>6</v>
      </c>
      <c r="F194" s="72"/>
      <c r="G194" s="73" t="s">
        <v>1118</v>
      </c>
    </row>
    <row r="195" spans="1:7" ht="11.25" customHeight="1">
      <c r="A195" s="39" t="s">
        <v>532</v>
      </c>
      <c r="B195" s="39" t="s">
        <v>533</v>
      </c>
      <c r="C195" s="37">
        <v>810121591338</v>
      </c>
      <c r="D195" s="45">
        <v>5.18</v>
      </c>
      <c r="E195" s="39">
        <v>6</v>
      </c>
      <c r="F195" s="72"/>
      <c r="G195" s="73" t="s">
        <v>1118</v>
      </c>
    </row>
    <row r="196" spans="1:7" ht="11.25" customHeight="1">
      <c r="A196" s="39" t="s">
        <v>534</v>
      </c>
      <c r="B196" s="39" t="s">
        <v>535</v>
      </c>
      <c r="C196" s="37">
        <v>810121591345</v>
      </c>
      <c r="D196" s="45">
        <v>5.75</v>
      </c>
      <c r="E196" s="39">
        <v>6</v>
      </c>
      <c r="F196" s="72"/>
      <c r="G196" s="73" t="s">
        <v>1118</v>
      </c>
    </row>
    <row r="197" spans="1:7" ht="11.25" customHeight="1">
      <c r="A197" s="39" t="s">
        <v>536</v>
      </c>
      <c r="B197" s="39" t="s">
        <v>537</v>
      </c>
      <c r="C197" s="37">
        <v>810121591352</v>
      </c>
      <c r="D197" s="45">
        <v>5.75</v>
      </c>
      <c r="E197" s="39">
        <v>6</v>
      </c>
      <c r="F197" s="72"/>
      <c r="G197" s="73" t="s">
        <v>1118</v>
      </c>
    </row>
    <row r="198" spans="1:7" ht="11.25" customHeight="1">
      <c r="A198" s="39" t="s">
        <v>538</v>
      </c>
      <c r="B198" s="39" t="s">
        <v>539</v>
      </c>
      <c r="C198" s="37">
        <v>810121591369</v>
      </c>
      <c r="D198" s="45">
        <v>5.75</v>
      </c>
      <c r="E198" s="39">
        <v>6</v>
      </c>
      <c r="F198" s="72"/>
      <c r="G198" s="73" t="s">
        <v>1118</v>
      </c>
    </row>
    <row r="199" spans="1:7" ht="11.25" customHeight="1">
      <c r="A199" s="39" t="s">
        <v>540</v>
      </c>
      <c r="B199" s="39" t="s">
        <v>541</v>
      </c>
      <c r="C199" s="37">
        <v>810121591376</v>
      </c>
      <c r="D199" s="45">
        <v>5.75</v>
      </c>
      <c r="E199" s="39">
        <v>6</v>
      </c>
      <c r="F199" s="81"/>
      <c r="G199" s="73" t="s">
        <v>1118</v>
      </c>
    </row>
    <row r="200" spans="1:7" ht="11.25" customHeight="1">
      <c r="A200" s="39" t="s">
        <v>542</v>
      </c>
      <c r="B200" s="39" t="s">
        <v>543</v>
      </c>
      <c r="C200" s="37">
        <v>810121591383</v>
      </c>
      <c r="D200" s="45">
        <v>5.75</v>
      </c>
      <c r="E200" s="39">
        <v>6</v>
      </c>
      <c r="F200" s="72"/>
      <c r="G200" s="73" t="s">
        <v>1118</v>
      </c>
    </row>
    <row r="201" spans="1:7" ht="11.25" customHeight="1">
      <c r="A201" s="39" t="s">
        <v>544</v>
      </c>
      <c r="B201" s="39" t="s">
        <v>545</v>
      </c>
      <c r="C201" s="37">
        <v>810121591390</v>
      </c>
      <c r="D201" s="45">
        <v>5.75</v>
      </c>
      <c r="E201" s="39">
        <v>6</v>
      </c>
      <c r="F201" s="72"/>
      <c r="G201" s="73" t="s">
        <v>1118</v>
      </c>
    </row>
    <row r="202" spans="1:7" ht="11.25" customHeight="1">
      <c r="A202" s="39" t="s">
        <v>546</v>
      </c>
      <c r="B202" s="39" t="s">
        <v>547</v>
      </c>
      <c r="C202" s="37">
        <v>810121591406</v>
      </c>
      <c r="D202" s="45">
        <v>5.75</v>
      </c>
      <c r="E202" s="39">
        <v>6</v>
      </c>
      <c r="F202" s="72"/>
      <c r="G202" s="73" t="s">
        <v>1118</v>
      </c>
    </row>
    <row r="203" spans="1:7" ht="11.25" customHeight="1">
      <c r="A203" s="39" t="s">
        <v>548</v>
      </c>
      <c r="B203" s="39" t="s">
        <v>549</v>
      </c>
      <c r="C203" s="37">
        <v>810121591413</v>
      </c>
      <c r="D203" s="45">
        <v>5.75</v>
      </c>
      <c r="E203" s="39">
        <v>6</v>
      </c>
      <c r="F203" s="81"/>
      <c r="G203" s="73" t="s">
        <v>1118</v>
      </c>
    </row>
    <row r="204" spans="1:7" s="46" customFormat="1" ht="11.25" customHeight="1">
      <c r="A204" s="39" t="s">
        <v>702</v>
      </c>
      <c r="B204" s="39" t="s">
        <v>703</v>
      </c>
      <c r="C204" s="37">
        <v>810121592601</v>
      </c>
      <c r="D204" s="45">
        <v>5.18</v>
      </c>
      <c r="E204" s="39">
        <v>6</v>
      </c>
      <c r="F204" s="77"/>
      <c r="G204" s="73" t="s">
        <v>1118</v>
      </c>
    </row>
    <row r="205" spans="1:7" ht="11.25" customHeight="1">
      <c r="A205" s="39" t="s">
        <v>704</v>
      </c>
      <c r="B205" s="39" t="s">
        <v>705</v>
      </c>
      <c r="C205" s="37">
        <v>810121592618</v>
      </c>
      <c r="D205" s="44">
        <v>5.75</v>
      </c>
      <c r="E205" s="39">
        <v>6</v>
      </c>
      <c r="F205" s="77"/>
      <c r="G205" s="73" t="s">
        <v>1118</v>
      </c>
    </row>
    <row r="206" spans="1:7" ht="11.25" customHeight="1">
      <c r="A206" s="39" t="s">
        <v>706</v>
      </c>
      <c r="B206" s="39" t="s">
        <v>707</v>
      </c>
      <c r="C206" s="37">
        <v>810121592625</v>
      </c>
      <c r="D206" s="44">
        <v>5.75</v>
      </c>
      <c r="E206" s="39">
        <v>6</v>
      </c>
      <c r="F206" s="77"/>
      <c r="G206" s="73" t="s">
        <v>1118</v>
      </c>
    </row>
    <row r="207" spans="1:7" ht="11.25" customHeight="1">
      <c r="A207" s="39" t="s">
        <v>708</v>
      </c>
      <c r="B207" s="39" t="s">
        <v>709</v>
      </c>
      <c r="C207" s="37">
        <v>810121592632</v>
      </c>
      <c r="D207" s="44">
        <v>5.75</v>
      </c>
      <c r="E207" s="39">
        <v>6</v>
      </c>
      <c r="F207" s="77"/>
      <c r="G207" s="73" t="s">
        <v>1118</v>
      </c>
    </row>
    <row r="208" spans="1:7" ht="11.25" customHeight="1">
      <c r="A208" s="39" t="s">
        <v>710</v>
      </c>
      <c r="B208" s="39" t="s">
        <v>711</v>
      </c>
      <c r="C208" s="37">
        <v>810121592649</v>
      </c>
      <c r="D208" s="45">
        <v>5.75</v>
      </c>
      <c r="E208" s="39">
        <v>6</v>
      </c>
      <c r="F208" s="72"/>
      <c r="G208" s="73" t="s">
        <v>1118</v>
      </c>
    </row>
    <row r="209" spans="1:7" ht="11.25" customHeight="1">
      <c r="A209" s="39" t="s">
        <v>712</v>
      </c>
      <c r="B209" s="39" t="s">
        <v>713</v>
      </c>
      <c r="C209" s="37">
        <v>810121592656</v>
      </c>
      <c r="D209" s="45">
        <v>5.75</v>
      </c>
      <c r="E209" s="39">
        <v>6</v>
      </c>
      <c r="F209" s="77"/>
      <c r="G209" s="73" t="s">
        <v>1118</v>
      </c>
    </row>
    <row r="210" spans="1:7" ht="11.25" customHeight="1">
      <c r="A210" s="39" t="s">
        <v>714</v>
      </c>
      <c r="B210" s="39" t="s">
        <v>715</v>
      </c>
      <c r="C210" s="37">
        <v>810121592663</v>
      </c>
      <c r="D210" s="44">
        <v>5.75</v>
      </c>
      <c r="E210" s="39">
        <v>6</v>
      </c>
      <c r="F210" s="77"/>
      <c r="G210" s="73" t="s">
        <v>1118</v>
      </c>
    </row>
    <row r="211" spans="1:7" ht="11.25" customHeight="1">
      <c r="A211" s="39" t="s">
        <v>716</v>
      </c>
      <c r="B211" s="39" t="s">
        <v>717</v>
      </c>
      <c r="C211" s="37">
        <v>810121592670</v>
      </c>
      <c r="D211" s="45">
        <v>5.75</v>
      </c>
      <c r="E211" s="39">
        <v>6</v>
      </c>
      <c r="F211" s="81"/>
      <c r="G211" s="73" t="s">
        <v>1118</v>
      </c>
    </row>
    <row r="212" spans="1:7" ht="11.25" customHeight="1">
      <c r="A212" s="39" t="s">
        <v>718</v>
      </c>
      <c r="B212" s="39" t="s">
        <v>719</v>
      </c>
      <c r="C212" s="37">
        <v>810121592687</v>
      </c>
      <c r="D212" s="45">
        <v>5.18</v>
      </c>
      <c r="E212" s="39">
        <v>6</v>
      </c>
      <c r="F212" s="77"/>
      <c r="G212" s="73" t="s">
        <v>1118</v>
      </c>
    </row>
    <row r="213" spans="1:7" ht="11.25" customHeight="1">
      <c r="A213" s="39" t="s">
        <v>720</v>
      </c>
      <c r="B213" s="39" t="s">
        <v>721</v>
      </c>
      <c r="C213" s="37">
        <v>810121592694</v>
      </c>
      <c r="D213" s="44">
        <v>5.75</v>
      </c>
      <c r="E213" s="39">
        <v>6</v>
      </c>
      <c r="F213" s="77"/>
      <c r="G213" s="73" t="s">
        <v>1118</v>
      </c>
    </row>
    <row r="214" spans="1:7" ht="11.25" customHeight="1">
      <c r="A214" s="39" t="s">
        <v>722</v>
      </c>
      <c r="B214" s="39" t="s">
        <v>723</v>
      </c>
      <c r="C214" s="37">
        <v>810121592700</v>
      </c>
      <c r="D214" s="45">
        <v>5.18</v>
      </c>
      <c r="E214" s="39">
        <v>6</v>
      </c>
      <c r="F214" s="77"/>
      <c r="G214" s="73" t="s">
        <v>1118</v>
      </c>
    </row>
    <row r="215" spans="1:7" ht="11.25" customHeight="1">
      <c r="A215" s="39" t="s">
        <v>724</v>
      </c>
      <c r="B215" s="39" t="s">
        <v>725</v>
      </c>
      <c r="C215" s="37">
        <v>810121592724</v>
      </c>
      <c r="D215" s="44">
        <v>5.75</v>
      </c>
      <c r="E215" s="39">
        <v>6</v>
      </c>
      <c r="F215" s="77"/>
      <c r="G215" s="73" t="s">
        <v>1118</v>
      </c>
    </row>
    <row r="216" spans="1:7" ht="11.25" customHeight="1">
      <c r="A216" s="39" t="s">
        <v>726</v>
      </c>
      <c r="B216" s="39" t="s">
        <v>727</v>
      </c>
      <c r="C216" s="37">
        <v>810121592731</v>
      </c>
      <c r="D216" s="44">
        <v>5.75</v>
      </c>
      <c r="E216" s="39">
        <v>6</v>
      </c>
      <c r="F216" s="77"/>
      <c r="G216" s="73">
        <v>45852</v>
      </c>
    </row>
    <row r="217" spans="1:7" ht="11.25" customHeight="1">
      <c r="A217" s="39" t="s">
        <v>728</v>
      </c>
      <c r="B217" s="39" t="s">
        <v>729</v>
      </c>
      <c r="C217" s="37">
        <v>810121592748</v>
      </c>
      <c r="D217" s="44">
        <v>5.75</v>
      </c>
      <c r="E217" s="39">
        <v>6</v>
      </c>
      <c r="F217" s="77"/>
      <c r="G217" s="73" t="s">
        <v>1118</v>
      </c>
    </row>
    <row r="218" spans="1:7" ht="11.25" customHeight="1">
      <c r="A218" s="39" t="s">
        <v>850</v>
      </c>
      <c r="B218" s="39" t="s">
        <v>851</v>
      </c>
      <c r="C218" s="37">
        <v>810121593486</v>
      </c>
      <c r="D218" s="44">
        <v>5.75</v>
      </c>
      <c r="E218" s="39">
        <v>6</v>
      </c>
      <c r="F218" s="72"/>
      <c r="G218" s="73" t="s">
        <v>1118</v>
      </c>
    </row>
    <row r="219" spans="1:7" ht="11.25" customHeight="1">
      <c r="A219" s="39" t="s">
        <v>852</v>
      </c>
      <c r="B219" s="39" t="s">
        <v>853</v>
      </c>
      <c r="C219" s="37">
        <v>810121593493</v>
      </c>
      <c r="D219" s="44">
        <v>5.75</v>
      </c>
      <c r="E219" s="39">
        <v>6</v>
      </c>
      <c r="F219" s="72"/>
      <c r="G219" s="73" t="s">
        <v>1118</v>
      </c>
    </row>
    <row r="220" spans="1:7" ht="11.25" customHeight="1">
      <c r="A220" s="39" t="s">
        <v>854</v>
      </c>
      <c r="B220" s="39" t="s">
        <v>855</v>
      </c>
      <c r="C220" s="37">
        <v>810121593509</v>
      </c>
      <c r="D220" s="44">
        <v>5.75</v>
      </c>
      <c r="E220" s="39">
        <v>6</v>
      </c>
      <c r="F220" s="72"/>
      <c r="G220" s="73" t="s">
        <v>1118</v>
      </c>
    </row>
    <row r="221" spans="1:7" ht="11.25" customHeight="1">
      <c r="A221" s="39" t="s">
        <v>856</v>
      </c>
      <c r="B221" s="39" t="s">
        <v>857</v>
      </c>
      <c r="C221" s="37">
        <v>810121593516</v>
      </c>
      <c r="D221" s="44">
        <v>5.75</v>
      </c>
      <c r="E221" s="39">
        <v>6</v>
      </c>
      <c r="F221" s="72"/>
      <c r="G221" s="73" t="s">
        <v>1118</v>
      </c>
    </row>
    <row r="222" spans="1:7" ht="11.25" customHeight="1">
      <c r="A222" s="39" t="s">
        <v>858</v>
      </c>
      <c r="B222" s="39" t="s">
        <v>859</v>
      </c>
      <c r="C222" s="37">
        <v>810121593523</v>
      </c>
      <c r="D222" s="44">
        <v>5.75</v>
      </c>
      <c r="E222" s="39">
        <v>6</v>
      </c>
      <c r="F222" s="72"/>
      <c r="G222" s="73" t="s">
        <v>1118</v>
      </c>
    </row>
    <row r="223" spans="1:7" ht="11.25" customHeight="1">
      <c r="A223" s="39" t="s">
        <v>860</v>
      </c>
      <c r="B223" s="39" t="s">
        <v>861</v>
      </c>
      <c r="C223" s="37">
        <v>810121593530</v>
      </c>
      <c r="D223" s="44">
        <v>5.75</v>
      </c>
      <c r="E223" s="39">
        <v>6</v>
      </c>
      <c r="F223" s="72"/>
      <c r="G223" s="73" t="s">
        <v>1118</v>
      </c>
    </row>
    <row r="224" spans="1:7" ht="11.25" customHeight="1">
      <c r="A224" s="39" t="s">
        <v>862</v>
      </c>
      <c r="B224" s="39" t="s">
        <v>863</v>
      </c>
      <c r="C224" s="37">
        <v>810121593547</v>
      </c>
      <c r="D224" s="44">
        <v>5.75</v>
      </c>
      <c r="E224" s="39">
        <v>6</v>
      </c>
      <c r="F224" s="72"/>
      <c r="G224" s="73" t="s">
        <v>1118</v>
      </c>
    </row>
    <row r="225" spans="1:7" ht="11.25" customHeight="1">
      <c r="A225" s="39" t="s">
        <v>864</v>
      </c>
      <c r="B225" s="39" t="s">
        <v>865</v>
      </c>
      <c r="C225" s="37">
        <v>810121593554</v>
      </c>
      <c r="D225" s="44">
        <v>5.75</v>
      </c>
      <c r="E225" s="39">
        <v>6</v>
      </c>
      <c r="F225" s="72"/>
      <c r="G225" s="73" t="s">
        <v>1118</v>
      </c>
    </row>
    <row r="226" spans="1:7" ht="11.25" customHeight="1">
      <c r="A226" s="39" t="s">
        <v>866</v>
      </c>
      <c r="B226" s="39" t="s">
        <v>867</v>
      </c>
      <c r="C226" s="37">
        <v>810121593561</v>
      </c>
      <c r="D226" s="44">
        <v>5.75</v>
      </c>
      <c r="E226" s="39">
        <v>6</v>
      </c>
      <c r="F226" s="72"/>
      <c r="G226" s="73" t="s">
        <v>1118</v>
      </c>
    </row>
    <row r="227" spans="1:7" ht="11.25" customHeight="1">
      <c r="A227" s="39" t="s">
        <v>868</v>
      </c>
      <c r="B227" s="39" t="s">
        <v>869</v>
      </c>
      <c r="C227" s="37">
        <v>810121593578</v>
      </c>
      <c r="D227" s="44">
        <v>5.75</v>
      </c>
      <c r="E227" s="39">
        <v>6</v>
      </c>
      <c r="F227" s="72"/>
      <c r="G227" s="73" t="s">
        <v>1118</v>
      </c>
    </row>
    <row r="228" spans="1:7" ht="11.25" customHeight="1">
      <c r="A228" s="39" t="s">
        <v>870</v>
      </c>
      <c r="B228" s="39" t="s">
        <v>871</v>
      </c>
      <c r="C228" s="37">
        <v>810121593585</v>
      </c>
      <c r="D228" s="45">
        <v>5.75</v>
      </c>
      <c r="E228" s="39">
        <v>6</v>
      </c>
      <c r="F228" s="72"/>
      <c r="G228" s="73" t="s">
        <v>1118</v>
      </c>
    </row>
    <row r="229" spans="1:7" ht="11.25" customHeight="1">
      <c r="A229" s="39" t="s">
        <v>872</v>
      </c>
      <c r="B229" s="39" t="s">
        <v>873</v>
      </c>
      <c r="C229" s="37">
        <v>810121593592</v>
      </c>
      <c r="D229" s="44">
        <v>5.75</v>
      </c>
      <c r="E229" s="39">
        <v>6</v>
      </c>
      <c r="F229" s="72"/>
      <c r="G229" s="73" t="s">
        <v>1118</v>
      </c>
    </row>
    <row r="230" spans="1:7" ht="11.25" customHeight="1">
      <c r="A230" s="39" t="s">
        <v>279</v>
      </c>
      <c r="B230" s="39" t="s">
        <v>280</v>
      </c>
      <c r="C230" s="37">
        <v>810006195033</v>
      </c>
      <c r="D230" s="45">
        <v>2.1</v>
      </c>
      <c r="E230" s="39">
        <v>6</v>
      </c>
      <c r="F230" s="72"/>
      <c r="G230" s="73" t="s">
        <v>1118</v>
      </c>
    </row>
    <row r="231" spans="1:7" ht="11.25" customHeight="1">
      <c r="A231" s="39" t="s">
        <v>550</v>
      </c>
      <c r="B231" s="39" t="s">
        <v>551</v>
      </c>
      <c r="C231" s="37">
        <v>810121591444</v>
      </c>
      <c r="D231" s="45">
        <v>2.1</v>
      </c>
      <c r="E231" s="39">
        <v>6</v>
      </c>
      <c r="F231" s="72"/>
      <c r="G231" s="73" t="s">
        <v>1118</v>
      </c>
    </row>
    <row r="232" spans="1:7" ht="11.25" customHeight="1">
      <c r="A232" s="39" t="s">
        <v>308</v>
      </c>
      <c r="B232" s="39" t="s">
        <v>309</v>
      </c>
      <c r="C232" s="37">
        <v>816767023523</v>
      </c>
      <c r="D232" s="78">
        <v>6.5</v>
      </c>
      <c r="E232" s="39">
        <v>6</v>
      </c>
      <c r="F232" s="72"/>
      <c r="G232" s="73" t="s">
        <v>1118</v>
      </c>
    </row>
    <row r="233" spans="1:7" ht="11.25" customHeight="1">
      <c r="A233" s="39" t="s">
        <v>388</v>
      </c>
      <c r="B233" s="39" t="s">
        <v>389</v>
      </c>
      <c r="C233" s="37">
        <v>810006199321</v>
      </c>
      <c r="D233" s="78">
        <v>6.5</v>
      </c>
      <c r="E233" s="39">
        <v>6</v>
      </c>
      <c r="F233" s="72"/>
      <c r="G233" s="73" t="s">
        <v>1118</v>
      </c>
    </row>
    <row r="234" spans="1:7" ht="11.25" customHeight="1">
      <c r="A234" s="39" t="s">
        <v>310</v>
      </c>
      <c r="B234" s="39" t="s">
        <v>311</v>
      </c>
      <c r="C234" s="37">
        <v>816767023592</v>
      </c>
      <c r="D234" s="78">
        <v>6.5</v>
      </c>
      <c r="E234" s="39">
        <v>6</v>
      </c>
      <c r="F234" s="72"/>
      <c r="G234" s="73" t="s">
        <v>1118</v>
      </c>
    </row>
    <row r="235" spans="1:7" ht="11.25" customHeight="1">
      <c r="A235" s="39" t="s">
        <v>312</v>
      </c>
      <c r="B235" s="39" t="s">
        <v>313</v>
      </c>
      <c r="C235" s="37">
        <v>816767023622</v>
      </c>
      <c r="D235" s="78">
        <v>6.5</v>
      </c>
      <c r="E235" s="39">
        <v>6</v>
      </c>
      <c r="F235" s="72"/>
      <c r="G235" s="73" t="s">
        <v>1118</v>
      </c>
    </row>
    <row r="236" spans="1:7" ht="11.25" customHeight="1">
      <c r="A236" s="39" t="s">
        <v>314</v>
      </c>
      <c r="B236" s="39" t="s">
        <v>315</v>
      </c>
      <c r="C236" s="37">
        <v>816767023684</v>
      </c>
      <c r="D236" s="78">
        <v>6.5</v>
      </c>
      <c r="E236" s="39">
        <v>6</v>
      </c>
      <c r="F236" s="72"/>
      <c r="G236" s="73" t="s">
        <v>1118</v>
      </c>
    </row>
    <row r="237" spans="1:7" ht="11.25" customHeight="1">
      <c r="A237" s="39" t="s">
        <v>316</v>
      </c>
      <c r="B237" s="39" t="s">
        <v>317</v>
      </c>
      <c r="C237" s="37">
        <v>816767023752</v>
      </c>
      <c r="D237" s="78">
        <v>6.5</v>
      </c>
      <c r="E237" s="39">
        <v>6</v>
      </c>
      <c r="F237" s="72"/>
      <c r="G237" s="73" t="s">
        <v>1118</v>
      </c>
    </row>
    <row r="238" spans="1:7" ht="11.25" customHeight="1">
      <c r="A238" s="39" t="s">
        <v>318</v>
      </c>
      <c r="B238" s="39" t="s">
        <v>319</v>
      </c>
      <c r="C238" s="37">
        <v>816767023783</v>
      </c>
      <c r="D238" s="78">
        <v>6.5</v>
      </c>
      <c r="E238" s="39">
        <v>6</v>
      </c>
      <c r="F238" s="72"/>
      <c r="G238" s="73" t="s">
        <v>1118</v>
      </c>
    </row>
    <row r="239" spans="1:7" ht="11.25" customHeight="1">
      <c r="A239" s="39" t="s">
        <v>320</v>
      </c>
      <c r="B239" s="39" t="s">
        <v>321</v>
      </c>
      <c r="C239" s="37">
        <v>816767023790</v>
      </c>
      <c r="D239" s="78">
        <v>6.5</v>
      </c>
      <c r="E239" s="39">
        <v>6</v>
      </c>
      <c r="F239" s="72"/>
      <c r="G239" s="73" t="s">
        <v>1118</v>
      </c>
    </row>
    <row r="240" spans="1:7" ht="11.25" customHeight="1">
      <c r="A240" s="39" t="s">
        <v>322</v>
      </c>
      <c r="B240" s="39" t="s">
        <v>323</v>
      </c>
      <c r="C240" s="37">
        <v>816767023813</v>
      </c>
      <c r="D240" s="78">
        <v>6.5</v>
      </c>
      <c r="E240" s="39">
        <v>6</v>
      </c>
      <c r="F240" s="72"/>
      <c r="G240" s="73" t="s">
        <v>1118</v>
      </c>
    </row>
    <row r="241" spans="1:7" ht="11.25" customHeight="1">
      <c r="A241" s="39" t="s">
        <v>324</v>
      </c>
      <c r="B241" s="39" t="s">
        <v>325</v>
      </c>
      <c r="C241" s="37">
        <v>816767023936</v>
      </c>
      <c r="D241" s="78">
        <v>6.5</v>
      </c>
      <c r="E241" s="39">
        <v>6</v>
      </c>
      <c r="F241" s="72"/>
      <c r="G241" s="73" t="s">
        <v>1118</v>
      </c>
    </row>
    <row r="242" spans="1:7" ht="11.25" customHeight="1">
      <c r="A242" s="39" t="s">
        <v>326</v>
      </c>
      <c r="B242" s="39" t="s">
        <v>327</v>
      </c>
      <c r="C242" s="37">
        <v>816767023943</v>
      </c>
      <c r="D242" s="78">
        <v>6.5</v>
      </c>
      <c r="E242" s="39">
        <v>6</v>
      </c>
      <c r="F242" s="72"/>
      <c r="G242" s="73" t="s">
        <v>1118</v>
      </c>
    </row>
    <row r="243" spans="1:7" ht="11.25" customHeight="1">
      <c r="A243" s="39" t="s">
        <v>390</v>
      </c>
      <c r="B243" s="39" t="s">
        <v>391</v>
      </c>
      <c r="C243" s="37">
        <v>810006199338</v>
      </c>
      <c r="D243" s="78">
        <v>6.5</v>
      </c>
      <c r="E243" s="39">
        <v>6</v>
      </c>
      <c r="F243" s="72"/>
      <c r="G243" s="73" t="s">
        <v>1118</v>
      </c>
    </row>
    <row r="244" spans="1:7" ht="11.25" customHeight="1">
      <c r="A244" s="39" t="s">
        <v>470</v>
      </c>
      <c r="B244" s="39" t="s">
        <v>471</v>
      </c>
      <c r="C244" s="37">
        <v>810121590393</v>
      </c>
      <c r="D244" s="78">
        <v>6.5</v>
      </c>
      <c r="E244" s="39">
        <v>6</v>
      </c>
      <c r="F244" s="72"/>
      <c r="G244" s="73" t="s">
        <v>1118</v>
      </c>
    </row>
    <row r="245" spans="1:7" ht="11.25" customHeight="1">
      <c r="A245" s="39" t="s">
        <v>472</v>
      </c>
      <c r="B245" s="39" t="s">
        <v>473</v>
      </c>
      <c r="C245" s="37">
        <v>810121590416</v>
      </c>
      <c r="D245" s="78">
        <v>6.5</v>
      </c>
      <c r="E245" s="39">
        <v>6</v>
      </c>
      <c r="F245" s="72"/>
      <c r="G245" s="73" t="s">
        <v>1118</v>
      </c>
    </row>
    <row r="246" spans="1:7" s="46" customFormat="1" ht="11.25" customHeight="1">
      <c r="A246" s="39" t="s">
        <v>552</v>
      </c>
      <c r="B246" s="39" t="s">
        <v>553</v>
      </c>
      <c r="C246" s="37">
        <v>810121591475</v>
      </c>
      <c r="D246" s="78">
        <v>6.5</v>
      </c>
      <c r="E246" s="39">
        <v>6</v>
      </c>
      <c r="F246" s="72"/>
      <c r="G246" s="73" t="s">
        <v>1118</v>
      </c>
    </row>
    <row r="247" spans="1:7" ht="11.25" customHeight="1">
      <c r="A247" s="39" t="s">
        <v>554</v>
      </c>
      <c r="B247" s="39" t="s">
        <v>555</v>
      </c>
      <c r="C247" s="37">
        <v>810121591482</v>
      </c>
      <c r="D247" s="78">
        <v>6.5</v>
      </c>
      <c r="E247" s="39">
        <v>6</v>
      </c>
      <c r="F247" s="72"/>
      <c r="G247" s="73" t="s">
        <v>1118</v>
      </c>
    </row>
    <row r="248" spans="1:7" ht="11.25" customHeight="1">
      <c r="A248" s="39" t="s">
        <v>730</v>
      </c>
      <c r="B248" s="39" t="s">
        <v>731</v>
      </c>
      <c r="C248" s="37">
        <v>810121592755</v>
      </c>
      <c r="D248" s="78">
        <v>6.5</v>
      </c>
      <c r="E248" s="39">
        <v>6</v>
      </c>
      <c r="F248" s="77"/>
      <c r="G248" s="73" t="s">
        <v>1118</v>
      </c>
    </row>
    <row r="249" spans="1:7" ht="11.25" customHeight="1">
      <c r="A249" s="39" t="s">
        <v>732</v>
      </c>
      <c r="B249" s="39" t="s">
        <v>733</v>
      </c>
      <c r="C249" s="37">
        <v>810121592762</v>
      </c>
      <c r="D249" s="78">
        <v>6.5</v>
      </c>
      <c r="E249" s="39">
        <v>6</v>
      </c>
      <c r="F249" s="77"/>
      <c r="G249" s="73" t="s">
        <v>1118</v>
      </c>
    </row>
    <row r="250" spans="1:7" s="46" customFormat="1" ht="11.25" customHeight="1">
      <c r="A250" s="39" t="s">
        <v>734</v>
      </c>
      <c r="B250" s="39" t="s">
        <v>735</v>
      </c>
      <c r="C250" s="37">
        <v>810121592779</v>
      </c>
      <c r="D250" s="78">
        <v>6.5</v>
      </c>
      <c r="E250" s="39">
        <v>6</v>
      </c>
      <c r="F250" s="77"/>
      <c r="G250" s="73" t="s">
        <v>1118</v>
      </c>
    </row>
    <row r="251" spans="1:7" s="79" customFormat="1" ht="11.25" customHeight="1">
      <c r="A251" s="39" t="s">
        <v>736</v>
      </c>
      <c r="B251" s="39" t="s">
        <v>737</v>
      </c>
      <c r="C251" s="37">
        <v>810121592786</v>
      </c>
      <c r="D251" s="78">
        <v>6.5</v>
      </c>
      <c r="E251" s="39">
        <v>6</v>
      </c>
      <c r="F251" s="77"/>
      <c r="G251" s="73" t="s">
        <v>1118</v>
      </c>
    </row>
    <row r="252" spans="1:7" s="79" customFormat="1" ht="11.25" customHeight="1">
      <c r="A252" s="39" t="s">
        <v>328</v>
      </c>
      <c r="B252" s="39" t="s">
        <v>329</v>
      </c>
      <c r="C252" s="37">
        <v>816767023967</v>
      </c>
      <c r="D252" s="78">
        <v>6.5</v>
      </c>
      <c r="E252" s="39">
        <v>6</v>
      </c>
      <c r="F252" s="72"/>
      <c r="G252" s="73" t="s">
        <v>1118</v>
      </c>
    </row>
    <row r="253" spans="1:7" s="79" customFormat="1" ht="11.25" customHeight="1">
      <c r="A253" s="39" t="s">
        <v>392</v>
      </c>
      <c r="B253" s="39" t="s">
        <v>393</v>
      </c>
      <c r="C253" s="37">
        <v>810006199369</v>
      </c>
      <c r="D253" s="78">
        <v>6.5</v>
      </c>
      <c r="E253" s="39">
        <v>6</v>
      </c>
      <c r="F253" s="72"/>
      <c r="G253" s="73" t="s">
        <v>1118</v>
      </c>
    </row>
    <row r="254" spans="1:7" s="79" customFormat="1" ht="11.25" customHeight="1">
      <c r="A254" s="39" t="s">
        <v>330</v>
      </c>
      <c r="B254" s="39" t="s">
        <v>331</v>
      </c>
      <c r="C254" s="37">
        <v>816767024049</v>
      </c>
      <c r="D254" s="78">
        <v>6.5</v>
      </c>
      <c r="E254" s="39">
        <v>6</v>
      </c>
      <c r="F254" s="72"/>
      <c r="G254" s="73" t="s">
        <v>1118</v>
      </c>
    </row>
    <row r="255" spans="1:7" s="46" customFormat="1" ht="11.25" customHeight="1">
      <c r="A255" s="39" t="s">
        <v>332</v>
      </c>
      <c r="B255" s="39" t="s">
        <v>333</v>
      </c>
      <c r="C255" s="37">
        <v>816767024070</v>
      </c>
      <c r="D255" s="78">
        <v>6.5</v>
      </c>
      <c r="E255" s="39">
        <v>6</v>
      </c>
      <c r="F255" s="72"/>
      <c r="G255" s="73" t="s">
        <v>1118</v>
      </c>
    </row>
    <row r="256" spans="1:7" s="79" customFormat="1" ht="11.25" customHeight="1">
      <c r="A256" s="39" t="s">
        <v>334</v>
      </c>
      <c r="B256" s="39" t="s">
        <v>335</v>
      </c>
      <c r="C256" s="37">
        <v>816767025626</v>
      </c>
      <c r="D256" s="78">
        <v>6.5</v>
      </c>
      <c r="E256" s="39">
        <v>6</v>
      </c>
      <c r="F256" s="72"/>
      <c r="G256" s="73" t="s">
        <v>1118</v>
      </c>
    </row>
    <row r="257" spans="1:7" s="79" customFormat="1" ht="11.25" customHeight="1">
      <c r="A257" s="39" t="s">
        <v>336</v>
      </c>
      <c r="B257" s="39" t="s">
        <v>337</v>
      </c>
      <c r="C257" s="37">
        <v>816767025794</v>
      </c>
      <c r="D257" s="78">
        <v>6.5</v>
      </c>
      <c r="E257" s="39">
        <v>6</v>
      </c>
      <c r="F257" s="72"/>
      <c r="G257" s="73" t="s">
        <v>1118</v>
      </c>
    </row>
    <row r="258" spans="1:7" s="46" customFormat="1" ht="11.25" customHeight="1">
      <c r="A258" s="39" t="s">
        <v>338</v>
      </c>
      <c r="B258" s="39" t="s">
        <v>339</v>
      </c>
      <c r="C258" s="37">
        <v>816767025855</v>
      </c>
      <c r="D258" s="78">
        <v>6.5</v>
      </c>
      <c r="E258" s="39">
        <v>6</v>
      </c>
      <c r="F258" s="72"/>
      <c r="G258" s="73" t="s">
        <v>1118</v>
      </c>
    </row>
    <row r="259" spans="1:7" s="79" customFormat="1" ht="11.25" customHeight="1">
      <c r="A259" s="39" t="s">
        <v>340</v>
      </c>
      <c r="B259" s="39" t="s">
        <v>341</v>
      </c>
      <c r="C259" s="37">
        <v>816767025862</v>
      </c>
      <c r="D259" s="78">
        <v>6.5</v>
      </c>
      <c r="E259" s="39">
        <v>6</v>
      </c>
      <c r="F259" s="72"/>
      <c r="G259" s="73" t="s">
        <v>1118</v>
      </c>
    </row>
    <row r="260" spans="1:7" s="79" customFormat="1" ht="11.25" customHeight="1">
      <c r="A260" s="39" t="s">
        <v>342</v>
      </c>
      <c r="B260" s="39" t="s">
        <v>343</v>
      </c>
      <c r="C260" s="37">
        <v>816767025923</v>
      </c>
      <c r="D260" s="78">
        <v>6.5</v>
      </c>
      <c r="E260" s="39">
        <v>6</v>
      </c>
      <c r="F260" s="74"/>
      <c r="G260" s="73" t="s">
        <v>1118</v>
      </c>
    </row>
    <row r="261" spans="1:7" s="79" customFormat="1" ht="11.25" customHeight="1">
      <c r="A261" s="39" t="s">
        <v>344</v>
      </c>
      <c r="B261" s="39" t="s">
        <v>345</v>
      </c>
      <c r="C261" s="37">
        <v>816767025978</v>
      </c>
      <c r="D261" s="45">
        <v>4.5</v>
      </c>
      <c r="E261" s="39">
        <v>6</v>
      </c>
      <c r="F261" s="72"/>
      <c r="G261" s="73" t="s">
        <v>1118</v>
      </c>
    </row>
    <row r="262" spans="1:7" s="79" customFormat="1" ht="11.25" customHeight="1">
      <c r="A262" s="39" t="s">
        <v>346</v>
      </c>
      <c r="B262" s="39" t="s">
        <v>347</v>
      </c>
      <c r="C262" s="37">
        <v>816767026623</v>
      </c>
      <c r="D262" s="78">
        <v>6.5</v>
      </c>
      <c r="E262" s="39">
        <v>6</v>
      </c>
      <c r="F262" s="46"/>
      <c r="G262" s="73" t="s">
        <v>1118</v>
      </c>
    </row>
    <row r="263" spans="1:7" s="79" customFormat="1" ht="11.25" customHeight="1">
      <c r="A263" s="39" t="s">
        <v>556</v>
      </c>
      <c r="B263" s="39" t="s">
        <v>557</v>
      </c>
      <c r="C263" s="37">
        <v>810121591673</v>
      </c>
      <c r="D263" s="45">
        <v>4.5</v>
      </c>
      <c r="E263" s="39">
        <v>6</v>
      </c>
      <c r="F263" s="72"/>
      <c r="G263" s="73" t="s">
        <v>1118</v>
      </c>
    </row>
    <row r="264" spans="1:7" s="79" customFormat="1" ht="11.25" customHeight="1">
      <c r="A264" s="39" t="s">
        <v>394</v>
      </c>
      <c r="B264" s="39" t="s">
        <v>395</v>
      </c>
      <c r="C264" s="37">
        <v>810006199376</v>
      </c>
      <c r="D264" s="78">
        <v>6.5</v>
      </c>
      <c r="E264" s="39">
        <v>6</v>
      </c>
      <c r="F264" s="46"/>
      <c r="G264" s="73" t="s">
        <v>1118</v>
      </c>
    </row>
    <row r="265" spans="1:7" s="46" customFormat="1" ht="11.25" customHeight="1">
      <c r="A265" s="39" t="s">
        <v>396</v>
      </c>
      <c r="B265" s="39" t="s">
        <v>397</v>
      </c>
      <c r="C265" s="37">
        <v>810006199390</v>
      </c>
      <c r="D265" s="45">
        <v>4.5</v>
      </c>
      <c r="E265" s="39">
        <v>6</v>
      </c>
      <c r="F265" s="72"/>
      <c r="G265" s="73" t="s">
        <v>1118</v>
      </c>
    </row>
    <row r="266" spans="1:7" s="46" customFormat="1" ht="11.25" customHeight="1">
      <c r="A266" s="39" t="s">
        <v>474</v>
      </c>
      <c r="B266" s="39" t="s">
        <v>475</v>
      </c>
      <c r="C266" s="37">
        <v>810121590423</v>
      </c>
      <c r="D266" s="78">
        <v>6.5</v>
      </c>
      <c r="E266" s="39">
        <v>6</v>
      </c>
      <c r="F266" s="72"/>
      <c r="G266" s="73" t="s">
        <v>1118</v>
      </c>
    </row>
    <row r="267" spans="1:7" s="46" customFormat="1" ht="11.25" customHeight="1">
      <c r="A267" s="39" t="s">
        <v>476</v>
      </c>
      <c r="B267" s="39" t="s">
        <v>477</v>
      </c>
      <c r="C267" s="37">
        <v>810121590430</v>
      </c>
      <c r="D267" s="45">
        <v>4.5</v>
      </c>
      <c r="E267" s="39">
        <v>6</v>
      </c>
      <c r="F267" s="72"/>
      <c r="G267" s="73" t="s">
        <v>1118</v>
      </c>
    </row>
    <row r="268" spans="1:7" s="46" customFormat="1" ht="11.25" customHeight="1">
      <c r="A268" s="39" t="s">
        <v>478</v>
      </c>
      <c r="B268" s="39" t="s">
        <v>479</v>
      </c>
      <c r="C268" s="37">
        <v>810121590447</v>
      </c>
      <c r="D268" s="78">
        <v>6.5</v>
      </c>
      <c r="E268" s="39">
        <v>6</v>
      </c>
      <c r="G268" s="73" t="s">
        <v>1118</v>
      </c>
    </row>
    <row r="269" spans="1:7" s="46" customFormat="1" ht="11.25" customHeight="1">
      <c r="A269" s="39" t="s">
        <v>558</v>
      </c>
      <c r="B269" s="39" t="s">
        <v>559</v>
      </c>
      <c r="C269" s="37">
        <v>810121591680</v>
      </c>
      <c r="D269" s="78">
        <v>6.5</v>
      </c>
      <c r="E269" s="39">
        <v>6</v>
      </c>
      <c r="F269" s="72"/>
      <c r="G269" s="73" t="s">
        <v>1118</v>
      </c>
    </row>
    <row r="270" spans="1:7" s="46" customFormat="1" ht="11.25" customHeight="1">
      <c r="A270" s="39" t="s">
        <v>560</v>
      </c>
      <c r="B270" s="39" t="s">
        <v>561</v>
      </c>
      <c r="C270" s="37">
        <v>810121591697</v>
      </c>
      <c r="D270" s="78">
        <v>6.5</v>
      </c>
      <c r="E270" s="39">
        <v>6</v>
      </c>
      <c r="F270" s="72"/>
      <c r="G270" s="73" t="s">
        <v>1118</v>
      </c>
    </row>
    <row r="271" spans="1:7" s="46" customFormat="1" ht="11.25" customHeight="1">
      <c r="A271" s="39" t="s">
        <v>562</v>
      </c>
      <c r="B271" s="39" t="s">
        <v>563</v>
      </c>
      <c r="C271" s="37">
        <v>810121591703</v>
      </c>
      <c r="D271" s="78">
        <v>6.5</v>
      </c>
      <c r="E271" s="39">
        <v>6</v>
      </c>
      <c r="F271" s="72"/>
      <c r="G271" s="73" t="s">
        <v>1118</v>
      </c>
    </row>
    <row r="272" spans="1:7" s="46" customFormat="1" ht="11.25" customHeight="1">
      <c r="A272" s="39" t="s">
        <v>738</v>
      </c>
      <c r="B272" s="39" t="s">
        <v>739</v>
      </c>
      <c r="C272" s="37">
        <v>810121592793</v>
      </c>
      <c r="D272" s="78">
        <v>6.5</v>
      </c>
      <c r="E272" s="39">
        <v>6</v>
      </c>
      <c r="F272" s="77"/>
      <c r="G272" s="73" t="s">
        <v>1118</v>
      </c>
    </row>
    <row r="273" spans="1:7" s="46" customFormat="1" ht="11.25" customHeight="1">
      <c r="A273" s="39" t="s">
        <v>740</v>
      </c>
      <c r="B273" s="39" t="s">
        <v>741</v>
      </c>
      <c r="C273" s="37">
        <v>810121592809</v>
      </c>
      <c r="D273" s="78">
        <v>6.5</v>
      </c>
      <c r="E273" s="39">
        <v>6</v>
      </c>
      <c r="F273" s="77"/>
      <c r="G273" s="73" t="s">
        <v>1118</v>
      </c>
    </row>
    <row r="274" spans="1:7" s="46" customFormat="1" ht="11.25" customHeight="1">
      <c r="A274" s="39" t="s">
        <v>742</v>
      </c>
      <c r="B274" s="39" t="s">
        <v>743</v>
      </c>
      <c r="C274" s="37">
        <v>810121592816</v>
      </c>
      <c r="D274" s="78">
        <v>6.5</v>
      </c>
      <c r="E274" s="39">
        <v>6</v>
      </c>
      <c r="F274" s="77"/>
      <c r="G274" s="73" t="s">
        <v>1118</v>
      </c>
    </row>
    <row r="275" spans="1:7" s="46" customFormat="1" ht="11.25" customHeight="1">
      <c r="A275" s="39" t="s">
        <v>744</v>
      </c>
      <c r="B275" s="39" t="s">
        <v>745</v>
      </c>
      <c r="C275" s="37">
        <v>810121592823</v>
      </c>
      <c r="D275" s="78">
        <v>6.5</v>
      </c>
      <c r="E275" s="39">
        <v>6</v>
      </c>
      <c r="F275" s="77"/>
      <c r="G275" s="73" t="s">
        <v>1118</v>
      </c>
    </row>
    <row r="276" spans="1:7" s="46" customFormat="1" ht="11.25" customHeight="1">
      <c r="A276" s="39" t="s">
        <v>564</v>
      </c>
      <c r="B276" s="39" t="s">
        <v>565</v>
      </c>
      <c r="C276" s="37">
        <v>810121591772</v>
      </c>
      <c r="D276" s="45">
        <v>5</v>
      </c>
      <c r="E276" s="39">
        <v>6</v>
      </c>
      <c r="F276" s="72"/>
      <c r="G276" s="73" t="s">
        <v>1118</v>
      </c>
    </row>
    <row r="277" spans="1:7" ht="11.25" customHeight="1">
      <c r="A277" s="39" t="s">
        <v>566</v>
      </c>
      <c r="B277" s="39" t="s">
        <v>567</v>
      </c>
      <c r="C277" s="37">
        <v>810121591802</v>
      </c>
      <c r="D277" s="45">
        <v>1.75</v>
      </c>
      <c r="E277" s="39">
        <v>6</v>
      </c>
      <c r="F277" s="72"/>
      <c r="G277" s="73" t="s">
        <v>1118</v>
      </c>
    </row>
    <row r="278" spans="1:7" ht="11.25" customHeight="1">
      <c r="A278" s="39" t="s">
        <v>568</v>
      </c>
      <c r="B278" s="39" t="s">
        <v>569</v>
      </c>
      <c r="C278" s="37">
        <v>810121591826</v>
      </c>
      <c r="D278" s="45">
        <v>1.75</v>
      </c>
      <c r="E278" s="39">
        <v>6</v>
      </c>
      <c r="F278" s="72"/>
      <c r="G278" s="73" t="s">
        <v>1118</v>
      </c>
    </row>
    <row r="279" spans="1:7" ht="11.25" customHeight="1">
      <c r="A279" s="39" t="s">
        <v>746</v>
      </c>
      <c r="B279" s="39" t="s">
        <v>747</v>
      </c>
      <c r="C279" s="37">
        <v>810121592854</v>
      </c>
      <c r="D279" s="45">
        <v>5</v>
      </c>
      <c r="E279" s="39">
        <v>6</v>
      </c>
      <c r="F279" s="77"/>
      <c r="G279" s="73" t="s">
        <v>1118</v>
      </c>
    </row>
    <row r="280" spans="1:7" ht="11.25" customHeight="1">
      <c r="A280" s="39" t="s">
        <v>748</v>
      </c>
      <c r="B280" s="39" t="s">
        <v>749</v>
      </c>
      <c r="C280" s="37">
        <v>810121592885</v>
      </c>
      <c r="D280" s="45">
        <v>5</v>
      </c>
      <c r="E280" s="39">
        <v>6</v>
      </c>
      <c r="F280" s="77"/>
      <c r="G280" s="73" t="s">
        <v>1118</v>
      </c>
    </row>
    <row r="281" spans="1:7" ht="11.25" customHeight="1">
      <c r="A281" s="39" t="s">
        <v>874</v>
      </c>
      <c r="B281" s="39" t="s">
        <v>875</v>
      </c>
      <c r="C281" s="37">
        <v>810121593608</v>
      </c>
      <c r="D281" s="45">
        <v>5</v>
      </c>
      <c r="E281" s="39">
        <v>6</v>
      </c>
      <c r="F281" s="72"/>
      <c r="G281" s="73" t="s">
        <v>1118</v>
      </c>
    </row>
    <row r="282" spans="1:7" ht="11.25" customHeight="1">
      <c r="A282" s="39" t="s">
        <v>876</v>
      </c>
      <c r="B282" s="39" t="s">
        <v>877</v>
      </c>
      <c r="C282" s="37">
        <v>810121593615</v>
      </c>
      <c r="D282" s="45">
        <v>5</v>
      </c>
      <c r="E282" s="39">
        <v>6</v>
      </c>
      <c r="F282" s="72"/>
      <c r="G282" s="73" t="s">
        <v>1118</v>
      </c>
    </row>
    <row r="283" spans="1:7" ht="11.25" customHeight="1">
      <c r="A283" s="39" t="s">
        <v>878</v>
      </c>
      <c r="B283" s="39" t="s">
        <v>879</v>
      </c>
      <c r="C283" s="37">
        <v>810121593622</v>
      </c>
      <c r="D283" s="45">
        <v>5</v>
      </c>
      <c r="E283" s="39">
        <v>6</v>
      </c>
      <c r="F283" s="72"/>
      <c r="G283" s="73" t="s">
        <v>1118</v>
      </c>
    </row>
    <row r="284" spans="1:7" ht="11.25" customHeight="1">
      <c r="A284" s="39" t="s">
        <v>880</v>
      </c>
      <c r="B284" s="39" t="s">
        <v>881</v>
      </c>
      <c r="C284" s="37">
        <v>810121593646</v>
      </c>
      <c r="D284" s="45">
        <v>5</v>
      </c>
      <c r="E284" s="39">
        <v>6</v>
      </c>
      <c r="F284" s="72"/>
      <c r="G284" s="73" t="s">
        <v>1118</v>
      </c>
    </row>
    <row r="285" spans="1:7" ht="11.25" customHeight="1">
      <c r="A285" s="39" t="s">
        <v>424</v>
      </c>
      <c r="B285" s="39" t="s">
        <v>425</v>
      </c>
      <c r="C285" s="37">
        <v>810006199673</v>
      </c>
      <c r="D285" s="44">
        <v>6</v>
      </c>
      <c r="E285" s="39">
        <v>6</v>
      </c>
      <c r="F285" s="72"/>
      <c r="G285" s="73" t="s">
        <v>1118</v>
      </c>
    </row>
    <row r="286" spans="1:7" ht="11.25" customHeight="1">
      <c r="A286" s="39" t="s">
        <v>570</v>
      </c>
      <c r="B286" s="39" t="s">
        <v>571</v>
      </c>
      <c r="C286" s="37">
        <v>810121591055</v>
      </c>
      <c r="D286" s="44">
        <v>5.4</v>
      </c>
      <c r="E286" s="39">
        <v>6</v>
      </c>
      <c r="F286" s="72"/>
      <c r="G286" s="73" t="s">
        <v>1118</v>
      </c>
    </row>
    <row r="287" spans="1:7" ht="11.25" customHeight="1">
      <c r="A287" s="39" t="s">
        <v>633</v>
      </c>
      <c r="B287" s="39" t="s">
        <v>634</v>
      </c>
      <c r="C287" s="37">
        <v>810121590874</v>
      </c>
      <c r="D287" s="44">
        <v>6</v>
      </c>
      <c r="E287" s="39">
        <v>6</v>
      </c>
      <c r="F287" s="72"/>
      <c r="G287" s="73" t="s">
        <v>1118</v>
      </c>
    </row>
    <row r="288" spans="1:7" ht="11.25" customHeight="1">
      <c r="A288" s="39" t="s">
        <v>572</v>
      </c>
      <c r="B288" s="39" t="s">
        <v>573</v>
      </c>
      <c r="C288" s="37">
        <v>810121591062</v>
      </c>
      <c r="D288" s="44">
        <v>6</v>
      </c>
      <c r="E288" s="39">
        <v>6</v>
      </c>
      <c r="F288" s="72"/>
      <c r="G288" s="73" t="s">
        <v>1118</v>
      </c>
    </row>
    <row r="289" spans="1:7" ht="11.25" customHeight="1">
      <c r="A289" s="39" t="s">
        <v>635</v>
      </c>
      <c r="B289" s="39" t="s">
        <v>636</v>
      </c>
      <c r="C289" s="37">
        <v>810121590881</v>
      </c>
      <c r="D289" s="44">
        <v>4.2</v>
      </c>
      <c r="E289" s="39">
        <v>6</v>
      </c>
      <c r="F289" s="72"/>
      <c r="G289" s="73" t="s">
        <v>1118</v>
      </c>
    </row>
    <row r="290" spans="1:7" ht="11.25" customHeight="1">
      <c r="A290" s="39" t="s">
        <v>637</v>
      </c>
      <c r="B290" s="39" t="s">
        <v>638</v>
      </c>
      <c r="C290" s="37">
        <v>810121590898</v>
      </c>
      <c r="D290" s="44">
        <v>6</v>
      </c>
      <c r="E290" s="39">
        <v>6</v>
      </c>
      <c r="F290" s="72"/>
      <c r="G290" s="73" t="s">
        <v>1118</v>
      </c>
    </row>
    <row r="291" spans="1:7" ht="11.25" customHeight="1">
      <c r="A291" s="39" t="s">
        <v>574</v>
      </c>
      <c r="B291" s="39" t="s">
        <v>575</v>
      </c>
      <c r="C291" s="37">
        <v>810121591079</v>
      </c>
      <c r="D291" s="44">
        <v>6</v>
      </c>
      <c r="E291" s="39">
        <v>6</v>
      </c>
      <c r="F291" s="72"/>
      <c r="G291" s="73" t="s">
        <v>1118</v>
      </c>
    </row>
    <row r="292" spans="1:7" ht="11.25" customHeight="1">
      <c r="A292" s="39" t="s">
        <v>639</v>
      </c>
      <c r="B292" s="39" t="s">
        <v>640</v>
      </c>
      <c r="C292" s="37">
        <v>810121590928</v>
      </c>
      <c r="D292" s="44">
        <v>2.5</v>
      </c>
      <c r="E292" s="39">
        <v>6</v>
      </c>
      <c r="F292" s="72"/>
      <c r="G292" s="73" t="s">
        <v>1118</v>
      </c>
    </row>
    <row r="293" spans="1:7" ht="11.25" customHeight="1">
      <c r="A293" s="39" t="s">
        <v>641</v>
      </c>
      <c r="B293" s="39" t="s">
        <v>642</v>
      </c>
      <c r="C293" s="37">
        <v>810121590935</v>
      </c>
      <c r="D293" s="44">
        <v>2.5</v>
      </c>
      <c r="E293" s="39">
        <v>6</v>
      </c>
      <c r="F293" s="72"/>
      <c r="G293" s="73" t="s">
        <v>1118</v>
      </c>
    </row>
    <row r="294" spans="1:7" ht="11.25" customHeight="1">
      <c r="A294" s="39" t="s">
        <v>576</v>
      </c>
      <c r="B294" s="39" t="s">
        <v>577</v>
      </c>
      <c r="C294" s="37">
        <v>810121591086</v>
      </c>
      <c r="D294" s="44">
        <v>6</v>
      </c>
      <c r="E294" s="39">
        <v>6</v>
      </c>
      <c r="F294" s="81"/>
      <c r="G294" s="73" t="s">
        <v>1118</v>
      </c>
    </row>
    <row r="295" spans="1:7" ht="11.25" customHeight="1">
      <c r="A295" s="39" t="s">
        <v>578</v>
      </c>
      <c r="B295" s="39" t="s">
        <v>579</v>
      </c>
      <c r="C295" s="37">
        <v>810121591093</v>
      </c>
      <c r="D295" s="44">
        <v>6</v>
      </c>
      <c r="E295" s="39">
        <v>6</v>
      </c>
      <c r="F295" s="72"/>
      <c r="G295" s="73" t="s">
        <v>1118</v>
      </c>
    </row>
    <row r="296" spans="1:7" ht="11.25" customHeight="1">
      <c r="A296" s="39" t="s">
        <v>580</v>
      </c>
      <c r="B296" s="39" t="s">
        <v>581</v>
      </c>
      <c r="C296" s="37">
        <v>810121591109</v>
      </c>
      <c r="D296" s="44">
        <v>6</v>
      </c>
      <c r="E296" s="39">
        <v>6</v>
      </c>
      <c r="F296" s="72"/>
      <c r="G296" s="73" t="s">
        <v>1118</v>
      </c>
    </row>
    <row r="297" spans="1:7" ht="11.25" customHeight="1">
      <c r="A297" s="39" t="s">
        <v>750</v>
      </c>
      <c r="B297" s="39" t="s">
        <v>751</v>
      </c>
      <c r="C297" s="37">
        <v>810121592892</v>
      </c>
      <c r="D297" s="44">
        <v>6</v>
      </c>
      <c r="E297" s="39">
        <v>6</v>
      </c>
      <c r="F297" s="77"/>
      <c r="G297" s="73" t="s">
        <v>1118</v>
      </c>
    </row>
    <row r="298" spans="1:7" ht="11.25" customHeight="1">
      <c r="A298" s="39" t="s">
        <v>752</v>
      </c>
      <c r="B298" s="39" t="s">
        <v>753</v>
      </c>
      <c r="C298" s="37">
        <v>810121592908</v>
      </c>
      <c r="D298" s="44">
        <v>6</v>
      </c>
      <c r="E298" s="39">
        <v>6</v>
      </c>
      <c r="F298" s="77"/>
      <c r="G298" s="73" t="s">
        <v>1118</v>
      </c>
    </row>
    <row r="299" spans="1:7" ht="11.25" customHeight="1">
      <c r="A299" s="39" t="s">
        <v>754</v>
      </c>
      <c r="B299" s="39" t="s">
        <v>755</v>
      </c>
      <c r="C299" s="37">
        <v>810121592915</v>
      </c>
      <c r="D299" s="44">
        <v>6</v>
      </c>
      <c r="E299" s="39">
        <v>6</v>
      </c>
      <c r="F299" s="81"/>
      <c r="G299" s="73" t="s">
        <v>1118</v>
      </c>
    </row>
    <row r="300" spans="1:7" ht="11.25" customHeight="1">
      <c r="A300" s="39" t="s">
        <v>756</v>
      </c>
      <c r="B300" s="39" t="s">
        <v>757</v>
      </c>
      <c r="C300" s="37">
        <v>810121592922</v>
      </c>
      <c r="D300" s="44">
        <v>5.4</v>
      </c>
      <c r="E300" s="39">
        <v>6</v>
      </c>
      <c r="F300" s="77"/>
      <c r="G300" s="73" t="s">
        <v>1118</v>
      </c>
    </row>
    <row r="301" spans="1:7" ht="11.25" customHeight="1">
      <c r="A301" s="39" t="s">
        <v>758</v>
      </c>
      <c r="B301" s="39" t="s">
        <v>759</v>
      </c>
      <c r="C301" s="37">
        <v>810121592939</v>
      </c>
      <c r="D301" s="44">
        <v>5.4</v>
      </c>
      <c r="E301" s="39">
        <v>6</v>
      </c>
      <c r="F301" s="77"/>
      <c r="G301" s="73" t="s">
        <v>1118</v>
      </c>
    </row>
    <row r="302" spans="1:7" ht="11.25" customHeight="1">
      <c r="A302" s="39" t="s">
        <v>760</v>
      </c>
      <c r="B302" s="39" t="s">
        <v>761</v>
      </c>
      <c r="C302" s="37">
        <v>810121592946</v>
      </c>
      <c r="D302" s="44">
        <v>6</v>
      </c>
      <c r="E302" s="39">
        <v>6</v>
      </c>
      <c r="F302" s="81"/>
      <c r="G302" s="73" t="s">
        <v>1118</v>
      </c>
    </row>
    <row r="303" spans="1:7" ht="11.25" customHeight="1">
      <c r="A303" s="39" t="s">
        <v>882</v>
      </c>
      <c r="B303" s="39" t="s">
        <v>883</v>
      </c>
      <c r="C303" s="37">
        <v>810121593653</v>
      </c>
      <c r="D303" s="44">
        <v>6</v>
      </c>
      <c r="E303" s="39">
        <v>6</v>
      </c>
      <c r="F303" s="72"/>
      <c r="G303" s="73" t="s">
        <v>1118</v>
      </c>
    </row>
    <row r="304" spans="1:7" ht="11.25" customHeight="1">
      <c r="A304" s="39" t="s">
        <v>884</v>
      </c>
      <c r="B304" s="39" t="s">
        <v>885</v>
      </c>
      <c r="C304" s="37">
        <v>810121593660</v>
      </c>
      <c r="D304" s="44">
        <v>6</v>
      </c>
      <c r="E304" s="39">
        <v>6</v>
      </c>
      <c r="F304" s="72"/>
      <c r="G304" s="73" t="s">
        <v>1118</v>
      </c>
    </row>
    <row r="305" spans="1:7" ht="11.25" customHeight="1">
      <c r="A305" s="39" t="s">
        <v>886</v>
      </c>
      <c r="B305" s="39" t="s">
        <v>887</v>
      </c>
      <c r="C305" s="37">
        <v>810121593677</v>
      </c>
      <c r="D305" s="44">
        <v>6</v>
      </c>
      <c r="E305" s="39">
        <v>6</v>
      </c>
      <c r="F305" s="72"/>
      <c r="G305" s="73" t="s">
        <v>1118</v>
      </c>
    </row>
    <row r="306" spans="1:7" ht="11.25" customHeight="1">
      <c r="A306" s="39" t="s">
        <v>888</v>
      </c>
      <c r="B306" s="39" t="s">
        <v>889</v>
      </c>
      <c r="C306" s="37">
        <v>810121593684</v>
      </c>
      <c r="D306" s="44">
        <v>6</v>
      </c>
      <c r="E306" s="39">
        <v>6</v>
      </c>
      <c r="F306" s="72"/>
      <c r="G306" s="73" t="s">
        <v>1118</v>
      </c>
    </row>
    <row r="307" spans="1:7" ht="11.25" customHeight="1">
      <c r="A307" s="39" t="s">
        <v>890</v>
      </c>
      <c r="B307" s="39" t="s">
        <v>891</v>
      </c>
      <c r="C307" s="37">
        <v>810121593691</v>
      </c>
      <c r="D307" s="44">
        <v>6</v>
      </c>
      <c r="E307" s="39">
        <v>6</v>
      </c>
      <c r="F307" s="72"/>
      <c r="G307" s="73" t="s">
        <v>1118</v>
      </c>
    </row>
    <row r="308" spans="1:7" ht="11.25" customHeight="1">
      <c r="A308" s="39" t="s">
        <v>892</v>
      </c>
      <c r="B308" s="39" t="s">
        <v>893</v>
      </c>
      <c r="C308" s="37">
        <v>810121593707</v>
      </c>
      <c r="D308" s="44">
        <v>6</v>
      </c>
      <c r="E308" s="39">
        <v>6</v>
      </c>
      <c r="F308" s="72"/>
      <c r="G308" s="73" t="s">
        <v>1118</v>
      </c>
    </row>
    <row r="309" spans="1:7" ht="11.25" customHeight="1">
      <c r="A309" s="39" t="s">
        <v>16</v>
      </c>
      <c r="B309" s="41" t="s">
        <v>123</v>
      </c>
      <c r="C309" s="37">
        <v>817196014540</v>
      </c>
      <c r="D309" s="45">
        <v>6</v>
      </c>
      <c r="E309" s="39">
        <v>6</v>
      </c>
      <c r="F309" s="72"/>
      <c r="G309" s="73" t="s">
        <v>1118</v>
      </c>
    </row>
    <row r="310" spans="1:7" ht="11.25" customHeight="1">
      <c r="A310" s="39" t="s">
        <v>17</v>
      </c>
      <c r="B310" s="41" t="s">
        <v>124</v>
      </c>
      <c r="C310" s="37">
        <v>817196014663</v>
      </c>
      <c r="D310" s="44">
        <v>5.4</v>
      </c>
      <c r="E310" s="39">
        <v>6</v>
      </c>
      <c r="F310" s="72"/>
      <c r="G310" s="73" t="s">
        <v>1118</v>
      </c>
    </row>
    <row r="311" spans="1:7" ht="11.25" customHeight="1">
      <c r="A311" s="39" t="s">
        <v>37</v>
      </c>
      <c r="B311" s="41" t="s">
        <v>125</v>
      </c>
      <c r="C311" s="37">
        <v>817196015431</v>
      </c>
      <c r="D311" s="45">
        <v>6</v>
      </c>
      <c r="E311" s="39">
        <v>6</v>
      </c>
      <c r="F311" s="72"/>
      <c r="G311" s="73" t="s">
        <v>1118</v>
      </c>
    </row>
    <row r="312" spans="1:7" ht="11.25" customHeight="1">
      <c r="A312" s="39" t="s">
        <v>47</v>
      </c>
      <c r="B312" s="41" t="s">
        <v>126</v>
      </c>
      <c r="C312" s="37">
        <v>817196015868</v>
      </c>
      <c r="D312" s="45">
        <v>6</v>
      </c>
      <c r="E312" s="39">
        <v>6</v>
      </c>
      <c r="F312" s="72"/>
      <c r="G312" s="73" t="s">
        <v>1118</v>
      </c>
    </row>
    <row r="313" spans="1:7" ht="11.25" customHeight="1">
      <c r="A313" s="39" t="s">
        <v>54</v>
      </c>
      <c r="B313" s="39" t="s">
        <v>127</v>
      </c>
      <c r="C313" s="37">
        <v>817196017534</v>
      </c>
      <c r="D313" s="45">
        <v>6</v>
      </c>
      <c r="E313" s="39">
        <v>6</v>
      </c>
      <c r="F313" s="72"/>
      <c r="G313" s="73" t="s">
        <v>1118</v>
      </c>
    </row>
    <row r="314" spans="1:7" ht="11.25" customHeight="1">
      <c r="A314" s="39" t="s">
        <v>55</v>
      </c>
      <c r="B314" s="39" t="s">
        <v>128</v>
      </c>
      <c r="C314" s="37">
        <v>817196017541</v>
      </c>
      <c r="D314" s="45">
        <v>6</v>
      </c>
      <c r="E314" s="39">
        <v>6</v>
      </c>
      <c r="F314" s="72"/>
      <c r="G314" s="73" t="s">
        <v>1118</v>
      </c>
    </row>
    <row r="315" spans="1:7" ht="11.25" customHeight="1">
      <c r="A315" s="39" t="s">
        <v>78</v>
      </c>
      <c r="B315" s="39" t="s">
        <v>129</v>
      </c>
      <c r="C315" s="37">
        <v>816767027101</v>
      </c>
      <c r="D315" s="44">
        <v>6</v>
      </c>
      <c r="E315" s="39">
        <v>6</v>
      </c>
      <c r="F315" s="81"/>
      <c r="G315" s="73" t="s">
        <v>1118</v>
      </c>
    </row>
    <row r="316" spans="1:7" ht="11.25" customHeight="1">
      <c r="A316" s="39" t="s">
        <v>86</v>
      </c>
      <c r="B316" s="39" t="s">
        <v>130</v>
      </c>
      <c r="C316" s="37">
        <v>810006190625</v>
      </c>
      <c r="D316" s="44">
        <v>2.5</v>
      </c>
      <c r="E316" s="39">
        <v>6</v>
      </c>
      <c r="F316" s="72"/>
      <c r="G316" s="73" t="s">
        <v>1118</v>
      </c>
    </row>
    <row r="317" spans="1:7" ht="11.25" customHeight="1">
      <c r="A317" s="39" t="s">
        <v>164</v>
      </c>
      <c r="B317" s="39" t="s">
        <v>165</v>
      </c>
      <c r="C317" s="37">
        <v>810006191400</v>
      </c>
      <c r="D317" s="45">
        <v>6</v>
      </c>
      <c r="E317" s="39">
        <v>6</v>
      </c>
      <c r="F317" s="72"/>
      <c r="G317" s="73">
        <v>45933</v>
      </c>
    </row>
    <row r="318" spans="1:7" ht="11.25" customHeight="1">
      <c r="A318" s="39" t="s">
        <v>229</v>
      </c>
      <c r="B318" s="39" t="s">
        <v>230</v>
      </c>
      <c r="C318" s="37">
        <v>810006197495</v>
      </c>
      <c r="D318" s="44">
        <v>2.5</v>
      </c>
      <c r="E318" s="39">
        <v>6</v>
      </c>
      <c r="F318" s="72"/>
      <c r="G318" s="73" t="s">
        <v>1118</v>
      </c>
    </row>
    <row r="319" spans="1:7" ht="11.25" customHeight="1">
      <c r="A319" s="39" t="s">
        <v>259</v>
      </c>
      <c r="B319" s="39" t="s">
        <v>260</v>
      </c>
      <c r="C319" s="37">
        <v>810006198577</v>
      </c>
      <c r="D319" s="45">
        <v>6</v>
      </c>
      <c r="E319" s="39">
        <v>6</v>
      </c>
      <c r="F319" s="72"/>
      <c r="G319" s="73" t="s">
        <v>1118</v>
      </c>
    </row>
    <row r="320" spans="1:7" ht="11.25" customHeight="1">
      <c r="A320" s="39" t="s">
        <v>281</v>
      </c>
      <c r="B320" s="39" t="s">
        <v>282</v>
      </c>
      <c r="C320" s="37">
        <v>810006196047</v>
      </c>
      <c r="D320" s="44">
        <v>6</v>
      </c>
      <c r="E320" s="39">
        <v>6</v>
      </c>
      <c r="F320" s="72"/>
      <c r="G320" s="73" t="s">
        <v>1118</v>
      </c>
    </row>
    <row r="321" spans="1:7" ht="11.25" customHeight="1">
      <c r="A321" s="39" t="s">
        <v>283</v>
      </c>
      <c r="B321" s="39" t="s">
        <v>284</v>
      </c>
      <c r="C321" s="37">
        <v>810006196092</v>
      </c>
      <c r="D321" s="45">
        <v>6</v>
      </c>
      <c r="E321" s="39">
        <v>6</v>
      </c>
      <c r="F321" s="72"/>
      <c r="G321" s="73" t="s">
        <v>1118</v>
      </c>
    </row>
    <row r="322" spans="1:7" ht="11.25" customHeight="1">
      <c r="A322" s="39" t="s">
        <v>1219</v>
      </c>
      <c r="B322" s="39" t="s">
        <v>1220</v>
      </c>
      <c r="C322" s="37">
        <v>810006199062</v>
      </c>
      <c r="D322" s="45">
        <v>4.2</v>
      </c>
      <c r="E322" s="39">
        <v>6</v>
      </c>
      <c r="F322" s="72"/>
      <c r="G322" s="73" t="s">
        <v>1118</v>
      </c>
    </row>
    <row r="323" spans="1:7" ht="11.25" customHeight="1">
      <c r="A323" s="39" t="s">
        <v>398</v>
      </c>
      <c r="B323" s="39" t="s">
        <v>399</v>
      </c>
      <c r="C323" s="37">
        <v>810006199406</v>
      </c>
      <c r="D323" s="45">
        <v>6</v>
      </c>
      <c r="E323" s="39">
        <v>6</v>
      </c>
      <c r="F323" s="72"/>
      <c r="G323" s="73" t="s">
        <v>1118</v>
      </c>
    </row>
    <row r="324" spans="1:7" ht="11.25" customHeight="1">
      <c r="A324" s="39" t="s">
        <v>480</v>
      </c>
      <c r="B324" s="39" t="s">
        <v>481</v>
      </c>
      <c r="C324" s="37">
        <v>810121590461</v>
      </c>
      <c r="D324" s="45">
        <v>6</v>
      </c>
      <c r="E324" s="39">
        <v>6</v>
      </c>
      <c r="F324" s="72"/>
      <c r="G324" s="73" t="s">
        <v>1118</v>
      </c>
    </row>
    <row r="325" spans="1:7" ht="11.25" customHeight="1">
      <c r="A325" s="39" t="s">
        <v>482</v>
      </c>
      <c r="B325" s="39" t="s">
        <v>483</v>
      </c>
      <c r="C325" s="37">
        <v>810121590478</v>
      </c>
      <c r="D325" s="44">
        <v>6</v>
      </c>
      <c r="E325" s="39">
        <v>6</v>
      </c>
      <c r="F325" s="72"/>
      <c r="G325" s="73" t="s">
        <v>1118</v>
      </c>
    </row>
    <row r="326" spans="1:7" ht="11.25" customHeight="1">
      <c r="A326" s="39" t="s">
        <v>582</v>
      </c>
      <c r="B326" s="39" t="s">
        <v>583</v>
      </c>
      <c r="C326" s="37">
        <v>810121591857</v>
      </c>
      <c r="D326" s="44">
        <v>6</v>
      </c>
      <c r="E326" s="39">
        <v>6</v>
      </c>
      <c r="F326" s="72"/>
      <c r="G326" s="73" t="s">
        <v>1118</v>
      </c>
    </row>
    <row r="327" spans="1:7" ht="11.25" customHeight="1">
      <c r="A327" s="39" t="s">
        <v>584</v>
      </c>
      <c r="B327" s="39" t="s">
        <v>585</v>
      </c>
      <c r="C327" s="37">
        <v>810121591864</v>
      </c>
      <c r="D327" s="45">
        <v>6</v>
      </c>
      <c r="E327" s="39">
        <v>6</v>
      </c>
      <c r="F327" s="72"/>
      <c r="G327" s="73" t="s">
        <v>1118</v>
      </c>
    </row>
    <row r="328" spans="1:7" ht="11.25" customHeight="1">
      <c r="A328" s="39" t="s">
        <v>586</v>
      </c>
      <c r="B328" s="39" t="s">
        <v>587</v>
      </c>
      <c r="C328" s="37">
        <v>810121591871</v>
      </c>
      <c r="D328" s="44">
        <v>6</v>
      </c>
      <c r="E328" s="39">
        <v>6</v>
      </c>
      <c r="F328" s="81"/>
      <c r="G328" s="73" t="s">
        <v>1118</v>
      </c>
    </row>
    <row r="329" spans="1:7" ht="11.25" customHeight="1">
      <c r="A329" s="39" t="s">
        <v>588</v>
      </c>
      <c r="B329" s="39" t="s">
        <v>589</v>
      </c>
      <c r="C329" s="37">
        <v>810121591888</v>
      </c>
      <c r="D329" s="45">
        <v>6</v>
      </c>
      <c r="E329" s="39">
        <v>6</v>
      </c>
      <c r="F329" s="72"/>
      <c r="G329" s="73" t="s">
        <v>1118</v>
      </c>
    </row>
    <row r="330" spans="1:7" ht="11.25" customHeight="1">
      <c r="A330" s="39" t="s">
        <v>762</v>
      </c>
      <c r="B330" s="39" t="s">
        <v>763</v>
      </c>
      <c r="C330" s="37">
        <v>810121592953</v>
      </c>
      <c r="D330" s="44">
        <v>5.4</v>
      </c>
      <c r="E330" s="39">
        <v>6</v>
      </c>
      <c r="F330" s="77"/>
      <c r="G330" s="73" t="s">
        <v>1118</v>
      </c>
    </row>
    <row r="331" spans="1:7" ht="11.25" customHeight="1">
      <c r="A331" s="39" t="s">
        <v>764</v>
      </c>
      <c r="B331" s="39" t="s">
        <v>765</v>
      </c>
      <c r="C331" s="37">
        <v>810121592960</v>
      </c>
      <c r="D331" s="44">
        <v>5.4</v>
      </c>
      <c r="E331" s="39">
        <v>6</v>
      </c>
      <c r="F331" s="77"/>
      <c r="G331" s="73" t="s">
        <v>1118</v>
      </c>
    </row>
    <row r="332" spans="1:7" ht="11.25" customHeight="1">
      <c r="A332" s="39" t="s">
        <v>766</v>
      </c>
      <c r="B332" s="39" t="s">
        <v>767</v>
      </c>
      <c r="C332" s="37">
        <v>810121592977</v>
      </c>
      <c r="D332" s="45">
        <v>6</v>
      </c>
      <c r="E332" s="39">
        <v>6</v>
      </c>
      <c r="F332" s="77"/>
      <c r="G332" s="73" t="s">
        <v>1118</v>
      </c>
    </row>
    <row r="333" spans="1:7" ht="11.25" customHeight="1">
      <c r="A333" s="39" t="s">
        <v>768</v>
      </c>
      <c r="B333" s="39" t="s">
        <v>769</v>
      </c>
      <c r="C333" s="37">
        <v>810121592984</v>
      </c>
      <c r="D333" s="44">
        <v>6</v>
      </c>
      <c r="E333" s="39">
        <v>6</v>
      </c>
      <c r="F333" s="77"/>
      <c r="G333" s="73" t="s">
        <v>1118</v>
      </c>
    </row>
    <row r="334" spans="1:7" ht="11.25" customHeight="1">
      <c r="A334" s="39" t="s">
        <v>770</v>
      </c>
      <c r="B334" s="39" t="s">
        <v>771</v>
      </c>
      <c r="C334" s="37">
        <v>810121592991</v>
      </c>
      <c r="D334" s="44">
        <v>6</v>
      </c>
      <c r="E334" s="39">
        <v>6</v>
      </c>
      <c r="F334" s="77"/>
      <c r="G334" s="73" t="s">
        <v>1118</v>
      </c>
    </row>
    <row r="335" spans="1:7" ht="11.25" customHeight="1">
      <c r="A335" s="39" t="s">
        <v>894</v>
      </c>
      <c r="B335" s="39" t="s">
        <v>895</v>
      </c>
      <c r="C335" s="37">
        <v>810121594056</v>
      </c>
      <c r="D335" s="44">
        <v>6</v>
      </c>
      <c r="E335" s="39">
        <v>6</v>
      </c>
      <c r="F335" s="72"/>
      <c r="G335" s="73" t="s">
        <v>1118</v>
      </c>
    </row>
    <row r="336" spans="1:7" ht="11.25" customHeight="1">
      <c r="A336" s="39" t="s">
        <v>896</v>
      </c>
      <c r="B336" s="39" t="s">
        <v>897</v>
      </c>
      <c r="C336" s="37">
        <v>810121593936</v>
      </c>
      <c r="D336" s="44">
        <v>6</v>
      </c>
      <c r="E336" s="39">
        <v>6</v>
      </c>
      <c r="F336" s="72"/>
      <c r="G336" s="73" t="s">
        <v>1118</v>
      </c>
    </row>
    <row r="337" spans="1:7" ht="11.25" customHeight="1">
      <c r="A337" s="39" t="s">
        <v>898</v>
      </c>
      <c r="B337" s="39" t="s">
        <v>899</v>
      </c>
      <c r="C337" s="37">
        <v>810121593714</v>
      </c>
      <c r="D337" s="44">
        <v>6</v>
      </c>
      <c r="E337" s="39">
        <v>6</v>
      </c>
      <c r="F337" s="72"/>
      <c r="G337" s="73" t="s">
        <v>1118</v>
      </c>
    </row>
    <row r="338" spans="1:7" ht="11.25" customHeight="1">
      <c r="A338" s="39" t="s">
        <v>900</v>
      </c>
      <c r="B338" s="39" t="s">
        <v>901</v>
      </c>
      <c r="C338" s="37">
        <v>810121593721</v>
      </c>
      <c r="D338" s="44">
        <v>5.4</v>
      </c>
      <c r="E338" s="39">
        <v>6</v>
      </c>
      <c r="F338" s="72"/>
      <c r="G338" s="73" t="s">
        <v>1118</v>
      </c>
    </row>
    <row r="339" spans="1:7" ht="11.25" customHeight="1">
      <c r="A339" s="39" t="s">
        <v>902</v>
      </c>
      <c r="B339" s="39" t="s">
        <v>903</v>
      </c>
      <c r="C339" s="37">
        <v>810121593738</v>
      </c>
      <c r="D339" s="44">
        <v>6</v>
      </c>
      <c r="E339" s="39">
        <v>6</v>
      </c>
      <c r="F339" s="72"/>
      <c r="G339" s="73" t="s">
        <v>1118</v>
      </c>
    </row>
    <row r="340" spans="1:7" ht="11.25" customHeight="1">
      <c r="A340" s="39" t="s">
        <v>18</v>
      </c>
      <c r="B340" s="41" t="s">
        <v>131</v>
      </c>
      <c r="C340" s="37">
        <v>817196012393</v>
      </c>
      <c r="D340" s="45">
        <v>4.5</v>
      </c>
      <c r="E340" s="39">
        <v>6</v>
      </c>
      <c r="F340" s="72"/>
      <c r="G340" s="73" t="s">
        <v>1118</v>
      </c>
    </row>
    <row r="341" spans="1:7" ht="11.25" customHeight="1">
      <c r="A341" s="39" t="s">
        <v>19</v>
      </c>
      <c r="B341" s="41" t="s">
        <v>132</v>
      </c>
      <c r="C341" s="37">
        <v>817196013482</v>
      </c>
      <c r="D341" s="45">
        <v>4.5</v>
      </c>
      <c r="E341" s="39">
        <v>6</v>
      </c>
      <c r="F341" s="72"/>
      <c r="G341" s="73" t="s">
        <v>1118</v>
      </c>
    </row>
    <row r="342" spans="1:7" ht="11.25" customHeight="1">
      <c r="A342" s="39" t="s">
        <v>20</v>
      </c>
      <c r="B342" s="41" t="s">
        <v>133</v>
      </c>
      <c r="C342" s="37">
        <v>817196014762</v>
      </c>
      <c r="D342" s="45">
        <v>4.5</v>
      </c>
      <c r="E342" s="39">
        <v>6</v>
      </c>
      <c r="F342" s="72"/>
      <c r="G342" s="73">
        <v>45933</v>
      </c>
    </row>
    <row r="343" spans="1:7" ht="11.25" customHeight="1">
      <c r="A343" s="39" t="s">
        <v>50</v>
      </c>
      <c r="B343" s="39" t="s">
        <v>134</v>
      </c>
      <c r="C343" s="37">
        <v>817196017664</v>
      </c>
      <c r="D343" s="45">
        <v>4.5</v>
      </c>
      <c r="E343" s="39">
        <v>6</v>
      </c>
      <c r="F343" s="72"/>
      <c r="G343" s="73" t="s">
        <v>1118</v>
      </c>
    </row>
    <row r="344" spans="1:7" ht="11.25" customHeight="1">
      <c r="A344" s="39" t="s">
        <v>62</v>
      </c>
      <c r="B344" s="39" t="s">
        <v>135</v>
      </c>
      <c r="C344" s="37">
        <v>816767020195</v>
      </c>
      <c r="D344" s="45">
        <v>4.5</v>
      </c>
      <c r="E344" s="39">
        <v>6</v>
      </c>
      <c r="F344" s="72"/>
      <c r="G344" s="73">
        <v>45852</v>
      </c>
    </row>
    <row r="345" spans="1:7" ht="11.25" customHeight="1">
      <c r="A345" s="39" t="s">
        <v>63</v>
      </c>
      <c r="B345" s="39" t="s">
        <v>136</v>
      </c>
      <c r="C345" s="37">
        <v>816767020263</v>
      </c>
      <c r="D345" s="45">
        <v>4.5</v>
      </c>
      <c r="E345" s="39">
        <v>6</v>
      </c>
      <c r="F345" s="72"/>
      <c r="G345" s="73" t="s">
        <v>1118</v>
      </c>
    </row>
    <row r="346" spans="1:7" ht="11.25" customHeight="1">
      <c r="A346" s="39" t="s">
        <v>64</v>
      </c>
      <c r="B346" s="39" t="s">
        <v>137</v>
      </c>
      <c r="C346" s="37">
        <v>816767020270</v>
      </c>
      <c r="D346" s="45">
        <v>4.5</v>
      </c>
      <c r="E346" s="39">
        <v>6</v>
      </c>
      <c r="F346" s="72"/>
      <c r="G346" s="73" t="s">
        <v>1118</v>
      </c>
    </row>
    <row r="347" spans="1:7" ht="11.25" customHeight="1">
      <c r="A347" s="39" t="s">
        <v>70</v>
      </c>
      <c r="B347" s="39" t="s">
        <v>138</v>
      </c>
      <c r="C347" s="37">
        <v>816767022182</v>
      </c>
      <c r="D347" s="45">
        <v>4.5</v>
      </c>
      <c r="E347" s="39">
        <v>6</v>
      </c>
      <c r="F347" s="72"/>
      <c r="G347" s="73" t="s">
        <v>1118</v>
      </c>
    </row>
    <row r="348" spans="1:7" ht="11.25" customHeight="1">
      <c r="A348" s="39" t="s">
        <v>79</v>
      </c>
      <c r="B348" s="39" t="s">
        <v>139</v>
      </c>
      <c r="C348" s="37">
        <v>816767025619</v>
      </c>
      <c r="D348" s="45">
        <v>4.5</v>
      </c>
      <c r="E348" s="39">
        <v>6</v>
      </c>
      <c r="F348" s="72"/>
      <c r="G348" s="73" t="s">
        <v>1118</v>
      </c>
    </row>
    <row r="349" spans="1:7" ht="11.25" customHeight="1">
      <c r="A349" s="39" t="s">
        <v>80</v>
      </c>
      <c r="B349" s="39" t="s">
        <v>140</v>
      </c>
      <c r="C349" s="37">
        <v>816767025633</v>
      </c>
      <c r="D349" s="45">
        <v>4.5</v>
      </c>
      <c r="E349" s="39">
        <v>6</v>
      </c>
      <c r="F349" s="72"/>
      <c r="G349" s="73" t="s">
        <v>1118</v>
      </c>
    </row>
    <row r="350" spans="1:7" ht="11.25" customHeight="1">
      <c r="A350" s="39" t="s">
        <v>81</v>
      </c>
      <c r="B350" s="39" t="s">
        <v>141</v>
      </c>
      <c r="C350" s="37">
        <v>816767027804</v>
      </c>
      <c r="D350" s="45">
        <v>4.5</v>
      </c>
      <c r="E350" s="39">
        <v>6</v>
      </c>
      <c r="F350" s="72"/>
      <c r="G350" s="73" t="s">
        <v>1118</v>
      </c>
    </row>
    <row r="351" spans="1:7" ht="11.25" customHeight="1">
      <c r="A351" s="39" t="s">
        <v>87</v>
      </c>
      <c r="B351" s="39" t="s">
        <v>142</v>
      </c>
      <c r="C351" s="37">
        <v>810006190953</v>
      </c>
      <c r="D351" s="44">
        <v>3.15</v>
      </c>
      <c r="E351" s="39">
        <v>6</v>
      </c>
      <c r="F351" s="72"/>
      <c r="G351" s="73" t="s">
        <v>1118</v>
      </c>
    </row>
    <row r="352" spans="1:7" ht="11.25" customHeight="1">
      <c r="A352" s="39" t="s">
        <v>166</v>
      </c>
      <c r="B352" s="39" t="s">
        <v>167</v>
      </c>
      <c r="C352" s="37">
        <v>810006192131</v>
      </c>
      <c r="D352" s="45">
        <v>4.5</v>
      </c>
      <c r="E352" s="39">
        <v>6</v>
      </c>
      <c r="F352" s="72"/>
      <c r="G352" s="73">
        <v>45880</v>
      </c>
    </row>
    <row r="353" spans="1:7" ht="11.25" customHeight="1">
      <c r="A353" s="39" t="s">
        <v>168</v>
      </c>
      <c r="B353" s="39" t="s">
        <v>169</v>
      </c>
      <c r="C353" s="37">
        <v>810006192148</v>
      </c>
      <c r="D353" s="45">
        <v>4.5</v>
      </c>
      <c r="E353" s="39">
        <v>6</v>
      </c>
      <c r="F353" s="72"/>
      <c r="G353" s="73" t="s">
        <v>1118</v>
      </c>
    </row>
    <row r="354" spans="1:7" ht="11.25" customHeight="1">
      <c r="A354" s="39" t="s">
        <v>170</v>
      </c>
      <c r="B354" s="39" t="s">
        <v>171</v>
      </c>
      <c r="C354" s="37">
        <v>810006191677</v>
      </c>
      <c r="D354" s="45">
        <v>4.5</v>
      </c>
      <c r="E354" s="39">
        <v>6</v>
      </c>
      <c r="F354" s="72"/>
      <c r="G354" s="73" t="s">
        <v>1118</v>
      </c>
    </row>
    <row r="355" spans="1:7" ht="11.25" customHeight="1">
      <c r="A355" s="39" t="s">
        <v>172</v>
      </c>
      <c r="B355" s="39" t="s">
        <v>173</v>
      </c>
      <c r="C355" s="37">
        <v>810006192216</v>
      </c>
      <c r="D355" s="45">
        <v>4.5</v>
      </c>
      <c r="E355" s="39">
        <v>6</v>
      </c>
      <c r="F355" s="72"/>
      <c r="G355" s="73" t="s">
        <v>1118</v>
      </c>
    </row>
    <row r="356" spans="1:7" s="46" customFormat="1" ht="11.25" customHeight="1">
      <c r="A356" s="39" t="s">
        <v>152</v>
      </c>
      <c r="B356" s="39" t="s">
        <v>155</v>
      </c>
      <c r="C356" s="37">
        <v>810006191721</v>
      </c>
      <c r="D356" s="45">
        <v>4.5</v>
      </c>
      <c r="E356" s="39">
        <v>6</v>
      </c>
      <c r="F356" s="72"/>
      <c r="G356" s="73">
        <v>45880</v>
      </c>
    </row>
    <row r="357" spans="1:7" s="46" customFormat="1" ht="11.25" customHeight="1">
      <c r="A357" s="39" t="s">
        <v>174</v>
      </c>
      <c r="B357" s="39" t="s">
        <v>175</v>
      </c>
      <c r="C357" s="37">
        <v>810006194463</v>
      </c>
      <c r="D357" s="44">
        <v>3.15</v>
      </c>
      <c r="E357" s="39">
        <v>6</v>
      </c>
      <c r="F357" s="72"/>
      <c r="G357" s="73" t="s">
        <v>1118</v>
      </c>
    </row>
    <row r="358" spans="1:7" s="46" customFormat="1" ht="11.25" customHeight="1">
      <c r="A358" s="39" t="s">
        <v>208</v>
      </c>
      <c r="B358" s="39" t="s">
        <v>209</v>
      </c>
      <c r="C358" s="37">
        <v>810006194548</v>
      </c>
      <c r="D358" s="45">
        <v>4.05</v>
      </c>
      <c r="E358" s="39">
        <v>6</v>
      </c>
      <c r="F358" s="72"/>
      <c r="G358" s="73" t="s">
        <v>1118</v>
      </c>
    </row>
    <row r="359" spans="1:7" s="46" customFormat="1" ht="11.25" customHeight="1">
      <c r="A359" s="39" t="s">
        <v>210</v>
      </c>
      <c r="B359" s="39" t="s">
        <v>211</v>
      </c>
      <c r="C359" s="37">
        <v>810006194555</v>
      </c>
      <c r="D359" s="45">
        <v>4.5</v>
      </c>
      <c r="E359" s="39">
        <v>6</v>
      </c>
      <c r="F359" s="72"/>
      <c r="G359" s="73" t="s">
        <v>1118</v>
      </c>
    </row>
    <row r="360" spans="1:7" s="46" customFormat="1" ht="11.25" customHeight="1">
      <c r="A360" s="39" t="s">
        <v>212</v>
      </c>
      <c r="B360" s="39" t="s">
        <v>213</v>
      </c>
      <c r="C360" s="37">
        <v>810006194821</v>
      </c>
      <c r="D360" s="45">
        <v>4.5</v>
      </c>
      <c r="E360" s="39">
        <v>6</v>
      </c>
      <c r="F360" s="72"/>
      <c r="G360" s="73" t="s">
        <v>1118</v>
      </c>
    </row>
    <row r="361" spans="1:7" ht="11.25" customHeight="1">
      <c r="A361" s="39" t="s">
        <v>176</v>
      </c>
      <c r="B361" s="39" t="s">
        <v>177</v>
      </c>
      <c r="C361" s="37">
        <v>810006194678</v>
      </c>
      <c r="D361" s="45">
        <v>4.5</v>
      </c>
      <c r="E361" s="39">
        <v>6</v>
      </c>
      <c r="F361" s="72"/>
      <c r="G361" s="73" t="s">
        <v>1118</v>
      </c>
    </row>
    <row r="362" spans="1:7" ht="11.25" customHeight="1">
      <c r="A362" s="39" t="s">
        <v>178</v>
      </c>
      <c r="B362" s="39" t="s">
        <v>179</v>
      </c>
      <c r="C362" s="37">
        <v>810006194722</v>
      </c>
      <c r="D362" s="45">
        <v>4.05</v>
      </c>
      <c r="E362" s="39">
        <v>6</v>
      </c>
      <c r="F362" s="72"/>
      <c r="G362" s="73" t="s">
        <v>1118</v>
      </c>
    </row>
    <row r="363" spans="1:7" ht="11.25" customHeight="1">
      <c r="A363" s="39" t="s">
        <v>180</v>
      </c>
      <c r="B363" s="39" t="s">
        <v>181</v>
      </c>
      <c r="C363" s="37">
        <v>810006194654</v>
      </c>
      <c r="D363" s="45">
        <v>4.5</v>
      </c>
      <c r="E363" s="39">
        <v>6</v>
      </c>
      <c r="F363" s="72"/>
      <c r="G363" s="73" t="s">
        <v>1118</v>
      </c>
    </row>
    <row r="364" spans="1:7" ht="11.25" customHeight="1">
      <c r="A364" s="39" t="s">
        <v>182</v>
      </c>
      <c r="B364" s="39" t="s">
        <v>183</v>
      </c>
      <c r="C364" s="37">
        <v>810006194630</v>
      </c>
      <c r="D364" s="45">
        <v>4.5</v>
      </c>
      <c r="E364" s="39">
        <v>6</v>
      </c>
      <c r="F364" s="72"/>
      <c r="G364" s="73" t="s">
        <v>1118</v>
      </c>
    </row>
    <row r="365" spans="1:7" ht="11.25" customHeight="1">
      <c r="A365" s="39" t="s">
        <v>184</v>
      </c>
      <c r="B365" s="39" t="s">
        <v>185</v>
      </c>
      <c r="C365" s="37">
        <v>810006194647</v>
      </c>
      <c r="D365" s="45">
        <v>4.5</v>
      </c>
      <c r="E365" s="39">
        <v>6</v>
      </c>
      <c r="F365" s="72"/>
      <c r="G365" s="73" t="s">
        <v>1118</v>
      </c>
    </row>
    <row r="366" spans="1:7" ht="11.25" customHeight="1">
      <c r="A366" s="39" t="s">
        <v>231</v>
      </c>
      <c r="B366" s="39" t="s">
        <v>232</v>
      </c>
      <c r="C366" s="37">
        <v>810006194272</v>
      </c>
      <c r="D366" s="45">
        <v>4.5</v>
      </c>
      <c r="E366" s="39">
        <v>6</v>
      </c>
      <c r="F366" s="72"/>
      <c r="G366" s="73" t="s">
        <v>1118</v>
      </c>
    </row>
    <row r="367" spans="1:7" ht="11.25" customHeight="1">
      <c r="A367" s="39" t="s">
        <v>590</v>
      </c>
      <c r="B367" s="39" t="s">
        <v>591</v>
      </c>
      <c r="C367" s="37">
        <v>810121591895</v>
      </c>
      <c r="D367" s="45">
        <v>4.5</v>
      </c>
      <c r="E367" s="39">
        <v>6</v>
      </c>
      <c r="F367" s="72"/>
      <c r="G367" s="73" t="s">
        <v>1118</v>
      </c>
    </row>
    <row r="368" spans="1:7" ht="11.25" customHeight="1">
      <c r="A368" s="39" t="s">
        <v>400</v>
      </c>
      <c r="B368" s="39" t="s">
        <v>401</v>
      </c>
      <c r="C368" s="37">
        <v>810006196788</v>
      </c>
      <c r="D368" s="44">
        <v>4.5</v>
      </c>
      <c r="E368" s="39">
        <v>6</v>
      </c>
      <c r="F368" s="72"/>
      <c r="G368" s="73" t="s">
        <v>1118</v>
      </c>
    </row>
    <row r="369" spans="1:7" ht="11.25" customHeight="1">
      <c r="A369" s="39" t="s">
        <v>261</v>
      </c>
      <c r="B369" s="39" t="s">
        <v>262</v>
      </c>
      <c r="C369" s="37">
        <v>810006198157</v>
      </c>
      <c r="D369" s="45">
        <v>4.5</v>
      </c>
      <c r="E369" s="39">
        <v>6</v>
      </c>
      <c r="F369" s="72"/>
      <c r="G369" s="73" t="s">
        <v>1118</v>
      </c>
    </row>
    <row r="370" spans="1:7" ht="11.25" customHeight="1">
      <c r="A370" s="39" t="s">
        <v>263</v>
      </c>
      <c r="B370" s="39" t="s">
        <v>264</v>
      </c>
      <c r="C370" s="37">
        <v>810006198164</v>
      </c>
      <c r="D370" s="45">
        <v>4.5</v>
      </c>
      <c r="E370" s="39">
        <v>6</v>
      </c>
      <c r="F370" s="72"/>
      <c r="G370" s="73" t="s">
        <v>1118</v>
      </c>
    </row>
    <row r="371" spans="1:7" ht="11.25" customHeight="1">
      <c r="A371" s="39" t="s">
        <v>265</v>
      </c>
      <c r="B371" s="39" t="s">
        <v>266</v>
      </c>
      <c r="C371" s="37">
        <v>810006198171</v>
      </c>
      <c r="D371" s="45">
        <v>4.5</v>
      </c>
      <c r="E371" s="39">
        <v>6</v>
      </c>
      <c r="F371" s="72"/>
      <c r="G371" s="73" t="s">
        <v>1118</v>
      </c>
    </row>
    <row r="372" spans="1:7" ht="11.25" customHeight="1">
      <c r="A372" s="39" t="s">
        <v>285</v>
      </c>
      <c r="B372" s="39" t="s">
        <v>286</v>
      </c>
      <c r="C372" s="37">
        <v>810006193398</v>
      </c>
      <c r="D372" s="45">
        <v>4.5</v>
      </c>
      <c r="E372" s="39">
        <v>6</v>
      </c>
      <c r="F372" s="72"/>
      <c r="G372" s="73" t="s">
        <v>1118</v>
      </c>
    </row>
    <row r="373" spans="1:7" ht="11.25" customHeight="1">
      <c r="A373" s="39" t="s">
        <v>287</v>
      </c>
      <c r="B373" s="39" t="s">
        <v>288</v>
      </c>
      <c r="C373" s="37">
        <v>810006195729</v>
      </c>
      <c r="D373" s="45">
        <v>4.5</v>
      </c>
      <c r="E373" s="39">
        <v>6</v>
      </c>
      <c r="F373" s="72"/>
      <c r="G373" s="73" t="s">
        <v>1118</v>
      </c>
    </row>
    <row r="374" spans="1:7" s="46" customFormat="1" ht="11.25" customHeight="1">
      <c r="A374" s="39" t="s">
        <v>289</v>
      </c>
      <c r="B374" s="39" t="s">
        <v>290</v>
      </c>
      <c r="C374" s="37">
        <v>810006195811</v>
      </c>
      <c r="D374" s="45">
        <v>4.5</v>
      </c>
      <c r="E374" s="39">
        <v>6</v>
      </c>
      <c r="F374" s="72"/>
      <c r="G374" s="73">
        <v>45852</v>
      </c>
    </row>
    <row r="375" spans="1:7" ht="11.25" customHeight="1">
      <c r="A375" s="39" t="s">
        <v>304</v>
      </c>
      <c r="B375" s="39" t="s">
        <v>305</v>
      </c>
      <c r="C375" s="37">
        <v>810006199116</v>
      </c>
      <c r="D375" s="44">
        <v>4.5</v>
      </c>
      <c r="E375" s="39">
        <v>6</v>
      </c>
      <c r="F375" s="72"/>
      <c r="G375" s="73">
        <v>45852</v>
      </c>
    </row>
    <row r="376" spans="1:7" ht="11.25" customHeight="1">
      <c r="A376" s="39" t="s">
        <v>291</v>
      </c>
      <c r="B376" s="39" t="s">
        <v>292</v>
      </c>
      <c r="C376" s="37">
        <v>810006193527</v>
      </c>
      <c r="D376" s="45">
        <v>4.5</v>
      </c>
      <c r="E376" s="39">
        <v>6</v>
      </c>
      <c r="F376" s="72"/>
      <c r="G376" s="73" t="s">
        <v>1118</v>
      </c>
    </row>
    <row r="377" spans="1:7" ht="11.25" customHeight="1">
      <c r="A377" s="39" t="s">
        <v>293</v>
      </c>
      <c r="B377" s="39" t="s">
        <v>294</v>
      </c>
      <c r="C377" s="37">
        <v>810006193541</v>
      </c>
      <c r="D377" s="45">
        <v>4.5</v>
      </c>
      <c r="E377" s="39">
        <v>6</v>
      </c>
      <c r="F377" s="81"/>
      <c r="G377" s="73" t="s">
        <v>1118</v>
      </c>
    </row>
    <row r="378" spans="1:7" ht="11.25" customHeight="1">
      <c r="A378" s="39" t="s">
        <v>295</v>
      </c>
      <c r="B378" s="39" t="s">
        <v>296</v>
      </c>
      <c r="C378" s="37">
        <v>810006195859</v>
      </c>
      <c r="D378" s="45">
        <v>4.5</v>
      </c>
      <c r="E378" s="39">
        <v>6</v>
      </c>
      <c r="F378" s="72"/>
      <c r="G378" s="73" t="s">
        <v>1118</v>
      </c>
    </row>
    <row r="379" spans="1:7" s="46" customFormat="1" ht="11.25" customHeight="1">
      <c r="A379" s="39" t="s">
        <v>306</v>
      </c>
      <c r="B379" s="39" t="s">
        <v>307</v>
      </c>
      <c r="C379" s="37">
        <v>810006199130</v>
      </c>
      <c r="D379" s="45">
        <v>4.5</v>
      </c>
      <c r="E379" s="39">
        <v>6</v>
      </c>
      <c r="F379" s="72"/>
      <c r="G379" s="73" t="s">
        <v>1118</v>
      </c>
    </row>
    <row r="380" spans="1:7" ht="11.25" customHeight="1">
      <c r="A380" s="39" t="s">
        <v>1221</v>
      </c>
      <c r="B380" s="39" t="s">
        <v>1222</v>
      </c>
      <c r="C380" s="37">
        <v>810006199185</v>
      </c>
      <c r="D380" s="45">
        <v>3.15</v>
      </c>
      <c r="E380" s="39">
        <v>6</v>
      </c>
      <c r="F380" s="72"/>
      <c r="G380" s="73" t="s">
        <v>1118</v>
      </c>
    </row>
    <row r="381" spans="1:7" ht="11.25" customHeight="1">
      <c r="A381" s="39" t="s">
        <v>1223</v>
      </c>
      <c r="B381" s="39" t="s">
        <v>1224</v>
      </c>
      <c r="C381" s="37">
        <v>810006199574</v>
      </c>
      <c r="D381" s="45">
        <v>3.15</v>
      </c>
      <c r="E381" s="39">
        <v>6</v>
      </c>
      <c r="F381" s="72"/>
      <c r="G381" s="73" t="s">
        <v>1118</v>
      </c>
    </row>
    <row r="382" spans="1:7" s="46" customFormat="1" ht="11.25" customHeight="1">
      <c r="A382" s="39" t="s">
        <v>402</v>
      </c>
      <c r="B382" s="39" t="s">
        <v>403</v>
      </c>
      <c r="C382" s="37">
        <v>810006199444</v>
      </c>
      <c r="D382" s="44">
        <v>1.6</v>
      </c>
      <c r="E382" s="39">
        <v>6</v>
      </c>
      <c r="F382" s="72"/>
      <c r="G382" s="73" t="s">
        <v>1118</v>
      </c>
    </row>
    <row r="383" spans="1:7" s="46" customFormat="1" ht="11.25" customHeight="1">
      <c r="A383" s="39" t="s">
        <v>404</v>
      </c>
      <c r="B383" s="39" t="s">
        <v>405</v>
      </c>
      <c r="C383" s="37">
        <v>810006199451</v>
      </c>
      <c r="D383" s="44">
        <v>4.5</v>
      </c>
      <c r="E383" s="39">
        <v>6</v>
      </c>
      <c r="F383" s="72"/>
      <c r="G383" s="73" t="s">
        <v>1118</v>
      </c>
    </row>
    <row r="384" spans="1:7" s="46" customFormat="1" ht="11.25" customHeight="1">
      <c r="A384" s="39" t="s">
        <v>406</v>
      </c>
      <c r="B384" s="39" t="s">
        <v>407</v>
      </c>
      <c r="C384" s="37">
        <v>810006199468</v>
      </c>
      <c r="D384" s="44">
        <v>4.5</v>
      </c>
      <c r="E384" s="39">
        <v>6</v>
      </c>
      <c r="F384" s="72"/>
      <c r="G384" s="73" t="s">
        <v>1118</v>
      </c>
    </row>
    <row r="385" spans="1:7" s="46" customFormat="1" ht="11.25" customHeight="1">
      <c r="A385" s="39" t="s">
        <v>408</v>
      </c>
      <c r="B385" s="39" t="s">
        <v>409</v>
      </c>
      <c r="C385" s="37">
        <v>810006199475</v>
      </c>
      <c r="D385" s="44">
        <v>4.5</v>
      </c>
      <c r="E385" s="39">
        <v>6</v>
      </c>
      <c r="F385" s="72"/>
      <c r="G385" s="73" t="s">
        <v>1118</v>
      </c>
    </row>
    <row r="386" spans="1:7" s="46" customFormat="1" ht="11.25" customHeight="1">
      <c r="A386" s="39" t="s">
        <v>410</v>
      </c>
      <c r="B386" s="39" t="s">
        <v>411</v>
      </c>
      <c r="C386" s="37">
        <v>810006199482</v>
      </c>
      <c r="D386" s="45">
        <v>4.5</v>
      </c>
      <c r="E386" s="39">
        <v>6</v>
      </c>
      <c r="F386" s="72"/>
      <c r="G386" s="73" t="s">
        <v>1118</v>
      </c>
    </row>
    <row r="387" spans="1:7" s="46" customFormat="1" ht="11.25" customHeight="1">
      <c r="A387" s="39" t="s">
        <v>412</v>
      </c>
      <c r="B387" s="39" t="s">
        <v>413</v>
      </c>
      <c r="C387" s="37">
        <v>810006199499</v>
      </c>
      <c r="D387" s="44">
        <v>4.5</v>
      </c>
      <c r="E387" s="39">
        <v>6</v>
      </c>
      <c r="F387" s="72"/>
      <c r="G387" s="73" t="s">
        <v>1118</v>
      </c>
    </row>
    <row r="388" spans="1:7" s="46" customFormat="1" ht="11.25" customHeight="1">
      <c r="A388" s="39" t="s">
        <v>414</v>
      </c>
      <c r="B388" s="39" t="s">
        <v>415</v>
      </c>
      <c r="C388" s="37">
        <v>810006199505</v>
      </c>
      <c r="D388" s="44">
        <v>1.6</v>
      </c>
      <c r="E388" s="39">
        <v>6</v>
      </c>
      <c r="F388" s="72"/>
      <c r="G388" s="73" t="s">
        <v>1118</v>
      </c>
    </row>
    <row r="389" spans="1:7" s="46" customFormat="1" ht="11.25" customHeight="1">
      <c r="A389" s="39" t="s">
        <v>416</v>
      </c>
      <c r="B389" s="39" t="s">
        <v>417</v>
      </c>
      <c r="C389" s="37">
        <v>810006199529</v>
      </c>
      <c r="D389" s="44">
        <v>1.6</v>
      </c>
      <c r="E389" s="39">
        <v>6</v>
      </c>
      <c r="F389" s="72"/>
      <c r="G389" s="73" t="s">
        <v>1118</v>
      </c>
    </row>
    <row r="390" spans="1:7" ht="11.25" customHeight="1">
      <c r="A390" s="39" t="s">
        <v>418</v>
      </c>
      <c r="B390" s="39" t="s">
        <v>419</v>
      </c>
      <c r="C390" s="37">
        <v>810006199536</v>
      </c>
      <c r="D390" s="45">
        <v>4.5</v>
      </c>
      <c r="E390" s="39">
        <v>6</v>
      </c>
      <c r="F390" s="72"/>
      <c r="G390" s="73" t="s">
        <v>1118</v>
      </c>
    </row>
    <row r="391" spans="1:7" ht="11.25" customHeight="1">
      <c r="A391" s="39" t="s">
        <v>420</v>
      </c>
      <c r="B391" s="39" t="s">
        <v>421</v>
      </c>
      <c r="C391" s="37">
        <v>810006199543</v>
      </c>
      <c r="D391" s="45">
        <v>4.5</v>
      </c>
      <c r="E391" s="39">
        <v>6</v>
      </c>
      <c r="F391" s="81"/>
      <c r="G391" s="73">
        <v>45852</v>
      </c>
    </row>
    <row r="392" spans="1:7" ht="11.25" customHeight="1">
      <c r="A392" s="39" t="s">
        <v>422</v>
      </c>
      <c r="B392" s="39" t="s">
        <v>423</v>
      </c>
      <c r="C392" s="37">
        <v>810006199567</v>
      </c>
      <c r="D392" s="44">
        <v>4.5</v>
      </c>
      <c r="E392" s="39">
        <v>6</v>
      </c>
      <c r="F392" s="72"/>
      <c r="G392" s="73" t="s">
        <v>1118</v>
      </c>
    </row>
    <row r="393" spans="1:7" ht="11.25" customHeight="1">
      <c r="A393" s="39" t="s">
        <v>354</v>
      </c>
      <c r="B393" s="39" t="s">
        <v>355</v>
      </c>
      <c r="C393" s="37">
        <v>816767023455</v>
      </c>
      <c r="D393" s="44">
        <v>4.5</v>
      </c>
      <c r="E393" s="39">
        <v>6</v>
      </c>
      <c r="F393" s="72"/>
      <c r="G393" s="73" t="s">
        <v>1118</v>
      </c>
    </row>
    <row r="394" spans="1:7" ht="11.25" customHeight="1">
      <c r="A394" s="39" t="s">
        <v>484</v>
      </c>
      <c r="B394" s="39" t="s">
        <v>485</v>
      </c>
      <c r="C394" s="37">
        <v>810121590492</v>
      </c>
      <c r="D394" s="45">
        <v>4.05</v>
      </c>
      <c r="E394" s="39">
        <v>6</v>
      </c>
      <c r="F394" s="72"/>
      <c r="G394" s="73" t="s">
        <v>1118</v>
      </c>
    </row>
    <row r="395" spans="1:7" ht="11.25" customHeight="1">
      <c r="A395" s="39" t="s">
        <v>486</v>
      </c>
      <c r="B395" s="39" t="s">
        <v>487</v>
      </c>
      <c r="C395" s="37">
        <v>810121590508</v>
      </c>
      <c r="D395" s="45">
        <v>3.15</v>
      </c>
      <c r="E395" s="39">
        <v>6</v>
      </c>
      <c r="F395" s="72"/>
      <c r="G395" s="73" t="s">
        <v>1118</v>
      </c>
    </row>
    <row r="396" spans="1:7" s="46" customFormat="1" ht="11.25" customHeight="1">
      <c r="A396" s="39" t="s">
        <v>488</v>
      </c>
      <c r="B396" s="39" t="s">
        <v>489</v>
      </c>
      <c r="C396" s="37">
        <v>810121590539</v>
      </c>
      <c r="D396" s="44">
        <v>4.5</v>
      </c>
      <c r="E396" s="39">
        <v>6</v>
      </c>
      <c r="F396" s="72"/>
      <c r="G396" s="73" t="s">
        <v>1118</v>
      </c>
    </row>
    <row r="397" spans="1:7" ht="11.25" customHeight="1">
      <c r="A397" s="39" t="s">
        <v>490</v>
      </c>
      <c r="B397" s="39" t="s">
        <v>491</v>
      </c>
      <c r="C397" s="37">
        <v>810121590546</v>
      </c>
      <c r="D397" s="44">
        <v>4.5</v>
      </c>
      <c r="E397" s="39">
        <v>6</v>
      </c>
      <c r="F397" s="72"/>
      <c r="G397" s="73" t="s">
        <v>1118</v>
      </c>
    </row>
    <row r="398" spans="1:7" ht="11.25" customHeight="1">
      <c r="A398" s="39" t="s">
        <v>492</v>
      </c>
      <c r="B398" s="39" t="s">
        <v>493</v>
      </c>
      <c r="C398" s="37">
        <v>810121590553</v>
      </c>
      <c r="D398" s="44">
        <v>4.5</v>
      </c>
      <c r="E398" s="39">
        <v>6</v>
      </c>
      <c r="F398" s="72"/>
      <c r="G398" s="73" t="s">
        <v>1118</v>
      </c>
    </row>
    <row r="399" spans="1:7" ht="11.25" customHeight="1">
      <c r="A399" s="39" t="s">
        <v>494</v>
      </c>
      <c r="B399" s="39" t="s">
        <v>495</v>
      </c>
      <c r="C399" s="37">
        <v>810121590577</v>
      </c>
      <c r="D399" s="45">
        <v>4.05</v>
      </c>
      <c r="E399" s="39">
        <v>6</v>
      </c>
      <c r="F399" s="72"/>
      <c r="G399" s="73" t="s">
        <v>1118</v>
      </c>
    </row>
    <row r="400" spans="1:7" ht="11.25" customHeight="1">
      <c r="A400" s="39" t="s">
        <v>496</v>
      </c>
      <c r="B400" s="39" t="s">
        <v>497</v>
      </c>
      <c r="C400" s="37">
        <v>810121590584</v>
      </c>
      <c r="D400" s="44">
        <v>4.5</v>
      </c>
      <c r="E400" s="39">
        <v>6</v>
      </c>
      <c r="F400" s="72"/>
      <c r="G400" s="73" t="s">
        <v>1118</v>
      </c>
    </row>
    <row r="401" spans="1:7" ht="11.25" customHeight="1">
      <c r="A401" s="39" t="s">
        <v>592</v>
      </c>
      <c r="B401" s="39" t="s">
        <v>593</v>
      </c>
      <c r="C401" s="37">
        <v>810121591901</v>
      </c>
      <c r="D401" s="45">
        <v>4.5</v>
      </c>
      <c r="E401" s="39">
        <v>6</v>
      </c>
      <c r="F401" s="72"/>
      <c r="G401" s="73" t="s">
        <v>1118</v>
      </c>
    </row>
    <row r="402" spans="1:7" ht="11.25" customHeight="1">
      <c r="A402" s="39" t="s">
        <v>594</v>
      </c>
      <c r="B402" s="39" t="s">
        <v>595</v>
      </c>
      <c r="C402" s="37">
        <v>810121591918</v>
      </c>
      <c r="D402" s="45">
        <v>4.5</v>
      </c>
      <c r="E402" s="39">
        <v>6</v>
      </c>
      <c r="F402" s="72"/>
      <c r="G402" s="73" t="s">
        <v>1118</v>
      </c>
    </row>
    <row r="403" spans="1:7" ht="11.25" customHeight="1">
      <c r="A403" s="39" t="s">
        <v>596</v>
      </c>
      <c r="B403" s="39" t="s">
        <v>597</v>
      </c>
      <c r="C403" s="37">
        <v>810121591925</v>
      </c>
      <c r="D403" s="44">
        <v>4.5</v>
      </c>
      <c r="E403" s="39">
        <v>6</v>
      </c>
      <c r="F403" s="72"/>
      <c r="G403" s="73" t="s">
        <v>1118</v>
      </c>
    </row>
    <row r="404" spans="1:7" ht="11.25" customHeight="1">
      <c r="A404" s="39" t="s">
        <v>598</v>
      </c>
      <c r="B404" s="39" t="s">
        <v>599</v>
      </c>
      <c r="C404" s="37">
        <v>810121591932</v>
      </c>
      <c r="D404" s="44">
        <v>4.5</v>
      </c>
      <c r="E404" s="39">
        <v>6</v>
      </c>
      <c r="F404" s="72"/>
      <c r="G404" s="73" t="s">
        <v>1118</v>
      </c>
    </row>
    <row r="405" spans="1:7" ht="11.25" customHeight="1">
      <c r="A405" s="39" t="s">
        <v>600</v>
      </c>
      <c r="B405" s="39" t="s">
        <v>601</v>
      </c>
      <c r="C405" s="37">
        <v>810121591949</v>
      </c>
      <c r="D405" s="44">
        <v>4.5</v>
      </c>
      <c r="E405" s="39">
        <v>6</v>
      </c>
      <c r="F405" s="72"/>
      <c r="G405" s="73" t="s">
        <v>1118</v>
      </c>
    </row>
    <row r="406" spans="1:7" ht="11.25" customHeight="1">
      <c r="A406" s="39" t="s">
        <v>602</v>
      </c>
      <c r="B406" s="39" t="s">
        <v>603</v>
      </c>
      <c r="C406" s="37">
        <v>810121591956</v>
      </c>
      <c r="D406" s="44">
        <v>4.5</v>
      </c>
      <c r="E406" s="39">
        <v>6</v>
      </c>
      <c r="F406" s="72"/>
      <c r="G406" s="73" t="s">
        <v>1118</v>
      </c>
    </row>
    <row r="407" spans="1:7" ht="11.25" customHeight="1">
      <c r="A407" s="39" t="s">
        <v>604</v>
      </c>
      <c r="B407" s="39" t="s">
        <v>605</v>
      </c>
      <c r="C407" s="37">
        <v>810121591963</v>
      </c>
      <c r="D407" s="44">
        <v>4.5</v>
      </c>
      <c r="E407" s="39">
        <v>6</v>
      </c>
      <c r="F407" s="72"/>
      <c r="G407" s="73" t="s">
        <v>1118</v>
      </c>
    </row>
    <row r="408" spans="1:7" ht="11.25" customHeight="1">
      <c r="A408" s="39" t="s">
        <v>606</v>
      </c>
      <c r="B408" s="39" t="s">
        <v>607</v>
      </c>
      <c r="C408" s="37">
        <v>810121591970</v>
      </c>
      <c r="D408" s="44">
        <v>4.5</v>
      </c>
      <c r="E408" s="39">
        <v>6</v>
      </c>
      <c r="F408" s="72"/>
      <c r="G408" s="73" t="s">
        <v>1118</v>
      </c>
    </row>
    <row r="409" spans="1:7" ht="11.25" customHeight="1">
      <c r="A409" s="39" t="s">
        <v>608</v>
      </c>
      <c r="B409" s="39" t="s">
        <v>609</v>
      </c>
      <c r="C409" s="37">
        <v>810121591987</v>
      </c>
      <c r="D409" s="45">
        <v>4.5</v>
      </c>
      <c r="E409" s="39">
        <v>6</v>
      </c>
      <c r="F409" s="72"/>
      <c r="G409" s="73" t="s">
        <v>1118</v>
      </c>
    </row>
    <row r="410" spans="1:7" ht="11.25" customHeight="1">
      <c r="A410" s="39" t="s">
        <v>610</v>
      </c>
      <c r="B410" s="39" t="s">
        <v>611</v>
      </c>
      <c r="C410" s="37">
        <v>810121591994</v>
      </c>
      <c r="D410" s="45">
        <v>4.5</v>
      </c>
      <c r="E410" s="39">
        <v>6</v>
      </c>
      <c r="F410" s="72"/>
      <c r="G410" s="73" t="s">
        <v>1118</v>
      </c>
    </row>
    <row r="411" spans="1:7" ht="11.25" customHeight="1">
      <c r="A411" s="39" t="s">
        <v>612</v>
      </c>
      <c r="B411" s="39" t="s">
        <v>613</v>
      </c>
      <c r="C411" s="37">
        <v>810121592007</v>
      </c>
      <c r="D411" s="45">
        <v>4.5</v>
      </c>
      <c r="E411" s="39">
        <v>6</v>
      </c>
      <c r="F411" s="81"/>
      <c r="G411" s="73" t="s">
        <v>1118</v>
      </c>
    </row>
    <row r="412" spans="1:7" ht="11.25" customHeight="1">
      <c r="A412" s="39" t="s">
        <v>614</v>
      </c>
      <c r="B412" s="39" t="s">
        <v>615</v>
      </c>
      <c r="C412" s="37">
        <v>810121592014</v>
      </c>
      <c r="D412" s="45">
        <v>4.5</v>
      </c>
      <c r="E412" s="39">
        <v>6</v>
      </c>
      <c r="F412" s="72"/>
      <c r="G412" s="73" t="s">
        <v>1118</v>
      </c>
    </row>
    <row r="413" spans="1:7" ht="11.25" customHeight="1">
      <c r="A413" s="39" t="s">
        <v>616</v>
      </c>
      <c r="B413" s="39" t="s">
        <v>617</v>
      </c>
      <c r="C413" s="37">
        <v>810121592021</v>
      </c>
      <c r="D413" s="45">
        <v>4.5</v>
      </c>
      <c r="E413" s="39">
        <v>6</v>
      </c>
      <c r="F413" s="72"/>
      <c r="G413" s="73" t="s">
        <v>1118</v>
      </c>
    </row>
    <row r="414" spans="1:7" ht="11.25" customHeight="1">
      <c r="A414" s="39" t="s">
        <v>618</v>
      </c>
      <c r="B414" s="39" t="s">
        <v>619</v>
      </c>
      <c r="C414" s="37">
        <v>810121592038</v>
      </c>
      <c r="D414" s="45">
        <v>4.5</v>
      </c>
      <c r="E414" s="39">
        <v>6</v>
      </c>
      <c r="F414" s="72"/>
      <c r="G414" s="73" t="s">
        <v>1118</v>
      </c>
    </row>
    <row r="415" spans="1:7" ht="11.25" customHeight="1">
      <c r="A415" s="39" t="s">
        <v>620</v>
      </c>
      <c r="B415" s="39" t="s">
        <v>621</v>
      </c>
      <c r="C415" s="37">
        <v>810121592045</v>
      </c>
      <c r="D415" s="45">
        <v>4.5</v>
      </c>
      <c r="E415" s="39">
        <v>6</v>
      </c>
      <c r="F415" s="72"/>
      <c r="G415" s="73" t="s">
        <v>1118</v>
      </c>
    </row>
    <row r="416" spans="1:7" ht="11.25" customHeight="1">
      <c r="A416" s="39" t="s">
        <v>622</v>
      </c>
      <c r="B416" s="39" t="s">
        <v>623</v>
      </c>
      <c r="C416" s="37">
        <v>810121592052</v>
      </c>
      <c r="D416" s="44">
        <v>4.5</v>
      </c>
      <c r="E416" s="39">
        <v>6</v>
      </c>
      <c r="F416" s="72"/>
      <c r="G416" s="73" t="s">
        <v>1118</v>
      </c>
    </row>
    <row r="417" spans="1:7" ht="11.25" customHeight="1">
      <c r="A417" s="39" t="s">
        <v>624</v>
      </c>
      <c r="B417" s="39" t="s">
        <v>625</v>
      </c>
      <c r="C417" s="37">
        <v>810121592069</v>
      </c>
      <c r="D417" s="45">
        <v>4.5</v>
      </c>
      <c r="E417" s="39">
        <v>6</v>
      </c>
      <c r="F417" s="72"/>
      <c r="G417" s="73" t="s">
        <v>1118</v>
      </c>
    </row>
    <row r="418" spans="1:7" s="46" customFormat="1" ht="11.25" customHeight="1">
      <c r="A418" s="39" t="s">
        <v>626</v>
      </c>
      <c r="B418" s="39" t="s">
        <v>627</v>
      </c>
      <c r="C418" s="37">
        <v>810121592076</v>
      </c>
      <c r="D418" s="45">
        <v>4.5</v>
      </c>
      <c r="E418" s="39">
        <v>6</v>
      </c>
      <c r="F418" s="72"/>
      <c r="G418" s="73" t="s">
        <v>1118</v>
      </c>
    </row>
    <row r="419" spans="1:7" ht="11.25" customHeight="1">
      <c r="A419" s="39" t="s">
        <v>628</v>
      </c>
      <c r="B419" s="39" t="s">
        <v>629</v>
      </c>
      <c r="C419" s="37">
        <v>810121592083</v>
      </c>
      <c r="D419" s="45">
        <v>4.05</v>
      </c>
      <c r="E419" s="39">
        <v>6</v>
      </c>
      <c r="F419" s="72"/>
      <c r="G419" s="73" t="s">
        <v>1118</v>
      </c>
    </row>
    <row r="420" spans="1:7" ht="11.25" customHeight="1">
      <c r="A420" s="39" t="s">
        <v>1090</v>
      </c>
      <c r="B420" s="39" t="s">
        <v>1091</v>
      </c>
      <c r="C420" s="37">
        <v>810121593004</v>
      </c>
      <c r="D420" s="45">
        <v>4.05</v>
      </c>
      <c r="E420" s="39">
        <v>6</v>
      </c>
      <c r="F420" s="72"/>
      <c r="G420" s="73" t="s">
        <v>1118</v>
      </c>
    </row>
    <row r="421" spans="1:7" ht="11.25" customHeight="1">
      <c r="A421" s="39" t="s">
        <v>772</v>
      </c>
      <c r="B421" s="39" t="s">
        <v>773</v>
      </c>
      <c r="C421" s="37">
        <v>810121593011</v>
      </c>
      <c r="D421" s="44">
        <v>4.5</v>
      </c>
      <c r="E421" s="39">
        <v>6</v>
      </c>
      <c r="F421" s="77"/>
      <c r="G421" s="73" t="s">
        <v>1118</v>
      </c>
    </row>
    <row r="422" spans="1:7" ht="11.25" customHeight="1">
      <c r="A422" s="39" t="s">
        <v>774</v>
      </c>
      <c r="B422" s="39" t="s">
        <v>775</v>
      </c>
      <c r="C422" s="37">
        <v>810121593028</v>
      </c>
      <c r="D422" s="44">
        <v>4.5</v>
      </c>
      <c r="E422" s="39">
        <v>6</v>
      </c>
      <c r="F422" s="77"/>
      <c r="G422" s="73" t="s">
        <v>1118</v>
      </c>
    </row>
    <row r="423" spans="1:7" ht="11.25" customHeight="1">
      <c r="A423" s="39" t="s">
        <v>776</v>
      </c>
      <c r="B423" s="39" t="s">
        <v>777</v>
      </c>
      <c r="C423" s="37">
        <v>810121593035</v>
      </c>
      <c r="D423" s="45">
        <v>4.05</v>
      </c>
      <c r="E423" s="39">
        <v>6</v>
      </c>
      <c r="F423" s="77"/>
      <c r="G423" s="73" t="s">
        <v>1118</v>
      </c>
    </row>
    <row r="424" spans="1:7" ht="11.25" customHeight="1">
      <c r="A424" s="39" t="s">
        <v>778</v>
      </c>
      <c r="B424" s="39" t="s">
        <v>779</v>
      </c>
      <c r="C424" s="37">
        <v>810121593042</v>
      </c>
      <c r="D424" s="44">
        <v>4.5</v>
      </c>
      <c r="E424" s="39">
        <v>6</v>
      </c>
      <c r="F424" s="77"/>
      <c r="G424" s="73" t="s">
        <v>1118</v>
      </c>
    </row>
    <row r="425" spans="1:7" s="46" customFormat="1" ht="11.25" customHeight="1">
      <c r="A425" s="39" t="s">
        <v>780</v>
      </c>
      <c r="B425" s="39" t="s">
        <v>781</v>
      </c>
      <c r="C425" s="37">
        <v>810121593059</v>
      </c>
      <c r="D425" s="44">
        <v>4.5</v>
      </c>
      <c r="E425" s="39">
        <v>6</v>
      </c>
      <c r="F425" s="77"/>
      <c r="G425" s="73" t="s">
        <v>1118</v>
      </c>
    </row>
    <row r="426" spans="1:7" s="46" customFormat="1" ht="11.25" customHeight="1">
      <c r="A426" s="39" t="s">
        <v>782</v>
      </c>
      <c r="B426" s="39" t="s">
        <v>783</v>
      </c>
      <c r="C426" s="37">
        <v>810121593066</v>
      </c>
      <c r="D426" s="44">
        <v>4.5</v>
      </c>
      <c r="E426" s="39">
        <v>6</v>
      </c>
      <c r="F426" s="77"/>
      <c r="G426" s="73" t="s">
        <v>1118</v>
      </c>
    </row>
    <row r="427" spans="1:7" s="46" customFormat="1" ht="11.25" customHeight="1">
      <c r="A427" s="39" t="s">
        <v>784</v>
      </c>
      <c r="B427" s="39" t="s">
        <v>785</v>
      </c>
      <c r="C427" s="37">
        <v>810121593073</v>
      </c>
      <c r="D427" s="45">
        <v>4.05</v>
      </c>
      <c r="E427" s="39">
        <v>6</v>
      </c>
      <c r="F427" s="77"/>
      <c r="G427" s="73" t="s">
        <v>1118</v>
      </c>
    </row>
    <row r="428" spans="1:7" s="46" customFormat="1" ht="11.25" customHeight="1">
      <c r="A428" s="39" t="s">
        <v>786</v>
      </c>
      <c r="B428" s="39" t="s">
        <v>787</v>
      </c>
      <c r="C428" s="37">
        <v>810121593097</v>
      </c>
      <c r="D428" s="44">
        <v>4.5</v>
      </c>
      <c r="E428" s="39">
        <v>6</v>
      </c>
      <c r="F428" s="77"/>
      <c r="G428" s="73" t="s">
        <v>1118</v>
      </c>
    </row>
    <row r="429" spans="1:7" s="46" customFormat="1" ht="11.25" customHeight="1">
      <c r="A429" s="39" t="s">
        <v>788</v>
      </c>
      <c r="B429" s="39" t="s">
        <v>789</v>
      </c>
      <c r="C429" s="37">
        <v>810121593103</v>
      </c>
      <c r="D429" s="44">
        <v>4.5</v>
      </c>
      <c r="E429" s="39">
        <v>6</v>
      </c>
      <c r="F429" s="77"/>
      <c r="G429" s="73" t="s">
        <v>1118</v>
      </c>
    </row>
    <row r="430" spans="1:7" s="46" customFormat="1" ht="11.25" customHeight="1">
      <c r="A430" s="39" t="s">
        <v>904</v>
      </c>
      <c r="B430" s="39" t="s">
        <v>905</v>
      </c>
      <c r="C430" s="37">
        <v>810121594049</v>
      </c>
      <c r="D430" s="44">
        <v>4.5</v>
      </c>
      <c r="E430" s="39">
        <v>6</v>
      </c>
      <c r="F430" s="72"/>
      <c r="G430" s="73">
        <v>45852</v>
      </c>
    </row>
    <row r="431" spans="1:7" ht="11.25" customHeight="1">
      <c r="A431" s="39" t="s">
        <v>906</v>
      </c>
      <c r="B431" s="39" t="s">
        <v>907</v>
      </c>
      <c r="C431" s="37">
        <v>810121593745</v>
      </c>
      <c r="D431" s="44">
        <v>4.5</v>
      </c>
      <c r="E431" s="39">
        <v>6</v>
      </c>
      <c r="F431" s="72"/>
      <c r="G431" s="73" t="s">
        <v>1118</v>
      </c>
    </row>
    <row r="432" spans="1:7" ht="11.25" customHeight="1">
      <c r="A432" s="39" t="s">
        <v>908</v>
      </c>
      <c r="B432" s="39" t="s">
        <v>909</v>
      </c>
      <c r="C432" s="37">
        <v>810121593752</v>
      </c>
      <c r="D432" s="44">
        <v>4.5</v>
      </c>
      <c r="E432" s="39">
        <v>6</v>
      </c>
      <c r="F432" s="72"/>
      <c r="G432" s="73" t="s">
        <v>1118</v>
      </c>
    </row>
    <row r="433" spans="1:7" ht="11.25" customHeight="1">
      <c r="A433" s="39" t="s">
        <v>910</v>
      </c>
      <c r="B433" s="39" t="s">
        <v>911</v>
      </c>
      <c r="C433" s="37">
        <v>810121593769</v>
      </c>
      <c r="D433" s="44">
        <v>4.5</v>
      </c>
      <c r="E433" s="39">
        <v>6</v>
      </c>
      <c r="F433" s="72"/>
      <c r="G433" s="73" t="s">
        <v>1118</v>
      </c>
    </row>
    <row r="434" spans="1:7" ht="11.25" customHeight="1">
      <c r="A434" s="39" t="s">
        <v>912</v>
      </c>
      <c r="B434" s="39" t="s">
        <v>913</v>
      </c>
      <c r="C434" s="37">
        <v>810121593776</v>
      </c>
      <c r="D434" s="44">
        <v>4.5</v>
      </c>
      <c r="E434" s="39">
        <v>6</v>
      </c>
      <c r="F434" s="72"/>
      <c r="G434" s="73" t="s">
        <v>1118</v>
      </c>
    </row>
    <row r="435" spans="1:7" ht="11.25" customHeight="1">
      <c r="A435" s="39" t="s">
        <v>914</v>
      </c>
      <c r="B435" s="39" t="s">
        <v>915</v>
      </c>
      <c r="C435" s="37">
        <v>810121593783</v>
      </c>
      <c r="D435" s="44">
        <v>4.5</v>
      </c>
      <c r="E435" s="39">
        <v>6</v>
      </c>
      <c r="F435" s="72"/>
      <c r="G435" s="73" t="s">
        <v>1118</v>
      </c>
    </row>
    <row r="436" spans="1:7" ht="11.25" customHeight="1">
      <c r="A436" s="39" t="s">
        <v>916</v>
      </c>
      <c r="B436" s="39" t="s">
        <v>917</v>
      </c>
      <c r="C436" s="37">
        <v>810121593790</v>
      </c>
      <c r="D436" s="44">
        <v>4.5</v>
      </c>
      <c r="E436" s="39">
        <v>6</v>
      </c>
      <c r="F436" s="72"/>
      <c r="G436" s="73" t="s">
        <v>1118</v>
      </c>
    </row>
    <row r="437" spans="1:7" ht="11.25" customHeight="1">
      <c r="A437" s="39" t="s">
        <v>918</v>
      </c>
      <c r="B437" s="39" t="s">
        <v>919</v>
      </c>
      <c r="C437" s="37">
        <v>810121593806</v>
      </c>
      <c r="D437" s="44">
        <v>4.5</v>
      </c>
      <c r="E437" s="39">
        <v>6</v>
      </c>
      <c r="F437" s="72"/>
      <c r="G437" s="73" t="s">
        <v>1118</v>
      </c>
    </row>
    <row r="438" spans="1:7" ht="11.25" customHeight="1">
      <c r="A438" s="39" t="s">
        <v>920</v>
      </c>
      <c r="B438" s="39" t="s">
        <v>921</v>
      </c>
      <c r="C438" s="37">
        <v>810121593813</v>
      </c>
      <c r="D438" s="44">
        <v>4.5</v>
      </c>
      <c r="E438" s="39">
        <v>6</v>
      </c>
      <c r="F438" s="72"/>
      <c r="G438" s="73" t="s">
        <v>1118</v>
      </c>
    </row>
    <row r="439" spans="1:7" ht="11.25" customHeight="1">
      <c r="A439" s="39" t="s">
        <v>922</v>
      </c>
      <c r="B439" s="39" t="s">
        <v>923</v>
      </c>
      <c r="C439" s="37">
        <v>810121593820</v>
      </c>
      <c r="D439" s="44">
        <v>4.5</v>
      </c>
      <c r="E439" s="39">
        <v>6</v>
      </c>
      <c r="F439" s="72"/>
      <c r="G439" s="73" t="s">
        <v>1118</v>
      </c>
    </row>
    <row r="440" spans="1:7" ht="11.25" customHeight="1">
      <c r="A440" s="39" t="s">
        <v>924</v>
      </c>
      <c r="B440" s="39" t="s">
        <v>925</v>
      </c>
      <c r="C440" s="37">
        <v>810121593837</v>
      </c>
      <c r="D440" s="44">
        <v>4.5</v>
      </c>
      <c r="E440" s="39">
        <v>6</v>
      </c>
      <c r="F440" s="72"/>
      <c r="G440" s="73" t="s">
        <v>1118</v>
      </c>
    </row>
    <row r="441" spans="1:7" ht="11.25" customHeight="1">
      <c r="A441" s="39" t="s">
        <v>936</v>
      </c>
      <c r="B441" s="39" t="s">
        <v>937</v>
      </c>
      <c r="C441" s="37">
        <v>810121593844</v>
      </c>
      <c r="D441" s="44">
        <v>4.5</v>
      </c>
      <c r="E441" s="39">
        <v>6</v>
      </c>
      <c r="F441" s="72"/>
      <c r="G441" s="73" t="s">
        <v>1118</v>
      </c>
    </row>
    <row r="442" spans="1:7" ht="11.25" customHeight="1">
      <c r="A442" s="39" t="s">
        <v>926</v>
      </c>
      <c r="B442" s="39" t="s">
        <v>927</v>
      </c>
      <c r="C442" s="37">
        <v>810121593851</v>
      </c>
      <c r="D442" s="44">
        <v>4.5</v>
      </c>
      <c r="E442" s="39">
        <v>6</v>
      </c>
      <c r="F442" s="72"/>
      <c r="G442" s="73" t="s">
        <v>1118</v>
      </c>
    </row>
    <row r="443" spans="1:7" ht="11.25" customHeight="1">
      <c r="A443" s="39" t="s">
        <v>928</v>
      </c>
      <c r="B443" s="39" t="s">
        <v>929</v>
      </c>
      <c r="C443" s="37">
        <v>810121593868</v>
      </c>
      <c r="D443" s="44">
        <v>4.5</v>
      </c>
      <c r="E443" s="39">
        <v>6</v>
      </c>
      <c r="F443" s="72"/>
      <c r="G443" s="73" t="s">
        <v>1118</v>
      </c>
    </row>
    <row r="444" spans="1:7" ht="0.5" customHeight="1">
      <c r="A444" s="39" t="s">
        <v>930</v>
      </c>
      <c r="B444" s="39" t="s">
        <v>931</v>
      </c>
      <c r="C444" s="37">
        <v>810121593875</v>
      </c>
      <c r="D444" s="44">
        <v>4.5</v>
      </c>
      <c r="E444" s="39">
        <v>6</v>
      </c>
      <c r="F444" s="72"/>
      <c r="G444" s="73" t="s">
        <v>1118</v>
      </c>
    </row>
    <row r="445" spans="1:7" ht="11.25" customHeight="1">
      <c r="A445" s="39" t="s">
        <v>932</v>
      </c>
      <c r="B445" s="39" t="s">
        <v>933</v>
      </c>
      <c r="C445" s="37">
        <v>810121593882</v>
      </c>
      <c r="D445" s="44">
        <v>4.5</v>
      </c>
      <c r="E445" s="39">
        <v>6</v>
      </c>
      <c r="F445" s="72"/>
      <c r="G445" s="73" t="s">
        <v>1118</v>
      </c>
    </row>
    <row r="446" spans="1:7" ht="11.25" customHeight="1">
      <c r="A446" s="39" t="s">
        <v>934</v>
      </c>
      <c r="B446" s="39" t="s">
        <v>935</v>
      </c>
      <c r="C446" s="37">
        <v>810121593929</v>
      </c>
      <c r="D446" s="44">
        <v>4.5</v>
      </c>
      <c r="E446" s="39">
        <v>6</v>
      </c>
      <c r="F446" s="72"/>
      <c r="G446" s="73" t="s">
        <v>1118</v>
      </c>
    </row>
    <row r="447" spans="1:7" ht="11.25" customHeight="1">
      <c r="A447" s="39" t="s">
        <v>21</v>
      </c>
      <c r="B447" s="41" t="s">
        <v>143</v>
      </c>
      <c r="C447" s="37">
        <v>817196011921</v>
      </c>
      <c r="D447" s="45">
        <v>4</v>
      </c>
      <c r="E447" s="39">
        <v>6</v>
      </c>
      <c r="F447" s="72"/>
      <c r="G447" s="73" t="s">
        <v>1118</v>
      </c>
    </row>
    <row r="448" spans="1:7" ht="11.25" customHeight="1">
      <c r="A448" s="39" t="s">
        <v>38</v>
      </c>
      <c r="B448" s="41" t="s">
        <v>144</v>
      </c>
      <c r="C448" s="37">
        <v>817196015561</v>
      </c>
      <c r="D448" s="44">
        <v>2</v>
      </c>
      <c r="E448" s="39">
        <v>6</v>
      </c>
      <c r="F448" s="72"/>
      <c r="G448" s="73" t="s">
        <v>1118</v>
      </c>
    </row>
    <row r="449" spans="1:7" ht="11.25" customHeight="1">
      <c r="A449" s="39" t="s">
        <v>48</v>
      </c>
      <c r="B449" s="39" t="s">
        <v>145</v>
      </c>
      <c r="C449" s="37">
        <v>817196015837</v>
      </c>
      <c r="D449" s="45">
        <v>4</v>
      </c>
      <c r="E449" s="39">
        <v>6</v>
      </c>
      <c r="F449" s="72"/>
      <c r="G449" s="73" t="s">
        <v>1118</v>
      </c>
    </row>
    <row r="450" spans="1:7" ht="11.25" customHeight="1">
      <c r="A450" s="39" t="s">
        <v>51</v>
      </c>
      <c r="B450" s="39" t="s">
        <v>146</v>
      </c>
      <c r="C450" s="37">
        <v>817196018067</v>
      </c>
      <c r="D450" s="45">
        <v>3.6</v>
      </c>
      <c r="E450" s="39">
        <v>6</v>
      </c>
      <c r="F450" s="72"/>
      <c r="G450" s="73" t="s">
        <v>1118</v>
      </c>
    </row>
    <row r="451" spans="1:7" ht="11.25" customHeight="1">
      <c r="A451" s="39" t="s">
        <v>52</v>
      </c>
      <c r="B451" s="39" t="s">
        <v>147</v>
      </c>
      <c r="C451" s="37">
        <v>817196018104</v>
      </c>
      <c r="D451" s="45">
        <v>4</v>
      </c>
      <c r="E451" s="39">
        <v>6</v>
      </c>
      <c r="F451" s="72"/>
      <c r="G451" s="73" t="s">
        <v>1118</v>
      </c>
    </row>
    <row r="452" spans="1:7" ht="11.25" customHeight="1">
      <c r="A452" s="39" t="s">
        <v>53</v>
      </c>
      <c r="B452" s="39" t="s">
        <v>148</v>
      </c>
      <c r="C452" s="37">
        <v>817196018074</v>
      </c>
      <c r="D452" s="45">
        <v>4</v>
      </c>
      <c r="E452" s="39">
        <v>6</v>
      </c>
      <c r="F452" s="72"/>
      <c r="G452" s="73" t="s">
        <v>1118</v>
      </c>
    </row>
    <row r="453" spans="1:7" ht="11.25" customHeight="1">
      <c r="A453" s="39" t="s">
        <v>356</v>
      </c>
      <c r="B453" s="39" t="s">
        <v>357</v>
      </c>
      <c r="C453" s="37">
        <v>810006199222</v>
      </c>
      <c r="D453" s="44">
        <v>2</v>
      </c>
      <c r="E453" s="39">
        <v>6</v>
      </c>
      <c r="F453" s="72"/>
      <c r="G453" s="73" t="s">
        <v>1118</v>
      </c>
    </row>
    <row r="454" spans="1:7" ht="11.25" customHeight="1">
      <c r="A454" s="39" t="s">
        <v>358</v>
      </c>
      <c r="B454" s="39" t="s">
        <v>359</v>
      </c>
      <c r="C454" s="37">
        <v>810006199239</v>
      </c>
      <c r="D454" s="45">
        <v>4</v>
      </c>
      <c r="E454" s="39">
        <v>6</v>
      </c>
      <c r="F454" s="72"/>
      <c r="G454" s="73" t="s">
        <v>1118</v>
      </c>
    </row>
    <row r="455" spans="1:7" ht="11.25" customHeight="1">
      <c r="A455" s="39" t="s">
        <v>498</v>
      </c>
      <c r="B455" s="39" t="s">
        <v>499</v>
      </c>
      <c r="C455" s="37">
        <v>810121590614</v>
      </c>
      <c r="D455" s="44">
        <v>2</v>
      </c>
      <c r="E455" s="39">
        <v>6</v>
      </c>
      <c r="F455" s="72"/>
      <c r="G455" s="73" t="s">
        <v>1118</v>
      </c>
    </row>
    <row r="456" spans="1:7" ht="11.25" customHeight="1">
      <c r="A456" s="39" t="s">
        <v>630</v>
      </c>
      <c r="B456" s="39" t="s">
        <v>631</v>
      </c>
      <c r="C456" s="37">
        <v>810121592090</v>
      </c>
      <c r="D456" s="45">
        <v>4</v>
      </c>
      <c r="E456" s="39">
        <v>6</v>
      </c>
      <c r="F456" s="72"/>
      <c r="G456" s="73" t="s">
        <v>1118</v>
      </c>
    </row>
    <row r="457" spans="1:7" ht="11.25" customHeight="1">
      <c r="A457" s="39" t="s">
        <v>632</v>
      </c>
      <c r="B457" s="39" t="s">
        <v>527</v>
      </c>
      <c r="C457" s="37">
        <v>810121592106</v>
      </c>
      <c r="D457" s="45">
        <v>4</v>
      </c>
      <c r="E457" s="39">
        <v>6</v>
      </c>
      <c r="F457" s="72"/>
      <c r="G457" s="73" t="s">
        <v>1118</v>
      </c>
    </row>
    <row r="458" spans="1:7" ht="11.25" customHeight="1">
      <c r="A458" s="39" t="s">
        <v>790</v>
      </c>
      <c r="B458" s="39" t="s">
        <v>791</v>
      </c>
      <c r="C458" s="37">
        <v>810121593110</v>
      </c>
      <c r="D458" s="45">
        <v>4</v>
      </c>
      <c r="E458" s="39">
        <v>6</v>
      </c>
      <c r="F458" s="77"/>
      <c r="G458" s="73" t="s">
        <v>1118</v>
      </c>
    </row>
    <row r="459" spans="1:7" ht="11.25" customHeight="1">
      <c r="A459" s="39" t="s">
        <v>792</v>
      </c>
      <c r="B459" s="39" t="s">
        <v>793</v>
      </c>
      <c r="C459" s="37">
        <v>810121593127</v>
      </c>
      <c r="D459" s="44">
        <v>2</v>
      </c>
      <c r="E459" s="39">
        <v>6</v>
      </c>
      <c r="F459" s="72"/>
      <c r="G459" s="73" t="s">
        <v>1118</v>
      </c>
    </row>
    <row r="460" spans="1:7" ht="11.25" customHeight="1">
      <c r="A460" s="39" t="s">
        <v>794</v>
      </c>
      <c r="B460" s="39" t="s">
        <v>795</v>
      </c>
      <c r="C460" s="37">
        <v>810121593134</v>
      </c>
      <c r="D460" s="45">
        <v>4</v>
      </c>
      <c r="E460" s="39">
        <v>6</v>
      </c>
      <c r="F460" s="77"/>
      <c r="G460" s="73" t="s">
        <v>1118</v>
      </c>
    </row>
    <row r="461" spans="1:7" ht="11.25" customHeight="1">
      <c r="A461" s="39" t="s">
        <v>796</v>
      </c>
      <c r="B461" s="39" t="s">
        <v>797</v>
      </c>
      <c r="C461" s="37">
        <v>810121593141</v>
      </c>
      <c r="D461" s="45">
        <v>4</v>
      </c>
      <c r="E461" s="39">
        <v>6</v>
      </c>
      <c r="F461" s="77"/>
      <c r="G461" s="73" t="s">
        <v>1118</v>
      </c>
    </row>
    <row r="462" spans="1:7" ht="11.25" customHeight="1">
      <c r="A462" s="39" t="s">
        <v>798</v>
      </c>
      <c r="B462" s="39" t="s">
        <v>799</v>
      </c>
      <c r="C462" s="37">
        <v>810121593158</v>
      </c>
      <c r="D462" s="45">
        <v>3.6</v>
      </c>
      <c r="E462" s="39">
        <v>6</v>
      </c>
      <c r="F462" s="77"/>
      <c r="G462" s="73" t="s">
        <v>1118</v>
      </c>
    </row>
    <row r="463" spans="1:7" ht="11.25" customHeight="1">
      <c r="A463" s="39" t="s">
        <v>938</v>
      </c>
      <c r="B463" s="39" t="s">
        <v>1081</v>
      </c>
      <c r="C463" s="37">
        <v>810006195255</v>
      </c>
      <c r="D463" s="44">
        <v>2.5</v>
      </c>
      <c r="E463" s="39">
        <v>6</v>
      </c>
      <c r="F463" s="72"/>
      <c r="G463" s="73" t="s">
        <v>1118</v>
      </c>
    </row>
    <row r="464" spans="1:7" ht="11.25" customHeight="1">
      <c r="A464" s="39" t="s">
        <v>939</v>
      </c>
      <c r="B464" s="39" t="s">
        <v>940</v>
      </c>
      <c r="C464" s="37">
        <v>810121591284</v>
      </c>
      <c r="D464" s="44">
        <v>1.5</v>
      </c>
      <c r="E464" s="39">
        <v>6</v>
      </c>
      <c r="F464" s="72"/>
      <c r="G464" s="73" t="s">
        <v>1118</v>
      </c>
    </row>
    <row r="465" spans="1:7" ht="11.25" customHeight="1">
      <c r="A465" s="39" t="s">
        <v>941</v>
      </c>
      <c r="B465" s="39" t="s">
        <v>942</v>
      </c>
      <c r="C465" s="37">
        <v>810121591291</v>
      </c>
      <c r="D465" s="44">
        <v>1.5</v>
      </c>
      <c r="E465" s="39">
        <v>6</v>
      </c>
      <c r="F465" s="72"/>
      <c r="G465" s="73" t="s">
        <v>1118</v>
      </c>
    </row>
    <row r="466" spans="1:7" ht="11.25" customHeight="1">
      <c r="A466" s="39" t="s">
        <v>943</v>
      </c>
      <c r="B466" s="39" t="s">
        <v>944</v>
      </c>
      <c r="C466" s="37">
        <v>810121591758</v>
      </c>
      <c r="D466" s="44">
        <v>1.75</v>
      </c>
      <c r="E466" s="39">
        <v>6</v>
      </c>
      <c r="F466" s="72"/>
      <c r="G466" s="73" t="s">
        <v>1118</v>
      </c>
    </row>
    <row r="467" spans="1:7" ht="11.25" customHeight="1">
      <c r="A467" s="39" t="s">
        <v>945</v>
      </c>
      <c r="B467" s="39" t="s">
        <v>946</v>
      </c>
      <c r="C467" s="37">
        <v>810121592144</v>
      </c>
      <c r="D467" s="44">
        <v>2.5</v>
      </c>
      <c r="E467" s="39">
        <v>6</v>
      </c>
      <c r="F467" s="72"/>
      <c r="G467" s="73" t="s">
        <v>1118</v>
      </c>
    </row>
    <row r="468" spans="1:7" ht="11.25" customHeight="1">
      <c r="A468" s="39" t="s">
        <v>947</v>
      </c>
      <c r="B468" s="39" t="s">
        <v>1007</v>
      </c>
      <c r="C468" s="37">
        <v>810121594308</v>
      </c>
      <c r="D468" s="44">
        <v>5.75</v>
      </c>
      <c r="E468" s="39">
        <v>6</v>
      </c>
      <c r="F468" s="39"/>
      <c r="G468" s="73">
        <v>45852</v>
      </c>
    </row>
    <row r="469" spans="1:7" ht="11.25" customHeight="1">
      <c r="A469" s="39" t="s">
        <v>948</v>
      </c>
      <c r="B469" s="39" t="s">
        <v>1008</v>
      </c>
      <c r="C469" s="37">
        <v>810121594315</v>
      </c>
      <c r="D469" s="44">
        <v>5.75</v>
      </c>
      <c r="E469" s="39">
        <v>6</v>
      </c>
      <c r="F469" s="39"/>
      <c r="G469" s="73">
        <v>45852</v>
      </c>
    </row>
    <row r="470" spans="1:7" ht="11.25" customHeight="1">
      <c r="A470" s="39" t="s">
        <v>949</v>
      </c>
      <c r="B470" s="39" t="s">
        <v>1009</v>
      </c>
      <c r="C470" s="37">
        <v>810121594322</v>
      </c>
      <c r="D470" s="44">
        <v>5.75</v>
      </c>
      <c r="E470" s="39">
        <v>6</v>
      </c>
      <c r="F470" s="39"/>
      <c r="G470" s="73">
        <v>45852</v>
      </c>
    </row>
    <row r="471" spans="1:7" ht="11.25" customHeight="1">
      <c r="A471" s="39" t="s">
        <v>950</v>
      </c>
      <c r="B471" s="39" t="s">
        <v>1010</v>
      </c>
      <c r="C471" s="37">
        <v>810121594339</v>
      </c>
      <c r="D471" s="44">
        <v>5.75</v>
      </c>
      <c r="E471" s="39">
        <v>6</v>
      </c>
      <c r="F471" s="39"/>
      <c r="G471" s="73">
        <v>45852</v>
      </c>
    </row>
    <row r="472" spans="1:7" ht="11.25" customHeight="1">
      <c r="A472" s="39" t="s">
        <v>951</v>
      </c>
      <c r="B472" s="39" t="s">
        <v>1011</v>
      </c>
      <c r="C472" s="37">
        <v>810121594346</v>
      </c>
      <c r="D472" s="44">
        <v>5.75</v>
      </c>
      <c r="E472" s="39">
        <v>6</v>
      </c>
      <c r="F472" s="39"/>
      <c r="G472" s="73">
        <v>45852</v>
      </c>
    </row>
    <row r="473" spans="1:7" ht="11.25" customHeight="1">
      <c r="A473" s="39" t="s">
        <v>952</v>
      </c>
      <c r="B473" s="39" t="s">
        <v>1012</v>
      </c>
      <c r="C473" s="37">
        <v>810121594353</v>
      </c>
      <c r="D473" s="44">
        <v>5.75</v>
      </c>
      <c r="E473" s="39">
        <v>6</v>
      </c>
      <c r="F473" s="39"/>
      <c r="G473" s="73" t="s">
        <v>1118</v>
      </c>
    </row>
    <row r="474" spans="1:7" s="46" customFormat="1" ht="11.25" customHeight="1">
      <c r="A474" s="39" t="s">
        <v>953</v>
      </c>
      <c r="B474" s="39" t="s">
        <v>1013</v>
      </c>
      <c r="C474" s="37">
        <v>810121594360</v>
      </c>
      <c r="D474" s="44">
        <v>5.75</v>
      </c>
      <c r="E474" s="39">
        <v>6</v>
      </c>
      <c r="F474" s="39"/>
      <c r="G474" s="73">
        <v>45852</v>
      </c>
    </row>
    <row r="475" spans="1:7" ht="11.25" customHeight="1">
      <c r="A475" s="39" t="s">
        <v>954</v>
      </c>
      <c r="B475" s="39" t="s">
        <v>1014</v>
      </c>
      <c r="C475" s="37">
        <v>810121594377</v>
      </c>
      <c r="D475" s="44">
        <v>5.75</v>
      </c>
      <c r="E475" s="39">
        <v>6</v>
      </c>
      <c r="F475" s="39"/>
      <c r="G475" s="73" t="s">
        <v>1118</v>
      </c>
    </row>
    <row r="476" spans="1:7" ht="11.25" customHeight="1">
      <c r="A476" s="39" t="s">
        <v>955</v>
      </c>
      <c r="B476" s="39" t="s">
        <v>1015</v>
      </c>
      <c r="C476" s="37">
        <v>810121594384</v>
      </c>
      <c r="D476" s="44">
        <v>5.75</v>
      </c>
      <c r="E476" s="39">
        <v>6</v>
      </c>
      <c r="F476" s="39"/>
      <c r="G476" s="73">
        <v>45852</v>
      </c>
    </row>
    <row r="477" spans="1:7" ht="11.25" customHeight="1">
      <c r="A477" s="39" t="s">
        <v>956</v>
      </c>
      <c r="B477" s="39" t="s">
        <v>1016</v>
      </c>
      <c r="C477" s="37">
        <v>810121594391</v>
      </c>
      <c r="D477" s="44">
        <v>5.75</v>
      </c>
      <c r="E477" s="39">
        <v>6</v>
      </c>
      <c r="F477" s="39"/>
      <c r="G477" s="73">
        <v>45933</v>
      </c>
    </row>
    <row r="478" spans="1:7" ht="11.25" customHeight="1">
      <c r="A478" s="39" t="s">
        <v>957</v>
      </c>
      <c r="B478" s="39" t="s">
        <v>1017</v>
      </c>
      <c r="C478" s="37">
        <v>810121594407</v>
      </c>
      <c r="D478" s="44">
        <v>5.75</v>
      </c>
      <c r="E478" s="39">
        <v>6</v>
      </c>
      <c r="F478" s="39"/>
      <c r="G478" s="73" t="s">
        <v>1118</v>
      </c>
    </row>
    <row r="479" spans="1:7" ht="11.25" customHeight="1">
      <c r="A479" s="39" t="s">
        <v>958</v>
      </c>
      <c r="B479" s="39" t="s">
        <v>1018</v>
      </c>
      <c r="C479" s="37">
        <v>810121594414</v>
      </c>
      <c r="D479" s="44">
        <v>5.75</v>
      </c>
      <c r="E479" s="39">
        <v>6</v>
      </c>
      <c r="F479" s="39"/>
      <c r="G479" s="73">
        <v>45933</v>
      </c>
    </row>
    <row r="480" spans="1:7" ht="11.25" customHeight="1">
      <c r="A480" s="39" t="s">
        <v>959</v>
      </c>
      <c r="B480" s="39" t="s">
        <v>1019</v>
      </c>
      <c r="C480" s="37">
        <v>810121594254</v>
      </c>
      <c r="D480" s="44">
        <v>6</v>
      </c>
      <c r="E480" s="39">
        <v>6</v>
      </c>
      <c r="F480" s="39"/>
      <c r="G480" s="51" t="s">
        <v>1118</v>
      </c>
    </row>
    <row r="481" spans="1:7" ht="11.25" customHeight="1">
      <c r="A481" s="39" t="s">
        <v>960</v>
      </c>
      <c r="B481" s="39" t="s">
        <v>1020</v>
      </c>
      <c r="C481" s="37">
        <v>810121594261</v>
      </c>
      <c r="D481" s="44">
        <v>6</v>
      </c>
      <c r="E481" s="39">
        <v>6</v>
      </c>
      <c r="F481" s="39"/>
      <c r="G481" s="51" t="s">
        <v>1118</v>
      </c>
    </row>
    <row r="482" spans="1:7" ht="11.25" customHeight="1">
      <c r="A482" s="39" t="s">
        <v>961</v>
      </c>
      <c r="B482" s="39" t="s">
        <v>235</v>
      </c>
      <c r="C482" s="37">
        <v>810121594278</v>
      </c>
      <c r="D482" s="44">
        <v>6</v>
      </c>
      <c r="E482" s="39">
        <v>6</v>
      </c>
      <c r="F482" s="39"/>
      <c r="G482" s="51" t="s">
        <v>1118</v>
      </c>
    </row>
    <row r="483" spans="1:7" ht="11.25" customHeight="1">
      <c r="A483" s="39" t="s">
        <v>962</v>
      </c>
      <c r="B483" s="39" t="s">
        <v>1021</v>
      </c>
      <c r="C483" s="37">
        <v>810121594285</v>
      </c>
      <c r="D483" s="44">
        <v>5.4</v>
      </c>
      <c r="E483" s="39">
        <v>6</v>
      </c>
      <c r="F483" s="39"/>
      <c r="G483" s="51" t="s">
        <v>1118</v>
      </c>
    </row>
    <row r="484" spans="1:7" ht="11.25" customHeight="1">
      <c r="A484" s="39" t="s">
        <v>963</v>
      </c>
      <c r="B484" s="39" t="s">
        <v>1022</v>
      </c>
      <c r="C484" s="37">
        <v>810121594292</v>
      </c>
      <c r="D484" s="44">
        <v>6</v>
      </c>
      <c r="E484" s="39">
        <v>6</v>
      </c>
      <c r="F484" s="39"/>
      <c r="G484" s="51" t="s">
        <v>1118</v>
      </c>
    </row>
    <row r="485" spans="1:7" ht="11.25" customHeight="1">
      <c r="A485" s="39" t="s">
        <v>964</v>
      </c>
      <c r="B485" s="39" t="s">
        <v>1023</v>
      </c>
      <c r="C485" s="37">
        <v>810121594421</v>
      </c>
      <c r="D485" s="44">
        <v>5.4</v>
      </c>
      <c r="E485" s="39">
        <v>6</v>
      </c>
      <c r="F485" s="39"/>
      <c r="G485" s="51" t="s">
        <v>1118</v>
      </c>
    </row>
    <row r="486" spans="1:7" ht="11.25" customHeight="1">
      <c r="A486" s="39" t="s">
        <v>965</v>
      </c>
      <c r="B486" s="39" t="s">
        <v>1024</v>
      </c>
      <c r="C486" s="37">
        <v>810121594438</v>
      </c>
      <c r="D486" s="44">
        <v>6</v>
      </c>
      <c r="E486" s="39">
        <v>6</v>
      </c>
      <c r="F486" s="39"/>
      <c r="G486" s="51" t="s">
        <v>1118</v>
      </c>
    </row>
    <row r="487" spans="1:7" ht="11.25" customHeight="1">
      <c r="A487" s="39" t="s">
        <v>966</v>
      </c>
      <c r="B487" s="39" t="s">
        <v>1025</v>
      </c>
      <c r="C487" s="37">
        <v>810121594445</v>
      </c>
      <c r="D487" s="44">
        <v>5.4</v>
      </c>
      <c r="E487" s="39">
        <v>6</v>
      </c>
      <c r="F487" s="39"/>
      <c r="G487" s="51" t="s">
        <v>1118</v>
      </c>
    </row>
    <row r="488" spans="1:7" ht="11.25" customHeight="1">
      <c r="A488" s="39" t="s">
        <v>1082</v>
      </c>
      <c r="B488" s="39" t="s">
        <v>1083</v>
      </c>
      <c r="C488" s="37">
        <v>810121594452</v>
      </c>
      <c r="D488" s="44">
        <v>5.4</v>
      </c>
      <c r="E488" s="39">
        <v>6</v>
      </c>
      <c r="F488" s="39"/>
      <c r="G488" s="51" t="s">
        <v>1118</v>
      </c>
    </row>
    <row r="489" spans="1:7" s="46" customFormat="1" ht="11.25" customHeight="1">
      <c r="A489" s="39" t="s">
        <v>1084</v>
      </c>
      <c r="B489" s="39" t="s">
        <v>1085</v>
      </c>
      <c r="C489" s="37">
        <v>810121594728</v>
      </c>
      <c r="D489" s="44">
        <v>6</v>
      </c>
      <c r="E489" s="39">
        <v>6</v>
      </c>
      <c r="F489" s="39"/>
      <c r="G489" s="51" t="s">
        <v>1118</v>
      </c>
    </row>
    <row r="490" spans="1:7" ht="11.25" customHeight="1">
      <c r="A490" s="39" t="s">
        <v>967</v>
      </c>
      <c r="B490" s="39" t="s">
        <v>1026</v>
      </c>
      <c r="C490" s="37">
        <v>810121594735</v>
      </c>
      <c r="D490" s="44">
        <v>6</v>
      </c>
      <c r="E490" s="39">
        <v>6</v>
      </c>
      <c r="F490" s="39"/>
      <c r="G490" s="51" t="s">
        <v>1118</v>
      </c>
    </row>
    <row r="491" spans="1:7" ht="11.25" customHeight="1">
      <c r="A491" s="39" t="s">
        <v>968</v>
      </c>
      <c r="B491" s="39" t="s">
        <v>1027</v>
      </c>
      <c r="C491" s="37">
        <v>810121594742</v>
      </c>
      <c r="D491" s="44">
        <v>6</v>
      </c>
      <c r="E491" s="39">
        <v>6</v>
      </c>
      <c r="F491" s="39"/>
      <c r="G491" s="51" t="s">
        <v>1118</v>
      </c>
    </row>
    <row r="492" spans="1:7" ht="11.25" customHeight="1">
      <c r="A492" s="39" t="s">
        <v>969</v>
      </c>
      <c r="B492" s="39" t="s">
        <v>1028</v>
      </c>
      <c r="C492" s="37">
        <v>810121594469</v>
      </c>
      <c r="D492" s="44">
        <v>4.5</v>
      </c>
      <c r="E492" s="39">
        <v>6</v>
      </c>
      <c r="F492" s="39"/>
      <c r="G492" s="51" t="s">
        <v>1118</v>
      </c>
    </row>
    <row r="493" spans="1:7" ht="11.25" customHeight="1">
      <c r="A493" s="39" t="s">
        <v>970</v>
      </c>
      <c r="B493" s="39" t="s">
        <v>1029</v>
      </c>
      <c r="C493" s="37">
        <v>810121594476</v>
      </c>
      <c r="D493" s="44">
        <v>4.5</v>
      </c>
      <c r="E493" s="39">
        <v>6</v>
      </c>
      <c r="F493" s="39"/>
      <c r="G493" s="51" t="s">
        <v>1118</v>
      </c>
    </row>
    <row r="494" spans="1:7" ht="11.25" customHeight="1">
      <c r="A494" s="39" t="s">
        <v>971</v>
      </c>
      <c r="B494" s="39" t="s">
        <v>1030</v>
      </c>
      <c r="C494" s="37">
        <v>810121594483</v>
      </c>
      <c r="D494" s="44">
        <v>4.5</v>
      </c>
      <c r="E494" s="39">
        <v>6</v>
      </c>
      <c r="F494" s="39"/>
      <c r="G494" s="51" t="s">
        <v>1118</v>
      </c>
    </row>
    <row r="495" spans="1:7" ht="11.25" customHeight="1">
      <c r="A495" s="39" t="s">
        <v>972</v>
      </c>
      <c r="B495" s="39" t="s">
        <v>1031</v>
      </c>
      <c r="C495" s="37">
        <v>810121594490</v>
      </c>
      <c r="D495" s="44">
        <v>4.5</v>
      </c>
      <c r="E495" s="39">
        <v>6</v>
      </c>
      <c r="F495" s="39"/>
      <c r="G495" s="51" t="s">
        <v>1118</v>
      </c>
    </row>
    <row r="496" spans="1:7" ht="11.25" customHeight="1">
      <c r="A496" s="39" t="s">
        <v>973</v>
      </c>
      <c r="B496" s="39" t="s">
        <v>1032</v>
      </c>
      <c r="C496" s="37">
        <v>810121594520</v>
      </c>
      <c r="D496" s="44">
        <v>5.18</v>
      </c>
      <c r="E496" s="39">
        <v>6</v>
      </c>
      <c r="F496" s="39"/>
      <c r="G496" s="51">
        <v>45852</v>
      </c>
    </row>
    <row r="497" spans="1:7" ht="11.25" customHeight="1">
      <c r="A497" s="39" t="s">
        <v>974</v>
      </c>
      <c r="B497" s="39" t="s">
        <v>1033</v>
      </c>
      <c r="C497" s="37">
        <v>810121594537</v>
      </c>
      <c r="D497" s="44">
        <v>5.75</v>
      </c>
      <c r="E497" s="39">
        <v>6</v>
      </c>
      <c r="F497" s="39"/>
      <c r="G497" s="51">
        <v>45852</v>
      </c>
    </row>
    <row r="498" spans="1:7" ht="11.25" customHeight="1">
      <c r="A498" s="39" t="s">
        <v>975</v>
      </c>
      <c r="B498" s="39" t="s">
        <v>1034</v>
      </c>
      <c r="C498" s="37">
        <v>810121594544</v>
      </c>
      <c r="D498" s="44">
        <v>5.75</v>
      </c>
      <c r="E498" s="39">
        <v>6</v>
      </c>
      <c r="F498" s="39"/>
      <c r="G498" s="51" t="s">
        <v>1118</v>
      </c>
    </row>
    <row r="499" spans="1:7" ht="11.25" customHeight="1">
      <c r="A499" s="39" t="s">
        <v>976</v>
      </c>
      <c r="B499" s="39" t="s">
        <v>1035</v>
      </c>
      <c r="C499" s="37">
        <v>810121594551</v>
      </c>
      <c r="D499" s="44">
        <v>5.75</v>
      </c>
      <c r="E499" s="39">
        <v>6</v>
      </c>
      <c r="F499" s="39"/>
      <c r="G499" s="51" t="s">
        <v>1118</v>
      </c>
    </row>
    <row r="500" spans="1:7" ht="11.25" customHeight="1">
      <c r="A500" s="39" t="s">
        <v>977</v>
      </c>
      <c r="B500" s="39" t="s">
        <v>1036</v>
      </c>
      <c r="C500" s="37">
        <v>810121594568</v>
      </c>
      <c r="D500" s="44">
        <v>5.75</v>
      </c>
      <c r="E500" s="39">
        <v>6</v>
      </c>
      <c r="F500" s="39"/>
      <c r="G500" s="51" t="s">
        <v>1118</v>
      </c>
    </row>
    <row r="501" spans="1:7" ht="11.25" customHeight="1">
      <c r="A501" s="39" t="s">
        <v>978</v>
      </c>
      <c r="B501" s="39" t="s">
        <v>1037</v>
      </c>
      <c r="C501" s="37">
        <v>810121594575</v>
      </c>
      <c r="D501" s="44">
        <v>5.75</v>
      </c>
      <c r="E501" s="39">
        <v>6</v>
      </c>
      <c r="F501" s="39"/>
      <c r="G501" s="51" t="s">
        <v>1118</v>
      </c>
    </row>
    <row r="502" spans="1:7" ht="11.25" customHeight="1">
      <c r="A502" s="39" t="s">
        <v>979</v>
      </c>
      <c r="B502" s="39" t="s">
        <v>1038</v>
      </c>
      <c r="C502" s="37">
        <v>810121594582</v>
      </c>
      <c r="D502" s="44">
        <v>5.75</v>
      </c>
      <c r="E502" s="39">
        <v>6</v>
      </c>
      <c r="F502" s="39"/>
      <c r="G502" s="51" t="s">
        <v>1118</v>
      </c>
    </row>
    <row r="503" spans="1:7" ht="11.25" customHeight="1">
      <c r="A503" s="39" t="s">
        <v>980</v>
      </c>
      <c r="B503" s="39" t="s">
        <v>1039</v>
      </c>
      <c r="C503" s="37">
        <v>810121594599</v>
      </c>
      <c r="D503" s="44">
        <v>5.75</v>
      </c>
      <c r="E503" s="39">
        <v>6</v>
      </c>
      <c r="F503" s="39"/>
      <c r="G503" s="51" t="s">
        <v>1118</v>
      </c>
    </row>
    <row r="504" spans="1:7" ht="11.25" customHeight="1">
      <c r="A504" s="39" t="s">
        <v>981</v>
      </c>
      <c r="B504" s="39" t="s">
        <v>1040</v>
      </c>
      <c r="C504" s="37">
        <v>810121594605</v>
      </c>
      <c r="D504" s="44">
        <v>5.75</v>
      </c>
      <c r="E504" s="39">
        <v>6</v>
      </c>
      <c r="F504" s="39"/>
      <c r="G504" s="51">
        <v>45933</v>
      </c>
    </row>
    <row r="505" spans="1:7" ht="11.25" customHeight="1">
      <c r="A505" s="39" t="s">
        <v>982</v>
      </c>
      <c r="B505" s="39" t="s">
        <v>1041</v>
      </c>
      <c r="C505" s="37">
        <v>810121594612</v>
      </c>
      <c r="D505" s="44">
        <v>5.75</v>
      </c>
      <c r="E505" s="39">
        <v>6</v>
      </c>
      <c r="F505" s="39"/>
      <c r="G505" s="51" t="s">
        <v>1118</v>
      </c>
    </row>
    <row r="506" spans="1:7" ht="11.25" customHeight="1">
      <c r="A506" s="39" t="s">
        <v>983</v>
      </c>
      <c r="B506" s="39" t="s">
        <v>1042</v>
      </c>
      <c r="C506" s="37">
        <v>810121594629</v>
      </c>
      <c r="D506" s="44">
        <v>5.75</v>
      </c>
      <c r="E506" s="39">
        <v>6</v>
      </c>
      <c r="F506" s="39"/>
      <c r="G506" s="51" t="s">
        <v>1118</v>
      </c>
    </row>
    <row r="507" spans="1:7" ht="11.25" customHeight="1">
      <c r="A507" s="39" t="s">
        <v>984</v>
      </c>
      <c r="B507" s="39" t="s">
        <v>1043</v>
      </c>
      <c r="C507" s="37">
        <v>810121594698</v>
      </c>
      <c r="D507" s="44">
        <v>6</v>
      </c>
      <c r="E507" s="39">
        <v>6</v>
      </c>
      <c r="F507" s="39"/>
      <c r="G507" s="51" t="s">
        <v>1118</v>
      </c>
    </row>
    <row r="508" spans="1:7" ht="11.25" customHeight="1">
      <c r="A508" s="39" t="s">
        <v>985</v>
      </c>
      <c r="B508" s="39" t="s">
        <v>1044</v>
      </c>
      <c r="C508" s="37">
        <v>810121594704</v>
      </c>
      <c r="D508" s="44">
        <v>6</v>
      </c>
      <c r="E508" s="39">
        <v>6</v>
      </c>
      <c r="F508" s="39"/>
      <c r="G508" s="51" t="s">
        <v>1118</v>
      </c>
    </row>
    <row r="509" spans="1:7" ht="11.25" customHeight="1">
      <c r="A509" s="39" t="s">
        <v>986</v>
      </c>
      <c r="B509" s="39" t="s">
        <v>1045</v>
      </c>
      <c r="C509" s="37">
        <v>810121594711</v>
      </c>
      <c r="D509" s="44">
        <v>6</v>
      </c>
      <c r="E509" s="39">
        <v>6</v>
      </c>
      <c r="F509" s="39"/>
      <c r="G509" s="51" t="s">
        <v>1118</v>
      </c>
    </row>
    <row r="510" spans="1:7" ht="11.25" customHeight="1">
      <c r="A510" s="39" t="s">
        <v>987</v>
      </c>
      <c r="B510" s="39" t="s">
        <v>1046</v>
      </c>
      <c r="C510" s="37">
        <v>810121594759</v>
      </c>
      <c r="D510" s="44">
        <v>4.5</v>
      </c>
      <c r="E510" s="39">
        <v>6</v>
      </c>
      <c r="F510" s="39"/>
      <c r="G510" s="51">
        <v>45852</v>
      </c>
    </row>
    <row r="511" spans="1:7" ht="11.25" customHeight="1">
      <c r="A511" s="39" t="s">
        <v>988</v>
      </c>
      <c r="B511" s="39" t="s">
        <v>1047</v>
      </c>
      <c r="C511" s="37">
        <v>810121594766</v>
      </c>
      <c r="D511" s="44">
        <v>4.5</v>
      </c>
      <c r="E511" s="39">
        <v>6</v>
      </c>
      <c r="F511" s="39"/>
      <c r="G511" s="51" t="s">
        <v>1118</v>
      </c>
    </row>
    <row r="512" spans="1:7" s="46" customFormat="1" ht="11.25" customHeight="1">
      <c r="A512" s="39" t="s">
        <v>989</v>
      </c>
      <c r="B512" s="39" t="s">
        <v>1048</v>
      </c>
      <c r="C512" s="37">
        <v>810121594773</v>
      </c>
      <c r="D512" s="44">
        <v>4.5</v>
      </c>
      <c r="E512" s="39">
        <v>6</v>
      </c>
      <c r="F512" s="39"/>
      <c r="G512" s="51" t="s">
        <v>1118</v>
      </c>
    </row>
    <row r="513" spans="1:7" ht="11.25" customHeight="1">
      <c r="A513" s="39" t="s">
        <v>990</v>
      </c>
      <c r="B513" s="39" t="s">
        <v>1049</v>
      </c>
      <c r="C513" s="37">
        <v>810121594780</v>
      </c>
      <c r="D513" s="44">
        <v>4.05</v>
      </c>
      <c r="E513" s="39">
        <v>6</v>
      </c>
      <c r="F513" s="39"/>
      <c r="G513" s="51">
        <v>45852</v>
      </c>
    </row>
    <row r="514" spans="1:7" ht="11.25" customHeight="1">
      <c r="A514" s="39" t="s">
        <v>991</v>
      </c>
      <c r="B514" s="39" t="s">
        <v>1050</v>
      </c>
      <c r="C514" s="37">
        <v>810121594797</v>
      </c>
      <c r="D514" s="44">
        <v>4.5</v>
      </c>
      <c r="E514" s="39">
        <v>6</v>
      </c>
      <c r="F514" s="39"/>
      <c r="G514" s="51" t="s">
        <v>1118</v>
      </c>
    </row>
    <row r="515" spans="1:7" ht="11.25" customHeight="1">
      <c r="A515" s="39" t="s">
        <v>992</v>
      </c>
      <c r="B515" s="39" t="s">
        <v>1051</v>
      </c>
      <c r="C515" s="37">
        <v>810121594803</v>
      </c>
      <c r="D515" s="44">
        <v>4.5</v>
      </c>
      <c r="E515" s="39">
        <v>6</v>
      </c>
      <c r="F515" s="39"/>
      <c r="G515" s="51" t="s">
        <v>1118</v>
      </c>
    </row>
    <row r="516" spans="1:7" ht="11.25" customHeight="1">
      <c r="A516" s="39" t="s">
        <v>993</v>
      </c>
      <c r="B516" s="39" t="s">
        <v>1052</v>
      </c>
      <c r="C516" s="37">
        <v>810121594810</v>
      </c>
      <c r="D516" s="44">
        <v>4.5</v>
      </c>
      <c r="E516" s="39">
        <v>6</v>
      </c>
      <c r="F516" s="39"/>
      <c r="G516" s="51" t="s">
        <v>1118</v>
      </c>
    </row>
    <row r="517" spans="1:7" ht="11.25" customHeight="1">
      <c r="A517" s="39" t="s">
        <v>994</v>
      </c>
      <c r="B517" s="39" t="s">
        <v>1053</v>
      </c>
      <c r="C517" s="37">
        <v>810121594827</v>
      </c>
      <c r="D517" s="44">
        <v>4.05</v>
      </c>
      <c r="E517" s="39">
        <v>6</v>
      </c>
      <c r="F517" s="39"/>
      <c r="G517" s="51" t="s">
        <v>1118</v>
      </c>
    </row>
    <row r="518" spans="1:7" ht="11.25" customHeight="1">
      <c r="A518" s="39" t="s">
        <v>995</v>
      </c>
      <c r="B518" s="39" t="s">
        <v>1054</v>
      </c>
      <c r="C518" s="37">
        <v>810121594834</v>
      </c>
      <c r="D518" s="44">
        <v>4.05</v>
      </c>
      <c r="E518" s="39">
        <v>6</v>
      </c>
      <c r="F518" s="39"/>
      <c r="G518" s="51" t="s">
        <v>1118</v>
      </c>
    </row>
    <row r="519" spans="1:7" ht="11.25" customHeight="1">
      <c r="A519" s="39" t="s">
        <v>996</v>
      </c>
      <c r="B519" s="39" t="s">
        <v>1055</v>
      </c>
      <c r="C519" s="37">
        <v>810121594841</v>
      </c>
      <c r="D519" s="44">
        <v>4.5</v>
      </c>
      <c r="E519" s="39">
        <v>6</v>
      </c>
      <c r="F519" s="39"/>
      <c r="G519" s="51" t="s">
        <v>1118</v>
      </c>
    </row>
    <row r="520" spans="1:7" ht="11.25" customHeight="1">
      <c r="A520" s="39" t="s">
        <v>997</v>
      </c>
      <c r="B520" s="39" t="s">
        <v>1056</v>
      </c>
      <c r="C520" s="37">
        <v>810121594506</v>
      </c>
      <c r="D520" s="44">
        <v>4</v>
      </c>
      <c r="E520" s="39">
        <v>6</v>
      </c>
      <c r="F520" s="39"/>
      <c r="G520" s="51" t="s">
        <v>1118</v>
      </c>
    </row>
    <row r="521" spans="1:7" ht="11.25" customHeight="1">
      <c r="A521" s="39" t="s">
        <v>998</v>
      </c>
      <c r="B521" s="39" t="s">
        <v>1057</v>
      </c>
      <c r="C521" s="37">
        <v>810121594513</v>
      </c>
      <c r="D521" s="44">
        <v>3.6</v>
      </c>
      <c r="E521" s="39">
        <v>6</v>
      </c>
      <c r="F521" s="39"/>
      <c r="G521" s="51" t="s">
        <v>1118</v>
      </c>
    </row>
    <row r="522" spans="1:7" ht="11.25" customHeight="1">
      <c r="A522" s="39" t="s">
        <v>999</v>
      </c>
      <c r="B522" s="39" t="s">
        <v>1058</v>
      </c>
      <c r="C522" s="37">
        <v>810121594636</v>
      </c>
      <c r="D522" s="44">
        <v>6.5</v>
      </c>
      <c r="E522" s="39">
        <v>6</v>
      </c>
      <c r="F522" s="39"/>
      <c r="G522" s="51" t="s">
        <v>1118</v>
      </c>
    </row>
    <row r="523" spans="1:7" ht="11.25" customHeight="1">
      <c r="A523" s="39" t="s">
        <v>1000</v>
      </c>
      <c r="B523" s="39" t="s">
        <v>1059</v>
      </c>
      <c r="C523" s="37">
        <v>810121594643</v>
      </c>
      <c r="D523" s="44">
        <v>6.5</v>
      </c>
      <c r="E523" s="39">
        <v>6</v>
      </c>
      <c r="F523" s="39"/>
      <c r="G523" s="51" t="s">
        <v>1118</v>
      </c>
    </row>
    <row r="524" spans="1:7" ht="11.25" customHeight="1">
      <c r="A524" s="39" t="s">
        <v>1001</v>
      </c>
      <c r="B524" s="39" t="s">
        <v>1060</v>
      </c>
      <c r="C524" s="37">
        <v>810121594650</v>
      </c>
      <c r="D524" s="44">
        <v>6.5</v>
      </c>
      <c r="E524" s="39">
        <v>6</v>
      </c>
      <c r="F524" s="39"/>
      <c r="G524" s="51" t="s">
        <v>1118</v>
      </c>
    </row>
    <row r="525" spans="1:7" ht="11.25" customHeight="1">
      <c r="A525" s="39" t="s">
        <v>1002</v>
      </c>
      <c r="B525" s="39" t="s">
        <v>1061</v>
      </c>
      <c r="C525" s="37">
        <v>810121594858</v>
      </c>
      <c r="D525" s="44">
        <v>4</v>
      </c>
      <c r="E525" s="39">
        <v>6</v>
      </c>
      <c r="F525" s="39"/>
      <c r="G525" s="51" t="s">
        <v>1118</v>
      </c>
    </row>
    <row r="526" spans="1:7" ht="11.25" customHeight="1">
      <c r="A526" s="39" t="s">
        <v>1003</v>
      </c>
      <c r="B526" s="39" t="s">
        <v>1062</v>
      </c>
      <c r="C526" s="37">
        <v>810121594865</v>
      </c>
      <c r="D526" s="44">
        <v>3.6</v>
      </c>
      <c r="E526" s="39">
        <v>6</v>
      </c>
      <c r="F526" s="39"/>
      <c r="G526" s="51" t="s">
        <v>1118</v>
      </c>
    </row>
    <row r="527" spans="1:7" ht="11.25" customHeight="1">
      <c r="A527" s="39" t="s">
        <v>1004</v>
      </c>
      <c r="B527" s="39" t="s">
        <v>1063</v>
      </c>
      <c r="C527" s="37">
        <v>810121594667</v>
      </c>
      <c r="D527" s="44">
        <v>6.5</v>
      </c>
      <c r="E527" s="39">
        <v>6</v>
      </c>
      <c r="F527" s="39"/>
      <c r="G527" s="51" t="s">
        <v>1118</v>
      </c>
    </row>
    <row r="528" spans="1:7" ht="11.25" customHeight="1">
      <c r="A528" s="39" t="s">
        <v>1005</v>
      </c>
      <c r="B528" s="39" t="s">
        <v>1064</v>
      </c>
      <c r="C528" s="37">
        <v>810121594674</v>
      </c>
      <c r="D528" s="44">
        <v>6.5</v>
      </c>
      <c r="E528" s="39">
        <v>6</v>
      </c>
      <c r="F528" s="39"/>
      <c r="G528" s="51" t="s">
        <v>1118</v>
      </c>
    </row>
    <row r="529" spans="1:7" ht="11.25" customHeight="1">
      <c r="A529" s="39" t="s">
        <v>1006</v>
      </c>
      <c r="B529" s="39" t="s">
        <v>1065</v>
      </c>
      <c r="C529" s="37">
        <v>810121594681</v>
      </c>
      <c r="D529" s="44">
        <v>6.5</v>
      </c>
      <c r="E529" s="39">
        <v>6</v>
      </c>
      <c r="F529" s="39"/>
      <c r="G529" s="51" t="s">
        <v>1118</v>
      </c>
    </row>
    <row r="530" spans="1:7" s="80" customFormat="1" ht="11.25" customHeight="1">
      <c r="A530" s="39" t="s">
        <v>1086</v>
      </c>
      <c r="B530" s="39" t="s">
        <v>1087</v>
      </c>
      <c r="C530" s="37">
        <v>810121592717</v>
      </c>
      <c r="D530" s="44">
        <v>5.18</v>
      </c>
      <c r="E530" s="39">
        <v>6</v>
      </c>
      <c r="F530" s="39"/>
      <c r="G530" s="73" t="s">
        <v>1118</v>
      </c>
    </row>
    <row r="531" spans="1:7" s="46" customFormat="1" ht="11.25" customHeight="1">
      <c r="A531" s="39" t="s">
        <v>1088</v>
      </c>
      <c r="B531" s="39" t="s">
        <v>1089</v>
      </c>
      <c r="C531" s="37">
        <v>810121593080</v>
      </c>
      <c r="D531" s="44">
        <v>4.05</v>
      </c>
      <c r="E531" s="39">
        <v>6</v>
      </c>
      <c r="F531" s="39"/>
      <c r="G531" s="73" t="s">
        <v>1118</v>
      </c>
    </row>
    <row r="532" spans="1:7" s="46" customFormat="1" ht="11.25" customHeight="1">
      <c r="A532" s="90" t="s">
        <v>1092</v>
      </c>
      <c r="B532" s="90" t="s">
        <v>1093</v>
      </c>
      <c r="C532" s="91">
        <v>810121594872</v>
      </c>
      <c r="D532" s="92">
        <v>6.5</v>
      </c>
      <c r="E532" s="90">
        <v>6</v>
      </c>
      <c r="F532" s="90"/>
      <c r="G532" s="93">
        <v>45852</v>
      </c>
    </row>
    <row r="533" spans="1:7" s="46" customFormat="1" ht="11.25" customHeight="1">
      <c r="A533" s="90" t="s">
        <v>1094</v>
      </c>
      <c r="B533" s="90" t="s">
        <v>1095</v>
      </c>
      <c r="C533" s="91">
        <v>810121594889</v>
      </c>
      <c r="D533" s="92">
        <v>6.5</v>
      </c>
      <c r="E533" s="90">
        <v>6</v>
      </c>
      <c r="F533" s="90"/>
      <c r="G533" s="93">
        <v>45852</v>
      </c>
    </row>
    <row r="534" spans="1:7" s="46" customFormat="1" ht="11.25" customHeight="1">
      <c r="A534" s="90" t="s">
        <v>1096</v>
      </c>
      <c r="B534" s="90" t="s">
        <v>1097</v>
      </c>
      <c r="C534" s="91">
        <v>810121594896</v>
      </c>
      <c r="D534" s="92">
        <v>6.5</v>
      </c>
      <c r="E534" s="90">
        <v>6</v>
      </c>
      <c r="F534" s="90"/>
      <c r="G534" s="93">
        <v>45852</v>
      </c>
    </row>
    <row r="535" spans="1:7" s="46" customFormat="1" ht="11.25" customHeight="1">
      <c r="A535" s="90" t="s">
        <v>1098</v>
      </c>
      <c r="B535" s="90" t="s">
        <v>1099</v>
      </c>
      <c r="C535" s="91">
        <v>810121594902</v>
      </c>
      <c r="D535" s="92">
        <v>6.5</v>
      </c>
      <c r="E535" s="90">
        <v>6</v>
      </c>
      <c r="F535" s="90"/>
      <c r="G535" s="93">
        <v>45852</v>
      </c>
    </row>
    <row r="536" spans="1:7" s="46" customFormat="1" ht="11.25" customHeight="1">
      <c r="A536" s="90" t="s">
        <v>1100</v>
      </c>
      <c r="B536" s="90" t="s">
        <v>1101</v>
      </c>
      <c r="C536" s="91">
        <v>810121594919</v>
      </c>
      <c r="D536" s="92">
        <v>6.5</v>
      </c>
      <c r="E536" s="90">
        <v>6</v>
      </c>
      <c r="F536" s="90"/>
      <c r="G536" s="93">
        <v>45852</v>
      </c>
    </row>
    <row r="537" spans="1:7" s="46" customFormat="1" ht="11.25" customHeight="1">
      <c r="A537" s="90" t="s">
        <v>1102</v>
      </c>
      <c r="B537" s="90" t="s">
        <v>1103</v>
      </c>
      <c r="C537" s="91">
        <v>810121594926</v>
      </c>
      <c r="D537" s="92">
        <v>6.5</v>
      </c>
      <c r="E537" s="90">
        <v>6</v>
      </c>
      <c r="F537" s="90"/>
      <c r="G537" s="93">
        <v>45852</v>
      </c>
    </row>
    <row r="538" spans="1:7" s="46" customFormat="1" ht="11.25" customHeight="1">
      <c r="A538" s="90" t="s">
        <v>1104</v>
      </c>
      <c r="B538" s="90" t="s">
        <v>1105</v>
      </c>
      <c r="C538" s="91">
        <v>810121594933</v>
      </c>
      <c r="D538" s="92">
        <v>6.5</v>
      </c>
      <c r="E538" s="90">
        <v>6</v>
      </c>
      <c r="F538" s="90"/>
      <c r="G538" s="93">
        <v>45852</v>
      </c>
    </row>
    <row r="539" spans="1:7" s="46" customFormat="1" ht="11.25" customHeight="1">
      <c r="A539" s="90" t="s">
        <v>1106</v>
      </c>
      <c r="B539" s="90" t="s">
        <v>1107</v>
      </c>
      <c r="C539" s="91">
        <v>810121594940</v>
      </c>
      <c r="D539" s="92">
        <v>6.5</v>
      </c>
      <c r="E539" s="90">
        <v>6</v>
      </c>
      <c r="F539" s="90"/>
      <c r="G539" s="93">
        <v>45852</v>
      </c>
    </row>
    <row r="540" spans="1:7" s="46" customFormat="1" ht="11.25" customHeight="1">
      <c r="A540" s="90" t="s">
        <v>1108</v>
      </c>
      <c r="B540" s="90" t="s">
        <v>1109</v>
      </c>
      <c r="C540" s="91">
        <v>810121594957</v>
      </c>
      <c r="D540" s="92">
        <v>6.5</v>
      </c>
      <c r="E540" s="90">
        <v>6</v>
      </c>
      <c r="F540" s="90"/>
      <c r="G540" s="93">
        <v>45852</v>
      </c>
    </row>
    <row r="541" spans="1:7" s="46" customFormat="1" ht="11.25" customHeight="1">
      <c r="A541" s="90" t="s">
        <v>1110</v>
      </c>
      <c r="B541" s="90" t="s">
        <v>1111</v>
      </c>
      <c r="C541" s="91">
        <v>810121594964</v>
      </c>
      <c r="D541" s="92">
        <v>6.5</v>
      </c>
      <c r="E541" s="90">
        <v>6</v>
      </c>
      <c r="F541" s="90"/>
      <c r="G541" s="93">
        <v>45852</v>
      </c>
    </row>
    <row r="542" spans="1:7" s="46" customFormat="1" ht="11.25" customHeight="1">
      <c r="A542" s="90" t="s">
        <v>1112</v>
      </c>
      <c r="B542" s="90" t="s">
        <v>1113</v>
      </c>
      <c r="C542" s="91">
        <v>810121594971</v>
      </c>
      <c r="D542" s="92">
        <v>6.5</v>
      </c>
      <c r="E542" s="90">
        <v>6</v>
      </c>
      <c r="F542" s="90"/>
      <c r="G542" s="93">
        <v>45852</v>
      </c>
    </row>
    <row r="543" spans="1:7" s="46" customFormat="1" ht="11.25" customHeight="1">
      <c r="A543" s="90" t="s">
        <v>1114</v>
      </c>
      <c r="B543" s="90" t="s">
        <v>1115</v>
      </c>
      <c r="C543" s="91">
        <v>810121594988</v>
      </c>
      <c r="D543" s="92">
        <v>6.5</v>
      </c>
      <c r="E543" s="90">
        <v>6</v>
      </c>
      <c r="F543" s="90"/>
      <c r="G543" s="93">
        <v>45852</v>
      </c>
    </row>
    <row r="544" spans="1:7" s="46" customFormat="1" ht="11.25" customHeight="1">
      <c r="A544" s="90" t="s">
        <v>1116</v>
      </c>
      <c r="B544" s="90" t="s">
        <v>1117</v>
      </c>
      <c r="C544" s="91">
        <v>810121595213</v>
      </c>
      <c r="D544" s="92">
        <v>0</v>
      </c>
      <c r="E544" s="90">
        <v>1</v>
      </c>
      <c r="F544" s="90"/>
      <c r="G544" s="93">
        <v>45852</v>
      </c>
    </row>
    <row r="545" spans="1:7" s="46" customFormat="1" ht="11.25" customHeight="1">
      <c r="A545" s="61" t="s">
        <v>1119</v>
      </c>
      <c r="B545" s="61" t="s">
        <v>1120</v>
      </c>
      <c r="C545" s="82">
        <v>810121595237</v>
      </c>
      <c r="D545" s="83">
        <v>8</v>
      </c>
      <c r="E545" s="61">
        <v>6</v>
      </c>
      <c r="F545" s="61"/>
      <c r="G545" s="84">
        <v>46011</v>
      </c>
    </row>
    <row r="546" spans="1:7" s="46" customFormat="1" ht="11.25" customHeight="1">
      <c r="A546" s="61" t="s">
        <v>1121</v>
      </c>
      <c r="B546" s="61" t="s">
        <v>1122</v>
      </c>
      <c r="C546" s="82">
        <v>810121595244</v>
      </c>
      <c r="D546" s="83">
        <v>8</v>
      </c>
      <c r="E546" s="61">
        <v>6</v>
      </c>
      <c r="F546" s="61"/>
      <c r="G546" s="84">
        <v>46011</v>
      </c>
    </row>
    <row r="547" spans="1:7" s="46" customFormat="1" ht="11.25" customHeight="1">
      <c r="A547" s="61" t="s">
        <v>1123</v>
      </c>
      <c r="B547" s="61" t="s">
        <v>1124</v>
      </c>
      <c r="C547" s="82">
        <v>810121595251</v>
      </c>
      <c r="D547" s="83">
        <v>8</v>
      </c>
      <c r="E547" s="61">
        <v>6</v>
      </c>
      <c r="F547" s="61"/>
      <c r="G547" s="84">
        <v>46011</v>
      </c>
    </row>
    <row r="548" spans="1:7" s="46" customFormat="1" ht="11.25" customHeight="1">
      <c r="A548" s="61" t="s">
        <v>1125</v>
      </c>
      <c r="B548" s="61" t="s">
        <v>1126</v>
      </c>
      <c r="C548" s="82">
        <v>810121595268</v>
      </c>
      <c r="D548" s="83">
        <v>8</v>
      </c>
      <c r="E548" s="61">
        <v>6</v>
      </c>
      <c r="F548" s="61"/>
      <c r="G548" s="84">
        <v>46011</v>
      </c>
    </row>
    <row r="549" spans="1:7" ht="11.25" customHeight="1">
      <c r="A549" s="61" t="s">
        <v>1127</v>
      </c>
      <c r="B549" s="61" t="s">
        <v>1128</v>
      </c>
      <c r="C549" s="82">
        <v>810121595275</v>
      </c>
      <c r="D549" s="83">
        <v>8</v>
      </c>
      <c r="E549" s="61">
        <v>6</v>
      </c>
      <c r="F549" s="61"/>
      <c r="G549" s="84">
        <v>46011</v>
      </c>
    </row>
    <row r="550" spans="1:7" ht="11.25" customHeight="1">
      <c r="A550" s="61" t="s">
        <v>1129</v>
      </c>
      <c r="B550" s="61" t="s">
        <v>1130</v>
      </c>
      <c r="C550" s="82">
        <v>810121595282</v>
      </c>
      <c r="D550" s="83">
        <v>8</v>
      </c>
      <c r="E550" s="61">
        <v>6</v>
      </c>
      <c r="F550" s="61"/>
      <c r="G550" s="84">
        <v>46011</v>
      </c>
    </row>
    <row r="551" spans="1:7" ht="11.25" customHeight="1">
      <c r="A551" s="61" t="s">
        <v>1131</v>
      </c>
      <c r="B551" s="61" t="s">
        <v>1132</v>
      </c>
      <c r="C551" s="82">
        <v>810121595299</v>
      </c>
      <c r="D551" s="83">
        <v>8</v>
      </c>
      <c r="E551" s="61">
        <v>6</v>
      </c>
      <c r="F551" s="61"/>
      <c r="G551" s="84">
        <v>46011</v>
      </c>
    </row>
    <row r="552" spans="1:7" ht="11.25" customHeight="1">
      <c r="A552" s="61" t="s">
        <v>1133</v>
      </c>
      <c r="B552" s="61" t="s">
        <v>1134</v>
      </c>
      <c r="C552" s="82">
        <v>810121595305</v>
      </c>
      <c r="D552" s="83">
        <v>8</v>
      </c>
      <c r="E552" s="61">
        <v>6</v>
      </c>
      <c r="F552" s="61"/>
      <c r="G552" s="84">
        <v>46011</v>
      </c>
    </row>
    <row r="553" spans="1:7" ht="11.25" customHeight="1">
      <c r="A553" s="61" t="s">
        <v>1135</v>
      </c>
      <c r="B553" s="61" t="s">
        <v>1136</v>
      </c>
      <c r="C553" s="82">
        <v>810121595312</v>
      </c>
      <c r="D553" s="83">
        <v>8</v>
      </c>
      <c r="E553" s="61">
        <v>6</v>
      </c>
      <c r="F553" s="61"/>
      <c r="G553" s="84">
        <v>46011</v>
      </c>
    </row>
    <row r="554" spans="1:7" ht="11.25" customHeight="1">
      <c r="A554" s="61" t="s">
        <v>1137</v>
      </c>
      <c r="B554" s="61" t="s">
        <v>1138</v>
      </c>
      <c r="C554" s="82">
        <v>810121595329</v>
      </c>
      <c r="D554" s="83">
        <v>8</v>
      </c>
      <c r="E554" s="61">
        <v>6</v>
      </c>
      <c r="F554" s="61"/>
      <c r="G554" s="84">
        <v>46011</v>
      </c>
    </row>
    <row r="555" spans="1:7" ht="11.25" customHeight="1">
      <c r="A555" s="61" t="s">
        <v>1139</v>
      </c>
      <c r="B555" s="61" t="s">
        <v>1140</v>
      </c>
      <c r="C555" s="82">
        <v>810121595336</v>
      </c>
      <c r="D555" s="83">
        <v>8</v>
      </c>
      <c r="E555" s="61">
        <v>6</v>
      </c>
      <c r="F555" s="61"/>
      <c r="G555" s="84">
        <v>46011</v>
      </c>
    </row>
    <row r="556" spans="1:7" ht="11.25" customHeight="1">
      <c r="A556" s="61" t="s">
        <v>1141</v>
      </c>
      <c r="B556" s="61" t="s">
        <v>1142</v>
      </c>
      <c r="C556" s="82">
        <v>810121595343</v>
      </c>
      <c r="D556" s="83">
        <v>8</v>
      </c>
      <c r="E556" s="61">
        <v>6</v>
      </c>
      <c r="F556" s="61"/>
      <c r="G556" s="84">
        <v>46011</v>
      </c>
    </row>
    <row r="557" spans="1:7" ht="11.25" customHeight="1">
      <c r="A557" s="61" t="s">
        <v>1143</v>
      </c>
      <c r="B557" s="61" t="s">
        <v>1144</v>
      </c>
      <c r="C557" s="82">
        <v>810121595350</v>
      </c>
      <c r="D557" s="83">
        <v>8</v>
      </c>
      <c r="E557" s="61">
        <v>6</v>
      </c>
      <c r="F557" s="61"/>
      <c r="G557" s="84">
        <v>46011</v>
      </c>
    </row>
    <row r="558" spans="1:7" ht="11.25" customHeight="1">
      <c r="A558" s="61" t="s">
        <v>1145</v>
      </c>
      <c r="B558" s="61" t="s">
        <v>1146</v>
      </c>
      <c r="C558" s="82">
        <v>810121595367</v>
      </c>
      <c r="D558" s="83">
        <v>8</v>
      </c>
      <c r="E558" s="61">
        <v>6</v>
      </c>
      <c r="F558" s="61"/>
      <c r="G558" s="84">
        <v>46011</v>
      </c>
    </row>
    <row r="559" spans="1:7" ht="11.25" customHeight="1">
      <c r="A559" s="61" t="s">
        <v>1147</v>
      </c>
      <c r="B559" s="61" t="s">
        <v>1148</v>
      </c>
      <c r="C559" s="82">
        <v>810121595374</v>
      </c>
      <c r="D559" s="83">
        <v>8</v>
      </c>
      <c r="E559" s="61">
        <v>6</v>
      </c>
      <c r="F559" s="61"/>
      <c r="G559" s="84">
        <v>46011</v>
      </c>
    </row>
    <row r="560" spans="1:7" ht="11.25" customHeight="1">
      <c r="A560" s="61" t="s">
        <v>1149</v>
      </c>
      <c r="B560" s="61" t="s">
        <v>1150</v>
      </c>
      <c r="C560" s="82">
        <v>810121595664</v>
      </c>
      <c r="D560" s="83">
        <v>8</v>
      </c>
      <c r="E560" s="61">
        <v>6</v>
      </c>
      <c r="F560" s="61"/>
      <c r="G560" s="84">
        <v>46011</v>
      </c>
    </row>
    <row r="561" spans="1:7" ht="11.25" customHeight="1">
      <c r="A561" s="61" t="s">
        <v>1151</v>
      </c>
      <c r="B561" s="61" t="s">
        <v>1152</v>
      </c>
      <c r="C561" s="82">
        <v>810121595381</v>
      </c>
      <c r="D561" s="83">
        <v>5.75</v>
      </c>
      <c r="E561" s="61">
        <v>6</v>
      </c>
      <c r="F561" s="61"/>
      <c r="G561" s="84">
        <v>46011</v>
      </c>
    </row>
    <row r="562" spans="1:7" ht="11.25" customHeight="1">
      <c r="A562" s="61" t="s">
        <v>1153</v>
      </c>
      <c r="B562" s="61" t="s">
        <v>1154</v>
      </c>
      <c r="C562" s="82">
        <v>810121595398</v>
      </c>
      <c r="D562" s="83">
        <v>5.75</v>
      </c>
      <c r="E562" s="61">
        <v>6</v>
      </c>
      <c r="F562" s="61"/>
      <c r="G562" s="84">
        <v>46011</v>
      </c>
    </row>
    <row r="563" spans="1:7" ht="11.25" customHeight="1">
      <c r="A563" s="61" t="s">
        <v>1155</v>
      </c>
      <c r="B563" s="61" t="s">
        <v>1156</v>
      </c>
      <c r="C563" s="82">
        <v>810121595404</v>
      </c>
      <c r="D563" s="83">
        <v>5.75</v>
      </c>
      <c r="E563" s="61">
        <v>6</v>
      </c>
      <c r="F563" s="61"/>
      <c r="G563" s="84">
        <v>46011</v>
      </c>
    </row>
    <row r="564" spans="1:7" ht="11.25" customHeight="1">
      <c r="A564" s="61" t="s">
        <v>1157</v>
      </c>
      <c r="B564" s="61" t="s">
        <v>1158</v>
      </c>
      <c r="C564" s="82">
        <v>810121595411</v>
      </c>
      <c r="D564" s="83">
        <v>5.75</v>
      </c>
      <c r="E564" s="61">
        <v>6</v>
      </c>
      <c r="F564" s="61"/>
      <c r="G564" s="84">
        <v>46011</v>
      </c>
    </row>
    <row r="565" spans="1:7" ht="11.25" customHeight="1">
      <c r="A565" s="61" t="s">
        <v>1159</v>
      </c>
      <c r="B565" s="61" t="s">
        <v>1160</v>
      </c>
      <c r="C565" s="82">
        <v>810121595428</v>
      </c>
      <c r="D565" s="83">
        <v>5.75</v>
      </c>
      <c r="E565" s="61">
        <v>6</v>
      </c>
      <c r="F565" s="61"/>
      <c r="G565" s="84">
        <v>46011</v>
      </c>
    </row>
    <row r="566" spans="1:7" ht="11.25" customHeight="1">
      <c r="A566" s="61" t="s">
        <v>1161</v>
      </c>
      <c r="B566" s="61" t="s">
        <v>1162</v>
      </c>
      <c r="C566" s="82">
        <v>810121595435</v>
      </c>
      <c r="D566" s="83">
        <v>5.75</v>
      </c>
      <c r="E566" s="61">
        <v>6</v>
      </c>
      <c r="F566" s="61"/>
      <c r="G566" s="84">
        <v>46011</v>
      </c>
    </row>
    <row r="567" spans="1:7" ht="11.25" customHeight="1">
      <c r="A567" s="61" t="s">
        <v>1163</v>
      </c>
      <c r="B567" s="61" t="s">
        <v>1164</v>
      </c>
      <c r="C567" s="82">
        <v>810121595442</v>
      </c>
      <c r="D567" s="83">
        <v>4.5</v>
      </c>
      <c r="E567" s="61">
        <v>6</v>
      </c>
      <c r="F567" s="61"/>
      <c r="G567" s="84">
        <v>46011</v>
      </c>
    </row>
    <row r="568" spans="1:7" ht="11.25" customHeight="1">
      <c r="A568" s="61" t="s">
        <v>1165</v>
      </c>
      <c r="B568" s="61" t="s">
        <v>1166</v>
      </c>
      <c r="C568" s="82">
        <v>810121595459</v>
      </c>
      <c r="D568" s="83">
        <v>4.5</v>
      </c>
      <c r="E568" s="61">
        <v>6</v>
      </c>
      <c r="F568" s="61"/>
      <c r="G568" s="84">
        <v>46011</v>
      </c>
    </row>
    <row r="569" spans="1:7" ht="11.25" customHeight="1">
      <c r="A569" s="61" t="s">
        <v>1167</v>
      </c>
      <c r="B569" s="61" t="s">
        <v>1168</v>
      </c>
      <c r="C569" s="82">
        <v>810121595466</v>
      </c>
      <c r="D569" s="83">
        <v>4.5</v>
      </c>
      <c r="E569" s="61">
        <v>6</v>
      </c>
      <c r="F569" s="61"/>
      <c r="G569" s="84">
        <v>46011</v>
      </c>
    </row>
    <row r="570" spans="1:7" ht="11.25" customHeight="1">
      <c r="A570" s="61" t="s">
        <v>1169</v>
      </c>
      <c r="B570" s="61" t="s">
        <v>1170</v>
      </c>
      <c r="C570" s="82">
        <v>810121595473</v>
      </c>
      <c r="D570" s="83">
        <v>4.5</v>
      </c>
      <c r="E570" s="61">
        <v>6</v>
      </c>
      <c r="F570" s="61"/>
      <c r="G570" s="84">
        <v>46011</v>
      </c>
    </row>
    <row r="571" spans="1:7" ht="11.25" customHeight="1">
      <c r="A571" s="61" t="s">
        <v>1171</v>
      </c>
      <c r="B571" s="61" t="s">
        <v>1172</v>
      </c>
      <c r="C571" s="82">
        <v>810121595480</v>
      </c>
      <c r="D571" s="83">
        <v>4.5</v>
      </c>
      <c r="E571" s="61">
        <v>6</v>
      </c>
      <c r="F571" s="61"/>
      <c r="G571" s="84">
        <v>46011</v>
      </c>
    </row>
    <row r="572" spans="1:7" ht="11.25" customHeight="1">
      <c r="A572" s="61" t="s">
        <v>1173</v>
      </c>
      <c r="B572" s="61" t="s">
        <v>1174</v>
      </c>
      <c r="C572" s="82">
        <v>810121595497</v>
      </c>
      <c r="D572" s="83">
        <v>4.5</v>
      </c>
      <c r="E572" s="61">
        <v>6</v>
      </c>
      <c r="F572" s="61"/>
      <c r="G572" s="84">
        <v>46011</v>
      </c>
    </row>
    <row r="573" spans="1:7" ht="11.25" customHeight="1">
      <c r="A573" s="61" t="s">
        <v>1175</v>
      </c>
      <c r="B573" s="61" t="s">
        <v>1176</v>
      </c>
      <c r="C573" s="82">
        <v>810121595503</v>
      </c>
      <c r="D573" s="83">
        <v>5.75</v>
      </c>
      <c r="E573" s="61">
        <v>6</v>
      </c>
      <c r="F573" s="61"/>
      <c r="G573" s="84">
        <v>46011</v>
      </c>
    </row>
    <row r="574" spans="1:7" ht="11.25" customHeight="1">
      <c r="A574" s="61" t="s">
        <v>1177</v>
      </c>
      <c r="B574" s="61" t="s">
        <v>1178</v>
      </c>
      <c r="C574" s="82">
        <v>810121595510</v>
      </c>
      <c r="D574" s="83">
        <v>5.75</v>
      </c>
      <c r="E574" s="61">
        <v>6</v>
      </c>
      <c r="F574" s="61"/>
      <c r="G574" s="84">
        <v>46011</v>
      </c>
    </row>
    <row r="575" spans="1:7" ht="11.25" customHeight="1">
      <c r="A575" s="61" t="s">
        <v>1179</v>
      </c>
      <c r="B575" s="61" t="s">
        <v>1180</v>
      </c>
      <c r="C575" s="82">
        <v>810121595527</v>
      </c>
      <c r="D575" s="83">
        <v>5.75</v>
      </c>
      <c r="E575" s="61">
        <v>6</v>
      </c>
      <c r="F575" s="61"/>
      <c r="G575" s="84">
        <v>46011</v>
      </c>
    </row>
    <row r="576" spans="1:7" ht="11.25" customHeight="1">
      <c r="A576" s="61" t="s">
        <v>1181</v>
      </c>
      <c r="B576" s="61" t="s">
        <v>1182</v>
      </c>
      <c r="C576" s="82">
        <v>810121595534</v>
      </c>
      <c r="D576" s="83">
        <v>5.75</v>
      </c>
      <c r="E576" s="61">
        <v>6</v>
      </c>
      <c r="F576" s="61"/>
      <c r="G576" s="84">
        <v>46011</v>
      </c>
    </row>
    <row r="577" spans="1:7" ht="11.25" customHeight="1">
      <c r="A577" s="61" t="s">
        <v>1183</v>
      </c>
      <c r="B577" s="61" t="s">
        <v>1184</v>
      </c>
      <c r="C577" s="82">
        <v>810121595541</v>
      </c>
      <c r="D577" s="83">
        <v>5.75</v>
      </c>
      <c r="E577" s="61">
        <v>6</v>
      </c>
      <c r="F577" s="61"/>
      <c r="G577" s="84">
        <v>46011</v>
      </c>
    </row>
    <row r="578" spans="1:7" ht="11.25" customHeight="1">
      <c r="A578" s="61" t="s">
        <v>1185</v>
      </c>
      <c r="B578" s="61" t="s">
        <v>1186</v>
      </c>
      <c r="C578" s="82">
        <v>810121595558</v>
      </c>
      <c r="D578" s="83">
        <v>5.75</v>
      </c>
      <c r="E578" s="61">
        <v>6</v>
      </c>
      <c r="F578" s="61"/>
      <c r="G578" s="84">
        <v>46011</v>
      </c>
    </row>
    <row r="579" spans="1:7" ht="11.25" customHeight="1">
      <c r="A579" s="61" t="s">
        <v>1187</v>
      </c>
      <c r="B579" s="61" t="s">
        <v>1188</v>
      </c>
      <c r="C579" s="82">
        <v>810121595565</v>
      </c>
      <c r="D579" s="83">
        <v>5.75</v>
      </c>
      <c r="E579" s="61">
        <v>6</v>
      </c>
      <c r="F579" s="61"/>
      <c r="G579" s="84">
        <v>46011</v>
      </c>
    </row>
    <row r="580" spans="1:7" ht="11.25" customHeight="1">
      <c r="A580" s="61" t="s">
        <v>1189</v>
      </c>
      <c r="B580" s="61" t="s">
        <v>1190</v>
      </c>
      <c r="C580" s="82">
        <v>810121595572</v>
      </c>
      <c r="D580" s="83">
        <v>5.75</v>
      </c>
      <c r="E580" s="61">
        <v>6</v>
      </c>
      <c r="F580" s="61"/>
      <c r="G580" s="84">
        <v>46011</v>
      </c>
    </row>
    <row r="581" spans="1:7" ht="11.25" customHeight="1">
      <c r="A581" s="61" t="s">
        <v>1191</v>
      </c>
      <c r="B581" s="61" t="s">
        <v>1192</v>
      </c>
      <c r="C581" s="82">
        <v>810121595589</v>
      </c>
      <c r="D581" s="83">
        <v>4.5</v>
      </c>
      <c r="E581" s="61">
        <v>6</v>
      </c>
      <c r="F581" s="61"/>
      <c r="G581" s="84">
        <v>46011</v>
      </c>
    </row>
    <row r="582" spans="1:7" ht="11.25" customHeight="1">
      <c r="A582" s="61" t="s">
        <v>1193</v>
      </c>
      <c r="B582" s="61" t="s">
        <v>1194</v>
      </c>
      <c r="C582" s="82">
        <v>810121595596</v>
      </c>
      <c r="D582" s="83">
        <v>4.5</v>
      </c>
      <c r="E582" s="61">
        <v>6</v>
      </c>
      <c r="F582" s="61"/>
      <c r="G582" s="84">
        <v>46011</v>
      </c>
    </row>
    <row r="583" spans="1:7" ht="11.25" customHeight="1">
      <c r="A583" s="61" t="s">
        <v>1195</v>
      </c>
      <c r="B583" s="61" t="s">
        <v>1196</v>
      </c>
      <c r="C583" s="82">
        <v>810121595602</v>
      </c>
      <c r="D583" s="83">
        <v>4.5</v>
      </c>
      <c r="E583" s="61">
        <v>6</v>
      </c>
      <c r="F583" s="61"/>
      <c r="G583" s="84">
        <v>46011</v>
      </c>
    </row>
    <row r="584" spans="1:7" ht="11.25" customHeight="1">
      <c r="A584" s="61" t="s">
        <v>1197</v>
      </c>
      <c r="B584" s="61" t="s">
        <v>1198</v>
      </c>
      <c r="C584" s="82">
        <v>810121595619</v>
      </c>
      <c r="D584" s="83">
        <v>4.5</v>
      </c>
      <c r="E584" s="61">
        <v>6</v>
      </c>
      <c r="F584" s="61"/>
      <c r="G584" s="84">
        <v>46011</v>
      </c>
    </row>
    <row r="585" spans="1:7" ht="11.25" customHeight="1">
      <c r="A585" s="61" t="s">
        <v>1199</v>
      </c>
      <c r="B585" s="61" t="s">
        <v>1200</v>
      </c>
      <c r="C585" s="82">
        <v>810121595626</v>
      </c>
      <c r="D585" s="83">
        <v>4.5</v>
      </c>
      <c r="E585" s="61">
        <v>6</v>
      </c>
      <c r="F585" s="61"/>
      <c r="G585" s="84">
        <v>46011</v>
      </c>
    </row>
    <row r="586" spans="1:7" ht="11.25" customHeight="1">
      <c r="A586" s="61" t="s">
        <v>1201</v>
      </c>
      <c r="B586" s="61" t="s">
        <v>1202</v>
      </c>
      <c r="C586" s="82">
        <v>810121595633</v>
      </c>
      <c r="D586" s="83">
        <v>4.5</v>
      </c>
      <c r="E586" s="61">
        <v>6</v>
      </c>
      <c r="F586" s="61"/>
      <c r="G586" s="84">
        <v>46011</v>
      </c>
    </row>
    <row r="587" spans="1:7" ht="11.25" customHeight="1">
      <c r="A587" s="61" t="s">
        <v>1203</v>
      </c>
      <c r="B587" s="61" t="s">
        <v>1204</v>
      </c>
      <c r="C587" s="82">
        <v>810121595640</v>
      </c>
      <c r="D587" s="83">
        <v>4.5</v>
      </c>
      <c r="E587" s="61">
        <v>6</v>
      </c>
      <c r="F587" s="61"/>
      <c r="G587" s="84">
        <v>46011</v>
      </c>
    </row>
    <row r="588" spans="1:7" ht="11.25" customHeight="1">
      <c r="A588" s="61" t="s">
        <v>1205</v>
      </c>
      <c r="B588" s="61" t="s">
        <v>1206</v>
      </c>
      <c r="C588" s="82">
        <v>810121595657</v>
      </c>
      <c r="D588" s="83">
        <v>4.5</v>
      </c>
      <c r="E588" s="61">
        <v>6</v>
      </c>
      <c r="F588" s="61"/>
      <c r="G588" s="84">
        <v>46011</v>
      </c>
    </row>
  </sheetData>
  <sheetProtection algorithmName="SHA-512" hashValue="tnpOTd6Vutfg4WTewoVKfEc6uTRUhGF+KydkWY1sqQOmCTO/kWL7u3yRMSnp3pL+6CB4nj9h+V2PegyVWvI90w==" saltValue="9MjKQ3Q4CdqffJ9Zm8vMFA==" spinCount="100000" sheet="1" formatColumns="0"/>
  <autoFilter ref="A1:G588" xr:uid="{00000000-0001-0000-0100-000000000000}"/>
  <conditionalFormatting sqref="A1">
    <cfRule type="duplicateValues" dxfId="138" priority="218"/>
    <cfRule type="duplicateValues" dxfId="137" priority="219"/>
    <cfRule type="duplicateValues" dxfId="136" priority="220"/>
    <cfRule type="duplicateValues" dxfId="135" priority="221"/>
    <cfRule type="duplicateValues" dxfId="134" priority="238"/>
    <cfRule type="duplicateValues" dxfId="133" priority="240"/>
    <cfRule type="duplicateValues" dxfId="132" priority="224"/>
    <cfRule type="duplicateValues" dxfId="131" priority="239"/>
    <cfRule type="duplicateValues" dxfId="130" priority="226"/>
    <cfRule type="duplicateValues" dxfId="129" priority="227"/>
    <cfRule type="duplicateValues" dxfId="128" priority="228"/>
    <cfRule type="duplicateValues" dxfId="127" priority="229"/>
    <cfRule type="duplicateValues" dxfId="126" priority="230"/>
    <cfRule type="duplicateValues" dxfId="125" priority="231"/>
    <cfRule type="duplicateValues" dxfId="124" priority="232"/>
    <cfRule type="duplicateValues" dxfId="123" priority="233"/>
    <cfRule type="duplicateValues" dxfId="122" priority="254"/>
    <cfRule type="duplicateValues" dxfId="121" priority="234"/>
    <cfRule type="duplicateValues" dxfId="120" priority="235"/>
    <cfRule type="duplicateValues" dxfId="119" priority="236"/>
    <cfRule type="duplicateValues" dxfId="118" priority="237"/>
    <cfRule type="duplicateValues" dxfId="117" priority="216"/>
    <cfRule type="duplicateValues" dxfId="116" priority="217"/>
    <cfRule type="duplicateValues" dxfId="115" priority="253"/>
    <cfRule type="duplicateValues" dxfId="114" priority="255"/>
    <cfRule type="duplicateValues" dxfId="113" priority="252"/>
    <cfRule type="duplicateValues" dxfId="112" priority="251"/>
    <cfRule type="duplicateValues" dxfId="111" priority="250"/>
    <cfRule type="duplicateValues" dxfId="110" priority="249"/>
    <cfRule type="duplicateValues" dxfId="109" priority="248"/>
    <cfRule type="duplicateValues" dxfId="108" priority="247"/>
    <cfRule type="duplicateValues" dxfId="107" priority="246"/>
    <cfRule type="duplicateValues" dxfId="106" priority="245"/>
    <cfRule type="duplicateValues" dxfId="105" priority="244"/>
    <cfRule type="duplicateValues" dxfId="104" priority="243"/>
    <cfRule type="duplicateValues" dxfId="103" priority="242"/>
    <cfRule type="duplicateValues" dxfId="102" priority="241"/>
    <cfRule type="duplicateValues" dxfId="101" priority="213"/>
    <cfRule type="duplicateValues" dxfId="100" priority="214"/>
    <cfRule type="duplicateValues" dxfId="99" priority="215"/>
  </conditionalFormatting>
  <conditionalFormatting sqref="A2:A235">
    <cfRule type="duplicateValues" dxfId="98" priority="1502"/>
  </conditionalFormatting>
  <conditionalFormatting sqref="A2:A467">
    <cfRule type="duplicateValues" dxfId="97" priority="1507"/>
    <cfRule type="duplicateValues" dxfId="96" priority="1506"/>
    <cfRule type="duplicateValues" dxfId="95" priority="1508"/>
    <cfRule type="duplicateValues" dxfId="94" priority="1504"/>
    <cfRule type="duplicateValues" dxfId="93" priority="1505"/>
  </conditionalFormatting>
  <conditionalFormatting sqref="A2:A588">
    <cfRule type="duplicateValues" dxfId="92" priority="1460"/>
    <cfRule type="duplicateValues" dxfId="91" priority="1461"/>
    <cfRule type="duplicateValues" dxfId="90" priority="1462"/>
    <cfRule type="duplicateValues" dxfId="89" priority="1463"/>
    <cfRule type="duplicateValues" dxfId="88" priority="1464"/>
    <cfRule type="duplicateValues" dxfId="87" priority="1465"/>
    <cfRule type="duplicateValues" dxfId="86" priority="1466"/>
    <cfRule type="duplicateValues" dxfId="85" priority="1467"/>
    <cfRule type="duplicateValues" dxfId="84" priority="1468"/>
    <cfRule type="duplicateValues" dxfId="83" priority="1469"/>
    <cfRule type="duplicateValues" dxfId="82" priority="1470"/>
    <cfRule type="duplicateValues" dxfId="81" priority="1472"/>
    <cfRule type="duplicateValues" dxfId="80" priority="1473"/>
    <cfRule type="duplicateValues" dxfId="79" priority="1474"/>
    <cfRule type="duplicateValues" dxfId="78" priority="1475"/>
    <cfRule type="duplicateValues" dxfId="77" priority="1476"/>
    <cfRule type="duplicateValues" dxfId="76" priority="1477"/>
    <cfRule type="duplicateValues" dxfId="75" priority="1478"/>
    <cfRule type="duplicateValues" dxfId="74" priority="1479"/>
    <cfRule type="duplicateValues" dxfId="73" priority="1480"/>
    <cfRule type="duplicateValues" dxfId="72" priority="1471"/>
    <cfRule type="duplicateValues" dxfId="71" priority="1457"/>
    <cfRule type="duplicateValues" dxfId="70" priority="1458"/>
    <cfRule type="duplicateValues" dxfId="69" priority="1459"/>
  </conditionalFormatting>
  <conditionalFormatting sqref="A106:A109 A160:A235">
    <cfRule type="duplicateValues" dxfId="68" priority="58"/>
  </conditionalFormatting>
  <conditionalFormatting sqref="A113:A135">
    <cfRule type="duplicateValues" dxfId="67" priority="7"/>
  </conditionalFormatting>
  <conditionalFormatting sqref="A145:A146">
    <cfRule type="duplicateValues" dxfId="66" priority="62"/>
  </conditionalFormatting>
  <conditionalFormatting sqref="A145:A158">
    <cfRule type="duplicateValues" dxfId="65" priority="63"/>
  </conditionalFormatting>
  <conditionalFormatting sqref="A160:A235 A2:A109">
    <cfRule type="duplicateValues" dxfId="64" priority="52"/>
    <cfRule type="duplicateValues" dxfId="63" priority="53"/>
    <cfRule type="duplicateValues" dxfId="62" priority="54"/>
  </conditionalFormatting>
  <conditionalFormatting sqref="A160:A235 A2:A112">
    <cfRule type="duplicateValues" dxfId="61" priority="55"/>
  </conditionalFormatting>
  <conditionalFormatting sqref="A160:A235 A2:A144">
    <cfRule type="duplicateValues" dxfId="60" priority="56"/>
  </conditionalFormatting>
  <conditionalFormatting sqref="A160:A235 A2:A158">
    <cfRule type="duplicateValues" dxfId="59" priority="57"/>
  </conditionalFormatting>
  <conditionalFormatting sqref="A160:A235">
    <cfRule type="duplicateValues" dxfId="58" priority="59"/>
  </conditionalFormatting>
  <conditionalFormatting sqref="A373">
    <cfRule type="duplicateValues" dxfId="57" priority="6"/>
  </conditionalFormatting>
  <conditionalFormatting sqref="A374">
    <cfRule type="duplicateValues" dxfId="56" priority="5"/>
  </conditionalFormatting>
  <conditionalFormatting sqref="A375:A467 A2:A372">
    <cfRule type="duplicateValues" dxfId="55" priority="46"/>
    <cfRule type="duplicateValues" dxfId="54" priority="44"/>
    <cfRule type="duplicateValues" dxfId="53" priority="45"/>
    <cfRule type="duplicateValues" dxfId="52" priority="47"/>
  </conditionalFormatting>
  <conditionalFormatting sqref="A375:A467 A2:A373">
    <cfRule type="duplicateValues" dxfId="51" priority="48"/>
  </conditionalFormatting>
  <conditionalFormatting sqref="A375:A467 A236:A372">
    <cfRule type="duplicateValues" dxfId="50" priority="49"/>
  </conditionalFormatting>
  <conditionalFormatting sqref="A375:A467 A252:A372">
    <cfRule type="duplicateValues" dxfId="49" priority="50"/>
  </conditionalFormatting>
  <conditionalFormatting sqref="A375:A467 A317:A372">
    <cfRule type="duplicateValues" dxfId="48" priority="51"/>
  </conditionalFormatting>
  <conditionalFormatting sqref="A468:A588">
    <cfRule type="duplicateValues" dxfId="47" priority="27"/>
    <cfRule type="duplicateValues" dxfId="46" priority="28"/>
    <cfRule type="duplicateValues" dxfId="45" priority="29"/>
    <cfRule type="duplicateValues" dxfId="44" priority="30"/>
    <cfRule type="duplicateValues" dxfId="43" priority="31"/>
    <cfRule type="duplicateValues" dxfId="42" priority="39"/>
    <cfRule type="duplicateValues" dxfId="41" priority="38"/>
    <cfRule type="duplicateValues" dxfId="40" priority="37"/>
    <cfRule type="duplicateValues" dxfId="39" priority="36"/>
    <cfRule type="duplicateValues" dxfId="38" priority="35"/>
    <cfRule type="duplicateValues" dxfId="37" priority="34"/>
    <cfRule type="duplicateValues" dxfId="36" priority="33"/>
    <cfRule type="duplicateValues" dxfId="35" priority="32"/>
  </conditionalFormatting>
  <conditionalFormatting sqref="A532:A588">
    <cfRule type="duplicateValues" dxfId="34" priority="40"/>
  </conditionalFormatting>
  <conditionalFormatting sqref="A546:A588">
    <cfRule type="duplicateValues" dxfId="33" priority="41"/>
    <cfRule type="duplicateValues" dxfId="32" priority="42"/>
  </conditionalFormatting>
  <conditionalFormatting sqref="A589:A1048576">
    <cfRule type="duplicateValues" dxfId="31" priority="1450"/>
    <cfRule type="duplicateValues" dxfId="30" priority="1451"/>
    <cfRule type="duplicateValues" dxfId="29" priority="1452"/>
    <cfRule type="duplicateValues" dxfId="28" priority="1453"/>
    <cfRule type="duplicateValues" dxfId="27" priority="1454"/>
    <cfRule type="duplicateValues" dxfId="26" priority="1444"/>
    <cfRule type="duplicateValues" dxfId="25" priority="1456"/>
    <cfRule type="duplicateValues" dxfId="24" priority="586"/>
    <cfRule type="duplicateValues" dxfId="23" priority="742"/>
    <cfRule type="duplicateValues" dxfId="22" priority="800"/>
    <cfRule type="duplicateValues" dxfId="21" priority="1442"/>
    <cfRule type="duplicateValues" dxfId="20" priority="1443"/>
    <cfRule type="duplicateValues" dxfId="19" priority="1455"/>
    <cfRule type="duplicateValues" dxfId="18" priority="1445"/>
    <cfRule type="duplicateValues" dxfId="17" priority="1446"/>
    <cfRule type="duplicateValues" dxfId="16" priority="1447"/>
    <cfRule type="duplicateValues" dxfId="15" priority="1448"/>
    <cfRule type="duplicateValues" dxfId="14" priority="1449"/>
  </conditionalFormatting>
  <conditionalFormatting sqref="B136:B144 C2:C109 C160:C235">
    <cfRule type="duplicateValues" dxfId="13" priority="60"/>
  </conditionalFormatting>
  <conditionalFormatting sqref="B136:B144 C83:C109 C52:C69 C2:C35 C160:C235">
    <cfRule type="duplicateValues" dxfId="12" priority="61"/>
  </conditionalFormatting>
  <conditionalFormatting sqref="C1">
    <cfRule type="duplicateValues" dxfId="11" priority="223"/>
    <cfRule type="duplicateValues" dxfId="10" priority="225"/>
    <cfRule type="duplicateValues" dxfId="9" priority="222"/>
  </conditionalFormatting>
  <conditionalFormatting sqref="C2:C235">
    <cfRule type="duplicateValues" dxfId="8" priority="1503"/>
  </conditionalFormatting>
  <conditionalFormatting sqref="C36">
    <cfRule type="duplicateValues" dxfId="7" priority="65"/>
  </conditionalFormatting>
  <conditionalFormatting sqref="C40:C51">
    <cfRule type="duplicateValues" dxfId="6" priority="64"/>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28"/>
  <sheetViews>
    <sheetView zoomScale="50" zoomScaleNormal="100" workbookViewId="0">
      <selection activeCell="A6" sqref="A6"/>
    </sheetView>
  </sheetViews>
  <sheetFormatPr defaultColWidth="8.81640625" defaultRowHeight="21"/>
  <cols>
    <col min="1" max="1" width="183.54296875" style="63" customWidth="1"/>
  </cols>
  <sheetData>
    <row r="1" spans="1:1" ht="21.5">
      <c r="A1" s="62" t="s">
        <v>802</v>
      </c>
    </row>
    <row r="3" spans="1:1" ht="84">
      <c r="A3" s="64" t="s">
        <v>803</v>
      </c>
    </row>
    <row r="4" spans="1:1" ht="129">
      <c r="A4" s="65" t="s">
        <v>807</v>
      </c>
    </row>
    <row r="5" spans="1:1" ht="105">
      <c r="A5" s="64" t="s">
        <v>804</v>
      </c>
    </row>
    <row r="6" spans="1:1" ht="105">
      <c r="A6" s="64" t="s">
        <v>805</v>
      </c>
    </row>
    <row r="7" spans="1:1" ht="126">
      <c r="A7" s="64" t="s">
        <v>806</v>
      </c>
    </row>
    <row r="8" spans="1:1" ht="63.5">
      <c r="A8" s="65" t="s">
        <v>808</v>
      </c>
    </row>
    <row r="9" spans="1:1" ht="84.5">
      <c r="A9" s="65" t="s">
        <v>809</v>
      </c>
    </row>
    <row r="10" spans="1:1" ht="63.5">
      <c r="A10" s="65" t="s">
        <v>810</v>
      </c>
    </row>
    <row r="11" spans="1:1" ht="42.5">
      <c r="A11" s="66" t="s">
        <v>811</v>
      </c>
    </row>
    <row r="12" spans="1:1" ht="84.5">
      <c r="A12" s="65" t="s">
        <v>812</v>
      </c>
    </row>
    <row r="13" spans="1:1" ht="42.5">
      <c r="A13" s="65" t="s">
        <v>813</v>
      </c>
    </row>
    <row r="14" spans="1:1" ht="42.5">
      <c r="A14" s="65" t="s">
        <v>814</v>
      </c>
    </row>
    <row r="15" spans="1:1" ht="42.5">
      <c r="A15" s="65" t="s">
        <v>815</v>
      </c>
    </row>
    <row r="16" spans="1:1" ht="84.5">
      <c r="A16" s="65" t="s">
        <v>816</v>
      </c>
    </row>
    <row r="17" spans="1:1" ht="126.5">
      <c r="A17" s="65" t="s">
        <v>817</v>
      </c>
    </row>
    <row r="18" spans="1:1" ht="21.5">
      <c r="A18" s="65" t="s">
        <v>818</v>
      </c>
    </row>
    <row r="19" spans="1:1" ht="42.5">
      <c r="A19" s="65" t="s">
        <v>819</v>
      </c>
    </row>
    <row r="20" spans="1:1" ht="63.5">
      <c r="A20" s="65" t="s">
        <v>820</v>
      </c>
    </row>
    <row r="21" spans="1:1" ht="105.5">
      <c r="A21" s="64" t="s">
        <v>827</v>
      </c>
    </row>
    <row r="22" spans="1:1" ht="63.5">
      <c r="A22" s="65" t="s">
        <v>821</v>
      </c>
    </row>
    <row r="23" spans="1:1" ht="84.5">
      <c r="A23" s="66" t="s">
        <v>822</v>
      </c>
    </row>
    <row r="24" spans="1:1" ht="42.5">
      <c r="A24" s="65" t="s">
        <v>823</v>
      </c>
    </row>
    <row r="25" spans="1:1" ht="63.5">
      <c r="A25" s="65" t="s">
        <v>824</v>
      </c>
    </row>
    <row r="26" spans="1:1" ht="63.5">
      <c r="A26" s="67" t="s">
        <v>825</v>
      </c>
    </row>
    <row r="27" spans="1:1" ht="63.5">
      <c r="A27" s="67" t="s">
        <v>825</v>
      </c>
    </row>
    <row r="28" spans="1:1" ht="315.5">
      <c r="A28" s="67" t="s">
        <v>826</v>
      </c>
    </row>
  </sheetData>
  <hyperlinks>
    <hyperlink ref="A21" r:id="rId1" display="mailto:sales@sockittome.com" xr:uid="{32EF4B8C-3FCF-4BAA-93B8-F3320F635141}"/>
  </hyperlinks>
  <pageMargins left="0.7" right="0.7" top="0.75" bottom="0.75" header="0.3" footer="0.3"/>
  <pageSetup scale="74" fitToHeight="0" orientation="portrait" horizontalDpi="0"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98CAEFFD1389D48966CD63AFB68B583" ma:contentTypeVersion="13" ma:contentTypeDescription="Create a new document." ma:contentTypeScope="" ma:versionID="3ae729d299efc34f340568fa0ea52e14">
  <xsd:schema xmlns:xsd="http://www.w3.org/2001/XMLSchema" xmlns:xs="http://www.w3.org/2001/XMLSchema" xmlns:p="http://schemas.microsoft.com/office/2006/metadata/properties" xmlns:ns2="2efef485-7b0e-4d7b-846d-4bc6d4023894" xmlns:ns3="98069b26-d558-4069-8323-9c4042a31f8c" targetNamespace="http://schemas.microsoft.com/office/2006/metadata/properties" ma:root="true" ma:fieldsID="300e4b3dcf395f85d70494cb9266ead0" ns2:_="" ns3:_="">
    <xsd:import namespace="2efef485-7b0e-4d7b-846d-4bc6d4023894"/>
    <xsd:import namespace="98069b26-d558-4069-8323-9c4042a31f8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MediaServiceBillingMetadata" minOccurs="0"/>
                <xsd:element ref="ns2:lcf76f155ced4ddcb4097134ff3c332f" minOccurs="0"/>
                <xsd:element ref="ns3:TaxCatchAll"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fef485-7b0e-4d7b-846d-4bc6d40238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BillingMetadata" ma:index="15" nillable="true" ma:displayName="MediaServiceBillingMetadata" ma:hidden="true" ma:internalName="MediaServiceBillingMetadata"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883e257-7911-48d2-a2cc-6c73677ab0d9"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069b26-d558-4069-8323-9c4042a31f8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cdf0dad-73a5-4506-8d3f-f8c9611ea971}" ma:internalName="TaxCatchAll" ma:showField="CatchAllData" ma:web="98069b26-d558-4069-8323-9c4042a31f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8069b26-d558-4069-8323-9c4042a31f8c" xsi:nil="true"/>
    <lcf76f155ced4ddcb4097134ff3c332f xmlns="2efef485-7b0e-4d7b-846d-4bc6d402389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C70BF85-C80C-4DF8-A690-5FC2612A1E83}">
  <ds:schemaRefs>
    <ds:schemaRef ds:uri="http://schemas.microsoft.com/sharepoint/v3/contenttype/forms"/>
  </ds:schemaRefs>
</ds:datastoreItem>
</file>

<file path=customXml/itemProps2.xml><?xml version="1.0" encoding="utf-8"?>
<ds:datastoreItem xmlns:ds="http://schemas.openxmlformats.org/officeDocument/2006/customXml" ds:itemID="{F883725C-4CA4-43FF-8105-77D9E64F65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fef485-7b0e-4d7b-846d-4bc6d4023894"/>
    <ds:schemaRef ds:uri="98069b26-d558-4069-8323-9c4042a31f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974E31-7BE3-4010-9360-C4471254281D}">
  <ds:schemaRefs>
    <ds:schemaRef ds:uri="http://schemas.openxmlformats.org/package/2006/metadata/core-properties"/>
    <ds:schemaRef ds:uri="98069b26-d558-4069-8323-9c4042a31f8c"/>
    <ds:schemaRef ds:uri="http://schemas.microsoft.com/office/2006/documentManagement/types"/>
    <ds:schemaRef ds:uri="http://schemas.microsoft.com/office/2006/metadata/properties"/>
    <ds:schemaRef ds:uri="http://purl.org/dc/terms/"/>
    <ds:schemaRef ds:uri="http://www.w3.org/XML/1998/namespace"/>
    <ds:schemaRef ds:uri="http://purl.org/dc/elements/1.1/"/>
    <ds:schemaRef ds:uri="http://schemas.microsoft.com/office/infopath/2007/PartnerControls"/>
    <ds:schemaRef ds:uri="2efef485-7b0e-4d7b-846d-4bc6d402389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Order</vt:lpstr>
      <vt:lpstr>Products</vt:lpstr>
      <vt:lpstr>Terms and Conditions</vt:lpstr>
      <vt:lpstr>'Terms and Conditions'!Print_Area</vt:lpstr>
      <vt:lpstr>Order!Print_Titles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2014-08-05T21:52:19Z</dcterms:created>
  <dcterms:modified xsi:type="dcterms:W3CDTF">2025-07-01T22:16:47Z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TC018775219991</vt:lpwstr>
  </property>
  <property fmtid="{D5CDD505-2E9C-101B-9397-08002B2CF9AE}" pid="3" name="ContentTypeId">
    <vt:lpwstr>0x010100B98CAEFFD1389D48966CD63AFB68B583</vt:lpwstr>
  </property>
  <property fmtid="{D5CDD505-2E9C-101B-9397-08002B2CF9AE}" pid="4" name="Order">
    <vt:r8>2878200</vt:r8>
  </property>
  <property fmtid="{D5CDD505-2E9C-101B-9397-08002B2CF9AE}" pid="5" name="MediaServiceImageTags">
    <vt:lpwstr/>
  </property>
</Properties>
</file>