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dowiakt\Desktop\"/>
    </mc:Choice>
  </mc:AlternateContent>
  <xr:revisionPtr revIDLastSave="0" documentId="13_ncr:1_{C35A9EA4-9B32-456E-9130-74B20AD4CCF5}" xr6:coauthVersionLast="47" xr6:coauthVersionMax="47" xr10:uidLastSave="{00000000-0000-0000-0000-000000000000}"/>
  <bookViews>
    <workbookView xWindow="-120" yWindow="-120" windowWidth="29040" windowHeight="15840" xr2:uid="{2131B955-9204-492D-9D4D-342FB95E5B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 s="1"/>
  <c r="F18" i="1"/>
  <c r="F20" i="1"/>
  <c r="E20" i="1"/>
  <c r="D20" i="1"/>
  <c r="D18" i="1"/>
  <c r="E18" i="1" s="1"/>
  <c r="E17" i="1"/>
  <c r="F17" i="1" s="1"/>
  <c r="E16" i="1"/>
  <c r="F16" i="1" s="1"/>
  <c r="D15" i="1"/>
  <c r="E15" i="1" s="1"/>
  <c r="F15" i="1" s="1"/>
  <c r="D14" i="1"/>
  <c r="E14" i="1" s="1"/>
  <c r="F14" i="1" s="1"/>
  <c r="D11" i="1" l="1"/>
  <c r="E11" i="1" s="1"/>
  <c r="F11" i="1" s="1"/>
  <c r="D10" i="1"/>
  <c r="E10" i="1" s="1"/>
  <c r="F10" i="1" s="1"/>
  <c r="E9" i="1"/>
  <c r="F9" i="1" s="1"/>
  <c r="E7" i="1"/>
  <c r="F7" i="1" s="1"/>
  <c r="E8" i="1"/>
  <c r="F8" i="1" s="1"/>
  <c r="E6" i="1"/>
  <c r="F6" i="1" s="1"/>
</calcChain>
</file>

<file path=xl/sharedStrings.xml><?xml version="1.0" encoding="utf-8"?>
<sst xmlns="http://schemas.openxmlformats.org/spreadsheetml/2006/main" count="57" uniqueCount="51">
  <si>
    <t>11351-51103</t>
  </si>
  <si>
    <t>Professional Accountant</t>
  </si>
  <si>
    <t>Daily Rate</t>
  </si>
  <si>
    <t>Working Days</t>
  </si>
  <si>
    <t xml:space="preserve">Surplus </t>
  </si>
  <si>
    <t>10/16/2022 TO
6/30/2023</t>
  </si>
  <si>
    <t xml:space="preserve">Available </t>
  </si>
  <si>
    <t>11411-51101</t>
  </si>
  <si>
    <t>Assessor</t>
  </si>
  <si>
    <t>Head Clerk - Tax Collector</t>
  </si>
  <si>
    <t>Sr. Deputy Tax Collector</t>
  </si>
  <si>
    <t xml:space="preserve">PT Assistant Solicitor </t>
  </si>
  <si>
    <t>Local Building Inspectors</t>
  </si>
  <si>
    <t xml:space="preserve">Property Maintenance Demo Super </t>
  </si>
  <si>
    <t xml:space="preserve">General Construction Super - Engineering </t>
  </si>
  <si>
    <t>Sr. Civil Engineer</t>
  </si>
  <si>
    <t>Office Manager - DPW</t>
  </si>
  <si>
    <t>Assistant Director - COA</t>
  </si>
  <si>
    <t>Head Admin Asst. - Parks &amp; Rec.</t>
  </si>
  <si>
    <t>Office Assistant - Museums</t>
  </si>
  <si>
    <t>11461-51103</t>
  </si>
  <si>
    <t>11461-51106</t>
  </si>
  <si>
    <t>11511-51201</t>
  </si>
  <si>
    <t xml:space="preserve"> </t>
  </si>
  <si>
    <t>11751-51106</t>
  </si>
  <si>
    <t>Planner I</t>
  </si>
  <si>
    <t xml:space="preserve">There is noone in this position currently. 
I used salary of $45,000 and if they were hired 10/16.  If you have different info I can recalculate. </t>
  </si>
  <si>
    <t xml:space="preserve">Sr. Clerk PT - Police </t>
  </si>
  <si>
    <t>12101-51204</t>
  </si>
  <si>
    <t xml:space="preserve">Noone has been charged from this line since 9/8/2022.  They can make between $19.4103 &amp; $20.4501 ph and work various hours depending on need. </t>
  </si>
  <si>
    <t>12401-51110</t>
  </si>
  <si>
    <t xml:space="preserve">Noone has been charged from this line since 7/28/2022.  2 FT employees, $55k has been transferred out of this line to date and another $10k is in Finance for vote.
</t>
  </si>
  <si>
    <t>12401-51201</t>
  </si>
  <si>
    <t>Weights &amp; Measures</t>
  </si>
  <si>
    <t>Noone has been charged to this line.  
There is $27k worth of transfers in City Council currently to be approved so technically this would not be a surplus.</t>
  </si>
  <si>
    <t>12401-51104</t>
  </si>
  <si>
    <t>14101-51103</t>
  </si>
  <si>
    <t>14101-51105</t>
  </si>
  <si>
    <t>14211-51103</t>
  </si>
  <si>
    <t>$12,529 in transfers to be approved for DPW
Supervisors contract</t>
  </si>
  <si>
    <t>15411-51103</t>
  </si>
  <si>
    <t>This is Eilleen McGinnis, she gets paid 1/2 year from 
state funding and the other half the general fund .  She makes $55k per year.</t>
  </si>
  <si>
    <t>16301-51104</t>
  </si>
  <si>
    <t>New rate S22 step 4</t>
  </si>
  <si>
    <t>16911-51106</t>
  </si>
  <si>
    <t xml:space="preserve">W-7 Step 5 $17.5677, hours vary by pay period.  
Positon is filled.  </t>
  </si>
  <si>
    <t>2 employees, $40k each</t>
  </si>
  <si>
    <t>Deb is the Chief Assessor line 51105.  I think she may 
have wanted to use some of this money for training.</t>
  </si>
  <si>
    <t>days</t>
  </si>
  <si>
    <t>less 11/1 $20k requested transfer</t>
  </si>
  <si>
    <t xml:space="preserve">70k-27k transfers in city council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</si>
</sst>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164" fontId="0" fillId="3" borderId="0" xfId="0" applyNumberFormat="1" applyFill="1"/>
    <xf numFmtId="16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1" fontId="0" fillId="2" borderId="0" xfId="0" applyNumberFormat="1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5008-7F8B-4AF2-AA0F-6CFE1435FFBB}">
  <dimension ref="A1:L127"/>
  <sheetViews>
    <sheetView tabSelected="1" topLeftCell="A9" workbookViewId="0">
      <selection activeCell="I16" sqref="I16"/>
    </sheetView>
  </sheetViews>
  <sheetFormatPr defaultRowHeight="15" x14ac:dyDescent="0.25"/>
  <cols>
    <col min="1" max="1" width="15.140625" customWidth="1"/>
    <col min="2" max="2" width="42.5703125" customWidth="1"/>
    <col min="3" max="6" width="19.28515625" customWidth="1"/>
    <col min="7" max="7" width="1.7109375" customWidth="1"/>
    <col min="8" max="8" width="47.85546875" customWidth="1"/>
    <col min="12" max="12" width="10.7109375" bestFit="1" customWidth="1"/>
  </cols>
  <sheetData>
    <row r="1" spans="1:12" x14ac:dyDescent="0.25">
      <c r="C1" s="1" t="s">
        <v>6</v>
      </c>
      <c r="D1" s="1" t="s">
        <v>2</v>
      </c>
      <c r="E1" s="1" t="s">
        <v>3</v>
      </c>
      <c r="F1" s="1" t="s">
        <v>4</v>
      </c>
    </row>
    <row r="2" spans="1:12" ht="30" x14ac:dyDescent="0.25">
      <c r="E2" s="3" t="s">
        <v>5</v>
      </c>
    </row>
    <row r="4" spans="1:12" x14ac:dyDescent="0.25">
      <c r="E4" s="4">
        <v>185</v>
      </c>
    </row>
    <row r="6" spans="1:12" x14ac:dyDescent="0.25">
      <c r="A6" t="s">
        <v>0</v>
      </c>
      <c r="B6" t="s">
        <v>1</v>
      </c>
      <c r="C6" s="2">
        <v>59506.38</v>
      </c>
      <c r="D6" s="2">
        <v>269.7586</v>
      </c>
      <c r="E6" s="2">
        <f>D6*$E$4</f>
        <v>49905.341</v>
      </c>
      <c r="F6" s="9">
        <f>C6-E6</f>
        <v>9601.038999999997</v>
      </c>
    </row>
    <row r="7" spans="1:12" ht="60" x14ac:dyDescent="0.25">
      <c r="A7" t="s">
        <v>7</v>
      </c>
      <c r="B7" t="s">
        <v>8</v>
      </c>
      <c r="C7" s="2">
        <v>56895.56</v>
      </c>
      <c r="D7" s="2">
        <v>222.22219999999999</v>
      </c>
      <c r="E7" s="2">
        <f t="shared" ref="E7:E8" si="0">D7*$E$4</f>
        <v>41111.106999999996</v>
      </c>
      <c r="F7" s="9">
        <f>C7-E7</f>
        <v>15784.453000000001</v>
      </c>
      <c r="H7" s="8" t="s">
        <v>47</v>
      </c>
    </row>
    <row r="8" spans="1:12" x14ac:dyDescent="0.25">
      <c r="A8" t="s">
        <v>20</v>
      </c>
      <c r="B8" t="s">
        <v>9</v>
      </c>
      <c r="C8" s="2">
        <v>30745.97</v>
      </c>
      <c r="D8" s="2">
        <v>147.041</v>
      </c>
      <c r="E8" s="2">
        <f t="shared" si="0"/>
        <v>27202.584999999999</v>
      </c>
      <c r="F8" s="9">
        <f t="shared" ref="F8" si="1">C8-E8</f>
        <v>3543.385000000002</v>
      </c>
    </row>
    <row r="9" spans="1:12" x14ac:dyDescent="0.25">
      <c r="A9" t="s">
        <v>21</v>
      </c>
      <c r="B9" t="s">
        <v>10</v>
      </c>
      <c r="C9" s="2">
        <v>36853.32</v>
      </c>
      <c r="D9" s="2">
        <v>188.29599999999999</v>
      </c>
      <c r="E9" s="2">
        <f>D9*$E$4</f>
        <v>34834.76</v>
      </c>
      <c r="F9" s="9">
        <f>C9-E9</f>
        <v>2018.5599999999977</v>
      </c>
    </row>
    <row r="10" spans="1:12" x14ac:dyDescent="0.25">
      <c r="A10" t="s">
        <v>22</v>
      </c>
      <c r="B10" t="s">
        <v>11</v>
      </c>
      <c r="C10" s="2">
        <v>70038.289999999994</v>
      </c>
      <c r="D10" s="2">
        <f>153.2567*2</f>
        <v>306.51339999999999</v>
      </c>
      <c r="E10" s="2">
        <f t="shared" ref="E10:E20" si="2">D10*$E$4</f>
        <v>56704.978999999999</v>
      </c>
      <c r="F10" s="9">
        <f t="shared" ref="F10:F20" si="3">C10-E10</f>
        <v>13333.310999999994</v>
      </c>
      <c r="H10" t="s">
        <v>46</v>
      </c>
    </row>
    <row r="11" spans="1:12" ht="51.75" customHeight="1" x14ac:dyDescent="0.25">
      <c r="A11" t="s">
        <v>24</v>
      </c>
      <c r="B11" t="s">
        <v>25</v>
      </c>
      <c r="C11" s="2">
        <v>47931</v>
      </c>
      <c r="D11" s="2">
        <f>45000/261</f>
        <v>172.41379310344828</v>
      </c>
      <c r="E11" s="2">
        <f t="shared" si="2"/>
        <v>31896.551724137931</v>
      </c>
      <c r="F11" s="9">
        <f t="shared" si="3"/>
        <v>16034.448275862069</v>
      </c>
      <c r="H11" s="5" t="s">
        <v>26</v>
      </c>
    </row>
    <row r="12" spans="1:12" ht="60.75" customHeight="1" x14ac:dyDescent="0.25">
      <c r="A12" s="6" t="s">
        <v>28</v>
      </c>
      <c r="B12" s="6" t="s">
        <v>27</v>
      </c>
      <c r="C12" s="7">
        <v>37492.199999999997</v>
      </c>
      <c r="D12" s="7"/>
      <c r="E12" s="7" t="s">
        <v>23</v>
      </c>
      <c r="F12" s="7" t="s">
        <v>23</v>
      </c>
      <c r="G12" s="6"/>
      <c r="H12" s="8" t="s">
        <v>29</v>
      </c>
    </row>
    <row r="13" spans="1:12" ht="75" customHeight="1" x14ac:dyDescent="0.25">
      <c r="A13" s="6" t="s">
        <v>30</v>
      </c>
      <c r="B13" s="6" t="s">
        <v>12</v>
      </c>
      <c r="C13" s="7">
        <v>74147.070000000007</v>
      </c>
      <c r="D13" s="7"/>
      <c r="E13" s="7" t="s">
        <v>23</v>
      </c>
      <c r="F13" s="7" t="s">
        <v>23</v>
      </c>
      <c r="G13" s="6"/>
      <c r="H13" s="8" t="s">
        <v>31</v>
      </c>
      <c r="I13" s="10" t="s">
        <v>50</v>
      </c>
      <c r="J13" s="11" t="s">
        <v>49</v>
      </c>
      <c r="K13" s="12" t="s">
        <v>48</v>
      </c>
    </row>
    <row r="14" spans="1:12" ht="60" x14ac:dyDescent="0.25">
      <c r="A14" s="6" t="s">
        <v>32</v>
      </c>
      <c r="B14" s="6" t="s">
        <v>13</v>
      </c>
      <c r="C14" s="7">
        <v>70000</v>
      </c>
      <c r="D14" s="7">
        <f>C14/261</f>
        <v>268.19923371647508</v>
      </c>
      <c r="E14" s="7">
        <f t="shared" si="2"/>
        <v>49616.858237547887</v>
      </c>
      <c r="F14" s="7">
        <f t="shared" si="3"/>
        <v>20383.141762452113</v>
      </c>
      <c r="G14" s="6"/>
      <c r="H14" s="8" t="s">
        <v>34</v>
      </c>
      <c r="I14" s="6">
        <f>70000-27000</f>
        <v>43000</v>
      </c>
      <c r="J14" s="6">
        <f>43000-20000</f>
        <v>23000</v>
      </c>
      <c r="K14" s="13">
        <f>J14/D14</f>
        <v>85.757142857142867</v>
      </c>
      <c r="L14" s="14">
        <v>44991</v>
      </c>
    </row>
    <row r="15" spans="1:12" x14ac:dyDescent="0.25">
      <c r="A15" t="s">
        <v>35</v>
      </c>
      <c r="B15" t="s">
        <v>33</v>
      </c>
      <c r="C15" s="2">
        <v>60000</v>
      </c>
      <c r="D15" s="2">
        <f>C15/261</f>
        <v>229.88505747126436</v>
      </c>
      <c r="E15" s="2">
        <f t="shared" si="2"/>
        <v>42528.735632183903</v>
      </c>
      <c r="F15" s="9">
        <f t="shared" si="3"/>
        <v>17471.264367816097</v>
      </c>
    </row>
    <row r="16" spans="1:12" x14ac:dyDescent="0.25">
      <c r="A16" t="s">
        <v>36</v>
      </c>
      <c r="B16" t="s">
        <v>14</v>
      </c>
      <c r="C16" s="2">
        <v>51463.88</v>
      </c>
      <c r="D16" s="2">
        <v>212.95259999999999</v>
      </c>
      <c r="E16" s="2">
        <f t="shared" si="2"/>
        <v>39396.231</v>
      </c>
      <c r="F16" s="9">
        <f t="shared" si="3"/>
        <v>12067.648999999998</v>
      </c>
    </row>
    <row r="17" spans="1:8" x14ac:dyDescent="0.25">
      <c r="A17" t="s">
        <v>37</v>
      </c>
      <c r="B17" t="s">
        <v>15</v>
      </c>
      <c r="C17" s="2">
        <v>63989.36</v>
      </c>
      <c r="D17" s="2">
        <v>300</v>
      </c>
      <c r="E17" s="2">
        <f t="shared" si="2"/>
        <v>55500</v>
      </c>
      <c r="F17" s="9">
        <f t="shared" si="3"/>
        <v>8489.36</v>
      </c>
    </row>
    <row r="18" spans="1:8" ht="30" x14ac:dyDescent="0.25">
      <c r="A18" s="6" t="s">
        <v>38</v>
      </c>
      <c r="B18" s="6" t="s">
        <v>16</v>
      </c>
      <c r="C18" s="7">
        <v>59982</v>
      </c>
      <c r="D18" s="7">
        <f>C18/261</f>
        <v>229.81609195402299</v>
      </c>
      <c r="E18" s="7">
        <f t="shared" si="2"/>
        <v>42515.977011494251</v>
      </c>
      <c r="F18" s="7">
        <f t="shared" si="3"/>
        <v>17466.022988505749</v>
      </c>
      <c r="G18" s="6"/>
      <c r="H18" s="8" t="s">
        <v>39</v>
      </c>
    </row>
    <row r="19" spans="1:8" ht="45" x14ac:dyDescent="0.25">
      <c r="A19" t="s">
        <v>40</v>
      </c>
      <c r="B19" t="s">
        <v>17</v>
      </c>
      <c r="C19" s="2">
        <v>27500</v>
      </c>
      <c r="D19" s="2" t="s">
        <v>23</v>
      </c>
      <c r="E19" s="2" t="s">
        <v>23</v>
      </c>
      <c r="F19" s="2" t="s">
        <v>23</v>
      </c>
      <c r="H19" s="5" t="s">
        <v>41</v>
      </c>
    </row>
    <row r="20" spans="1:8" x14ac:dyDescent="0.25">
      <c r="A20" t="s">
        <v>42</v>
      </c>
      <c r="B20" t="s">
        <v>18</v>
      </c>
      <c r="C20" s="2">
        <v>43468.98</v>
      </c>
      <c r="D20" s="2">
        <f>23.6361*7</f>
        <v>165.45269999999999</v>
      </c>
      <c r="E20" s="2">
        <f t="shared" si="2"/>
        <v>30608.749499999998</v>
      </c>
      <c r="F20" s="9">
        <f t="shared" si="3"/>
        <v>12860.230500000005</v>
      </c>
      <c r="H20" t="s">
        <v>43</v>
      </c>
    </row>
    <row r="21" spans="1:8" ht="30" x14ac:dyDescent="0.25">
      <c r="A21" s="6" t="s">
        <v>44</v>
      </c>
      <c r="B21" s="6" t="s">
        <v>19</v>
      </c>
      <c r="C21" s="7">
        <v>16630.650000000001</v>
      </c>
      <c r="D21" s="7"/>
      <c r="E21" s="7"/>
      <c r="F21" s="7"/>
      <c r="G21" s="6"/>
      <c r="H21" s="8" t="s">
        <v>45</v>
      </c>
    </row>
    <row r="22" spans="1:8" x14ac:dyDescent="0.25">
      <c r="C22" s="2"/>
      <c r="D22" s="2"/>
      <c r="E22" s="2"/>
      <c r="F22" s="2"/>
    </row>
    <row r="23" spans="1:8" x14ac:dyDescent="0.25">
      <c r="C23" s="2"/>
      <c r="D23" s="2"/>
      <c r="E23" s="2"/>
      <c r="F23" s="2"/>
    </row>
    <row r="24" spans="1:8" x14ac:dyDescent="0.25">
      <c r="C24" s="2"/>
      <c r="D24" s="2"/>
      <c r="E24" s="2"/>
      <c r="F24" s="2"/>
    </row>
    <row r="25" spans="1:8" x14ac:dyDescent="0.25">
      <c r="C25" s="2"/>
      <c r="D25" s="2"/>
      <c r="E25" s="2"/>
      <c r="F25" s="2"/>
    </row>
    <row r="26" spans="1:8" x14ac:dyDescent="0.25">
      <c r="C26" s="2"/>
      <c r="D26" s="2"/>
      <c r="E26" s="2"/>
      <c r="F26" s="2"/>
    </row>
    <row r="27" spans="1:8" x14ac:dyDescent="0.25">
      <c r="C27" s="2"/>
      <c r="D27" s="2"/>
      <c r="E27" s="2"/>
      <c r="F27" s="2"/>
    </row>
    <row r="28" spans="1:8" x14ac:dyDescent="0.25">
      <c r="C28" s="2"/>
      <c r="D28" s="2"/>
      <c r="E28" s="2"/>
      <c r="F28" s="2"/>
    </row>
    <row r="29" spans="1:8" x14ac:dyDescent="0.25">
      <c r="C29" s="2"/>
      <c r="D29" s="2"/>
      <c r="E29" s="2"/>
      <c r="F29" s="2"/>
    </row>
    <row r="30" spans="1:8" x14ac:dyDescent="0.25">
      <c r="C30" s="2"/>
      <c r="D30" s="2"/>
      <c r="E30" s="2"/>
      <c r="F30" s="2"/>
    </row>
    <row r="31" spans="1:8" x14ac:dyDescent="0.25">
      <c r="C31" s="2"/>
      <c r="D31" s="2"/>
      <c r="E31" s="2"/>
      <c r="F31" s="2"/>
    </row>
    <row r="32" spans="1:8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  <row r="36" spans="3:6" x14ac:dyDescent="0.25">
      <c r="C36" s="2"/>
      <c r="D36" s="2"/>
      <c r="E36" s="2"/>
      <c r="F36" s="2"/>
    </row>
    <row r="37" spans="3:6" x14ac:dyDescent="0.25">
      <c r="C37" s="2"/>
      <c r="D37" s="2"/>
      <c r="E37" s="2"/>
      <c r="F37" s="2"/>
    </row>
    <row r="38" spans="3:6" x14ac:dyDescent="0.25">
      <c r="C38" s="2"/>
      <c r="D38" s="2"/>
      <c r="E38" s="2"/>
      <c r="F38" s="2"/>
    </row>
    <row r="39" spans="3:6" x14ac:dyDescent="0.25">
      <c r="C39" s="2"/>
      <c r="D39" s="2"/>
      <c r="E39" s="2"/>
      <c r="F39" s="2"/>
    </row>
    <row r="40" spans="3:6" x14ac:dyDescent="0.25">
      <c r="C40" s="2"/>
      <c r="D40" s="2"/>
      <c r="E40" s="2"/>
      <c r="F40" s="2"/>
    </row>
    <row r="41" spans="3:6" x14ac:dyDescent="0.25">
      <c r="C41" s="2"/>
      <c r="D41" s="2"/>
      <c r="E41" s="2"/>
      <c r="F41" s="2"/>
    </row>
    <row r="42" spans="3:6" x14ac:dyDescent="0.25">
      <c r="C42" s="2"/>
      <c r="D42" s="2"/>
      <c r="E42" s="2"/>
      <c r="F42" s="2"/>
    </row>
    <row r="43" spans="3:6" x14ac:dyDescent="0.25">
      <c r="C43" s="2"/>
      <c r="D43" s="2"/>
      <c r="E43" s="2"/>
      <c r="F43" s="2"/>
    </row>
    <row r="44" spans="3:6" x14ac:dyDescent="0.25">
      <c r="C44" s="2"/>
      <c r="D44" s="2"/>
      <c r="E44" s="2"/>
      <c r="F44" s="2"/>
    </row>
    <row r="45" spans="3:6" x14ac:dyDescent="0.25">
      <c r="C45" s="2"/>
      <c r="D45" s="2"/>
      <c r="E45" s="2"/>
      <c r="F45" s="2"/>
    </row>
    <row r="46" spans="3:6" x14ac:dyDescent="0.25">
      <c r="C46" s="2"/>
      <c r="D46" s="2"/>
      <c r="E46" s="2"/>
      <c r="F46" s="2"/>
    </row>
    <row r="47" spans="3:6" x14ac:dyDescent="0.25">
      <c r="C47" s="2"/>
      <c r="D47" s="2"/>
      <c r="E47" s="2"/>
      <c r="F47" s="2"/>
    </row>
    <row r="48" spans="3:6" x14ac:dyDescent="0.25">
      <c r="C48" s="2"/>
      <c r="D48" s="2"/>
      <c r="E48" s="2"/>
      <c r="F48" s="2"/>
    </row>
    <row r="49" spans="3:6" x14ac:dyDescent="0.25">
      <c r="C49" s="2"/>
      <c r="D49" s="2"/>
      <c r="E49" s="2"/>
      <c r="F49" s="2"/>
    </row>
    <row r="50" spans="3:6" x14ac:dyDescent="0.25">
      <c r="C50" s="2"/>
      <c r="D50" s="2"/>
      <c r="E50" s="2"/>
      <c r="F50" s="2"/>
    </row>
    <row r="51" spans="3:6" x14ac:dyDescent="0.25">
      <c r="C51" s="2"/>
      <c r="D51" s="2"/>
      <c r="E51" s="2"/>
      <c r="F51" s="2"/>
    </row>
    <row r="52" spans="3:6" x14ac:dyDescent="0.25">
      <c r="C52" s="2"/>
      <c r="D52" s="2"/>
      <c r="E52" s="2"/>
      <c r="F52" s="2"/>
    </row>
    <row r="53" spans="3:6" x14ac:dyDescent="0.25">
      <c r="C53" s="2"/>
      <c r="D53" s="2"/>
      <c r="E53" s="2"/>
      <c r="F53" s="2"/>
    </row>
    <row r="54" spans="3:6" x14ac:dyDescent="0.25">
      <c r="C54" s="2"/>
      <c r="D54" s="2"/>
      <c r="E54" s="2"/>
      <c r="F54" s="2"/>
    </row>
    <row r="55" spans="3:6" x14ac:dyDescent="0.25">
      <c r="C55" s="2"/>
      <c r="D55" s="2"/>
      <c r="E55" s="2"/>
      <c r="F55" s="2"/>
    </row>
    <row r="56" spans="3:6" x14ac:dyDescent="0.25">
      <c r="C56" s="2"/>
      <c r="D56" s="2"/>
      <c r="E56" s="2"/>
      <c r="F56" s="2"/>
    </row>
    <row r="57" spans="3:6" x14ac:dyDescent="0.25">
      <c r="C57" s="2"/>
      <c r="D57" s="2"/>
      <c r="E57" s="2"/>
      <c r="F57" s="2"/>
    </row>
    <row r="58" spans="3:6" x14ac:dyDescent="0.25">
      <c r="C58" s="2"/>
      <c r="D58" s="2"/>
      <c r="E58" s="2"/>
      <c r="F58" s="2"/>
    </row>
    <row r="59" spans="3:6" x14ac:dyDescent="0.25">
      <c r="C59" s="2"/>
      <c r="D59" s="2"/>
      <c r="E59" s="2"/>
      <c r="F59" s="2"/>
    </row>
    <row r="60" spans="3:6" x14ac:dyDescent="0.25">
      <c r="C60" s="2"/>
      <c r="D60" s="2"/>
      <c r="E60" s="2"/>
      <c r="F60" s="2"/>
    </row>
    <row r="61" spans="3:6" x14ac:dyDescent="0.25">
      <c r="C61" s="2"/>
      <c r="D61" s="2"/>
      <c r="E61" s="2"/>
      <c r="F61" s="2"/>
    </row>
    <row r="62" spans="3:6" x14ac:dyDescent="0.25">
      <c r="C62" s="2"/>
      <c r="D62" s="2"/>
      <c r="E62" s="2"/>
      <c r="F62" s="2"/>
    </row>
    <row r="63" spans="3:6" x14ac:dyDescent="0.25">
      <c r="C63" s="2"/>
      <c r="D63" s="2"/>
      <c r="E63" s="2"/>
      <c r="F63" s="2"/>
    </row>
    <row r="64" spans="3:6" x14ac:dyDescent="0.25">
      <c r="C64" s="2"/>
      <c r="D64" s="2"/>
      <c r="E64" s="2"/>
      <c r="F64" s="2"/>
    </row>
    <row r="65" spans="3:6" x14ac:dyDescent="0.25">
      <c r="C65" s="2"/>
      <c r="D65" s="2"/>
      <c r="E65" s="2"/>
      <c r="F65" s="2"/>
    </row>
    <row r="66" spans="3:6" x14ac:dyDescent="0.25">
      <c r="C66" s="2"/>
      <c r="D66" s="2"/>
      <c r="E66" s="2"/>
      <c r="F66" s="2"/>
    </row>
    <row r="67" spans="3:6" x14ac:dyDescent="0.25">
      <c r="C67" s="2"/>
      <c r="D67" s="2"/>
      <c r="E67" s="2"/>
      <c r="F67" s="2"/>
    </row>
    <row r="68" spans="3:6" x14ac:dyDescent="0.25">
      <c r="C68" s="2"/>
      <c r="D68" s="2"/>
      <c r="E68" s="2"/>
      <c r="F68" s="2"/>
    </row>
    <row r="69" spans="3:6" x14ac:dyDescent="0.25">
      <c r="C69" s="2"/>
      <c r="D69" s="2"/>
      <c r="E69" s="2"/>
      <c r="F69" s="2"/>
    </row>
    <row r="70" spans="3:6" x14ac:dyDescent="0.25">
      <c r="C70" s="2"/>
      <c r="D70" s="2"/>
      <c r="E70" s="2"/>
      <c r="F70" s="2"/>
    </row>
    <row r="71" spans="3:6" x14ac:dyDescent="0.25">
      <c r="C71" s="2"/>
      <c r="D71" s="2"/>
      <c r="E71" s="2"/>
      <c r="F71" s="2"/>
    </row>
    <row r="72" spans="3:6" x14ac:dyDescent="0.25">
      <c r="C72" s="2"/>
      <c r="D72" s="2"/>
      <c r="E72" s="2"/>
      <c r="F72" s="2"/>
    </row>
    <row r="73" spans="3:6" x14ac:dyDescent="0.25">
      <c r="C73" s="2"/>
      <c r="D73" s="2"/>
      <c r="E73" s="2"/>
      <c r="F73" s="2"/>
    </row>
    <row r="74" spans="3:6" x14ac:dyDescent="0.25">
      <c r="C74" s="2"/>
      <c r="D74" s="2"/>
      <c r="E74" s="2"/>
      <c r="F74" s="2"/>
    </row>
    <row r="75" spans="3:6" x14ac:dyDescent="0.25">
      <c r="C75" s="2"/>
      <c r="D75" s="2"/>
      <c r="E75" s="2"/>
      <c r="F75" s="2"/>
    </row>
    <row r="76" spans="3:6" x14ac:dyDescent="0.25">
      <c r="C76" s="2"/>
      <c r="D76" s="2"/>
      <c r="E76" s="2"/>
      <c r="F76" s="2"/>
    </row>
    <row r="77" spans="3:6" x14ac:dyDescent="0.25">
      <c r="C77" s="2"/>
      <c r="D77" s="2"/>
      <c r="E77" s="2"/>
      <c r="F77" s="2"/>
    </row>
    <row r="78" spans="3:6" x14ac:dyDescent="0.25">
      <c r="C78" s="2"/>
      <c r="D78" s="2"/>
      <c r="E78" s="2"/>
      <c r="F78" s="2"/>
    </row>
    <row r="79" spans="3:6" x14ac:dyDescent="0.25">
      <c r="C79" s="2"/>
      <c r="D79" s="2"/>
      <c r="E79" s="2"/>
      <c r="F79" s="2"/>
    </row>
    <row r="80" spans="3:6" x14ac:dyDescent="0.25">
      <c r="C80" s="2"/>
      <c r="D80" s="2"/>
      <c r="E80" s="2"/>
      <c r="F80" s="2"/>
    </row>
    <row r="81" spans="3:6" x14ac:dyDescent="0.25">
      <c r="C81" s="2"/>
      <c r="D81" s="2"/>
      <c r="E81" s="2"/>
      <c r="F81" s="2"/>
    </row>
    <row r="82" spans="3:6" x14ac:dyDescent="0.25">
      <c r="C82" s="2"/>
      <c r="D82" s="2"/>
      <c r="E82" s="2"/>
      <c r="F82" s="2"/>
    </row>
    <row r="83" spans="3:6" x14ac:dyDescent="0.25">
      <c r="C83" s="2"/>
      <c r="D83" s="2"/>
      <c r="E83" s="2"/>
      <c r="F83" s="2"/>
    </row>
    <row r="84" spans="3:6" x14ac:dyDescent="0.25">
      <c r="C84" s="2"/>
      <c r="D84" s="2"/>
      <c r="E84" s="2"/>
      <c r="F84" s="2"/>
    </row>
    <row r="85" spans="3:6" x14ac:dyDescent="0.25">
      <c r="C85" s="2"/>
      <c r="D85" s="2"/>
      <c r="E85" s="2"/>
      <c r="F85" s="2"/>
    </row>
    <row r="86" spans="3:6" x14ac:dyDescent="0.25">
      <c r="C86" s="2"/>
      <c r="D86" s="2"/>
      <c r="E86" s="2"/>
      <c r="F86" s="2"/>
    </row>
    <row r="87" spans="3:6" x14ac:dyDescent="0.25">
      <c r="C87" s="2"/>
      <c r="D87" s="2"/>
      <c r="E87" s="2"/>
      <c r="F87" s="2"/>
    </row>
    <row r="88" spans="3:6" x14ac:dyDescent="0.25">
      <c r="C88" s="2"/>
      <c r="D88" s="2"/>
      <c r="E88" s="2"/>
      <c r="F88" s="2"/>
    </row>
    <row r="89" spans="3:6" x14ac:dyDescent="0.25">
      <c r="C89" s="2"/>
      <c r="D89" s="2"/>
      <c r="E89" s="2"/>
      <c r="F89" s="2"/>
    </row>
    <row r="90" spans="3:6" x14ac:dyDescent="0.25">
      <c r="C90" s="2"/>
      <c r="D90" s="2"/>
      <c r="E90" s="2"/>
      <c r="F90" s="2"/>
    </row>
    <row r="91" spans="3:6" x14ac:dyDescent="0.25">
      <c r="C91" s="2"/>
      <c r="D91" s="2"/>
      <c r="E91" s="2"/>
      <c r="F91" s="2"/>
    </row>
    <row r="92" spans="3:6" x14ac:dyDescent="0.25">
      <c r="C92" s="2"/>
      <c r="D92" s="2"/>
      <c r="E92" s="2"/>
      <c r="F92" s="2"/>
    </row>
    <row r="93" spans="3:6" x14ac:dyDescent="0.25">
      <c r="C93" s="2"/>
      <c r="D93" s="2"/>
      <c r="E93" s="2"/>
      <c r="F93" s="2"/>
    </row>
    <row r="94" spans="3:6" x14ac:dyDescent="0.25">
      <c r="C94" s="2"/>
      <c r="D94" s="2"/>
      <c r="E94" s="2"/>
      <c r="F94" s="2"/>
    </row>
    <row r="95" spans="3:6" x14ac:dyDescent="0.25">
      <c r="C95" s="2"/>
      <c r="D95" s="2"/>
      <c r="E95" s="2"/>
      <c r="F95" s="2"/>
    </row>
    <row r="96" spans="3:6" x14ac:dyDescent="0.25">
      <c r="C96" s="2"/>
      <c r="D96" s="2"/>
      <c r="E96" s="2"/>
      <c r="F96" s="2"/>
    </row>
    <row r="97" spans="3:6" x14ac:dyDescent="0.25">
      <c r="C97" s="2"/>
      <c r="D97" s="2"/>
      <c r="E97" s="2"/>
      <c r="F97" s="2"/>
    </row>
    <row r="98" spans="3:6" x14ac:dyDescent="0.25">
      <c r="C98" s="2"/>
      <c r="D98" s="2"/>
      <c r="E98" s="2"/>
      <c r="F98" s="2"/>
    </row>
    <row r="99" spans="3:6" x14ac:dyDescent="0.25">
      <c r="C99" s="2"/>
      <c r="D99" s="2"/>
      <c r="E99" s="2"/>
      <c r="F99" s="2"/>
    </row>
    <row r="100" spans="3:6" x14ac:dyDescent="0.25">
      <c r="C100" s="2"/>
      <c r="D100" s="2"/>
      <c r="E100" s="2"/>
      <c r="F100" s="2"/>
    </row>
    <row r="101" spans="3:6" x14ac:dyDescent="0.25">
      <c r="C101" s="2"/>
      <c r="D101" s="2"/>
      <c r="E101" s="2"/>
      <c r="F101" s="2"/>
    </row>
    <row r="102" spans="3:6" x14ac:dyDescent="0.25">
      <c r="C102" s="2"/>
      <c r="D102" s="2"/>
      <c r="E102" s="2"/>
      <c r="F102" s="2"/>
    </row>
    <row r="103" spans="3:6" x14ac:dyDescent="0.25">
      <c r="C103" s="2"/>
      <c r="D103" s="2"/>
      <c r="E103" s="2"/>
      <c r="F103" s="2"/>
    </row>
    <row r="104" spans="3:6" x14ac:dyDescent="0.25">
      <c r="C104" s="2"/>
      <c r="D104" s="2"/>
      <c r="E104" s="2"/>
      <c r="F104" s="2"/>
    </row>
    <row r="105" spans="3:6" x14ac:dyDescent="0.25">
      <c r="C105" s="2"/>
      <c r="D105" s="2"/>
      <c r="E105" s="2"/>
      <c r="F105" s="2"/>
    </row>
    <row r="106" spans="3:6" x14ac:dyDescent="0.25">
      <c r="C106" s="2"/>
      <c r="D106" s="2"/>
      <c r="E106" s="2"/>
      <c r="F106" s="2"/>
    </row>
    <row r="107" spans="3:6" x14ac:dyDescent="0.25">
      <c r="C107" s="2"/>
      <c r="D107" s="2"/>
      <c r="E107" s="2"/>
      <c r="F107" s="2"/>
    </row>
    <row r="108" spans="3:6" x14ac:dyDescent="0.25">
      <c r="C108" s="2"/>
      <c r="D108" s="2"/>
      <c r="E108" s="2"/>
      <c r="F108" s="2"/>
    </row>
    <row r="109" spans="3:6" x14ac:dyDescent="0.25">
      <c r="C109" s="2"/>
      <c r="D109" s="2"/>
      <c r="E109" s="2"/>
      <c r="F109" s="2"/>
    </row>
    <row r="110" spans="3:6" x14ac:dyDescent="0.25">
      <c r="C110" s="2"/>
      <c r="D110" s="2"/>
      <c r="E110" s="2"/>
      <c r="F110" s="2"/>
    </row>
    <row r="111" spans="3:6" x14ac:dyDescent="0.25">
      <c r="C111" s="2"/>
      <c r="D111" s="2"/>
      <c r="E111" s="2"/>
      <c r="F111" s="2"/>
    </row>
    <row r="112" spans="3:6" x14ac:dyDescent="0.25">
      <c r="C112" s="2"/>
      <c r="D112" s="2"/>
      <c r="E112" s="2"/>
      <c r="F112" s="2"/>
    </row>
    <row r="113" spans="3:6" x14ac:dyDescent="0.25">
      <c r="C113" s="2"/>
      <c r="D113" s="2"/>
      <c r="E113" s="2"/>
      <c r="F113" s="2"/>
    </row>
    <row r="114" spans="3:6" x14ac:dyDescent="0.25">
      <c r="C114" s="2"/>
      <c r="D114" s="2"/>
      <c r="E114" s="2"/>
      <c r="F114" s="2"/>
    </row>
    <row r="115" spans="3:6" x14ac:dyDescent="0.25">
      <c r="C115" s="2"/>
      <c r="D115" s="2"/>
      <c r="E115" s="2"/>
      <c r="F115" s="2"/>
    </row>
    <row r="116" spans="3:6" x14ac:dyDescent="0.25">
      <c r="C116" s="2"/>
      <c r="D116" s="2"/>
      <c r="E116" s="2"/>
      <c r="F116" s="2"/>
    </row>
    <row r="117" spans="3:6" x14ac:dyDescent="0.25">
      <c r="C117" s="2"/>
      <c r="D117" s="2"/>
      <c r="E117" s="2"/>
      <c r="F117" s="2"/>
    </row>
    <row r="118" spans="3:6" x14ac:dyDescent="0.25">
      <c r="C118" s="2"/>
      <c r="D118" s="2"/>
      <c r="E118" s="2"/>
      <c r="F118" s="2"/>
    </row>
    <row r="119" spans="3:6" x14ac:dyDescent="0.25">
      <c r="C119" s="2"/>
      <c r="D119" s="2"/>
      <c r="E119" s="2"/>
      <c r="F119" s="2"/>
    </row>
    <row r="120" spans="3:6" x14ac:dyDescent="0.25">
      <c r="C120" s="2"/>
      <c r="D120" s="2"/>
      <c r="E120" s="2"/>
      <c r="F120" s="2"/>
    </row>
    <row r="121" spans="3:6" x14ac:dyDescent="0.25">
      <c r="C121" s="2"/>
      <c r="D121" s="2"/>
      <c r="E121" s="2"/>
      <c r="F121" s="2"/>
    </row>
    <row r="122" spans="3:6" x14ac:dyDescent="0.25">
      <c r="C122" s="2"/>
      <c r="D122" s="2"/>
      <c r="E122" s="2"/>
      <c r="F122" s="2"/>
    </row>
    <row r="123" spans="3:6" x14ac:dyDescent="0.25">
      <c r="C123" s="2"/>
      <c r="D123" s="2"/>
      <c r="E123" s="2"/>
      <c r="F123" s="2"/>
    </row>
    <row r="124" spans="3:6" x14ac:dyDescent="0.25">
      <c r="C124" s="2"/>
      <c r="D124" s="2"/>
      <c r="E124" s="2"/>
      <c r="F124" s="2"/>
    </row>
    <row r="125" spans="3:6" x14ac:dyDescent="0.25">
      <c r="C125" s="2"/>
      <c r="D125" s="2"/>
      <c r="E125" s="2"/>
      <c r="F125" s="2"/>
    </row>
    <row r="126" spans="3:6" x14ac:dyDescent="0.25">
      <c r="C126" s="2"/>
      <c r="D126" s="2"/>
      <c r="E126" s="2"/>
      <c r="F126" s="2"/>
    </row>
    <row r="127" spans="3:6" x14ac:dyDescent="0.25">
      <c r="C127" s="2"/>
      <c r="D127" s="2"/>
      <c r="E127" s="2"/>
      <c r="F12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Wdowiak</dc:creator>
  <cp:lastModifiedBy>Tanya Wdowiak</cp:lastModifiedBy>
  <dcterms:created xsi:type="dcterms:W3CDTF">2022-10-21T15:12:29Z</dcterms:created>
  <dcterms:modified xsi:type="dcterms:W3CDTF">2022-11-02T14:19:04Z</dcterms:modified>
</cp:coreProperties>
</file>