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castx.sharepoint.com/sites/Finance/Finance Department Files/Finance/Transparency Stars/Debt Star/2024/"/>
    </mc:Choice>
  </mc:AlternateContent>
  <xr:revisionPtr revIDLastSave="0" documentId="14_{FD6B3C63-43F8-4633-8216-A75F37FD7A4E}" xr6:coauthVersionLast="47" xr6:coauthVersionMax="47" xr10:uidLastSave="{00000000-0000-0000-0000-000000000000}"/>
  <bookViews>
    <workbookView xWindow="5895" yWindow="495" windowWidth="21600" windowHeight="11385" xr2:uid="{00000000-000D-0000-FFFF-FFFF00000000}"/>
  </bookViews>
  <sheets>
    <sheet name=" Debt Issue History" sheetId="3" r:id="rId1"/>
  </sheets>
  <definedNames>
    <definedName name="_xlnm.Print_Area" localSheetId="0">' Debt Issue History'!$B$2:$L$20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I10" i="3" l="1"/>
  <c r="I11" i="3" s="1"/>
  <c r="I12" i="3" s="1"/>
  <c r="I13" i="3" s="1"/>
  <c r="I14" i="3" s="1"/>
  <c r="I15" i="3" s="1"/>
  <c r="I17" i="3" s="1"/>
</calcChain>
</file>

<file path=xl/sharedStrings.xml><?xml version="1.0" encoding="utf-8"?>
<sst xmlns="http://schemas.openxmlformats.org/spreadsheetml/2006/main" count="42" uniqueCount="42">
  <si>
    <t>No</t>
  </si>
  <si>
    <t>Yes</t>
  </si>
  <si>
    <t>CITY OF LUCAS, TX</t>
  </si>
  <si>
    <t xml:space="preserve"> Date</t>
  </si>
  <si>
    <t>Issue Amt</t>
  </si>
  <si>
    <t>Debt Issue Description</t>
  </si>
  <si>
    <t>Council Votes</t>
  </si>
  <si>
    <t>Waterworks System Revenue Bonds - Series 1980</t>
  </si>
  <si>
    <t>Absent</t>
  </si>
  <si>
    <t>1980-12-00082</t>
  </si>
  <si>
    <t>Waterworks System Revenue Bonds - Series 1969</t>
  </si>
  <si>
    <t>1970-06-00015</t>
  </si>
  <si>
    <t>Waterworks System Revenue Bonds - Series 1989</t>
  </si>
  <si>
    <t>1989-05-00252</t>
  </si>
  <si>
    <t>Certificates of Obligation - Combined -Series 1997</t>
  </si>
  <si>
    <t>Certificates of Obligation - Combined -Series 2002</t>
  </si>
  <si>
    <t>Certificates of Obligation - Combined -Series 2007</t>
  </si>
  <si>
    <t>GO Refunding Bonds - Series 2007</t>
  </si>
  <si>
    <t>Certificates of Obligation - Combined -Series 2011</t>
  </si>
  <si>
    <t>Certificates of Obligation - Combined -Series 2015</t>
  </si>
  <si>
    <t>Certificates of Obligation - Combined -Series 2017</t>
  </si>
  <si>
    <t>2007-07-00598</t>
  </si>
  <si>
    <t>2011-06-00681</t>
  </si>
  <si>
    <t>2015-06-00815</t>
  </si>
  <si>
    <t>2017-07-00860</t>
  </si>
  <si>
    <t>1997-04-00000</t>
  </si>
  <si>
    <t>2002-04-00461.1</t>
  </si>
  <si>
    <t>2007-07-00598-a</t>
  </si>
  <si>
    <t>Ordinance #</t>
  </si>
  <si>
    <t>Certificates of Obligation - Combined -Series 2019</t>
  </si>
  <si>
    <t>2019-08-00894</t>
  </si>
  <si>
    <t>BOND AND DEBT ISSUE HISTORY</t>
  </si>
  <si>
    <t>2020-08-00919</t>
  </si>
  <si>
    <t>Bond Election to create a Fiber Optic Broadband Utility System</t>
  </si>
  <si>
    <t>Citizen Votes</t>
  </si>
  <si>
    <t>For</t>
  </si>
  <si>
    <t>Against</t>
  </si>
  <si>
    <t>2020-11-00923</t>
  </si>
  <si>
    <t>GO Refunding Bonds - Series 2020</t>
  </si>
  <si>
    <t>Pass/Fail</t>
  </si>
  <si>
    <t>Fail</t>
  </si>
  <si>
    <t>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</si>
</sst>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yyyy"/>
    <numFmt numFmtId="166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G Times"/>
      <family val="1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0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3" fillId="4" borderId="0" xfId="0" applyFont="1" applyFill="1"/>
    <xf numFmtId="0" fontId="4" fillId="0" borderId="8" xfId="0" applyFont="1" applyBorder="1" applyAlignment="1">
      <alignment wrapText="1"/>
    </xf>
    <xf numFmtId="166" fontId="4" fillId="4" borderId="0" xfId="6" applyNumberFormat="1" applyFont="1" applyFill="1"/>
    <xf numFmtId="164" fontId="4" fillId="4" borderId="0" xfId="1" applyNumberFormat="1" applyFont="1" applyFill="1"/>
    <xf numFmtId="0" fontId="4" fillId="4" borderId="0" xfId="0" applyFont="1" applyFill="1" applyAlignment="1">
      <alignment wrapText="1"/>
    </xf>
    <xf numFmtId="165" fontId="0" fillId="4" borderId="0" xfId="0" applyNumberFormat="1" applyFill="1" applyAlignment="1">
      <alignment horizontal="center"/>
    </xf>
    <xf numFmtId="166" fontId="0" fillId="4" borderId="0" xfId="6" applyNumberFormat="1" applyFont="1" applyFill="1"/>
    <xf numFmtId="164" fontId="0" fillId="4" borderId="0" xfId="1" applyNumberFormat="1" applyFont="1" applyFill="1"/>
    <xf numFmtId="0" fontId="0" fillId="4" borderId="0" xfId="0" applyFill="1" applyAlignment="1">
      <alignment wrapText="1"/>
    </xf>
    <xf numFmtId="165" fontId="0" fillId="4" borderId="0" xfId="0" applyNumberFormat="1" applyFill="1"/>
    <xf numFmtId="165" fontId="9" fillId="4" borderId="0" xfId="0" applyNumberFormat="1" applyFont="1" applyFill="1" applyAlignment="1">
      <alignment horizontal="left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horizontal="left" wrapText="1"/>
    </xf>
    <xf numFmtId="165" fontId="4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2" borderId="2" xfId="2" applyNumberFormat="1" applyFont="1" applyFill="1" applyBorder="1" applyAlignment="1">
      <alignment vertical="center"/>
    </xf>
    <xf numFmtId="0" fontId="7" fillId="2" borderId="3" xfId="2" applyNumberFormat="1" applyFont="1" applyFill="1" applyBorder="1" applyAlignment="1">
      <alignment vertical="center"/>
    </xf>
    <xf numFmtId="0" fontId="4" fillId="4" borderId="0" xfId="0" applyFont="1" applyFill="1"/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4" borderId="2" xfId="0" applyFill="1" applyBorder="1"/>
    <xf numFmtId="164" fontId="4" fillId="0" borderId="16" xfId="1" applyNumberFormat="1" applyFont="1" applyBorder="1" applyAlignment="1">
      <alignment horizontal="center"/>
    </xf>
    <xf numFmtId="0" fontId="0" fillId="3" borderId="0" xfId="0" applyFill="1"/>
    <xf numFmtId="0" fontId="0" fillId="3" borderId="9" xfId="0" applyFill="1" applyBorder="1"/>
    <xf numFmtId="0" fontId="0" fillId="3" borderId="11" xfId="0" applyFill="1" applyBorder="1"/>
    <xf numFmtId="0" fontId="0" fillId="3" borderId="15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9" xfId="0" applyFill="1" applyBorder="1"/>
    <xf numFmtId="0" fontId="0" fillId="4" borderId="5" xfId="0" applyFill="1" applyBorder="1"/>
    <xf numFmtId="0" fontId="4" fillId="0" borderId="8" xfId="0" applyFont="1" applyBorder="1" applyAlignment="1">
      <alignment horizontal="left" wrapText="1"/>
    </xf>
    <xf numFmtId="164" fontId="4" fillId="0" borderId="8" xfId="1" applyNumberFormat="1" applyFont="1" applyBorder="1" applyAlignment="1"/>
    <xf numFmtId="164" fontId="4" fillId="0" borderId="12" xfId="1" quotePrefix="1" applyNumberFormat="1" applyFont="1" applyFill="1" applyBorder="1" applyAlignment="1"/>
    <xf numFmtId="164" fontId="4" fillId="0" borderId="7" xfId="1" applyNumberFormat="1" applyFont="1" applyBorder="1" applyAlignment="1"/>
    <xf numFmtId="164" fontId="4" fillId="0" borderId="8" xfId="1" quotePrefix="1" applyNumberFormat="1" applyFont="1" applyBorder="1" applyAlignment="1"/>
    <xf numFmtId="164" fontId="4" fillId="0" borderId="13" xfId="1" quotePrefix="1" applyNumberFormat="1" applyFont="1" applyBorder="1" applyAlignment="1"/>
    <xf numFmtId="166" fontId="4" fillId="0" borderId="8" xfId="6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>
      <alignment horizontal="left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horizontal="center"/>
    </xf>
    <xf numFmtId="165" fontId="8" fillId="3" borderId="0" xfId="0" applyNumberFormat="1" applyFont="1" applyFill="1" applyAlignment="1">
      <alignment horizontal="center"/>
    </xf>
  </cellXfs>
  <cellStyles count="7">
    <cellStyle name="Comma" xfId="1" builtinId="3"/>
    <cellStyle name="Comma 2" xfId="3" xr:uid="{00000000-0005-0000-0000-000001000000}"/>
    <cellStyle name="Currency" xfId="6" builtinId="4"/>
    <cellStyle name="Currency 2" xfId="4" xr:uid="{00000000-0005-0000-0000-000003000000}"/>
    <cellStyle name="Normal" xfId="0" builtinId="0"/>
    <cellStyle name="Normal 2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65"/>
  <sheetViews>
    <sheetView tabSelected="1" workbookViewId="0">
      <selection activeCell="N7" sqref="N7"/>
    </sheetView>
  </sheetViews>
  <sheetFormatPr defaultRowHeight="15"/>
  <cols>
    <col min="1" max="1" width="3.85546875" style="4" customWidth="1"/>
    <col min="2" max="2" width="10.28515625" style="2" bestFit="1" customWidth="1"/>
    <col min="3" max="3" width="14" bestFit="1" customWidth="1"/>
    <col min="4" max="4" width="18.42578125" customWidth="1"/>
    <col min="5" max="5" width="60.140625" style="3" customWidth="1"/>
    <col min="6" max="8" width="9.140625" customWidth="1"/>
    <col min="9" max="9" width="0" style="4" hidden="1" customWidth="1"/>
    <col min="10" max="10" width="8.7109375" style="4" customWidth="1"/>
    <col min="11" max="11" width="10.7109375" style="4" customWidth="1"/>
    <col min="12" max="12" width="12" style="4" customWidth="1"/>
    <col min="13" max="36" width="9.140625" style="4"/>
  </cols>
  <sheetData>
    <row r="2" spans="1:36" ht="16.5">
      <c r="B2" s="57" t="s">
        <v>2</v>
      </c>
      <c r="C2" s="58"/>
      <c r="D2" s="58"/>
      <c r="E2" s="58"/>
      <c r="F2" s="58"/>
      <c r="G2" s="58"/>
      <c r="H2" s="58"/>
      <c r="I2" s="39"/>
      <c r="J2" s="34"/>
      <c r="K2" s="34"/>
      <c r="L2" s="35"/>
    </row>
    <row r="3" spans="1:36" ht="16.5">
      <c r="B3" s="59" t="s">
        <v>31</v>
      </c>
      <c r="C3" s="60"/>
      <c r="D3" s="60"/>
      <c r="E3" s="60"/>
      <c r="F3" s="60"/>
      <c r="G3" s="60"/>
      <c r="H3" s="60"/>
      <c r="J3" s="33"/>
      <c r="K3" s="33"/>
      <c r="L3" s="36"/>
    </row>
    <row r="4" spans="1:36" ht="16.5">
      <c r="B4" s="51" t="s">
        <v>41</v>
      </c>
      <c r="C4" s="52"/>
      <c r="D4" s="52"/>
      <c r="E4" s="52"/>
      <c r="F4" s="52"/>
      <c r="G4" s="52"/>
      <c r="H4" s="52"/>
      <c r="I4" s="40"/>
      <c r="J4" s="37"/>
      <c r="K4" s="37"/>
      <c r="L4" s="38"/>
    </row>
    <row r="5" spans="1:36" s="1" customFormat="1" ht="33" customHeight="1">
      <c r="A5" s="5"/>
      <c r="B5" s="53" t="s">
        <v>3</v>
      </c>
      <c r="C5" s="55" t="s">
        <v>4</v>
      </c>
      <c r="D5" s="55" t="s">
        <v>28</v>
      </c>
      <c r="E5" s="55" t="s">
        <v>5</v>
      </c>
      <c r="F5" s="48" t="s">
        <v>6</v>
      </c>
      <c r="G5" s="48"/>
      <c r="H5" s="48"/>
      <c r="I5" s="5"/>
      <c r="J5" s="48" t="s">
        <v>34</v>
      </c>
      <c r="K5" s="48"/>
      <c r="L5" s="4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" customFormat="1" ht="25.5" customHeight="1">
      <c r="A6" s="5"/>
      <c r="B6" s="54"/>
      <c r="C6" s="56"/>
      <c r="D6" s="56"/>
      <c r="E6" s="56"/>
      <c r="F6" s="20" t="s">
        <v>1</v>
      </c>
      <c r="G6" s="21" t="s">
        <v>0</v>
      </c>
      <c r="H6" s="21" t="s">
        <v>8</v>
      </c>
      <c r="I6" s="5"/>
      <c r="J6" s="20" t="s">
        <v>35</v>
      </c>
      <c r="K6" s="21" t="s">
        <v>36</v>
      </c>
      <c r="L6" s="21" t="s">
        <v>39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9.5" customHeight="1">
      <c r="B7" s="19">
        <v>25538</v>
      </c>
      <c r="C7" s="47">
        <v>250000</v>
      </c>
      <c r="D7" s="42" t="s">
        <v>11</v>
      </c>
      <c r="E7" s="41" t="s">
        <v>10</v>
      </c>
      <c r="F7" s="28">
        <v>6</v>
      </c>
      <c r="G7" s="28">
        <v>0</v>
      </c>
      <c r="H7" s="28">
        <v>0</v>
      </c>
      <c r="I7" s="4" t="e">
        <f>#REF!+1</f>
        <v>#REF!</v>
      </c>
      <c r="J7" s="28"/>
      <c r="K7" s="28"/>
      <c r="L7" s="28"/>
    </row>
    <row r="8" spans="1:36" ht="19.5" customHeight="1">
      <c r="B8" s="19">
        <v>29556</v>
      </c>
      <c r="C8" s="47">
        <v>292000</v>
      </c>
      <c r="D8" s="43" t="s">
        <v>9</v>
      </c>
      <c r="E8" s="18" t="s">
        <v>7</v>
      </c>
      <c r="F8" s="27">
        <v>4</v>
      </c>
      <c r="G8" s="27">
        <v>0</v>
      </c>
      <c r="H8" s="28">
        <v>2</v>
      </c>
      <c r="J8" s="27"/>
      <c r="K8" s="27"/>
      <c r="L8" s="28"/>
    </row>
    <row r="9" spans="1:36" ht="19.5" customHeight="1">
      <c r="B9" s="19">
        <v>32568</v>
      </c>
      <c r="C9" s="47">
        <v>395000</v>
      </c>
      <c r="D9" s="43" t="s">
        <v>13</v>
      </c>
      <c r="E9" s="18" t="s">
        <v>12</v>
      </c>
      <c r="F9" s="27">
        <v>4</v>
      </c>
      <c r="G9" s="27">
        <v>0</v>
      </c>
      <c r="H9" s="28">
        <v>2</v>
      </c>
      <c r="J9" s="27"/>
      <c r="K9" s="27"/>
      <c r="L9" s="28"/>
    </row>
    <row r="10" spans="1:36" ht="19.5" customHeight="1">
      <c r="B10" s="19">
        <v>35521</v>
      </c>
      <c r="C10" s="47">
        <v>2500000</v>
      </c>
      <c r="D10" s="42" t="s">
        <v>25</v>
      </c>
      <c r="E10" s="16" t="s">
        <v>14</v>
      </c>
      <c r="F10" s="28">
        <v>6</v>
      </c>
      <c r="G10" s="28">
        <v>0</v>
      </c>
      <c r="H10" s="28">
        <v>0</v>
      </c>
      <c r="I10" s="4" t="e">
        <f>#REF!+1</f>
        <v>#REF!</v>
      </c>
      <c r="J10" s="28"/>
      <c r="K10" s="28"/>
      <c r="L10" s="28"/>
    </row>
    <row r="11" spans="1:36" ht="19.5" customHeight="1">
      <c r="B11" s="19">
        <v>37347</v>
      </c>
      <c r="C11" s="47">
        <v>5500000</v>
      </c>
      <c r="D11" s="42" t="s">
        <v>26</v>
      </c>
      <c r="E11" s="16" t="s">
        <v>15</v>
      </c>
      <c r="F11" s="23">
        <v>5</v>
      </c>
      <c r="G11" s="23">
        <v>0</v>
      </c>
      <c r="H11" s="23">
        <v>1</v>
      </c>
      <c r="I11" s="4" t="e">
        <f>I10+1</f>
        <v>#REF!</v>
      </c>
      <c r="J11" s="23"/>
      <c r="K11" s="23"/>
      <c r="L11" s="23"/>
    </row>
    <row r="12" spans="1:36" ht="19.5" customHeight="1">
      <c r="B12" s="19">
        <v>39264</v>
      </c>
      <c r="C12" s="47">
        <v>5000000</v>
      </c>
      <c r="D12" s="42" t="s">
        <v>21</v>
      </c>
      <c r="E12" s="6" t="s">
        <v>16</v>
      </c>
      <c r="F12" s="29">
        <v>6</v>
      </c>
      <c r="G12" s="23">
        <v>0</v>
      </c>
      <c r="H12" s="23">
        <v>0</v>
      </c>
      <c r="I12" s="4" t="e">
        <f t="shared" ref="I12:I15" si="0">I11+1</f>
        <v>#REF!</v>
      </c>
      <c r="J12" s="29"/>
      <c r="K12" s="23"/>
      <c r="L12" s="23"/>
    </row>
    <row r="13" spans="1:36" ht="19.5" customHeight="1">
      <c r="B13" s="19">
        <v>39387</v>
      </c>
      <c r="C13" s="47">
        <v>3245000</v>
      </c>
      <c r="D13" s="42" t="s">
        <v>27</v>
      </c>
      <c r="E13" s="17" t="s">
        <v>17</v>
      </c>
      <c r="F13" s="28">
        <v>6</v>
      </c>
      <c r="G13" s="28">
        <v>0</v>
      </c>
      <c r="H13" s="28">
        <v>0</v>
      </c>
      <c r="I13" s="4" t="e">
        <f t="shared" si="0"/>
        <v>#REF!</v>
      </c>
      <c r="J13" s="28"/>
      <c r="K13" s="28"/>
      <c r="L13" s="28"/>
    </row>
    <row r="14" spans="1:36" ht="19.5" customHeight="1">
      <c r="B14" s="19">
        <v>40695</v>
      </c>
      <c r="C14" s="47">
        <v>5750000</v>
      </c>
      <c r="D14" s="44" t="s">
        <v>22</v>
      </c>
      <c r="E14" s="16" t="s">
        <v>18</v>
      </c>
      <c r="F14" s="23">
        <v>7</v>
      </c>
      <c r="G14" s="23">
        <v>0</v>
      </c>
      <c r="H14" s="23">
        <v>0</v>
      </c>
      <c r="I14" s="4" t="e">
        <f t="shared" si="0"/>
        <v>#REF!</v>
      </c>
      <c r="J14" s="23"/>
      <c r="K14" s="23"/>
      <c r="L14" s="23"/>
    </row>
    <row r="15" spans="1:36" ht="19.5" customHeight="1">
      <c r="B15" s="19">
        <v>42156</v>
      </c>
      <c r="C15" s="47">
        <v>2000000</v>
      </c>
      <c r="D15" s="42" t="s">
        <v>23</v>
      </c>
      <c r="E15" s="16" t="s">
        <v>19</v>
      </c>
      <c r="F15" s="28">
        <v>6</v>
      </c>
      <c r="G15" s="28">
        <v>0</v>
      </c>
      <c r="H15" s="28">
        <v>1</v>
      </c>
      <c r="I15" s="4" t="e">
        <f t="shared" si="0"/>
        <v>#REF!</v>
      </c>
      <c r="J15" s="28"/>
      <c r="K15" s="28"/>
      <c r="L15" s="28"/>
    </row>
    <row r="16" spans="1:36" ht="19.5" customHeight="1">
      <c r="B16" s="19">
        <v>42917</v>
      </c>
      <c r="C16" s="47">
        <v>8775000</v>
      </c>
      <c r="D16" s="45" t="s">
        <v>24</v>
      </c>
      <c r="E16" s="16" t="s">
        <v>20</v>
      </c>
      <c r="F16" s="28">
        <v>6</v>
      </c>
      <c r="G16" s="28">
        <v>0</v>
      </c>
      <c r="H16" s="28">
        <v>1</v>
      </c>
      <c r="J16" s="28"/>
      <c r="K16" s="28"/>
      <c r="L16" s="28"/>
    </row>
    <row r="17" spans="2:12" ht="19.5" customHeight="1">
      <c r="B17" s="19">
        <v>43678</v>
      </c>
      <c r="C17" s="47">
        <v>8605000</v>
      </c>
      <c r="D17" s="45" t="s">
        <v>30</v>
      </c>
      <c r="E17" s="16" t="s">
        <v>29</v>
      </c>
      <c r="F17" s="28">
        <v>7</v>
      </c>
      <c r="G17" s="28">
        <v>0</v>
      </c>
      <c r="H17" s="28">
        <v>0</v>
      </c>
      <c r="I17" s="4" t="e">
        <f>I15+1</f>
        <v>#REF!</v>
      </c>
      <c r="J17" s="28"/>
      <c r="K17" s="28"/>
      <c r="L17" s="28"/>
    </row>
    <row r="18" spans="2:12" ht="19.5" customHeight="1">
      <c r="B18" s="19">
        <v>44137</v>
      </c>
      <c r="C18" s="47">
        <v>2910000</v>
      </c>
      <c r="D18" s="45" t="s">
        <v>37</v>
      </c>
      <c r="E18" s="16" t="s">
        <v>38</v>
      </c>
      <c r="F18" s="28">
        <v>7</v>
      </c>
      <c r="G18" s="28">
        <v>0</v>
      </c>
      <c r="H18" s="28">
        <v>0</v>
      </c>
      <c r="J18" s="28"/>
      <c r="K18" s="28"/>
      <c r="L18" s="28"/>
    </row>
    <row r="19" spans="2:12" ht="19.5" customHeight="1">
      <c r="B19" s="19">
        <v>44137</v>
      </c>
      <c r="C19" s="47">
        <v>19190000</v>
      </c>
      <c r="D19" s="46" t="s">
        <v>32</v>
      </c>
      <c r="E19" s="16" t="s">
        <v>33</v>
      </c>
      <c r="F19" s="22">
        <v>7</v>
      </c>
      <c r="G19" s="22">
        <v>0</v>
      </c>
      <c r="H19" s="30">
        <v>0</v>
      </c>
      <c r="J19" s="32">
        <v>1578</v>
      </c>
      <c r="K19" s="32">
        <v>2484</v>
      </c>
      <c r="L19" s="22" t="s">
        <v>40</v>
      </c>
    </row>
    <row r="20" spans="2:12" s="4" customFormat="1" ht="27.75" customHeight="1">
      <c r="B20" s="49"/>
      <c r="C20" s="50"/>
      <c r="D20" s="50"/>
      <c r="E20" s="50"/>
      <c r="F20" s="24"/>
      <c r="G20" s="24"/>
      <c r="H20" s="24"/>
      <c r="I20" s="31"/>
      <c r="J20" s="24"/>
      <c r="K20" s="24"/>
      <c r="L20" s="25"/>
    </row>
    <row r="21" spans="2:12" s="4" customFormat="1">
      <c r="B21" s="15"/>
      <c r="C21" s="7"/>
      <c r="D21" s="8"/>
      <c r="E21" s="9"/>
      <c r="F21" s="26"/>
      <c r="G21" s="26"/>
      <c r="H21" s="26"/>
    </row>
    <row r="22" spans="2:12" s="4" customFormat="1">
      <c r="B22" s="10"/>
      <c r="C22" s="11"/>
      <c r="D22" s="12"/>
      <c r="E22" s="13"/>
    </row>
    <row r="23" spans="2:12" s="4" customFormat="1">
      <c r="B23" s="10"/>
      <c r="C23" s="11"/>
      <c r="D23" s="12"/>
      <c r="E23" s="13"/>
    </row>
    <row r="24" spans="2:12" s="4" customFormat="1">
      <c r="B24" s="10"/>
      <c r="C24" s="11"/>
      <c r="D24" s="12"/>
      <c r="E24" s="13"/>
    </row>
    <row r="25" spans="2:12" s="4" customFormat="1">
      <c r="B25" s="10"/>
      <c r="C25" s="11"/>
      <c r="D25" s="12"/>
      <c r="E25" s="13"/>
    </row>
    <row r="26" spans="2:12" s="4" customFormat="1">
      <c r="B26" s="10"/>
      <c r="C26" s="11"/>
      <c r="D26" s="12"/>
      <c r="E26" s="13"/>
    </row>
    <row r="27" spans="2:12" s="4" customFormat="1">
      <c r="B27" s="10"/>
      <c r="C27" s="11"/>
      <c r="D27" s="12"/>
      <c r="E27" s="13"/>
    </row>
    <row r="28" spans="2:12" s="4" customFormat="1">
      <c r="B28" s="14"/>
      <c r="C28" s="11"/>
      <c r="D28" s="12"/>
      <c r="E28" s="13"/>
    </row>
    <row r="29" spans="2:12" s="4" customFormat="1">
      <c r="B29" s="14"/>
      <c r="C29" s="12"/>
      <c r="D29" s="12"/>
      <c r="E29" s="13"/>
    </row>
    <row r="30" spans="2:12" s="4" customFormat="1">
      <c r="B30" s="14"/>
      <c r="C30" s="12"/>
      <c r="D30" s="12"/>
      <c r="E30" s="13"/>
    </row>
    <row r="31" spans="2:12" s="4" customFormat="1">
      <c r="B31" s="14"/>
      <c r="C31" s="12"/>
      <c r="D31" s="12"/>
      <c r="E31" s="13"/>
    </row>
    <row r="32" spans="2:12" s="4" customFormat="1">
      <c r="B32" s="14"/>
      <c r="C32" s="12"/>
      <c r="D32" s="12"/>
      <c r="E32" s="13"/>
    </row>
    <row r="33" spans="2:5" s="4" customFormat="1">
      <c r="B33" s="14"/>
      <c r="C33" s="12"/>
      <c r="D33" s="12"/>
      <c r="E33" s="13"/>
    </row>
    <row r="34" spans="2:5" s="4" customFormat="1">
      <c r="B34" s="14"/>
      <c r="E34" s="13"/>
    </row>
    <row r="35" spans="2:5" s="4" customFormat="1">
      <c r="B35" s="14"/>
      <c r="E35" s="13"/>
    </row>
    <row r="36" spans="2:5" s="4" customFormat="1">
      <c r="B36" s="14"/>
      <c r="E36" s="13"/>
    </row>
    <row r="37" spans="2:5" s="4" customFormat="1">
      <c r="B37" s="14"/>
      <c r="E37" s="13"/>
    </row>
    <row r="38" spans="2:5" s="4" customFormat="1">
      <c r="B38" s="14"/>
      <c r="E38" s="13"/>
    </row>
    <row r="39" spans="2:5" s="4" customFormat="1">
      <c r="B39" s="14"/>
      <c r="E39" s="13"/>
    </row>
    <row r="40" spans="2:5" s="4" customFormat="1">
      <c r="B40" s="14"/>
      <c r="E40" s="13"/>
    </row>
    <row r="41" spans="2:5" s="4" customFormat="1">
      <c r="B41" s="14"/>
      <c r="E41" s="13"/>
    </row>
    <row r="42" spans="2:5" s="4" customFormat="1">
      <c r="B42" s="14"/>
      <c r="E42" s="13"/>
    </row>
    <row r="43" spans="2:5" s="4" customFormat="1">
      <c r="B43" s="14"/>
      <c r="E43" s="13"/>
    </row>
    <row r="44" spans="2:5" s="4" customFormat="1">
      <c r="B44" s="14"/>
      <c r="E44" s="13"/>
    </row>
    <row r="45" spans="2:5" s="4" customFormat="1">
      <c r="B45" s="14"/>
      <c r="E45" s="13"/>
    </row>
    <row r="46" spans="2:5" s="4" customFormat="1">
      <c r="B46" s="14"/>
      <c r="E46" s="13"/>
    </row>
    <row r="47" spans="2:5" s="4" customFormat="1">
      <c r="B47" s="14"/>
      <c r="E47" s="13"/>
    </row>
    <row r="48" spans="2:5" s="4" customFormat="1">
      <c r="B48" s="14"/>
      <c r="E48" s="13"/>
    </row>
    <row r="49" spans="2:5" s="4" customFormat="1">
      <c r="B49" s="14"/>
      <c r="E49" s="13"/>
    </row>
    <row r="50" spans="2:5" s="4" customFormat="1">
      <c r="B50" s="14"/>
      <c r="E50" s="13"/>
    </row>
    <row r="51" spans="2:5" s="4" customFormat="1">
      <c r="B51" s="14"/>
      <c r="E51" s="13"/>
    </row>
    <row r="52" spans="2:5" s="4" customFormat="1">
      <c r="B52" s="14"/>
      <c r="E52" s="13"/>
    </row>
    <row r="53" spans="2:5" s="4" customFormat="1">
      <c r="B53" s="14"/>
      <c r="E53" s="13"/>
    </row>
    <row r="54" spans="2:5" s="4" customFormat="1">
      <c r="B54" s="14"/>
      <c r="E54" s="13"/>
    </row>
    <row r="55" spans="2:5" s="4" customFormat="1">
      <c r="B55" s="14"/>
      <c r="E55" s="13"/>
    </row>
    <row r="56" spans="2:5" s="4" customFormat="1">
      <c r="B56" s="14"/>
      <c r="E56" s="13"/>
    </row>
    <row r="57" spans="2:5" s="4" customFormat="1">
      <c r="B57" s="14"/>
      <c r="E57" s="13"/>
    </row>
    <row r="58" spans="2:5" s="4" customFormat="1">
      <c r="B58" s="14"/>
      <c r="E58" s="13"/>
    </row>
    <row r="59" spans="2:5" s="4" customFormat="1">
      <c r="B59" s="14"/>
      <c r="E59" s="13"/>
    </row>
    <row r="60" spans="2:5" s="4" customFormat="1">
      <c r="B60" s="14"/>
      <c r="E60" s="13"/>
    </row>
    <row r="61" spans="2:5" s="4" customFormat="1">
      <c r="B61" s="14"/>
      <c r="E61" s="13"/>
    </row>
    <row r="62" spans="2:5" s="4" customFormat="1">
      <c r="B62" s="14"/>
      <c r="E62" s="13"/>
    </row>
    <row r="63" spans="2:5" s="4" customFormat="1">
      <c r="B63" s="14"/>
      <c r="E63" s="13"/>
    </row>
    <row r="64" spans="2:5" s="4" customFormat="1">
      <c r="B64" s="14"/>
      <c r="E64" s="13"/>
    </row>
    <row r="65" spans="2:5" s="4" customFormat="1">
      <c r="B65" s="14"/>
      <c r="E65" s="13"/>
    </row>
  </sheetData>
  <mergeCells count="10">
    <mergeCell ref="B2:H2"/>
    <mergeCell ref="B3:H3"/>
    <mergeCell ref="D5:D6"/>
    <mergeCell ref="E5:E6"/>
    <mergeCell ref="F5:H5"/>
    <mergeCell ref="J5:L5"/>
    <mergeCell ref="B20:E20"/>
    <mergeCell ref="B4:H4"/>
    <mergeCell ref="B5:B6"/>
    <mergeCell ref="C5:C6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a816a-d0e5-4d5f-af6c-607c21ce9730" xsi:nil="true"/>
    <lcf76f155ced4ddcb4097134ff3c332f xmlns="e5d6bf52-1864-402a-82d4-3ab7f291ab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526E24CA9D145A70A2C65A152803C" ma:contentTypeVersion="13" ma:contentTypeDescription="Create a new document." ma:contentTypeScope="" ma:versionID="2cbd77b6ff2445489412ac039f91be13">
  <xsd:schema xmlns:xsd="http://www.w3.org/2001/XMLSchema" xmlns:xs="http://www.w3.org/2001/XMLSchema" xmlns:p="http://schemas.microsoft.com/office/2006/metadata/properties" xmlns:ns2="572a816a-d0e5-4d5f-af6c-607c21ce9730" xmlns:ns3="e5d6bf52-1864-402a-82d4-3ab7f291abd1" targetNamespace="http://schemas.microsoft.com/office/2006/metadata/properties" ma:root="true" ma:fieldsID="f0108f159060eaf091cb986daf146dd4" ns2:_="" ns3:_="">
    <xsd:import namespace="572a816a-d0e5-4d5f-af6c-607c21ce9730"/>
    <xsd:import namespace="e5d6bf52-1864-402a-82d4-3ab7f291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816a-d0e5-4d5f-af6c-607c21ce97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b9e66-0da4-4481-9cda-696a04a2b314}" ma:internalName="TaxCatchAll" ma:showField="CatchAllData" ma:web="572a816a-d0e5-4d5f-af6c-607c21ce9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bf52-1864-402a-82d4-3ab7f291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696398-c017-4c15-a46c-bd1e6a9b6f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73702-6B3E-4BC6-B9DD-DBC5022B9B42}">
  <ds:schemaRefs>
    <ds:schemaRef ds:uri="http://schemas.microsoft.com/office/2006/metadata/properties"/>
    <ds:schemaRef ds:uri="http://schemas.microsoft.com/office/infopath/2007/PartnerControls"/>
    <ds:schemaRef ds:uri="572a816a-d0e5-4d5f-af6c-607c21ce9730"/>
    <ds:schemaRef ds:uri="e5d6bf52-1864-402a-82d4-3ab7f291abd1"/>
  </ds:schemaRefs>
</ds:datastoreItem>
</file>

<file path=customXml/itemProps2.xml><?xml version="1.0" encoding="utf-8"?>
<ds:datastoreItem xmlns:ds="http://schemas.openxmlformats.org/officeDocument/2006/customXml" ds:itemID="{32E9B13E-B138-4AD5-9434-D5676745F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a816a-d0e5-4d5f-af6c-607c21ce9730"/>
    <ds:schemaRef ds:uri="e5d6bf52-1864-402a-82d4-3ab7f291a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C897D-ED6A-4A26-8EE8-91D5963859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Debt Issue History</vt:lpstr>
      <vt:lpstr>' Debt Issue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Scheibal</dc:creator>
  <cp:lastModifiedBy>Liz Exum</cp:lastModifiedBy>
  <cp:lastPrinted>2020-11-16T16:52:05Z</cp:lastPrinted>
  <dcterms:created xsi:type="dcterms:W3CDTF">2017-02-07T13:52:59Z</dcterms:created>
  <dcterms:modified xsi:type="dcterms:W3CDTF">2025-01-22T21:26:12Z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0x01010089F526E24CA9D145A70A2C65A152803C</vt:lpwstr>
  </property>
  <property fmtid="{D5CDD505-2E9C-101B-9397-08002B2CF9AE}" pid="3" name="Order">
    <vt:r8>2126200</vt:r8>
  </property>
  <property fmtid="{D5CDD505-2E9C-101B-9397-08002B2CF9AE}" pid="4" name="MediaServiceImageTags">
    <vt:lpwstr/>
  </property>
</Properties>
</file>