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UDLEY\Users\emma.gentry\My Documents\Forms\City Form Blanks-Orignials\"/>
    </mc:Choice>
  </mc:AlternateContent>
  <xr:revisionPtr revIDLastSave="0" documentId="8_{513C6605-094C-4125-A21D-EC1B512FB76E}" xr6:coauthVersionLast="36" xr6:coauthVersionMax="36" xr10:uidLastSave="{00000000-0000-0000-0000-000000000000}"/>
  <bookViews>
    <workbookView xWindow="0" yWindow="0" windowWidth="28800" windowHeight="12165" xr2:uid="{00000000-000D-0000-FFFF-FFFF00000000}"/>
  </bookViews>
  <sheets>
    <sheet name="NOL Schedule" sheetId="1" r:id="rId1"/>
    <sheet name="NOL Application Calc" sheetId="2" r:id="rId2"/>
    <sheet name="AFTI &amp; Sch Y Calc" sheetId="4" r:id="rId3"/>
    <sheet name="Calc for after 2023" sheetId="5" state="hidden" r:id="rId4"/>
  </sheets>
  <definedNames>
    <definedName name="_xlnm.Print_Area" localSheetId="2">'AFTI &amp; Sch Y Calc'!$B$1:$R$33</definedName>
    <definedName name="_xlnm.Print_Area" localSheetId="1">'NOL Application Calc'!$R$1:$AC$25</definedName>
    <definedName name="_xlnm.Print_Area" localSheetId="0">'NOL Schedule'!$A$1:$P$28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1" i="4" l="1"/>
  <c r="M11" i="1" l="1"/>
  <c r="M10" i="1"/>
  <c r="M9" i="1"/>
  <c r="M8" i="1"/>
  <c r="M7" i="1"/>
  <c r="M6" i="1"/>
  <c r="M5" i="1"/>
  <c r="C14" i="1"/>
  <c r="L4" i="4"/>
  <c r="D30" i="4" l="1"/>
  <c r="R17" i="4"/>
  <c r="R16" i="4"/>
  <c r="P14" i="4"/>
  <c r="R14" i="4" s="1"/>
  <c r="N14" i="4"/>
  <c r="D19" i="4"/>
  <c r="F4" i="4" s="1"/>
  <c r="F5" i="4"/>
  <c r="G6" i="4" l="1"/>
  <c r="G7" i="4" s="1"/>
  <c r="V16" i="2" s="1"/>
  <c r="M14" i="1"/>
  <c r="C15" i="1" s="1"/>
  <c r="C16" i="1" s="1"/>
  <c r="AA16" i="2" s="1"/>
  <c r="AA18" i="2" s="1"/>
  <c r="R19" i="4"/>
  <c r="R20" i="4" s="1"/>
  <c r="N24" i="4" l="1"/>
  <c r="I12" i="5"/>
  <c r="I13" i="5"/>
  <c r="I14" i="5"/>
  <c r="V19" i="2"/>
  <c r="N27" i="4"/>
  <c r="I16" i="5" l="1"/>
  <c r="V20" i="2"/>
  <c r="V22" i="2" s="1"/>
  <c r="AA24" i="2" s="1"/>
  <c r="N25" i="4" s="1"/>
  <c r="N26" i="4" s="1"/>
  <c r="N28" i="4" s="1"/>
  <c r="N30" i="4" s="1"/>
  <c r="N32" i="4" s="1"/>
</calcChain>
</file>

<file path=xl/sharedStrings.xml><?xml version="1.0" encoding="utf-8"?>
<sst xmlns="http://schemas.openxmlformats.org/spreadsheetml/2006/main" count="121" uniqueCount="96">
  <si>
    <t>Net Operating Loss Schedule</t>
  </si>
  <si>
    <t>Tax Year</t>
  </si>
  <si>
    <t>Loss</t>
  </si>
  <si>
    <t>Amount Used In Each Tax Year*</t>
  </si>
  <si>
    <t>AFTI</t>
  </si>
  <si>
    <t>New NOL</t>
  </si>
  <si>
    <t>AF</t>
  </si>
  <si>
    <t>Old NOL</t>
  </si>
  <si>
    <t>= Adjusted Federal Taxable Income: The taxable income as written in the Federal Return for the taxable year in review</t>
  </si>
  <si>
    <t>= Net Operating Loss from taxable years 2017 forward</t>
  </si>
  <si>
    <t>=</t>
  </si>
  <si>
    <t>SCHEDULE X – RECONCILIATION WITH FEDERAL INCOME TAX RETURN</t>
  </si>
  <si>
    <t>Federal Taxable</t>
  </si>
  <si>
    <t>Not Deductable</t>
  </si>
  <si>
    <t>Not Taxable</t>
  </si>
  <si>
    <t>TAX YEAR</t>
  </si>
  <si>
    <t>Total Adj</t>
  </si>
  <si>
    <t>Adjusted Net Income</t>
  </si>
  <si>
    <t>SCHEDULE Y – BUSINESS APPORTIONMENT FORMULA</t>
  </si>
  <si>
    <t>ITEMS NOT DEDUCTIBLE</t>
  </si>
  <si>
    <t>Capital Losses (IRC 1221 or 1231)</t>
  </si>
  <si>
    <t>a.</t>
  </si>
  <si>
    <t>b.</t>
  </si>
  <si>
    <t>(b ÷ a)</t>
  </si>
  <si>
    <t>Five percent (5%) of intangible income reported, excluding IRC 1221 Capital Losses</t>
  </si>
  <si>
    <t>PERCENTAGE</t>
  </si>
  <si>
    <t>Interest and/or other expenses incurred in the production of non-taxable income</t>
  </si>
  <si>
    <t>Step 1</t>
  </si>
  <si>
    <t>Original cost of real and tangible personal property</t>
  </si>
  <si>
    <t>Income taxes, City and State (if deducted as expense)</t>
  </si>
  <si>
    <t xml:space="preserve">Gross annual rents paid multiplied by 8 </t>
  </si>
  <si>
    <t>Net Operating Loss deduction per Federal Return</t>
  </si>
  <si>
    <t>Total Step 1</t>
  </si>
  <si>
    <t>Guaranteed payments to partners</t>
  </si>
  <si>
    <t>Retirement plan payments (Keogh, IRA, or otherself-employment retirement plans.)</t>
  </si>
  <si>
    <t>Step 2</t>
  </si>
  <si>
    <t>Gross receipts from sales made and/or work/services performed</t>
  </si>
  <si>
    <t>Health insurance and/or life insurance payments for owners or owner/employees of non-C Corp entities</t>
  </si>
  <si>
    <t>Step 3</t>
  </si>
  <si>
    <t>Total wages, salaries, commissions and other compensation of all employees</t>
  </si>
  <si>
    <t xml:space="preserve">Other items not deductible (explain) </t>
  </si>
  <si>
    <t>TOTAL ADDITIONS</t>
  </si>
  <si>
    <t>Step 4</t>
  </si>
  <si>
    <t>Total percentages</t>
  </si>
  <si>
    <t>Step 5</t>
  </si>
  <si>
    <t xml:space="preserve">Average percentage </t>
  </si>
  <si>
    <t>ITEMS NOT TAXABLE</t>
  </si>
  <si>
    <t>(Divide total percentages by number of percentages used.)</t>
  </si>
  <si>
    <t>Capital Gains (IRC 1221 or 1231)</t>
  </si>
  <si>
    <t>Interest Earned</t>
  </si>
  <si>
    <t>Calculation of Tax Due</t>
  </si>
  <si>
    <t>Dividens</t>
  </si>
  <si>
    <t>Royalty</t>
  </si>
  <si>
    <t>Percentage of Taxable Income</t>
  </si>
  <si>
    <t>IRC Section 179 expense</t>
  </si>
  <si>
    <t>Total Taxable Income</t>
  </si>
  <si>
    <t>Other items not taxable (explain)</t>
  </si>
  <si>
    <t>Tax Rate</t>
  </si>
  <si>
    <t xml:space="preserve"> Domestic Products</t>
  </si>
  <si>
    <t>Tax Due</t>
  </si>
  <si>
    <t>Estimates Paid/ Prev Credit Carryforward</t>
  </si>
  <si>
    <t>Remaining Balance (Credit Carryforward)</t>
  </si>
  <si>
    <t>LOCATED EVERYWHERE</t>
  </si>
  <si>
    <t>LOCATED IN THE CITY</t>
  </si>
  <si>
    <t>Company Name</t>
  </si>
  <si>
    <t>* = Net Operating Loss is applied at a reduced rate (50%) for tax years 2018 through 2022 (ORC§718.01 (D)(3)(c)(i)). See the NOL Application Calc tab for accepted calculation.</t>
  </si>
  <si>
    <t>((AFTI - New NOL) x AF) -Old NOL = MTI</t>
  </si>
  <si>
    <t>MTI</t>
  </si>
  <si>
    <t>[AFTI - ((MTI + Old NOL) / AF)] x 50%</t>
  </si>
  <si>
    <t>= Municipal Taxable Income, In this formula the MTI is zero (0)</t>
  </si>
  <si>
    <t>New NOL x 50%</t>
  </si>
  <si>
    <t>Reduction Rate</t>
  </si>
  <si>
    <t>Actual Application Allowed:</t>
  </si>
  <si>
    <t>Net Operating Loss Allowable Application Calculation</t>
  </si>
  <si>
    <t>For tax years 2018 through 2022, Ohio law provides a phase-in limitation that applies to the new NOL deduction and complicates the calculation of the available new NOL deduction. R.C. 718.01(D)(3)(c)(i) states the following:</t>
  </si>
  <si>
    <t>This provision limits the amount of new NOL deduction that a taxpayer may claim to 50% of the deduction otherwise allowed. As explained in Section D of this information release, the “deduction otherwise allowed” is the amount of new NOL “necessary to reduce [a taxpayer’s] municipal taxable income to zero.” R.C. 718.01(D)(3)(a). Thus, a taxpayer may not deduct more than 50% of the new NOL deduction that it otherwise could have claimed during taxable years 2018 through 2022.</t>
  </si>
  <si>
    <t>Stated another way, the amount of new NOL deduction allowed during taxable years 2018 through 2022 is the lesser of either:</t>
  </si>
  <si>
    <t>•</t>
  </si>
  <si>
    <t xml:space="preserve">
50% of the taxpayer’s available new NOL</t>
  </si>
  <si>
    <t>50% of the amount of new NOL necessary to reduce the taxpayer’s municipal taxable income to zero.</t>
  </si>
  <si>
    <t>–OR–</t>
  </si>
  <si>
    <t>During the phase-in period, a taxpayer may not eliminate all its tax liability in any municipal corporation that levied a tax prior to January 1, 2016 by using the new NOL deduction alone. The phase-in provisions only apply to the new NOL deduction and do not apply to the old NOL carryforwards. A taxpayer that has available old NOL carryforwards may use the old NOL deduction alone or in conjunction with the new NOL deduction to reduce its tax liability to zero during the phase-in period.</t>
  </si>
  <si>
    <t>Any unused new NOLs that are limited by the application of the phase-in provisions may be carried forward for use on future returns but are still subject to the 50% limitation and the five-year carry forward period. R.C. 718.01(D)(3)(e). The 50% limitation does not apply to the new NOL deduction for taxable years 2023 and beyond. R.C. 718.01(D)(3)(c)(ii).</t>
  </si>
  <si>
    <t>"For taxable years beginning in 2018, 2019, 2020, 2021, or 2022, a person may not deduct, for purposes of an income tax levied by a municipal corporation that levies an income tax before January 1, 2016, more than [50%] of the amount of the deduction otherwise allowed by division (D)(3) of this section."</t>
  </si>
  <si>
    <t>Allowable Amount of New NOL</t>
  </si>
  <si>
    <t>Calulation to be used after 2023</t>
  </si>
  <si>
    <t>Net Operating Loss Allowable Application Calculation Explanation:</t>
  </si>
  <si>
    <t>= Apportionment Factor: Apportionment percentage as calculated using the three Factor formula (Schedule Y on local return)</t>
  </si>
  <si>
    <t>= The Net Operating Loss from taxable years 2016 &amp; prior. The City of Miamisburg did not allow Net Operating Loss carryforward prior to 2018, therefore this number will remain a zero (0).</t>
  </si>
  <si>
    <t>Potenial New NOL Deduction</t>
  </si>
  <si>
    <t>To calculate the amount of allowable New NOL allowance, enter the appropiate information below. If using the Excel verison, the form should pull from the other tabs. The lesser of the two amounts may be claimed on the City return.</t>
  </si>
  <si>
    <t>NOL Deduction</t>
  </si>
  <si>
    <t>Available NOL</t>
  </si>
  <si>
    <t>Minus Used NOL</t>
  </si>
  <si>
    <t>Note: For Individuals, losses from federal schedules and other sources reported for federal income tax purposes cannot be used to offset qualifying wages, commissions, other compensation and other miscellaneous taxable income earned or received by the residents or nonresidents of the Municipality. If an individual is engaged in two or more taxable business activities to be included in the same return, the net loss of one unincorporated business activity may be used to offset the profits of another for purposes of arriving at overall net profit or loss.</t>
  </si>
  <si>
    <t>This form is subject to change based on updates to Local, State, &amp;/or Federal Reguations.         This is a basic overview and does not replace or supersede the City or JEDD Income Tax Ordinances, which are available at our website – http://www.ci.miamisburg.oh.us/ - under the Local Government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</si>
</sst>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0.0000%"/>
    <numFmt numFmtId="166" formatCode="_(* #,##0.0000_);_(* \(#,##0.0000\);_(* &quot;-&quot;????_);_(@_)"/>
  </numFmts>
  <fonts count="9"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u/>
      <sz val="11"/>
      <color theme="1"/>
      <name val="Arial"/>
      <family val="2"/>
    </font>
    <font>
      <b/>
      <sz val="12"/>
      <color theme="1"/>
      <name val="Calibri"/>
      <family val="2"/>
      <scheme val="minor"/>
    </font>
    <font>
      <u/>
      <sz val="11"/>
      <color theme="1"/>
      <name val="Calibri"/>
      <family val="2"/>
      <scheme val="minor"/>
    </font>
    <font>
      <i/>
      <sz val="11"/>
      <color theme="1"/>
      <name val="Arial"/>
      <family val="2"/>
    </font>
    <font>
      <b/>
      <u/>
      <sz val="11"/>
      <color theme="1"/>
      <name val="Arial"/>
      <family val="2"/>
    </font>
  </fonts>
  <fills count="3">
    <fill>
      <patternFill patternType="none"/>
    </fill>
    <fill>
      <patternFill patternType="gray125"/>
    </fill>
    <fill>
      <patternFill patternType="solid">
        <fgColor theme="2" tint="-0.249977111117893"/>
        <bgColor indexed="64"/>
      </patternFill>
    </fill>
  </fills>
  <borders count="4">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0" fontId="2" fillId="0" borderId="0" xfId="0" applyFont="1"/>
    <xf numFmtId="0" fontId="3" fillId="0" borderId="0" xfId="0" applyFont="1"/>
    <xf numFmtId="0" fontId="4" fillId="0" borderId="0" xfId="0" applyFont="1" applyAlignment="1">
      <alignment horizontal="center"/>
    </xf>
    <xf numFmtId="164" fontId="3" fillId="0" borderId="0" xfId="1" applyNumberFormat="1" applyFont="1"/>
    <xf numFmtId="0" fontId="3" fillId="0" borderId="0" xfId="0" quotePrefix="1" applyFont="1"/>
    <xf numFmtId="0" fontId="4" fillId="0" borderId="0" xfId="0" applyFont="1" applyAlignment="1">
      <alignment horizontal="center"/>
    </xf>
    <xf numFmtId="43" fontId="0" fillId="0" borderId="0" xfId="1" applyFont="1"/>
    <xf numFmtId="164" fontId="0" fillId="0" borderId="0" xfId="1" applyNumberFormat="1" applyFont="1"/>
    <xf numFmtId="0" fontId="0" fillId="0" borderId="0" xfId="0" applyAlignment="1">
      <alignment horizontal="right"/>
    </xf>
    <xf numFmtId="0" fontId="5" fillId="0" borderId="0" xfId="0" applyFont="1" applyAlignment="1">
      <alignment horizontal="center"/>
    </xf>
    <xf numFmtId="164" fontId="0" fillId="0" borderId="2" xfId="1" applyNumberFormat="1" applyFont="1" applyBorder="1"/>
    <xf numFmtId="0" fontId="6" fillId="0" borderId="0" xfId="0" applyFont="1" applyAlignment="1">
      <alignment horizontal="right"/>
    </xf>
    <xf numFmtId="0" fontId="0" fillId="0" borderId="0" xfId="0" applyAlignment="1">
      <alignment horizontal="right" wrapText="1"/>
    </xf>
    <xf numFmtId="0" fontId="0" fillId="0" borderId="0" xfId="0" applyAlignment="1">
      <alignment wrapText="1"/>
    </xf>
    <xf numFmtId="165" fontId="0" fillId="0" borderId="0" xfId="2" applyNumberFormat="1" applyFont="1"/>
    <xf numFmtId="0" fontId="0" fillId="0" borderId="0" xfId="0" applyAlignment="1">
      <alignment horizontal="center"/>
    </xf>
    <xf numFmtId="165" fontId="0" fillId="0" borderId="2" xfId="2" applyNumberFormat="1" applyFont="1" applyBorder="1"/>
    <xf numFmtId="164" fontId="0" fillId="0" borderId="0" xfId="1" applyNumberFormat="1" applyFont="1" applyAlignment="1">
      <alignment horizontal="right"/>
    </xf>
    <xf numFmtId="10" fontId="0" fillId="0" borderId="0" xfId="0" applyNumberFormat="1"/>
    <xf numFmtId="0" fontId="0" fillId="0" borderId="0" xfId="0" applyAlignment="1"/>
    <xf numFmtId="164" fontId="0" fillId="0" borderId="0" xfId="0" applyNumberFormat="1"/>
    <xf numFmtId="165" fontId="0" fillId="0" borderId="0" xfId="0" applyNumberFormat="1"/>
    <xf numFmtId="41" fontId="0" fillId="0" borderId="2" xfId="0" applyNumberFormat="1" applyBorder="1"/>
    <xf numFmtId="41" fontId="0" fillId="0" borderId="0" xfId="0" applyNumberFormat="1"/>
    <xf numFmtId="17" fontId="0" fillId="0" borderId="0" xfId="0" applyNumberFormat="1"/>
    <xf numFmtId="10" fontId="0" fillId="0" borderId="0" xfId="2" applyNumberFormat="1" applyFont="1"/>
    <xf numFmtId="43" fontId="0" fillId="0" borderId="0" xfId="0" applyNumberFormat="1"/>
    <xf numFmtId="43" fontId="0" fillId="0" borderId="2" xfId="0" applyNumberFormat="1" applyBorder="1"/>
    <xf numFmtId="2" fontId="0" fillId="0" borderId="0" xfId="0" applyNumberFormat="1"/>
    <xf numFmtId="9" fontId="0" fillId="0" borderId="0" xfId="0" applyNumberFormat="1"/>
    <xf numFmtId="166" fontId="0" fillId="0" borderId="0" xfId="0" applyNumberFormat="1"/>
    <xf numFmtId="164" fontId="3" fillId="0" borderId="0" xfId="0" applyNumberFormat="1" applyFont="1"/>
    <xf numFmtId="164" fontId="3" fillId="0" borderId="2" xfId="0" applyNumberFormat="1" applyFont="1" applyBorder="1"/>
    <xf numFmtId="0" fontId="3" fillId="0" borderId="0" xfId="0" applyFont="1" applyAlignment="1">
      <alignment wrapText="1"/>
    </xf>
    <xf numFmtId="0" fontId="3" fillId="0" borderId="0" xfId="0" applyFont="1" applyAlignment="1"/>
    <xf numFmtId="0" fontId="3" fillId="0" borderId="0" xfId="0" applyFont="1" applyAlignment="1">
      <alignment horizontal="left"/>
    </xf>
    <xf numFmtId="0" fontId="3" fillId="0" borderId="0" xfId="0" applyFont="1" applyAlignment="1">
      <alignment horizontal="right"/>
    </xf>
    <xf numFmtId="164" fontId="3" fillId="0" borderId="2" xfId="1" applyNumberFormat="1" applyFont="1" applyBorder="1"/>
    <xf numFmtId="9" fontId="3" fillId="0" borderId="0" xfId="0" applyNumberFormat="1" applyFont="1"/>
    <xf numFmtId="0" fontId="7" fillId="0" borderId="0" xfId="0" applyFont="1" applyAlignment="1">
      <alignment wrapText="1"/>
    </xf>
    <xf numFmtId="0" fontId="8" fillId="0" borderId="0" xfId="0" applyFont="1"/>
    <xf numFmtId="0" fontId="3" fillId="2" borderId="0" xfId="0" applyFont="1" applyFill="1"/>
    <xf numFmtId="165" fontId="3" fillId="0" borderId="0" xfId="2" applyNumberFormat="1" applyFont="1"/>
    <xf numFmtId="164" fontId="0" fillId="0" borderId="2" xfId="0" applyNumberFormat="1" applyBorder="1"/>
    <xf numFmtId="164" fontId="3" fillId="2" borderId="0" xfId="1" applyNumberFormat="1" applyFont="1" applyFill="1"/>
    <xf numFmtId="0" fontId="3" fillId="0" borderId="0" xfId="0" applyNumberFormat="1" applyFont="1"/>
    <xf numFmtId="0" fontId="3" fillId="0" borderId="0" xfId="1" applyNumberFormat="1" applyFont="1" applyAlignment="1">
      <alignment horizontal="right"/>
    </xf>
    <xf numFmtId="164" fontId="3" fillId="0" borderId="3" xfId="1" applyNumberFormat="1" applyFont="1" applyBorder="1"/>
    <xf numFmtId="0" fontId="4" fillId="0" borderId="0" xfId="0" applyFont="1" applyAlignment="1">
      <alignment horizontal="center"/>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wrapText="1"/>
    </xf>
    <xf numFmtId="0" fontId="7" fillId="0" borderId="0" xfId="0" quotePrefix="1" applyFont="1" applyAlignment="1">
      <alignment wrapText="1"/>
    </xf>
    <xf numFmtId="0" fontId="3" fillId="0" borderId="0" xfId="0" applyFont="1"/>
    <xf numFmtId="0" fontId="2" fillId="0" borderId="0" xfId="0" applyFont="1" applyAlignment="1">
      <alignment wrapText="1"/>
    </xf>
    <xf numFmtId="0" fontId="8" fillId="0" borderId="0" xfId="0" applyFont="1" applyAlignment="1">
      <alignment horizontal="center"/>
    </xf>
    <xf numFmtId="0" fontId="3" fillId="0" borderId="0" xfId="0" quotePrefix="1" applyFont="1" applyAlignment="1">
      <alignment wrapText="1"/>
    </xf>
    <xf numFmtId="0" fontId="3" fillId="0" borderId="0" xfId="0" applyFont="1" applyAlignment="1">
      <alignment horizontal="right" vertical="top"/>
    </xf>
    <xf numFmtId="0" fontId="0" fillId="0" borderId="1" xfId="0" applyFont="1" applyBorder="1" applyAlignment="1">
      <alignment horizontal="center"/>
    </xf>
    <xf numFmtId="0" fontId="0" fillId="0" borderId="1" xfId="0" applyBorder="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7" fillId="0" borderId="0" xfId="0" applyFont="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tabSelected="1" workbookViewId="0">
      <selection activeCell="A29" sqref="A29:K32"/>
    </sheetView>
  </sheetViews>
  <sheetFormatPr defaultRowHeight="14.25" x14ac:dyDescent="0.2"/>
  <cols>
    <col min="1" max="1" width="16.28515625" style="2" customWidth="1"/>
    <col min="2" max="2" width="0.85546875" style="2" customWidth="1"/>
    <col min="3" max="3" width="10.42578125" style="2" bestFit="1" customWidth="1"/>
    <col min="4" max="4" width="0.85546875" style="2" customWidth="1"/>
    <col min="5" max="5" width="9.140625" style="2" customWidth="1"/>
    <col min="6" max="11" width="9.140625" style="2"/>
    <col min="12" max="12" width="1" style="2" customWidth="1"/>
    <col min="13" max="13" width="9.140625" style="2"/>
    <col min="14" max="14" width="2.7109375" style="2" customWidth="1"/>
    <col min="15" max="16384" width="9.140625" style="2"/>
  </cols>
  <sheetData>
    <row r="1" spans="1:13" ht="15" x14ac:dyDescent="0.25">
      <c r="A1" s="1" t="s">
        <v>0</v>
      </c>
    </row>
    <row r="2" spans="1:13" ht="15" x14ac:dyDescent="0.25">
      <c r="A2" s="1" t="s">
        <v>64</v>
      </c>
    </row>
    <row r="3" spans="1:13" ht="15" customHeight="1" x14ac:dyDescent="0.2">
      <c r="E3" s="49" t="s">
        <v>3</v>
      </c>
      <c r="F3" s="49"/>
      <c r="G3" s="49"/>
      <c r="H3" s="49"/>
      <c r="I3" s="49"/>
      <c r="J3" s="49"/>
      <c r="K3" s="6"/>
    </row>
    <row r="4" spans="1:13" x14ac:dyDescent="0.2">
      <c r="A4" s="3" t="s">
        <v>1</v>
      </c>
      <c r="C4" s="3" t="s">
        <v>2</v>
      </c>
      <c r="D4" s="3"/>
      <c r="E4" s="3">
        <v>2018</v>
      </c>
      <c r="F4" s="3">
        <v>2019</v>
      </c>
      <c r="G4" s="3">
        <v>2020</v>
      </c>
      <c r="H4" s="3">
        <v>2021</v>
      </c>
      <c r="I4" s="3">
        <v>2022</v>
      </c>
      <c r="J4" s="3">
        <v>2023</v>
      </c>
      <c r="K4" s="6">
        <v>2024</v>
      </c>
    </row>
    <row r="5" spans="1:13" x14ac:dyDescent="0.2">
      <c r="A5" s="2">
        <v>2017</v>
      </c>
      <c r="C5" s="4">
        <v>0</v>
      </c>
      <c r="D5" s="4"/>
      <c r="E5" s="4">
        <v>0</v>
      </c>
      <c r="F5" s="4">
        <v>0</v>
      </c>
      <c r="G5" s="4">
        <v>0</v>
      </c>
      <c r="H5" s="4">
        <v>0</v>
      </c>
      <c r="I5" s="4">
        <v>0</v>
      </c>
      <c r="J5" s="4">
        <v>0</v>
      </c>
      <c r="K5" s="4">
        <v>0</v>
      </c>
      <c r="M5" s="32">
        <f>SUM(E5:K5)</f>
        <v>0</v>
      </c>
    </row>
    <row r="6" spans="1:13" x14ac:dyDescent="0.2">
      <c r="A6" s="2">
        <v>2018</v>
      </c>
      <c r="C6" s="4">
        <v>0</v>
      </c>
      <c r="D6" s="4"/>
      <c r="E6" s="45"/>
      <c r="F6" s="4">
        <v>0</v>
      </c>
      <c r="G6" s="4">
        <v>0</v>
      </c>
      <c r="H6" s="4">
        <v>0</v>
      </c>
      <c r="I6" s="4">
        <v>0</v>
      </c>
      <c r="J6" s="4">
        <v>0</v>
      </c>
      <c r="K6" s="4">
        <v>0</v>
      </c>
      <c r="M6" s="32">
        <f>SUM(F6:K6)</f>
        <v>0</v>
      </c>
    </row>
    <row r="7" spans="1:13" x14ac:dyDescent="0.2">
      <c r="A7" s="2">
        <v>2019</v>
      </c>
      <c r="C7" s="4">
        <v>0</v>
      </c>
      <c r="D7" s="4"/>
      <c r="E7" s="45"/>
      <c r="F7" s="45"/>
      <c r="G7" s="4">
        <v>0</v>
      </c>
      <c r="H7" s="4">
        <v>0</v>
      </c>
      <c r="I7" s="4">
        <v>0</v>
      </c>
      <c r="J7" s="4">
        <v>0</v>
      </c>
      <c r="K7" s="4">
        <v>0</v>
      </c>
      <c r="M7" s="32">
        <f>SUM(G7:K7)</f>
        <v>0</v>
      </c>
    </row>
    <row r="8" spans="1:13" x14ac:dyDescent="0.2">
      <c r="A8" s="2">
        <v>2020</v>
      </c>
      <c r="C8" s="4">
        <v>0</v>
      </c>
      <c r="D8" s="4"/>
      <c r="E8" s="45"/>
      <c r="F8" s="45"/>
      <c r="G8" s="45"/>
      <c r="H8" s="4">
        <v>0</v>
      </c>
      <c r="I8" s="4">
        <v>0</v>
      </c>
      <c r="J8" s="4">
        <v>0</v>
      </c>
      <c r="K8" s="4">
        <v>0</v>
      </c>
      <c r="M8" s="32">
        <f>SUM(H8:K8)</f>
        <v>0</v>
      </c>
    </row>
    <row r="9" spans="1:13" x14ac:dyDescent="0.2">
      <c r="A9" s="2">
        <v>2021</v>
      </c>
      <c r="C9" s="4"/>
      <c r="D9" s="4"/>
      <c r="E9" s="45"/>
      <c r="F9" s="45"/>
      <c r="G9" s="45"/>
      <c r="H9" s="45"/>
      <c r="I9" s="4">
        <v>0</v>
      </c>
      <c r="J9" s="4">
        <v>0</v>
      </c>
      <c r="K9" s="4">
        <v>0</v>
      </c>
      <c r="M9" s="32">
        <f>SUM(I9:K9)</f>
        <v>0</v>
      </c>
    </row>
    <row r="10" spans="1:13" x14ac:dyDescent="0.2">
      <c r="A10" s="2">
        <v>2022</v>
      </c>
      <c r="C10" s="4">
        <v>0</v>
      </c>
      <c r="D10" s="4"/>
      <c r="E10" s="45"/>
      <c r="F10" s="45"/>
      <c r="G10" s="45"/>
      <c r="H10" s="45"/>
      <c r="I10" s="45"/>
      <c r="J10" s="4">
        <v>0</v>
      </c>
      <c r="K10" s="4">
        <v>0</v>
      </c>
      <c r="M10" s="32">
        <f>SUM(J10:K10)</f>
        <v>0</v>
      </c>
    </row>
    <row r="11" spans="1:13" x14ac:dyDescent="0.2">
      <c r="A11" s="2">
        <v>2023</v>
      </c>
      <c r="C11" s="4">
        <v>0</v>
      </c>
      <c r="D11" s="4"/>
      <c r="E11" s="45"/>
      <c r="F11" s="45"/>
      <c r="G11" s="45"/>
      <c r="H11" s="45"/>
      <c r="I11" s="45"/>
      <c r="J11" s="45"/>
      <c r="K11" s="4">
        <v>0</v>
      </c>
      <c r="M11" s="32">
        <f>SUM(K11)</f>
        <v>0</v>
      </c>
    </row>
    <row r="12" spans="1:13" x14ac:dyDescent="0.2">
      <c r="A12" s="2">
        <v>2024</v>
      </c>
      <c r="C12" s="4">
        <v>0</v>
      </c>
      <c r="D12" s="4"/>
      <c r="E12" s="45"/>
      <c r="F12" s="45"/>
      <c r="G12" s="45"/>
      <c r="H12" s="45"/>
      <c r="I12" s="45"/>
      <c r="J12" s="45"/>
      <c r="K12" s="4"/>
    </row>
    <row r="13" spans="1:13" ht="2.25" customHeight="1" x14ac:dyDescent="0.2">
      <c r="C13" s="4"/>
      <c r="D13" s="4"/>
      <c r="E13" s="4"/>
    </row>
    <row r="14" spans="1:13" x14ac:dyDescent="0.2">
      <c r="A14" s="46"/>
      <c r="C14" s="33">
        <f>SUM(C5:C13)</f>
        <v>0</v>
      </c>
      <c r="D14" s="4"/>
      <c r="E14" s="4"/>
      <c r="M14" s="33">
        <f>SUM(M5:M12)</f>
        <v>0</v>
      </c>
    </row>
    <row r="15" spans="1:13" x14ac:dyDescent="0.2">
      <c r="A15" s="47" t="s">
        <v>93</v>
      </c>
      <c r="C15" s="4">
        <f>-M14</f>
        <v>0</v>
      </c>
      <c r="D15" s="4"/>
    </row>
    <row r="16" spans="1:13" x14ac:dyDescent="0.2">
      <c r="A16" s="47" t="s">
        <v>92</v>
      </c>
      <c r="C16" s="38">
        <f>SUM(C14:C15)</f>
        <v>0</v>
      </c>
      <c r="D16" s="4"/>
    </row>
    <row r="17" spans="1:11" x14ac:dyDescent="0.2">
      <c r="C17" s="4"/>
      <c r="D17" s="4"/>
      <c r="E17" s="4"/>
    </row>
    <row r="18" spans="1:11" x14ac:dyDescent="0.2">
      <c r="C18" s="4"/>
      <c r="D18" s="4"/>
      <c r="E18" s="4"/>
    </row>
    <row r="19" spans="1:11" x14ac:dyDescent="0.2">
      <c r="A19" s="50" t="s">
        <v>65</v>
      </c>
      <c r="B19" s="50"/>
      <c r="C19" s="50"/>
      <c r="D19" s="50"/>
      <c r="E19" s="50"/>
      <c r="F19" s="50"/>
      <c r="G19" s="50"/>
      <c r="H19" s="50"/>
      <c r="I19" s="50"/>
      <c r="J19" s="50"/>
      <c r="K19" s="50"/>
    </row>
    <row r="20" spans="1:11" x14ac:dyDescent="0.2">
      <c r="A20" s="50"/>
      <c r="B20" s="50"/>
      <c r="C20" s="50"/>
      <c r="D20" s="50"/>
      <c r="E20" s="50"/>
      <c r="F20" s="50"/>
      <c r="G20" s="50"/>
      <c r="H20" s="50"/>
      <c r="I20" s="50"/>
      <c r="J20" s="50"/>
      <c r="K20" s="50"/>
    </row>
    <row r="21" spans="1:11" x14ac:dyDescent="0.2">
      <c r="A21" s="35"/>
      <c r="B21" s="35"/>
      <c r="C21" s="35"/>
      <c r="D21" s="35"/>
      <c r="E21" s="35"/>
      <c r="F21" s="35"/>
      <c r="G21" s="35"/>
      <c r="H21" s="35"/>
      <c r="I21" s="35"/>
    </row>
    <row r="22" spans="1:11" hidden="1" x14ac:dyDescent="0.2">
      <c r="A22" s="51" t="s">
        <v>94</v>
      </c>
      <c r="B22" s="51"/>
      <c r="C22" s="51"/>
      <c r="D22" s="51"/>
      <c r="E22" s="51"/>
      <c r="F22" s="51"/>
      <c r="G22" s="51"/>
      <c r="H22" s="51"/>
      <c r="I22" s="51"/>
      <c r="J22" s="51"/>
      <c r="K22" s="51"/>
    </row>
    <row r="23" spans="1:11" hidden="1" x14ac:dyDescent="0.2">
      <c r="A23" s="51"/>
      <c r="B23" s="51"/>
      <c r="C23" s="51"/>
      <c r="D23" s="51"/>
      <c r="E23" s="51"/>
      <c r="F23" s="51"/>
      <c r="G23" s="51"/>
      <c r="H23" s="51"/>
      <c r="I23" s="51"/>
      <c r="J23" s="51"/>
      <c r="K23" s="51"/>
    </row>
    <row r="24" spans="1:11" hidden="1" x14ac:dyDescent="0.2">
      <c r="A24" s="51"/>
      <c r="B24" s="51"/>
      <c r="C24" s="51"/>
      <c r="D24" s="51"/>
      <c r="E24" s="51"/>
      <c r="F24" s="51"/>
      <c r="G24" s="51"/>
      <c r="H24" s="51"/>
      <c r="I24" s="51"/>
      <c r="J24" s="51"/>
      <c r="K24" s="51"/>
    </row>
    <row r="25" spans="1:11" hidden="1" x14ac:dyDescent="0.2">
      <c r="A25" s="51"/>
      <c r="B25" s="51"/>
      <c r="C25" s="51"/>
      <c r="D25" s="51"/>
      <c r="E25" s="51"/>
      <c r="F25" s="51"/>
      <c r="G25" s="51"/>
      <c r="H25" s="51"/>
      <c r="I25" s="51"/>
      <c r="J25" s="51"/>
      <c r="K25" s="51"/>
    </row>
    <row r="26" spans="1:11" hidden="1" x14ac:dyDescent="0.2">
      <c r="A26" s="51"/>
      <c r="B26" s="51"/>
      <c r="C26" s="51"/>
      <c r="D26" s="51"/>
      <c r="E26" s="51"/>
      <c r="F26" s="51"/>
      <c r="G26" s="51"/>
      <c r="H26" s="51"/>
      <c r="I26" s="51"/>
      <c r="J26" s="51"/>
      <c r="K26" s="51"/>
    </row>
    <row r="27" spans="1:11" hidden="1" x14ac:dyDescent="0.2">
      <c r="A27" s="51"/>
      <c r="B27" s="51"/>
      <c r="C27" s="51"/>
      <c r="D27" s="51"/>
      <c r="E27" s="51"/>
      <c r="F27" s="51"/>
      <c r="G27" s="51"/>
      <c r="H27" s="51"/>
      <c r="I27" s="51"/>
      <c r="J27" s="51"/>
      <c r="K27" s="51"/>
    </row>
    <row r="29" spans="1:11" x14ac:dyDescent="0.2">
      <c r="A29" s="63" t="s">
        <v>95</v>
      </c>
      <c r="B29" s="63"/>
      <c r="C29" s="63"/>
      <c r="D29" s="63"/>
      <c r="E29" s="63"/>
      <c r="F29" s="63"/>
      <c r="G29" s="63"/>
      <c r="H29" s="63"/>
      <c r="I29" s="63"/>
      <c r="J29" s="63"/>
      <c r="K29" s="63"/>
    </row>
    <row r="30" spans="1:11" x14ac:dyDescent="0.2">
      <c r="A30" s="63"/>
      <c r="B30" s="63"/>
      <c r="C30" s="63"/>
      <c r="D30" s="63"/>
      <c r="E30" s="63"/>
      <c r="F30" s="63"/>
      <c r="G30" s="63"/>
      <c r="H30" s="63"/>
      <c r="I30" s="63"/>
      <c r="J30" s="63"/>
      <c r="K30" s="63"/>
    </row>
    <row r="31" spans="1:11" x14ac:dyDescent="0.2">
      <c r="A31" s="63"/>
      <c r="B31" s="63"/>
      <c r="C31" s="63"/>
      <c r="D31" s="63"/>
      <c r="E31" s="63"/>
      <c r="F31" s="63"/>
      <c r="G31" s="63"/>
      <c r="H31" s="63"/>
      <c r="I31" s="63"/>
      <c r="J31" s="63"/>
      <c r="K31" s="63"/>
    </row>
    <row r="32" spans="1:11" x14ac:dyDescent="0.2">
      <c r="A32" s="63"/>
      <c r="B32" s="63"/>
      <c r="C32" s="63"/>
      <c r="D32" s="63"/>
      <c r="E32" s="63"/>
      <c r="F32" s="63"/>
      <c r="G32" s="63"/>
      <c r="H32" s="63"/>
      <c r="I32" s="63"/>
      <c r="J32" s="63"/>
      <c r="K32" s="63"/>
    </row>
  </sheetData>
  <mergeCells count="4">
    <mergeCell ref="E3:J3"/>
    <mergeCell ref="A19:K20"/>
    <mergeCell ref="A22:K27"/>
    <mergeCell ref="A29:K32"/>
  </mergeCells>
  <pageMargins left="0.25" right="0.25" top="0.25" bottom="0.2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8"/>
  <sheetViews>
    <sheetView workbookViewId="0"/>
  </sheetViews>
  <sheetFormatPr defaultRowHeight="14.25" x14ac:dyDescent="0.2"/>
  <cols>
    <col min="1" max="1" width="2.85546875" style="2" customWidth="1"/>
    <col min="2" max="2" width="9.28515625" style="2" bestFit="1" customWidth="1"/>
    <col min="3" max="4" width="11.140625" style="2" customWidth="1"/>
    <col min="5" max="5" width="2" style="2" bestFit="1" customWidth="1"/>
    <col min="6" max="6" width="10.5703125" style="2" bestFit="1" customWidth="1"/>
    <col min="7" max="9" width="9.140625" style="2"/>
    <col min="10" max="10" width="2" style="2" bestFit="1" customWidth="1"/>
    <col min="11" max="16" width="9.140625" style="2"/>
    <col min="17" max="17" width="1.7109375" style="42" customWidth="1"/>
    <col min="18" max="18" width="10.5703125" style="2" customWidth="1"/>
    <col min="19" max="19" width="9.85546875" style="2" customWidth="1"/>
    <col min="20" max="20" width="9.140625" style="2"/>
    <col min="21" max="21" width="2.28515625" style="2" bestFit="1" customWidth="1"/>
    <col min="22" max="22" width="11.5703125" style="2" customWidth="1"/>
    <col min="23" max="25" width="9.140625" style="2"/>
    <col min="26" max="26" width="2.28515625" style="2" bestFit="1" customWidth="1"/>
    <col min="27" max="16384" width="9.140625" style="2"/>
  </cols>
  <sheetData>
    <row r="1" spans="1:29" ht="15" x14ac:dyDescent="0.25">
      <c r="A1" s="41" t="s">
        <v>86</v>
      </c>
      <c r="R1" s="41" t="s">
        <v>73</v>
      </c>
    </row>
    <row r="3" spans="1:29" x14ac:dyDescent="0.2">
      <c r="R3" s="58" t="s">
        <v>4</v>
      </c>
      <c r="S3" s="57" t="s">
        <v>8</v>
      </c>
      <c r="T3" s="57"/>
      <c r="U3" s="57"/>
      <c r="V3" s="57"/>
      <c r="W3" s="57"/>
      <c r="X3" s="57"/>
      <c r="Y3" s="57"/>
      <c r="Z3" s="57"/>
      <c r="AA3" s="57"/>
      <c r="AB3" s="57"/>
      <c r="AC3" s="57"/>
    </row>
    <row r="4" spans="1:29" x14ac:dyDescent="0.2">
      <c r="B4" s="52" t="s">
        <v>74</v>
      </c>
      <c r="C4" s="52"/>
      <c r="D4" s="52"/>
      <c r="E4" s="52"/>
      <c r="F4" s="52"/>
      <c r="G4" s="52"/>
      <c r="H4" s="52"/>
      <c r="I4" s="52"/>
      <c r="J4" s="52"/>
      <c r="K4" s="52"/>
      <c r="L4" s="52"/>
      <c r="M4" s="52"/>
      <c r="N4" s="52"/>
      <c r="O4" s="52"/>
      <c r="P4" s="52"/>
      <c r="R4" s="58"/>
      <c r="S4" s="57"/>
      <c r="T4" s="57"/>
      <c r="U4" s="57"/>
      <c r="V4" s="57"/>
      <c r="W4" s="57"/>
      <c r="X4" s="57"/>
      <c r="Y4" s="57"/>
      <c r="Z4" s="57"/>
      <c r="AA4" s="57"/>
      <c r="AB4" s="57"/>
      <c r="AC4" s="57"/>
    </row>
    <row r="5" spans="1:29" x14ac:dyDescent="0.2">
      <c r="B5" s="52"/>
      <c r="C5" s="52"/>
      <c r="D5" s="52"/>
      <c r="E5" s="52"/>
      <c r="F5" s="52"/>
      <c r="G5" s="52"/>
      <c r="H5" s="52"/>
      <c r="I5" s="52"/>
      <c r="J5" s="52"/>
      <c r="K5" s="52"/>
      <c r="L5" s="52"/>
      <c r="M5" s="52"/>
      <c r="N5" s="52"/>
      <c r="O5" s="52"/>
      <c r="P5" s="52"/>
      <c r="R5" s="37" t="s">
        <v>5</v>
      </c>
      <c r="S5" s="5" t="s">
        <v>9</v>
      </c>
    </row>
    <row r="6" spans="1:29" ht="14.25" customHeight="1" x14ac:dyDescent="0.2">
      <c r="B6" s="34"/>
      <c r="C6" s="34"/>
      <c r="D6" s="34"/>
      <c r="E6" s="34"/>
      <c r="F6" s="34"/>
      <c r="G6" s="34"/>
      <c r="H6" s="34"/>
      <c r="I6" s="34"/>
      <c r="J6" s="34"/>
      <c r="K6" s="34"/>
      <c r="L6" s="34"/>
      <c r="M6" s="34"/>
      <c r="R6" s="58" t="s">
        <v>6</v>
      </c>
      <c r="S6" s="57" t="s">
        <v>87</v>
      </c>
      <c r="T6" s="57"/>
      <c r="U6" s="57"/>
      <c r="V6" s="57"/>
      <c r="W6" s="57"/>
      <c r="X6" s="57"/>
      <c r="Y6" s="57"/>
      <c r="Z6" s="57"/>
      <c r="AA6" s="57"/>
      <c r="AB6" s="57"/>
      <c r="AC6" s="57"/>
    </row>
    <row r="7" spans="1:29" ht="14.25" customHeight="1" x14ac:dyDescent="0.2">
      <c r="B7" s="34"/>
      <c r="C7" s="34"/>
      <c r="D7" s="34"/>
      <c r="E7" s="34"/>
      <c r="F7" s="34"/>
      <c r="G7" s="34"/>
      <c r="H7" s="34"/>
      <c r="I7" s="34"/>
      <c r="J7" s="34"/>
      <c r="K7" s="34"/>
      <c r="L7" s="34"/>
      <c r="M7" s="34"/>
      <c r="R7" s="58"/>
      <c r="S7" s="57"/>
      <c r="T7" s="57"/>
      <c r="U7" s="57"/>
      <c r="V7" s="57"/>
      <c r="W7" s="57"/>
      <c r="X7" s="57"/>
      <c r="Y7" s="57"/>
      <c r="Z7" s="57"/>
      <c r="AA7" s="57"/>
      <c r="AB7" s="57"/>
      <c r="AC7" s="57"/>
    </row>
    <row r="8" spans="1:29" x14ac:dyDescent="0.2">
      <c r="C8" s="53" t="s">
        <v>83</v>
      </c>
      <c r="D8" s="53"/>
      <c r="E8" s="53"/>
      <c r="F8" s="53"/>
      <c r="G8" s="53"/>
      <c r="H8" s="53"/>
      <c r="I8" s="53"/>
      <c r="J8" s="53"/>
      <c r="K8" s="53"/>
      <c r="L8" s="53"/>
      <c r="M8" s="53"/>
      <c r="N8" s="53"/>
      <c r="O8" s="53"/>
      <c r="P8" s="53"/>
      <c r="R8" s="58" t="s">
        <v>7</v>
      </c>
      <c r="S8" s="57" t="s">
        <v>88</v>
      </c>
      <c r="T8" s="57"/>
      <c r="U8" s="57"/>
      <c r="V8" s="57"/>
      <c r="W8" s="57"/>
      <c r="X8" s="57"/>
      <c r="Y8" s="57"/>
      <c r="Z8" s="57"/>
      <c r="AA8" s="57"/>
      <c r="AB8" s="57"/>
      <c r="AC8" s="57"/>
    </row>
    <row r="9" spans="1:29" x14ac:dyDescent="0.2">
      <c r="C9" s="53"/>
      <c r="D9" s="53"/>
      <c r="E9" s="53"/>
      <c r="F9" s="53"/>
      <c r="G9" s="53"/>
      <c r="H9" s="53"/>
      <c r="I9" s="53"/>
      <c r="J9" s="53"/>
      <c r="K9" s="53"/>
      <c r="L9" s="53"/>
      <c r="M9" s="53"/>
      <c r="N9" s="53"/>
      <c r="O9" s="53"/>
      <c r="P9" s="53"/>
      <c r="R9" s="58"/>
      <c r="S9" s="57"/>
      <c r="T9" s="57"/>
      <c r="U9" s="57"/>
      <c r="V9" s="57"/>
      <c r="W9" s="57"/>
      <c r="X9" s="57"/>
      <c r="Y9" s="57"/>
      <c r="Z9" s="57"/>
      <c r="AA9" s="57"/>
      <c r="AB9" s="57"/>
      <c r="AC9" s="57"/>
    </row>
    <row r="10" spans="1:29" x14ac:dyDescent="0.2">
      <c r="C10" s="53"/>
      <c r="D10" s="53"/>
      <c r="E10" s="53"/>
      <c r="F10" s="53"/>
      <c r="G10" s="53"/>
      <c r="H10" s="53"/>
      <c r="I10" s="53"/>
      <c r="J10" s="53"/>
      <c r="K10" s="53"/>
      <c r="L10" s="53"/>
      <c r="M10" s="53"/>
      <c r="N10" s="53"/>
      <c r="O10" s="53"/>
      <c r="P10" s="53"/>
      <c r="R10" s="37" t="s">
        <v>67</v>
      </c>
      <c r="S10" s="5" t="s">
        <v>69</v>
      </c>
    </row>
    <row r="11" spans="1:29" x14ac:dyDescent="0.2">
      <c r="C11" s="40"/>
      <c r="D11" s="40"/>
      <c r="E11" s="40"/>
      <c r="F11" s="40"/>
      <c r="G11" s="40"/>
      <c r="H11" s="40"/>
      <c r="I11" s="40"/>
      <c r="J11" s="40"/>
      <c r="K11" s="40"/>
      <c r="L11" s="40"/>
      <c r="M11" s="40"/>
    </row>
    <row r="12" spans="1:29" ht="14.25" customHeight="1" x14ac:dyDescent="0.2">
      <c r="B12" s="52" t="s">
        <v>75</v>
      </c>
      <c r="C12" s="52"/>
      <c r="D12" s="52"/>
      <c r="E12" s="52"/>
      <c r="F12" s="52"/>
      <c r="G12" s="52"/>
      <c r="H12" s="52"/>
      <c r="I12" s="52"/>
      <c r="J12" s="52"/>
      <c r="K12" s="52"/>
      <c r="L12" s="52"/>
      <c r="M12" s="52"/>
      <c r="N12" s="52"/>
      <c r="O12" s="52"/>
      <c r="P12" s="52"/>
      <c r="R12" s="55" t="s">
        <v>90</v>
      </c>
      <c r="S12" s="55"/>
      <c r="T12" s="55"/>
      <c r="U12" s="55"/>
      <c r="V12" s="55"/>
      <c r="W12" s="55"/>
      <c r="X12" s="55"/>
      <c r="Y12" s="55"/>
      <c r="Z12" s="55"/>
      <c r="AA12" s="55"/>
      <c r="AB12" s="55"/>
    </row>
    <row r="13" spans="1:29" x14ac:dyDescent="0.2">
      <c r="B13" s="52"/>
      <c r="C13" s="52"/>
      <c r="D13" s="52"/>
      <c r="E13" s="52"/>
      <c r="F13" s="52"/>
      <c r="G13" s="52"/>
      <c r="H13" s="52"/>
      <c r="I13" s="52"/>
      <c r="J13" s="52"/>
      <c r="K13" s="52"/>
      <c r="L13" s="52"/>
      <c r="M13" s="52"/>
      <c r="N13" s="52"/>
      <c r="O13" s="52"/>
      <c r="P13" s="52"/>
      <c r="R13" s="55"/>
      <c r="S13" s="55"/>
      <c r="T13" s="55"/>
      <c r="U13" s="55"/>
      <c r="V13" s="55"/>
      <c r="W13" s="55"/>
      <c r="X13" s="55"/>
      <c r="Y13" s="55"/>
      <c r="Z13" s="55"/>
      <c r="AA13" s="55"/>
      <c r="AB13" s="55"/>
    </row>
    <row r="14" spans="1:29" x14ac:dyDescent="0.2">
      <c r="B14" s="52"/>
      <c r="C14" s="52"/>
      <c r="D14" s="52"/>
      <c r="E14" s="52"/>
      <c r="F14" s="52"/>
      <c r="G14" s="52"/>
      <c r="H14" s="52"/>
      <c r="I14" s="52"/>
      <c r="J14" s="52"/>
      <c r="K14" s="52"/>
      <c r="L14" s="52"/>
      <c r="M14" s="52"/>
      <c r="N14" s="52"/>
      <c r="O14" s="52"/>
      <c r="P14" s="52"/>
      <c r="R14" s="55"/>
      <c r="S14" s="55"/>
      <c r="T14" s="55"/>
      <c r="U14" s="55"/>
      <c r="V14" s="55"/>
      <c r="W14" s="55"/>
      <c r="X14" s="55"/>
      <c r="Y14" s="55"/>
      <c r="Z14" s="55"/>
      <c r="AA14" s="55"/>
      <c r="AB14" s="55"/>
    </row>
    <row r="15" spans="1:29" ht="15" x14ac:dyDescent="0.25">
      <c r="B15" s="52"/>
      <c r="C15" s="52"/>
      <c r="D15" s="52"/>
      <c r="E15" s="52"/>
      <c r="F15" s="52"/>
      <c r="G15" s="52"/>
      <c r="H15" s="52"/>
      <c r="I15" s="52"/>
      <c r="J15" s="52"/>
      <c r="K15" s="52"/>
      <c r="L15" s="52"/>
      <c r="M15" s="52"/>
      <c r="N15" s="52"/>
      <c r="O15" s="52"/>
      <c r="P15" s="52"/>
      <c r="R15" s="56" t="s">
        <v>68</v>
      </c>
      <c r="S15" s="56"/>
      <c r="T15" s="56"/>
      <c r="U15" s="56"/>
      <c r="V15" s="56"/>
      <c r="X15" s="56" t="s">
        <v>70</v>
      </c>
      <c r="Y15" s="56"/>
      <c r="Z15" s="56"/>
      <c r="AA15" s="56"/>
    </row>
    <row r="16" spans="1:29" x14ac:dyDescent="0.2">
      <c r="B16" s="34"/>
      <c r="C16" s="34"/>
      <c r="D16" s="34"/>
      <c r="E16" s="34"/>
      <c r="F16" s="34"/>
      <c r="G16" s="34"/>
      <c r="H16" s="34"/>
      <c r="I16" s="34"/>
      <c r="J16" s="34"/>
      <c r="K16" s="34"/>
      <c r="L16" s="34"/>
      <c r="M16" s="34"/>
      <c r="N16" s="34"/>
      <c r="T16" s="37" t="s">
        <v>4</v>
      </c>
      <c r="U16" s="5" t="s">
        <v>10</v>
      </c>
      <c r="V16" s="4">
        <f>'AFTI &amp; Sch Y Calc'!G7</f>
        <v>0</v>
      </c>
      <c r="Y16" s="37" t="s">
        <v>5</v>
      </c>
      <c r="Z16" s="5" t="s">
        <v>10</v>
      </c>
      <c r="AA16" s="4">
        <f>'NOL Schedule'!C16</f>
        <v>0</v>
      </c>
    </row>
    <row r="17" spans="2:27" x14ac:dyDescent="0.2">
      <c r="B17" s="54" t="s">
        <v>76</v>
      </c>
      <c r="C17" s="54"/>
      <c r="D17" s="54"/>
      <c r="E17" s="54"/>
      <c r="F17" s="54"/>
      <c r="G17" s="54"/>
      <c r="H17" s="54"/>
      <c r="I17" s="54"/>
      <c r="J17" s="54"/>
      <c r="K17" s="54"/>
      <c r="L17" s="54"/>
      <c r="M17" s="54"/>
      <c r="N17" s="54"/>
      <c r="O17" s="54"/>
      <c r="P17" s="54"/>
      <c r="T17" s="37" t="s">
        <v>67</v>
      </c>
      <c r="U17" s="5" t="s">
        <v>10</v>
      </c>
      <c r="V17" s="4">
        <v>0</v>
      </c>
      <c r="Y17" s="37" t="s">
        <v>71</v>
      </c>
      <c r="Z17" s="5" t="s">
        <v>10</v>
      </c>
      <c r="AA17" s="39">
        <v>0.5</v>
      </c>
    </row>
    <row r="18" spans="2:27" x14ac:dyDescent="0.2">
      <c r="B18" s="37" t="s">
        <v>77</v>
      </c>
      <c r="C18" s="36" t="s">
        <v>78</v>
      </c>
      <c r="T18" s="37" t="s">
        <v>7</v>
      </c>
      <c r="U18" s="5" t="s">
        <v>10</v>
      </c>
      <c r="V18" s="4">
        <v>0</v>
      </c>
      <c r="Y18" s="37"/>
      <c r="AA18" s="38">
        <f>ROUND(AA16*AA17,0)</f>
        <v>0</v>
      </c>
    </row>
    <row r="19" spans="2:27" x14ac:dyDescent="0.2">
      <c r="B19" s="37"/>
      <c r="C19" s="2" t="s">
        <v>80</v>
      </c>
      <c r="T19" s="37" t="s">
        <v>6</v>
      </c>
      <c r="U19" s="5" t="s">
        <v>10</v>
      </c>
      <c r="V19" s="43">
        <f>'AFTI &amp; Sch Y Calc'!R20</f>
        <v>0</v>
      </c>
      <c r="Y19" s="37"/>
    </row>
    <row r="20" spans="2:27" x14ac:dyDescent="0.2">
      <c r="B20" s="37" t="s">
        <v>77</v>
      </c>
      <c r="C20" s="2" t="s">
        <v>79</v>
      </c>
      <c r="T20" s="37" t="s">
        <v>89</v>
      </c>
      <c r="U20" s="5" t="s">
        <v>10</v>
      </c>
      <c r="V20" s="38" t="e">
        <f>(V16-(V17+V18)/V19)</f>
        <v>#DIV/0!</v>
      </c>
      <c r="Y20" s="37"/>
    </row>
    <row r="21" spans="2:27" x14ac:dyDescent="0.2">
      <c r="T21" s="37" t="s">
        <v>71</v>
      </c>
      <c r="U21" s="5" t="s">
        <v>10</v>
      </c>
      <c r="V21" s="39">
        <v>0.5</v>
      </c>
    </row>
    <row r="22" spans="2:27" x14ac:dyDescent="0.2">
      <c r="B22" s="52" t="s">
        <v>81</v>
      </c>
      <c r="C22" s="52"/>
      <c r="D22" s="52"/>
      <c r="E22" s="52"/>
      <c r="F22" s="52"/>
      <c r="G22" s="52"/>
      <c r="H22" s="52"/>
      <c r="I22" s="52"/>
      <c r="J22" s="52"/>
      <c r="K22" s="52"/>
      <c r="L22" s="52"/>
      <c r="M22" s="52"/>
      <c r="N22" s="52"/>
      <c r="O22" s="52"/>
      <c r="P22" s="52"/>
      <c r="T22" s="37" t="s">
        <v>84</v>
      </c>
      <c r="V22" s="38" t="e">
        <f>ROUND(V20*V21,0)</f>
        <v>#DIV/0!</v>
      </c>
    </row>
    <row r="23" spans="2:27" ht="15" thickBot="1" x14ac:dyDescent="0.25">
      <c r="B23" s="52"/>
      <c r="C23" s="52"/>
      <c r="D23" s="52"/>
      <c r="E23" s="52"/>
      <c r="F23" s="52"/>
      <c r="G23" s="52"/>
      <c r="H23" s="52"/>
      <c r="I23" s="52"/>
      <c r="J23" s="52"/>
      <c r="K23" s="52"/>
      <c r="L23" s="52"/>
      <c r="M23" s="52"/>
      <c r="N23" s="52"/>
      <c r="O23" s="52"/>
      <c r="P23" s="52"/>
    </row>
    <row r="24" spans="2:27" ht="15" thickBot="1" x14ac:dyDescent="0.25">
      <c r="B24" s="52"/>
      <c r="C24" s="52"/>
      <c r="D24" s="52"/>
      <c r="E24" s="52"/>
      <c r="F24" s="52"/>
      <c r="G24" s="52"/>
      <c r="H24" s="52"/>
      <c r="I24" s="52"/>
      <c r="J24" s="52"/>
      <c r="K24" s="52"/>
      <c r="L24" s="52"/>
      <c r="M24" s="52"/>
      <c r="N24" s="52"/>
      <c r="O24" s="52"/>
      <c r="P24" s="52"/>
      <c r="Y24" s="37" t="s">
        <v>72</v>
      </c>
      <c r="AA24" s="48" t="e">
        <f>IF(AA18&lt;V22,AA18,V22)</f>
        <v>#DIV/0!</v>
      </c>
    </row>
    <row r="25" spans="2:27" x14ac:dyDescent="0.2">
      <c r="B25" s="52"/>
      <c r="C25" s="52"/>
      <c r="D25" s="52"/>
      <c r="E25" s="52"/>
      <c r="F25" s="52"/>
      <c r="G25" s="52"/>
      <c r="H25" s="52"/>
      <c r="I25" s="52"/>
      <c r="J25" s="52"/>
      <c r="K25" s="52"/>
      <c r="L25" s="52"/>
      <c r="M25" s="52"/>
      <c r="N25" s="52"/>
      <c r="O25" s="52"/>
      <c r="P25" s="52"/>
    </row>
    <row r="27" spans="2:27" x14ac:dyDescent="0.2">
      <c r="B27" s="52" t="s">
        <v>82</v>
      </c>
      <c r="C27" s="52"/>
      <c r="D27" s="52"/>
      <c r="E27" s="52"/>
      <c r="F27" s="52"/>
      <c r="G27" s="52"/>
      <c r="H27" s="52"/>
      <c r="I27" s="52"/>
      <c r="J27" s="52"/>
      <c r="K27" s="52"/>
      <c r="L27" s="52"/>
      <c r="M27" s="52"/>
      <c r="N27" s="52"/>
      <c r="O27" s="52"/>
      <c r="P27" s="52"/>
    </row>
    <row r="28" spans="2:27" x14ac:dyDescent="0.2">
      <c r="B28" s="52"/>
      <c r="C28" s="52"/>
      <c r="D28" s="52"/>
      <c r="E28" s="52"/>
      <c r="F28" s="52"/>
      <c r="G28" s="52"/>
      <c r="H28" s="52"/>
      <c r="I28" s="52"/>
      <c r="J28" s="52"/>
      <c r="K28" s="52"/>
      <c r="L28" s="52"/>
      <c r="M28" s="52"/>
      <c r="N28" s="52"/>
      <c r="O28" s="52"/>
      <c r="P28" s="52"/>
    </row>
    <row r="29" spans="2:27" x14ac:dyDescent="0.2">
      <c r="B29" s="52"/>
      <c r="C29" s="52"/>
      <c r="D29" s="52"/>
      <c r="E29" s="52"/>
      <c r="F29" s="52"/>
      <c r="G29" s="52"/>
      <c r="H29" s="52"/>
      <c r="I29" s="52"/>
      <c r="J29" s="52"/>
      <c r="K29" s="52"/>
      <c r="L29" s="52"/>
      <c r="M29" s="52"/>
      <c r="N29" s="52"/>
      <c r="O29" s="52"/>
      <c r="P29" s="52"/>
    </row>
    <row r="31" spans="2:27" x14ac:dyDescent="0.2">
      <c r="D31" s="5"/>
    </row>
    <row r="32" spans="2:27" x14ac:dyDescent="0.2">
      <c r="D32" s="5"/>
    </row>
    <row r="33" spans="4:4" x14ac:dyDescent="0.2">
      <c r="D33" s="5"/>
    </row>
    <row r="34" spans="4:4" x14ac:dyDescent="0.2">
      <c r="D34" s="5"/>
    </row>
    <row r="35" spans="4:4" x14ac:dyDescent="0.2">
      <c r="D35" s="5"/>
    </row>
    <row r="38" spans="4:4" ht="3.75" customHeight="1" x14ac:dyDescent="0.2"/>
  </sheetData>
  <mergeCells count="15">
    <mergeCell ref="B22:P25"/>
    <mergeCell ref="B27:P29"/>
    <mergeCell ref="R15:V15"/>
    <mergeCell ref="X15:AA15"/>
    <mergeCell ref="S6:AC7"/>
    <mergeCell ref="R6:R7"/>
    <mergeCell ref="R8:R9"/>
    <mergeCell ref="S8:AC9"/>
    <mergeCell ref="B4:P5"/>
    <mergeCell ref="C8:P10"/>
    <mergeCell ref="B12:P15"/>
    <mergeCell ref="B17:P17"/>
    <mergeCell ref="R12:AB14"/>
    <mergeCell ref="S3:AC4"/>
    <mergeCell ref="R3:R4"/>
  </mergeCells>
  <pageMargins left="0.25" right="0.25" top="0.25" bottom="0.2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X49"/>
  <sheetViews>
    <sheetView workbookViewId="0">
      <selection activeCell="D12" sqref="D12"/>
    </sheetView>
  </sheetViews>
  <sheetFormatPr defaultRowHeight="15" x14ac:dyDescent="0.25"/>
  <cols>
    <col min="1" max="1" width="1.28515625" customWidth="1"/>
    <col min="2" max="2" width="47.5703125" customWidth="1"/>
    <col min="3" max="3" width="1.140625" customWidth="1"/>
    <col min="4" max="4" width="12" customWidth="1"/>
    <col min="5" max="5" width="0.5703125" customWidth="1"/>
    <col min="6" max="6" width="13.42578125" customWidth="1"/>
    <col min="7" max="7" width="12.28515625" bestFit="1" customWidth="1"/>
    <col min="8" max="10" width="2.7109375" customWidth="1"/>
    <col min="11" max="11" width="6.42578125" bestFit="1" customWidth="1"/>
    <col min="12" max="12" width="35.85546875" customWidth="1"/>
    <col min="13" max="13" width="0.5703125" customWidth="1"/>
    <col min="14" max="14" width="15.28515625" bestFit="1" customWidth="1"/>
    <col min="15" max="15" width="1.140625" customWidth="1"/>
    <col min="16" max="16" width="11.5703125" bestFit="1" customWidth="1"/>
    <col min="17" max="17" width="1.140625" customWidth="1"/>
    <col min="18" max="18" width="12.42578125" bestFit="1" customWidth="1"/>
    <col min="23" max="23" width="14.28515625" bestFit="1" customWidth="1"/>
    <col min="24" max="24" width="13.28515625" bestFit="1" customWidth="1"/>
  </cols>
  <sheetData>
    <row r="2" spans="2:23" x14ac:dyDescent="0.25">
      <c r="B2" s="59" t="s">
        <v>11</v>
      </c>
      <c r="C2" s="59"/>
      <c r="D2" s="59"/>
      <c r="E2" s="59"/>
      <c r="F2" s="59"/>
      <c r="G2" s="59"/>
    </row>
    <row r="3" spans="2:23" x14ac:dyDescent="0.25">
      <c r="F3" s="9" t="s">
        <v>12</v>
      </c>
      <c r="G3" s="8">
        <v>0</v>
      </c>
    </row>
    <row r="4" spans="2:23" ht="15.75" x14ac:dyDescent="0.25">
      <c r="D4" s="9" t="s">
        <v>13</v>
      </c>
      <c r="F4" s="8">
        <f>D19</f>
        <v>0</v>
      </c>
      <c r="G4" s="8"/>
      <c r="L4" s="10" t="str">
        <f>'NOL Schedule'!A2</f>
        <v>Company Name</v>
      </c>
    </row>
    <row r="5" spans="2:23" ht="15.75" x14ac:dyDescent="0.25">
      <c r="D5" s="9" t="s">
        <v>14</v>
      </c>
      <c r="F5" s="8">
        <f>-D30</f>
        <v>0</v>
      </c>
      <c r="G5" s="8"/>
      <c r="L5" s="10" t="s">
        <v>15</v>
      </c>
      <c r="W5" s="8"/>
    </row>
    <row r="6" spans="2:23" x14ac:dyDescent="0.25">
      <c r="D6" s="9" t="s">
        <v>16</v>
      </c>
      <c r="F6" s="8"/>
      <c r="G6" s="8">
        <f>F4+F5</f>
        <v>0</v>
      </c>
      <c r="W6" s="8"/>
    </row>
    <row r="7" spans="2:23" x14ac:dyDescent="0.25">
      <c r="F7" s="9" t="s">
        <v>17</v>
      </c>
      <c r="G7" s="11">
        <f>G3+G6</f>
        <v>0</v>
      </c>
      <c r="K7" s="60" t="s">
        <v>18</v>
      </c>
      <c r="L7" s="60"/>
      <c r="M7" s="60"/>
      <c r="N7" s="60"/>
      <c r="O7" s="60"/>
      <c r="P7" s="60"/>
      <c r="Q7" s="60"/>
      <c r="R7" s="60"/>
      <c r="W7" s="8"/>
    </row>
    <row r="8" spans="2:23" x14ac:dyDescent="0.25">
      <c r="W8" s="8"/>
    </row>
    <row r="9" spans="2:23" x14ac:dyDescent="0.25">
      <c r="B9" s="12" t="s">
        <v>19</v>
      </c>
      <c r="N9" s="61"/>
      <c r="O9" s="61"/>
      <c r="P9" s="61"/>
      <c r="Q9" s="61"/>
      <c r="R9" s="61"/>
    </row>
    <row r="10" spans="2:23" x14ac:dyDescent="0.25">
      <c r="B10" s="9" t="s">
        <v>20</v>
      </c>
      <c r="D10" s="8">
        <v>0</v>
      </c>
      <c r="N10" t="s">
        <v>21</v>
      </c>
      <c r="P10" t="s">
        <v>22</v>
      </c>
      <c r="R10" t="s">
        <v>23</v>
      </c>
    </row>
    <row r="11" spans="2:23" ht="30" x14ac:dyDescent="0.25">
      <c r="B11" s="13" t="s">
        <v>24</v>
      </c>
      <c r="D11" s="8">
        <f>ROUND((D23+D24+D25)*0.05,0)</f>
        <v>0</v>
      </c>
      <c r="N11" s="14" t="s">
        <v>62</v>
      </c>
      <c r="P11" s="14" t="s">
        <v>63</v>
      </c>
      <c r="R11" t="s">
        <v>25</v>
      </c>
    </row>
    <row r="12" spans="2:23" ht="30" x14ac:dyDescent="0.25">
      <c r="B12" s="13" t="s">
        <v>26</v>
      </c>
      <c r="D12" s="8">
        <v>0</v>
      </c>
      <c r="K12" t="s">
        <v>27</v>
      </c>
      <c r="L12" s="14" t="s">
        <v>28</v>
      </c>
      <c r="N12" s="8">
        <v>1</v>
      </c>
      <c r="O12" s="8"/>
      <c r="P12" s="8">
        <v>0</v>
      </c>
      <c r="R12" s="15"/>
    </row>
    <row r="13" spans="2:23" x14ac:dyDescent="0.25">
      <c r="B13" s="9" t="s">
        <v>29</v>
      </c>
      <c r="D13" s="8">
        <v>0</v>
      </c>
      <c r="L13" s="16" t="s">
        <v>30</v>
      </c>
      <c r="N13" s="8">
        <v>1</v>
      </c>
      <c r="O13" s="8"/>
      <c r="P13" s="8">
        <v>0</v>
      </c>
      <c r="R13" s="15"/>
    </row>
    <row r="14" spans="2:23" x14ac:dyDescent="0.25">
      <c r="B14" s="9" t="s">
        <v>31</v>
      </c>
      <c r="D14" s="8">
        <v>0</v>
      </c>
      <c r="L14" t="s">
        <v>32</v>
      </c>
      <c r="N14" s="11">
        <f>SUM(N12:N13)</f>
        <v>2</v>
      </c>
      <c r="O14" s="8"/>
      <c r="P14" s="11">
        <f>SUM(P12:P13)</f>
        <v>0</v>
      </c>
      <c r="R14" s="17">
        <f>ROUND(P14/N14,6)</f>
        <v>0</v>
      </c>
    </row>
    <row r="15" spans="2:23" x14ac:dyDescent="0.25">
      <c r="B15" s="9" t="s">
        <v>33</v>
      </c>
      <c r="D15" s="18">
        <v>0</v>
      </c>
    </row>
    <row r="16" spans="2:23" ht="30" x14ac:dyDescent="0.25">
      <c r="B16" s="13" t="s">
        <v>34</v>
      </c>
      <c r="D16" s="8">
        <v>0</v>
      </c>
      <c r="K16" t="s">
        <v>35</v>
      </c>
      <c r="L16" s="14" t="s">
        <v>36</v>
      </c>
      <c r="N16" s="8">
        <v>1</v>
      </c>
      <c r="O16" s="8">
        <v>0</v>
      </c>
      <c r="P16" s="8">
        <v>0</v>
      </c>
      <c r="R16" s="15">
        <f>ROUND(P16/N16,6)</f>
        <v>0</v>
      </c>
    </row>
    <row r="17" spans="2:24" ht="29.25" customHeight="1" x14ac:dyDescent="0.25">
      <c r="B17" s="13" t="s">
        <v>37</v>
      </c>
      <c r="D17" s="8">
        <v>0</v>
      </c>
      <c r="K17" t="s">
        <v>38</v>
      </c>
      <c r="L17" s="14" t="s">
        <v>39</v>
      </c>
      <c r="N17" s="8">
        <v>1</v>
      </c>
      <c r="O17" s="8">
        <v>0</v>
      </c>
      <c r="P17" s="8">
        <v>0</v>
      </c>
      <c r="R17" s="15">
        <f t="shared" ref="R17" si="0">ROUND(P17/N17,6)</f>
        <v>0</v>
      </c>
    </row>
    <row r="18" spans="2:24" x14ac:dyDescent="0.25">
      <c r="B18" s="9" t="s">
        <v>40</v>
      </c>
      <c r="D18" s="8">
        <v>0</v>
      </c>
      <c r="N18" s="8"/>
      <c r="O18" s="8"/>
      <c r="P18" s="8"/>
      <c r="R18" s="15"/>
    </row>
    <row r="19" spans="2:24" x14ac:dyDescent="0.25">
      <c r="B19" s="9" t="s">
        <v>41</v>
      </c>
      <c r="D19" s="11">
        <f>SUM(D10:D18)</f>
        <v>0</v>
      </c>
      <c r="K19" t="s">
        <v>42</v>
      </c>
      <c r="L19" t="s">
        <v>43</v>
      </c>
      <c r="N19" s="8"/>
      <c r="O19" s="8"/>
      <c r="P19" s="8"/>
      <c r="R19" s="17">
        <f>R14+R16+R17</f>
        <v>0</v>
      </c>
    </row>
    <row r="20" spans="2:24" x14ac:dyDescent="0.25">
      <c r="D20" s="8"/>
      <c r="K20" t="s">
        <v>44</v>
      </c>
      <c r="L20" t="s">
        <v>45</v>
      </c>
      <c r="N20" s="8"/>
      <c r="O20" s="8"/>
      <c r="P20" s="8"/>
      <c r="R20" s="15">
        <f>ROUND(IF(N17&gt;1,R19/3,R19/2),6)</f>
        <v>0</v>
      </c>
      <c r="W20" s="19"/>
    </row>
    <row r="21" spans="2:24" x14ac:dyDescent="0.25">
      <c r="B21" s="12" t="s">
        <v>46</v>
      </c>
      <c r="D21" s="8"/>
      <c r="L21" s="20" t="s">
        <v>47</v>
      </c>
      <c r="W21" s="7"/>
    </row>
    <row r="22" spans="2:24" x14ac:dyDescent="0.25">
      <c r="B22" s="9" t="s">
        <v>48</v>
      </c>
      <c r="D22" s="8">
        <v>0</v>
      </c>
    </row>
    <row r="23" spans="2:24" x14ac:dyDescent="0.25">
      <c r="B23" s="9" t="s">
        <v>49</v>
      </c>
      <c r="D23" s="8">
        <v>0</v>
      </c>
      <c r="L23" s="59" t="s">
        <v>50</v>
      </c>
      <c r="M23" s="62"/>
      <c r="N23" s="62"/>
      <c r="X23" s="7"/>
    </row>
    <row r="24" spans="2:24" x14ac:dyDescent="0.25">
      <c r="B24" s="9" t="s">
        <v>51</v>
      </c>
      <c r="D24" s="8">
        <v>0</v>
      </c>
      <c r="L24" s="9" t="s">
        <v>17</v>
      </c>
      <c r="N24" s="21">
        <f>G7</f>
        <v>0</v>
      </c>
      <c r="X24" s="7"/>
    </row>
    <row r="25" spans="2:24" x14ac:dyDescent="0.25">
      <c r="B25" s="9" t="s">
        <v>52</v>
      </c>
      <c r="D25" s="8">
        <v>0</v>
      </c>
      <c r="L25" s="9" t="s">
        <v>91</v>
      </c>
      <c r="N25" s="8" t="e">
        <f>-'NOL Application Calc'!AA24</f>
        <v>#DIV/0!</v>
      </c>
      <c r="X25" s="7"/>
    </row>
    <row r="26" spans="2:24" x14ac:dyDescent="0.25">
      <c r="B26" s="9" t="s">
        <v>54</v>
      </c>
      <c r="D26" s="8">
        <v>0</v>
      </c>
      <c r="N26" s="44" t="e">
        <f>SUM(N24:N25)</f>
        <v>#DIV/0!</v>
      </c>
      <c r="X26" s="7"/>
    </row>
    <row r="27" spans="2:24" x14ac:dyDescent="0.25">
      <c r="B27" s="9" t="s">
        <v>56</v>
      </c>
      <c r="D27" s="8">
        <v>0</v>
      </c>
      <c r="L27" s="9" t="s">
        <v>53</v>
      </c>
      <c r="N27" s="22">
        <f>R20</f>
        <v>0</v>
      </c>
      <c r="X27" s="19"/>
    </row>
    <row r="28" spans="2:24" x14ac:dyDescent="0.25">
      <c r="B28" s="9" t="s">
        <v>58</v>
      </c>
      <c r="D28" s="8">
        <v>0</v>
      </c>
      <c r="L28" s="9" t="s">
        <v>55</v>
      </c>
      <c r="N28" s="23" t="e">
        <f>ROUND(N26*N27,0)</f>
        <v>#DIV/0!</v>
      </c>
      <c r="X28" s="7"/>
    </row>
    <row r="29" spans="2:24" x14ac:dyDescent="0.25">
      <c r="D29" s="8"/>
      <c r="L29" s="9" t="s">
        <v>57</v>
      </c>
      <c r="N29" s="19">
        <v>2.2499999999999999E-2</v>
      </c>
    </row>
    <row r="30" spans="2:24" x14ac:dyDescent="0.25">
      <c r="D30" s="11">
        <f>SUM(D22:D29)</f>
        <v>0</v>
      </c>
      <c r="L30" s="9" t="s">
        <v>59</v>
      </c>
      <c r="N30" s="23" t="e">
        <f>ROUND(N28*N29,0)</f>
        <v>#DIV/0!</v>
      </c>
      <c r="P30" s="24"/>
    </row>
    <row r="31" spans="2:24" x14ac:dyDescent="0.25">
      <c r="L31" s="9" t="s">
        <v>60</v>
      </c>
      <c r="N31" s="24">
        <v>0</v>
      </c>
    </row>
    <row r="32" spans="2:24" x14ac:dyDescent="0.25">
      <c r="L32" s="9" t="s">
        <v>61</v>
      </c>
      <c r="N32" s="23" t="e">
        <f>N30-N31</f>
        <v>#DIV/0!</v>
      </c>
    </row>
    <row r="33" spans="12:22" x14ac:dyDescent="0.25">
      <c r="L33" s="9"/>
    </row>
    <row r="34" spans="12:22" x14ac:dyDescent="0.25">
      <c r="L34" s="9"/>
      <c r="N34" s="25"/>
    </row>
    <row r="35" spans="12:22" x14ac:dyDescent="0.25">
      <c r="L35" s="9"/>
      <c r="N35" s="25"/>
    </row>
    <row r="36" spans="12:22" x14ac:dyDescent="0.25">
      <c r="L36" s="9"/>
    </row>
    <row r="38" spans="12:22" x14ac:dyDescent="0.25">
      <c r="L38" s="9"/>
    </row>
    <row r="39" spans="12:22" x14ac:dyDescent="0.25">
      <c r="L39" s="9"/>
      <c r="N39" s="26"/>
      <c r="P39" s="27"/>
    </row>
    <row r="40" spans="12:22" x14ac:dyDescent="0.25">
      <c r="L40" s="9"/>
      <c r="N40" s="26"/>
      <c r="P40" s="27"/>
    </row>
    <row r="41" spans="12:22" x14ac:dyDescent="0.25">
      <c r="P41" s="28"/>
      <c r="V41" s="29"/>
    </row>
    <row r="43" spans="12:22" x14ac:dyDescent="0.25">
      <c r="L43" s="9"/>
    </row>
    <row r="44" spans="12:22" x14ac:dyDescent="0.25">
      <c r="L44" s="9"/>
      <c r="N44" s="30"/>
      <c r="P44" s="27"/>
    </row>
    <row r="45" spans="12:22" x14ac:dyDescent="0.25">
      <c r="L45" s="9"/>
    </row>
    <row r="46" spans="12:22" x14ac:dyDescent="0.25">
      <c r="L46" s="9"/>
      <c r="N46" s="15"/>
      <c r="P46" s="31"/>
    </row>
    <row r="49" spans="12:16" x14ac:dyDescent="0.25">
      <c r="L49" s="9"/>
      <c r="N49" s="15"/>
      <c r="P49" s="31"/>
    </row>
  </sheetData>
  <mergeCells count="4">
    <mergeCell ref="B2:G2"/>
    <mergeCell ref="K7:R7"/>
    <mergeCell ref="N9:R9"/>
    <mergeCell ref="L23:N23"/>
  </mergeCells>
  <pageMargins left="0.25" right="0.25" top="0.25" bottom="0.25" header="0.3" footer="0.3"/>
  <pageSetup scale="7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F7:K16"/>
  <sheetViews>
    <sheetView workbookViewId="0">
      <selection activeCell="F8" sqref="F8"/>
    </sheetView>
  </sheetViews>
  <sheetFormatPr defaultRowHeight="15" x14ac:dyDescent="0.25"/>
  <sheetData>
    <row r="7" spans="6:11" x14ac:dyDescent="0.25">
      <c r="F7" t="s">
        <v>85</v>
      </c>
    </row>
    <row r="10" spans="6:11" x14ac:dyDescent="0.25">
      <c r="F10" s="2"/>
      <c r="G10" s="1" t="s">
        <v>66</v>
      </c>
      <c r="H10" s="2"/>
      <c r="I10" s="2"/>
      <c r="J10" s="2"/>
      <c r="K10" s="2"/>
    </row>
    <row r="11" spans="6:11" x14ac:dyDescent="0.25">
      <c r="F11" s="2"/>
      <c r="G11" s="2"/>
      <c r="H11" s="2"/>
      <c r="I11" s="2"/>
      <c r="J11" s="2"/>
      <c r="K11" s="2"/>
    </row>
    <row r="12" spans="6:11" x14ac:dyDescent="0.25">
      <c r="F12" s="2">
        <v>2018</v>
      </c>
      <c r="G12" s="37" t="s">
        <v>4</v>
      </c>
      <c r="H12" s="5" t="s">
        <v>10</v>
      </c>
      <c r="I12" s="4">
        <f>'AFTI &amp; Sch Y Calc'!G7</f>
        <v>0</v>
      </c>
      <c r="J12" s="2"/>
      <c r="K12" s="2"/>
    </row>
    <row r="13" spans="6:11" x14ac:dyDescent="0.25">
      <c r="F13" s="2">
        <v>2017</v>
      </c>
      <c r="G13" s="37" t="s">
        <v>5</v>
      </c>
      <c r="H13" s="5" t="s">
        <v>10</v>
      </c>
      <c r="I13" s="4">
        <f>'NOL Schedule'!M14</f>
        <v>0</v>
      </c>
      <c r="J13" s="2"/>
      <c r="K13" s="2"/>
    </row>
    <row r="14" spans="6:11" x14ac:dyDescent="0.25">
      <c r="F14" s="2">
        <v>2018</v>
      </c>
      <c r="G14" s="37" t="s">
        <v>6</v>
      </c>
      <c r="H14" s="5" t="s">
        <v>10</v>
      </c>
      <c r="I14" s="4">
        <f>'AFTI &amp; Sch Y Calc'!R20</f>
        <v>0</v>
      </c>
      <c r="J14" s="2"/>
      <c r="K14" s="2"/>
    </row>
    <row r="15" spans="6:11" x14ac:dyDescent="0.25">
      <c r="F15" s="2"/>
      <c r="G15" s="37" t="s">
        <v>7</v>
      </c>
      <c r="H15" s="5" t="s">
        <v>10</v>
      </c>
      <c r="I15" s="4">
        <v>0</v>
      </c>
      <c r="J15" s="2"/>
      <c r="K15" s="2"/>
    </row>
    <row r="16" spans="6:11" x14ac:dyDescent="0.25">
      <c r="F16" s="2"/>
      <c r="G16" s="37" t="s">
        <v>67</v>
      </c>
      <c r="H16" s="5" t="s">
        <v>10</v>
      </c>
      <c r="I16" s="38">
        <f>ROUND((I12-I13)*I14,0)-I15</f>
        <v>0</v>
      </c>
      <c r="J16" s="2"/>
      <c r="K16"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NOL Schedule</vt:lpstr>
      <vt:lpstr>NOL Application Calc</vt:lpstr>
      <vt:lpstr>AFTI &amp; Sch Y Calc</vt:lpstr>
      <vt:lpstr>Calc for after 2023</vt:lpstr>
      <vt:lpstr>'AFTI &amp; Sch Y Calc'!Print_Area</vt:lpstr>
      <vt:lpstr>'NOL Application Calc'!Print_Area</vt:lpstr>
      <vt:lpstr>'NOL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Gentry</dc:creator>
  <cp:lastModifiedBy>Emma Gentry</cp:lastModifiedBy>
  <cp:lastPrinted>2019-01-07T21:35:36Z</cp:lastPrinted>
  <dcterms:created xsi:type="dcterms:W3CDTF">2019-01-03T20:24:36Z</dcterms:created>
  <dcterms:modified xsi:type="dcterms:W3CDTF">2019-01-29T19:15:21Z</dcterms:modified>
</cp:coreProperties>
</file>