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codeName="{AE6600E7-7A62-396C-DE95-9942FA9DD81E}"/>
  <workbookPr codeName="ThisWorkbook" hidePivotFieldList="1" defaultThemeVersion="166925"/>
  <mc:AlternateContent xmlns:mc="http://schemas.openxmlformats.org/markup-compatibility/2006">
    <mc:Choice Requires="x15">
      <x15ac:absPath xmlns:x15ac="http://schemas.microsoft.com/office/spreadsheetml/2010/11/ac" url="D:\Dropbox\Baird and Driskell\Santa Clara County Planning Collaborative\5. General HE Materials &amp; Presentations\Housing Policy Bot (PBot)\"/>
    </mc:Choice>
  </mc:AlternateContent>
  <xr:revisionPtr revIDLastSave="0" documentId="8_{152A9BB7-524F-4EE1-8DC0-8A28234EC6F2}" xr6:coauthVersionLast="47" xr6:coauthVersionMax="47" xr10:uidLastSave="{00000000-0000-0000-0000-000000000000}"/>
  <workbookProtection workbookAlgorithmName="SHA-512" workbookHashValue="gPQSy1IL/TY/YMo5HDDafPdkIUxiIDNbi4RZ07bsdUILRS2GBifHzeE4eAbsurJcg2fcnb5WmJIsw7dw3pPFaA==" workbookSaltValue="gSqoHslsVWaFoUodpETdig==" workbookSpinCount="100000" lockStructure="1"/>
  <bookViews>
    <workbookView xWindow="0" yWindow="380" windowWidth="19420" windowHeight="10420" activeTab="1" xr2:uid="{3A5AE808-D303-4ADF-8C52-FEE9AC486EC0}"/>
  </bookViews>
  <sheets>
    <sheet name="Start here" sheetId="10" r:id="rId1"/>
    <sheet name="1) screener questions" sheetId="1" r:id="rId2"/>
    <sheet name="2) potential programs" sheetId="8" r:id="rId3"/>
    <sheet name="3) short list " sheetId="9" r:id="rId4"/>
    <sheet name="policies" sheetId="2" r:id="rId5"/>
  </sheets>
  <definedNames>
    <definedName name="_xlnm.Print_Area" localSheetId="1">'1) screener questions'!$A:$C</definedName>
    <definedName name="_xlnm.Print_Area" localSheetId="2">'2) potential programs'!$B:$D</definedName>
    <definedName name="_xlnm.Print_Area" localSheetId="3">'3) short list '!$B:$D</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24" i="2" l="1"/>
  <c r="D124" i="2"/>
  <c r="C123" i="2"/>
  <c r="D123" i="2"/>
  <c r="C122" i="2"/>
  <c r="D122" i="2"/>
  <c r="C121" i="2"/>
  <c r="D121" i="2"/>
  <c r="C120" i="2"/>
  <c r="D120" i="2"/>
  <c r="C119" i="2"/>
  <c r="D119" i="2"/>
  <c r="C118" i="2"/>
  <c r="D118" i="2"/>
  <c r="C117" i="2"/>
  <c r="D117" i="2"/>
  <c r="C116" i="2"/>
  <c r="D116" i="2"/>
  <c r="C115" i="2"/>
  <c r="D115" i="2"/>
  <c r="C3" i="2"/>
  <c r="D3" i="2"/>
  <c r="C4" i="2"/>
  <c r="D4" i="2"/>
  <c r="C5" i="2"/>
  <c r="D5" i="2"/>
  <c r="C6" i="2"/>
  <c r="E6" i="2" s="1"/>
  <c r="D6" i="2"/>
  <c r="C7" i="2"/>
  <c r="D7" i="2"/>
  <c r="C8" i="2"/>
  <c r="D8" i="2"/>
  <c r="C9" i="2"/>
  <c r="D9" i="2"/>
  <c r="C10" i="2"/>
  <c r="D10" i="2"/>
  <c r="C11" i="2"/>
  <c r="D11" i="2"/>
  <c r="C12" i="2"/>
  <c r="D12" i="2"/>
  <c r="C13" i="2"/>
  <c r="D13" i="2"/>
  <c r="C14" i="2"/>
  <c r="D14" i="2"/>
  <c r="C15" i="2"/>
  <c r="D15" i="2"/>
  <c r="E15" i="2" s="1"/>
  <c r="C16" i="2"/>
  <c r="D16" i="2"/>
  <c r="C17" i="2"/>
  <c r="D17" i="2"/>
  <c r="C18" i="2"/>
  <c r="D18" i="2"/>
  <c r="C19" i="2"/>
  <c r="D19" i="2"/>
  <c r="C20" i="2"/>
  <c r="D20" i="2"/>
  <c r="C21" i="2"/>
  <c r="D21"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44" i="2"/>
  <c r="D44" i="2"/>
  <c r="C45" i="2"/>
  <c r="D45" i="2"/>
  <c r="C46" i="2"/>
  <c r="D46" i="2"/>
  <c r="C47" i="2"/>
  <c r="D47" i="2"/>
  <c r="C48" i="2"/>
  <c r="D48" i="2"/>
  <c r="C49" i="2"/>
  <c r="D49" i="2"/>
  <c r="C50" i="2"/>
  <c r="D50" i="2"/>
  <c r="C51" i="2"/>
  <c r="D51" i="2"/>
  <c r="C52" i="2"/>
  <c r="D52" i="2"/>
  <c r="C53" i="2"/>
  <c r="D53" i="2"/>
  <c r="C54" i="2"/>
  <c r="D54" i="2"/>
  <c r="C55" i="2"/>
  <c r="D55" i="2"/>
  <c r="C56" i="2"/>
  <c r="D56" i="2"/>
  <c r="C57" i="2"/>
  <c r="D57" i="2"/>
  <c r="C58" i="2"/>
  <c r="D58" i="2"/>
  <c r="C59" i="2"/>
  <c r="D59" i="2"/>
  <c r="C60" i="2"/>
  <c r="D60" i="2"/>
  <c r="C61" i="2"/>
  <c r="D61" i="2"/>
  <c r="C62" i="2"/>
  <c r="D62" i="2"/>
  <c r="C63" i="2"/>
  <c r="D63" i="2"/>
  <c r="C64" i="2"/>
  <c r="D64" i="2"/>
  <c r="C65" i="2"/>
  <c r="D65" i="2"/>
  <c r="C66" i="2"/>
  <c r="D66" i="2"/>
  <c r="C67" i="2"/>
  <c r="D67" i="2"/>
  <c r="C68" i="2"/>
  <c r="D68" i="2"/>
  <c r="C69" i="2"/>
  <c r="D69" i="2"/>
  <c r="C70" i="2"/>
  <c r="D70" i="2"/>
  <c r="C71" i="2"/>
  <c r="D71" i="2"/>
  <c r="C72" i="2"/>
  <c r="D72" i="2"/>
  <c r="C73" i="2"/>
  <c r="D73" i="2"/>
  <c r="C74" i="2"/>
  <c r="D74" i="2"/>
  <c r="C75" i="2"/>
  <c r="D75" i="2"/>
  <c r="C76" i="2"/>
  <c r="D76" i="2"/>
  <c r="C77" i="2"/>
  <c r="D77" i="2"/>
  <c r="C78" i="2"/>
  <c r="D78" i="2"/>
  <c r="C79" i="2"/>
  <c r="D79" i="2"/>
  <c r="C80" i="2"/>
  <c r="D80" i="2"/>
  <c r="C81" i="2"/>
  <c r="D81" i="2"/>
  <c r="C82" i="2"/>
  <c r="D82" i="2"/>
  <c r="C83" i="2"/>
  <c r="D83" i="2"/>
  <c r="C84" i="2"/>
  <c r="D84" i="2"/>
  <c r="C85" i="2"/>
  <c r="D85" i="2"/>
  <c r="C86" i="2"/>
  <c r="D86" i="2"/>
  <c r="C87" i="2"/>
  <c r="D87" i="2"/>
  <c r="C88" i="2"/>
  <c r="D88" i="2"/>
  <c r="C89" i="2"/>
  <c r="D89" i="2"/>
  <c r="C90" i="2"/>
  <c r="D90" i="2"/>
  <c r="C91" i="2"/>
  <c r="D91" i="2"/>
  <c r="C92" i="2"/>
  <c r="D92" i="2"/>
  <c r="C93" i="2"/>
  <c r="D93" i="2"/>
  <c r="C94" i="2"/>
  <c r="D94" i="2"/>
  <c r="C95" i="2"/>
  <c r="D95" i="2"/>
  <c r="C96" i="2"/>
  <c r="D96" i="2"/>
  <c r="C97" i="2"/>
  <c r="D97" i="2"/>
  <c r="C98" i="2"/>
  <c r="D98" i="2"/>
  <c r="C99" i="2"/>
  <c r="D99" i="2"/>
  <c r="C100" i="2"/>
  <c r="D100" i="2"/>
  <c r="C101" i="2"/>
  <c r="D101" i="2"/>
  <c r="C102" i="2"/>
  <c r="D102" i="2"/>
  <c r="C103" i="2"/>
  <c r="D103" i="2"/>
  <c r="C104" i="2"/>
  <c r="D104" i="2"/>
  <c r="C105" i="2"/>
  <c r="D105" i="2"/>
  <c r="C106" i="2"/>
  <c r="D106" i="2"/>
  <c r="C107" i="2"/>
  <c r="D107" i="2"/>
  <c r="C108" i="2"/>
  <c r="D108" i="2"/>
  <c r="C109" i="2"/>
  <c r="D109" i="2"/>
  <c r="C110" i="2"/>
  <c r="D110" i="2"/>
  <c r="C111" i="2"/>
  <c r="D111" i="2"/>
  <c r="C112" i="2"/>
  <c r="D112" i="2"/>
  <c r="C113" i="2"/>
  <c r="D113" i="2"/>
  <c r="C114" i="2"/>
  <c r="D114" i="2"/>
  <c r="D2" i="2"/>
  <c r="C2" i="2"/>
  <c r="E23" i="2"/>
  <c r="E112" i="2" l="1"/>
  <c r="E100" i="2"/>
  <c r="E96" i="2"/>
  <c r="E88" i="2"/>
  <c r="E72" i="2"/>
  <c r="E68" i="2"/>
  <c r="E52" i="2"/>
  <c r="E40" i="2"/>
  <c r="E32" i="2"/>
  <c r="E24" i="2"/>
  <c r="E16" i="2"/>
  <c r="E12" i="2"/>
  <c r="E4" i="2"/>
  <c r="E95" i="2"/>
  <c r="E87" i="2"/>
  <c r="E83" i="2"/>
  <c r="E71" i="2"/>
  <c r="E59" i="2"/>
  <c r="E55" i="2"/>
  <c r="E51" i="2"/>
  <c r="E47" i="2"/>
  <c r="E43" i="2"/>
  <c r="E35" i="2"/>
  <c r="E27" i="2"/>
  <c r="E11" i="2"/>
  <c r="E7" i="2"/>
  <c r="E3" i="2"/>
  <c r="E111" i="2"/>
  <c r="E102" i="2"/>
  <c r="E98" i="2"/>
  <c r="E86" i="2"/>
  <c r="E82" i="2"/>
  <c r="E74" i="2"/>
  <c r="E118" i="2"/>
  <c r="E34" i="2"/>
  <c r="E10" i="2"/>
  <c r="E17" i="2"/>
  <c r="E122" i="2"/>
  <c r="E85" i="2"/>
  <c r="E117" i="2"/>
  <c r="E110" i="2"/>
  <c r="E78" i="2"/>
  <c r="E62" i="2"/>
  <c r="E50" i="2"/>
  <c r="E42" i="2"/>
  <c r="E38" i="2"/>
  <c r="E30" i="2"/>
  <c r="E26" i="2"/>
  <c r="E18" i="2"/>
  <c r="E14" i="2"/>
  <c r="E114" i="2"/>
  <c r="E44" i="2"/>
  <c r="E94" i="2"/>
  <c r="E46" i="2"/>
  <c r="E113" i="2"/>
  <c r="E48" i="2"/>
  <c r="E36" i="2"/>
  <c r="E22" i="2"/>
  <c r="E2" i="2"/>
  <c r="E107" i="2"/>
  <c r="E103" i="2"/>
  <c r="E99" i="2"/>
  <c r="E91" i="2"/>
  <c r="E79" i="2"/>
  <c r="E75" i="2"/>
  <c r="E67" i="2"/>
  <c r="E63" i="2"/>
  <c r="E39" i="2"/>
  <c r="E31" i="2"/>
  <c r="E19" i="2"/>
  <c r="E66" i="2"/>
  <c r="E58" i="2"/>
  <c r="E119" i="2"/>
  <c r="E105" i="2"/>
  <c r="E101" i="2"/>
  <c r="E97" i="2"/>
  <c r="E93" i="2"/>
  <c r="E89" i="2"/>
  <c r="E81" i="2"/>
  <c r="E77" i="2"/>
  <c r="E73" i="2"/>
  <c r="E69" i="2"/>
  <c r="E65" i="2"/>
  <c r="E57" i="2"/>
  <c r="E53" i="2"/>
  <c r="E49" i="2"/>
  <c r="E45" i="2"/>
  <c r="E41" i="2"/>
  <c r="E37" i="2"/>
  <c r="E33" i="2"/>
  <c r="E29" i="2"/>
  <c r="E25" i="2"/>
  <c r="E21" i="2"/>
  <c r="E13" i="2"/>
  <c r="E9" i="2"/>
  <c r="E5" i="2"/>
  <c r="E116" i="2"/>
  <c r="E106" i="2"/>
  <c r="E109" i="2"/>
  <c r="E108" i="2"/>
  <c r="E84" i="2"/>
  <c r="E64" i="2"/>
  <c r="E121" i="2"/>
  <c r="E90" i="2"/>
  <c r="E70" i="2"/>
  <c r="E54" i="2"/>
  <c r="E115" i="2"/>
  <c r="E61" i="2"/>
  <c r="E123" i="2"/>
  <c r="E76" i="2"/>
  <c r="E60" i="2"/>
  <c r="E56" i="2"/>
  <c r="E28" i="2"/>
  <c r="E20" i="2"/>
  <c r="E8" i="2"/>
  <c r="E120" i="2"/>
  <c r="E104" i="2"/>
  <c r="E92" i="2"/>
  <c r="E80" i="2"/>
  <c r="E124" i="2"/>
</calcChain>
</file>

<file path=xl/sharedStrings.xml><?xml version="1.0" encoding="utf-8"?>
<sst xmlns="http://schemas.openxmlformats.org/spreadsheetml/2006/main" count="508" uniqueCount="246">
  <si>
    <t>Are you looking for policies to reduce wildfire risk?</t>
  </si>
  <si>
    <t>Is there interest in new sources of funding for affordable housing?</t>
  </si>
  <si>
    <t>Do you want to make it easier for affordable housing to get built?</t>
  </si>
  <si>
    <t>Are you looking to increase ADU production?</t>
  </si>
  <si>
    <t>Do you worry about expiring affordable units?</t>
  </si>
  <si>
    <t>GOAL/IDEA</t>
  </si>
  <si>
    <t>Interest</t>
  </si>
  <si>
    <t>POLICY OR PROGRAM</t>
  </si>
  <si>
    <t>Grow jurisdiction's housing staff capacity with limited resources</t>
  </si>
  <si>
    <t>Use a small percentage of the housing trust fund to pay for housing staffing</t>
  </si>
  <si>
    <r>
      <t xml:space="preserve">Review development standards to facilitate missing middle housing (particularly related to parking, FAR/density, parking, height, lot size and lot coverage). </t>
    </r>
    <r>
      <rPr>
        <sz val="10"/>
        <color rgb="FF4285F4"/>
        <rFont val="Arial"/>
        <family val="2"/>
      </rPr>
      <t>Jurisdiction to add more.</t>
    </r>
    <r>
      <rPr>
        <sz val="10"/>
        <color theme="1"/>
        <rFont val="Arial"/>
        <family val="2"/>
      </rPr>
      <t xml:space="preserve"> </t>
    </r>
  </si>
  <si>
    <t>Develop objective standards for duplexes, triplexes and quads.</t>
  </si>
  <si>
    <r>
      <t xml:space="preserve">Adopt policies that reduce parking minimums, establish parking maximums and encourage or facilitate other practices that reduce cost and the amount of space dedicated to cars. </t>
    </r>
    <r>
      <rPr>
        <sz val="10"/>
        <color rgb="FF0000FF"/>
        <rFont val="Arial"/>
        <family val="2"/>
      </rPr>
      <t>Jurisdiction to add more</t>
    </r>
    <r>
      <rPr>
        <sz val="10"/>
        <color theme="1"/>
        <rFont val="Arial"/>
        <family val="2"/>
      </rPr>
      <t xml:space="preserve">. </t>
    </r>
  </si>
  <si>
    <r>
      <t xml:space="preserve">Eliminate or replace subjective development and design standards with objective development and design standards that simplify zoning clearance and improve approval certainty and timing. Specifically, </t>
    </r>
    <r>
      <rPr>
        <sz val="10"/>
        <color rgb="FF0000FF"/>
        <rFont val="Arial"/>
        <family val="2"/>
      </rPr>
      <t>_____</t>
    </r>
  </si>
  <si>
    <r>
      <t xml:space="preserve">Establish form-based codes that can be paired with by-right approvals. </t>
    </r>
    <r>
      <rPr>
        <sz val="10"/>
        <color rgb="FF0000FF"/>
        <rFont val="Arial"/>
        <family val="2"/>
      </rPr>
      <t>Identify which areas</t>
    </r>
  </si>
  <si>
    <t>Require applicants to build housing when applying to build commercial developments in mixed use zones</t>
  </si>
  <si>
    <t>Offer greater FAR, height and other zoning standards for residential developments in mixed use zones.</t>
  </si>
  <si>
    <t>Improve development review and approval process</t>
  </si>
  <si>
    <t>Establish one-stop-shop permitting processes or a single point of contact where entitlements are coordinated across city approval functions (e.g., planning, public works, building) from entitlement application to certificate of occupancy.</t>
  </si>
  <si>
    <t>Hire an outside firm to review the application review and approval process and identify improvements</t>
  </si>
  <si>
    <t>Establish a committee of relevant stakeholders to review the application review and approval process and identify improvements</t>
  </si>
  <si>
    <t>Offer pre-application development conferences.</t>
  </si>
  <si>
    <t>Publicly post status updates on project permit approvals on the Internet.</t>
  </si>
  <si>
    <t>Establish a clear and expedited approval and permitting process for modular and manufactured homes</t>
  </si>
  <si>
    <t>Permit micro-unit development and SRO units</t>
  </si>
  <si>
    <t>Target new areas for upzoning</t>
  </si>
  <si>
    <t>Review multifamily development standards in the ___ zone, to allow greater intensity, including: floor area ratio; height limits; minimum lot or unit sizes; setbacks; and allowable dwelling units per acre</t>
  </si>
  <si>
    <r>
      <t xml:space="preserve">Establish specific plans/areas with accompanying Environmental Impact Reports that will allow for streamlined housing approvals. </t>
    </r>
    <r>
      <rPr>
        <sz val="10"/>
        <color rgb="FF0000FF"/>
        <rFont val="Arial"/>
        <family val="2"/>
      </rPr>
      <t>Identify which areas</t>
    </r>
    <r>
      <rPr>
        <sz val="10"/>
        <color theme="1"/>
        <rFont val="Arial"/>
        <family val="2"/>
      </rPr>
      <t xml:space="preserve">. </t>
    </r>
  </si>
  <si>
    <r>
      <t xml:space="preserve">Adopt form-based code and objective standards to support streamlined approval. </t>
    </r>
    <r>
      <rPr>
        <sz val="10"/>
        <color rgb="FF0000FF"/>
        <rFont val="Arial"/>
        <family val="2"/>
      </rPr>
      <t>Identify which areas</t>
    </r>
  </si>
  <si>
    <t>Reduce fees paid by housing development projects</t>
  </si>
  <si>
    <t>Consolidate fee schedules (across departments) to simplify administration and allow people to obtain schedules and documentation in one location. This includes gathering information from outside agency fees.</t>
  </si>
  <si>
    <t>Plan responsibly for housing development in wildfire risk areas</t>
  </si>
  <si>
    <t>Establish clear and consistent standards for fire resistant buildings and landscaping</t>
  </si>
  <si>
    <t>Give affordable housing a zoning boost over other uses and other types of housing</t>
  </si>
  <si>
    <t>Allow 100% affordable housing in all zones other than heavy industrial zones, even where other housing is not currently allowed</t>
  </si>
  <si>
    <t>Review and update inclusionary requirements</t>
  </si>
  <si>
    <t>Review and update commercial linkage fees</t>
  </si>
  <si>
    <t>Prioritize or setaside local general funds for affordable housing.</t>
  </si>
  <si>
    <t>Reduce the cost of developing affordable housing</t>
  </si>
  <si>
    <t>Release an RFP for an analysis of city-owned sites.</t>
  </si>
  <si>
    <t>Reduce parking minimum requirements for affordable housing</t>
  </si>
  <si>
    <t>Provide additional flexibility on development standards for affordable housing</t>
  </si>
  <si>
    <t>Create a comprehensive program to develop publicly-owned sites</t>
  </si>
  <si>
    <t>Release an RFP for a technical assistance consultant to work with nonprofits/religious institutions to develop their sites with affordable housing</t>
  </si>
  <si>
    <t>Meet with nonprofits/religious institutions to answer their questions about developing their sites with affordable housing.</t>
  </si>
  <si>
    <t>Adopt a policy requiring nonprofit/institution/university/etc. master plans/expansions to include housing</t>
  </si>
  <si>
    <t>Allow housing by-right on all nonprofit/religious/institutional-zoned sites</t>
  </si>
  <si>
    <t>Review ADU standards to identify policies that could be changed to promote more ADUs</t>
  </si>
  <si>
    <t>Develop a preapproved ADU designs program or clearinghouse</t>
  </si>
  <si>
    <t>Develop an expedited review process for JADUs. Have a target of reviewing applications in 10 days.</t>
  </si>
  <si>
    <t>Create dedicated permit review/counter hours for ADUs/JADUs</t>
  </si>
  <si>
    <t>Improve public information on the ADU application and permit process so it is clear and comprehensive</t>
  </si>
  <si>
    <t>Create an amnesty program for existing, unapproved ADUs</t>
  </si>
  <si>
    <t>Provide incentives to homeowners to rent to Section 8 and low income households (like waiving impact fees or offering a no-interest loan) or provide a bonus of one additional ADU for every ADU on the premises if it is rented affordably.</t>
  </si>
  <si>
    <t>Provide grants or low-interest loans for ADU/JADU construction affordable to lower- and moderate-income households.</t>
  </si>
  <si>
    <t>Promote equitable housing opportunities</t>
  </si>
  <si>
    <t>Track race/demographics of participants in community meetings and surveys</t>
  </si>
  <si>
    <t>Develop an affordable housing siting policy to provide affordable housing equitably across a jurisdiction</t>
  </si>
  <si>
    <t>Allow for or encourage hotel/motel conversion in high-resource areas</t>
  </si>
  <si>
    <r>
      <t xml:space="preserve">Rezone sites for multi-unit housing in high resource areas. </t>
    </r>
    <r>
      <rPr>
        <sz val="10"/>
        <color rgb="FF0000FF"/>
        <rFont val="Arial"/>
        <family val="2"/>
      </rPr>
      <t xml:space="preserve">Jurisdiction to identify areas. </t>
    </r>
  </si>
  <si>
    <t>Invest equitably across neighborhoods</t>
  </si>
  <si>
    <t>Provide funding for community land trusts and other mission-driven nonprofits to acquire and rehab vacant and distressed properties in neighborhoods of concentrated poverty.</t>
  </si>
  <si>
    <t>Prevent foreclosures and evictions</t>
  </si>
  <si>
    <t>Place money in a fund to buy properties out of foreclosure</t>
  </si>
  <si>
    <t>Require government notification for all eviction notices and rent increases above a certain level</t>
  </si>
  <si>
    <t>Offer short-term emergency rent assistance</t>
  </si>
  <si>
    <t>Create a "safe parking" program (for permitting RV parking on the street)</t>
  </si>
  <si>
    <t>Require developers to provide relocation benefits beyond those required by the state</t>
  </si>
  <si>
    <t>Eliminate discrimination against people with housing choice vouchers</t>
  </si>
  <si>
    <t>Create or strengthen rent stabilization programs that go beyond state law (AB 1482), by decreasing the maximum rent increase (rent cap) and making a local ordinance that is permanent</t>
  </si>
  <si>
    <t>Create or strengthen just cause eviction ordinances that go beyond state law (AB 1482), including having just cause protections apply on day one of a tenancy (instead of day 365), requiring landlords to have a permit in hand before evicting tenants using the "substantial remodel" provision and making a local ordinance that is permanent</t>
  </si>
  <si>
    <t>Create an anti-harassment ordinance</t>
  </si>
  <si>
    <t>Create a right-to-counsel ordinance/policy</t>
  </si>
  <si>
    <t>Create a rental registry of all rental properties</t>
  </si>
  <si>
    <t>Set aside funding for multi-lingual tenant outreach and counseling</t>
  </si>
  <si>
    <t>Set aside funding for multi-lingual outreach and counseling to homeowners to prevent foreclosure</t>
  </si>
  <si>
    <t>Provide benefits to displaced residents</t>
  </si>
  <si>
    <t>Ensure that all new affordable housing remains affordable for 99 years or in perpetuity.</t>
  </si>
  <si>
    <t>Review and improve existing affordable housing compliance and monitoring process (especially for inclusionary units)</t>
  </si>
  <si>
    <t>Adopt a policy to retain public land over the long term when possible, doing ground leases rather than selling property (including for affordable housing)</t>
  </si>
  <si>
    <t>Establish COPA/TOPA programs (right of first refusal/right of first offer for tenants and nonprofits to purchase buildings/sites)</t>
  </si>
  <si>
    <t>Establish condo conversion ordinances to regulate the conversion of existing rental housing to ownership housing</t>
  </si>
  <si>
    <t>Regulate short-term rentals to keep housing on the market for residents</t>
  </si>
  <si>
    <t>Offer local incentives (lower-interest rate loans and more favorable loan terms and conditions) to owners wishing to refinance and prepay their existing mortgage in exchange for continued affordability restrictions.</t>
  </si>
  <si>
    <t>Do you worry about condo conversions?</t>
  </si>
  <si>
    <t>question code</t>
  </si>
  <si>
    <t>alt question code</t>
  </si>
  <si>
    <t>match 1</t>
  </si>
  <si>
    <t>alt match</t>
  </si>
  <si>
    <t>interest or no</t>
  </si>
  <si>
    <t>Interest Level</t>
  </si>
  <si>
    <t>Link</t>
  </si>
  <si>
    <t>Instructions:</t>
  </si>
  <si>
    <t>Did I mention that macros have to be enabled?</t>
  </si>
  <si>
    <t xml:space="preserve">Do you want to promote energy-efficient housing? </t>
  </si>
  <si>
    <t>Do you struggle with limited staff capacity? Are you interested in ideas to better manage your affordable portfolio?</t>
  </si>
  <si>
    <t>Are you interested in reducing discretionary review?</t>
  </si>
  <si>
    <t>Are you interested in micro units or modular housing?</t>
  </si>
  <si>
    <t>Do you think there are opportunities for housing development on public, nonprofit or institutional sites?</t>
  </si>
  <si>
    <t>Are you concerned that you are not doing enough on fair housing?</t>
  </si>
  <si>
    <t>Are foreclosures or evictions on your mind?</t>
  </si>
  <si>
    <t>Do you think that short term vacation rentals may be eating away at your housing stock?</t>
  </si>
  <si>
    <t>Join with other cities in San Mateo County to share housing staff to support the housing trust/inclusionary zoning/100% affordable housing/other projects</t>
  </si>
  <si>
    <t>Promote small-scale multifamily housing ("missing middle")</t>
  </si>
  <si>
    <t>https://abag.ca.gov/technical-assistance/making-middle-housing-happen</t>
  </si>
  <si>
    <t>Review development approvals process to facilitate missing middle housing to ensure that is it as easy to get approval for middle housing as for a single family home</t>
  </si>
  <si>
    <t>Provide financial incentives for missing middle housing projects (impact fee reductions/waivers, property tax abatement, permitting fee reductions/waivers, waiving public improvement requirements</t>
  </si>
  <si>
    <t>https://abag.ca.gov/technical-assistance/making-middle-housing-affordable</t>
  </si>
  <si>
    <t xml:space="preserve">Reduce parking requirements to make housing development less costly </t>
  </si>
  <si>
    <t>https://abag.ca.gov/technical-assistance/parking-policy-playbook</t>
  </si>
  <si>
    <t>Adopt by-right housing (reducing discretion, more objective standards) for more types of housing</t>
  </si>
  <si>
    <t>https://abag.ca.gov/technical-assistance/results?search=objective+design+standards</t>
  </si>
  <si>
    <t>https://abag.ca.gov/technical-assistance/results?search=form-based+codes</t>
  </si>
  <si>
    <t>Allow residential to better compete in zones that allow residential and commercial</t>
  </si>
  <si>
    <t>Establish priority permit processing or reduced plan check times for ADUs/JADUs, multifamily housing, OR homes affordable to lower- or moderate-income households. Jurisdiction should choose one category to prioritize</t>
  </si>
  <si>
    <t>Promote innovative housing types and construction methods</t>
  </si>
  <si>
    <t xml:space="preserve">https://abag.ca.gov/technical-assistance/results?search=objective+design+standards
https://abag.ca.gov/technical-assistance/results?search=form-based+codes </t>
  </si>
  <si>
    <t>Adopt a policy allowing for payment of fees upon certificate or occupancy, rather than prior to building permit issuance, to reduce developer construction financing costs and overall development costs.</t>
  </si>
  <si>
    <t>Evaluate and reduce excessive requirements for on or offsite improvements</t>
  </si>
  <si>
    <t>Generate more funding and opportunities for affordable housing</t>
  </si>
  <si>
    <t>https://inclusionaryhousing.org/</t>
  </si>
  <si>
    <t>Review and update housing impact or in-lieu fees</t>
  </si>
  <si>
    <t>https://inclusionaryhousing.org/designing-a-policy/off-site-development/in-lieu-fees/</t>
  </si>
  <si>
    <t>Participate in multicity nexus and feasibility study to update housing impact fees, inclusionary requirements and commercial linkage fees</t>
  </si>
  <si>
    <t>https://homeforallsmc.org/toolkits/impact-fees/
http://www.21elements.com/inclusionary-housing</t>
  </si>
  <si>
    <t>https://inclusionaryhousing.org/designing-a-policy/program-structure/linkage-fee-programs/commercial-linkage-fees/</t>
  </si>
  <si>
    <t>Explore new or increased taxes: sales tax increase, bonds, transient occupancy tax, parcel tax, head tax, business license (landlord) tax, vacancy tax</t>
  </si>
  <si>
    <t>Waive all or some impact fees for 100% affordable housing developments</t>
  </si>
  <si>
    <t>Identify opportunities to add housing to publicly-owned sites (underutilized sites, parking lots, etc.)</t>
  </si>
  <si>
    <t>Facilitate the development of publicly owned, nonprofit- and religious institution-owned sites</t>
  </si>
  <si>
    <t>Evaluate publicly owned sites to determine if any can be redeveloped for affordable housing. Release an RFP for a consultant to guide the process.</t>
  </si>
  <si>
    <t>Better manage the affordable housing portfolio</t>
  </si>
  <si>
    <t xml:space="preserve">List all affordable housing projects and inclusionary units on Doorway, a new regional platform for searching and applying for affordable housing </t>
  </si>
  <si>
    <t>Hire a third party to manage the jurisdiction's affordable housing portfolio</t>
  </si>
  <si>
    <t>Promote the creation of accessory dwelling units (ADUs)</t>
  </si>
  <si>
    <t>Reduce or waive ADU impact fees beyond the requirements of state law. This could include transportation, park, utilities, and school fees, using budget allocations or AHTF dollars to pay down fees for a period of time.</t>
  </si>
  <si>
    <t>Support the creation of a countywide nonprofit (like NapaSonomaADU) to increase ADU production. Potential activities of the center include answering homeowner questions, providing site assessments, developing handouts, creating a program to encourage homeowners to rent their ADUs, and developing a preapproved design program.</t>
  </si>
  <si>
    <t>https://www.napasonomaadu.org/</t>
  </si>
  <si>
    <t>Track race/demographics of applicants and people who move into affordable housing</t>
  </si>
  <si>
    <t>Dedicate funds to historically disinvested neighborhoods to improve community amenities.</t>
  </si>
  <si>
    <t>Adopt equitable investment policies to ensure public expenditures are fairly distributed across the jurisdiction</t>
  </si>
  <si>
    <t>Address and prevent homelessness with short-term programs</t>
  </si>
  <si>
    <t>Strengthen tenant protections</t>
  </si>
  <si>
    <t>Develop and implement an education/outreach campaign targeting landlords/managers on renting to people with Housing Choice Vouchers (Section 8 vouchers)</t>
  </si>
  <si>
    <t>https://www.huduser.gov/portal/periodicals/em/winter19/highlight1.html
https://www.cbpp.org/research/housing/prohibiting-discrimination-against-renters-using-housing-vouchers-improves-results</t>
  </si>
  <si>
    <t>https://www.oaklandca.gov/resources/read-the-tenant-protection-ordinance</t>
  </si>
  <si>
    <t>Adopt a Fair Chance Access to Housing Ordinance, prohibiting landlord inquiry into tenants’ criminal histories.</t>
  </si>
  <si>
    <t>https://www.nhlp.org/wp-content/uploads/021320_NHLP_FairChance_Final.pdf 
https://www.oaklandca.gov/resources/fair-chance-access-to-housing-ordinance</t>
  </si>
  <si>
    <t>Strengthen foreclosure protections</t>
  </si>
  <si>
    <t>Give displaced residents (former residents of the jurisdiction) preferential access to new affordable housing</t>
  </si>
  <si>
    <t>Have new affordable BMR ownership units become part of a community land trust</t>
  </si>
  <si>
    <t>https://allincities.org/toolkit/tenant-community-opportunity-to-purchase</t>
  </si>
  <si>
    <t>Develop and implement programs to preserve affordability of existing market-rate housing with below-market rents</t>
  </si>
  <si>
    <t>Develop and implement programs to preserve affordability of existing at-risk affordable housing</t>
  </si>
  <si>
    <t>https://chpc.net/ta/preservation/preservation-strategies/</t>
  </si>
  <si>
    <t>Develop and implement programs to reduce GHG emissions and energy costs for housing</t>
  </si>
  <si>
    <t xml:space="preserve">Provide information to residents on energy efficiency and electrification incentives from PG&amp;E, BayREN, and others. </t>
  </si>
  <si>
    <t xml:space="preserve">Review permitting process for electrification and addition of solar panels on housing, and streamline process as necessary. </t>
  </si>
  <si>
    <t>Implement a program to require inspections prior to sale of a home to ensure additions and alterations, including HVAC replacements, were permitted and constructed or installed to code.</t>
  </si>
  <si>
    <t xml:space="preserve">Identify zones where there may be opportunities to strategically prune natural gas infrastructure. </t>
  </si>
  <si>
    <t>Develop a comprehensive pro-housing strategy</t>
  </si>
  <si>
    <t xml:space="preserve">Seek Prohousing designation from HCD, which gives preference to the jurisdiction when applying for funding </t>
  </si>
  <si>
    <t>https://www.hcd.ca.gov/community-development/prohousing/index.shtml</t>
  </si>
  <si>
    <t>Adopt CAL FIRE’s Fire Hazard Severity Zone Update. The [jurisdiction] will update the Fire Hazard Severity Zones for Very High, High, and Moderate when the State completes their mapping update. The State update recognizes that fire hazard severity is changing and is currently updating maps to reflect changing conditions.</t>
  </si>
  <si>
    <t>https://abag.ca.gov/sites/default/files/documents/2022-02/Resource_Guide_07_Wildfire_Housing_Policies_0.pdf</t>
  </si>
  <si>
    <t>[Applicable to all cities and towns with very high and high FHSZs] Implement expanded State laws that increase wildfire standards for housing. The [jurisdiction] shall comply with new State laws that have increased minimum building standards and expanded the requirements to more areas within the [jurisdiction].</t>
  </si>
  <si>
    <t>Develop/Update a home hardening and defensible space program to preserve existing housing.  The [jurisdiction] will develop/update a program to support
residents with home hardening and defensible space. The program may include various resources, incentives, and educational components. Programs may include vegetation disposal assistance, home hardening resources, or support with development of local Firewise Communities.</t>
  </si>
  <si>
    <t>[Applicable to all jurisdictions with narrow setbacks] Develop a “Wildfire Reach Code” to inform action in areas with reduced structure separation distances. The local building department may consider wildfire reach code actions to address areas with reduced structure separation distances. The reach code could be provided as voluntary guidance for the community or be required for new construction and/or substantial building remodel triggers.</t>
  </si>
  <si>
    <t>[Applicable to jurisdictions with significant evacuation concerns] Perform an evacuation assessment. The [jurisdiction] will conduct an evacuation assessment that meets State law requirements to identify evacuation routes and locations. The analysis will identify points of evacuation congestion and study solutions to improve evacuation clearance times. Following the analysis, the [jurisdiction] will develop responsive actions</t>
  </si>
  <si>
    <t>[Applicable to jurisdictions that have already identified right-of-way as a key evacuation constraint] Install street parking boxes to improve ingress and egress in WUI areas. The [jurisdiction] will strategically identify where it is safe to park on hilly, winding roads with minimal street widths and indicate these areas using parking boxes. Parking box locations will be determined based on improving routine and emergency access, ensuring ease of passage for emergency vehicles, and improving visibility and turning safety for larger vehicles.</t>
  </si>
  <si>
    <t>[Applicable to jurisdictions that have already identified congestion as a key evacuation constraint] Develop/Update a preevacuation strategy and
program for WUI residents. Develop/Update a strategy and program for residents to understand wildfire hazard warnings, develop a household evacuation plan and be ready to evacuate. Encourage residents to consider preevacuation during extreme red-flag events that could result in fast moving wildfires if they occur.</t>
  </si>
  <si>
    <t>Engage and educate residents on policy changes and upcoming program opportunities. Develop a public engagement and education strategy to educate residents, contractors, and developers about recent policy changes. Work with community partners, local officials, and non-profit organizations and leverage social media, traditional forms of outreach, and education programs to distribute best practices for meeting required or voluntary fire adaptation measures to reduce risks to structures, landscaping, and property.</t>
  </si>
  <si>
    <t>Update residents with best available wildfire adaptation guidance. Update [jurisdiction] website with current State guidance on home
and building owner wildfire adaptation actions. Provide the best available guidance related to defensible space, home hardening, and
evacuation.</t>
  </si>
  <si>
    <t>[Applicable to jurisdictions with known evacuation challenges] Provide proactive communication to current and new residents on safe evacuation. Working with the Fire Department and/or Office of Emergency Services, the [jurisdiction] will publish best practices for wildfire evacuation, hold annual drills, offer proactive evacuation warnings, and increase redundancy of evacuation communication platforms.</t>
  </si>
  <si>
    <t>With neighboring cities, explore the creation of a collaborative multi-agency organization to advance wildfire prevention efforts. [Jurisdiction] will participate in public meetings and workshops with neighboring cities to explore whether a multi-agency organization or joint powers authority similar to the Marin Wildfire Prevention Authority may advance wildfire prevention activities faster.</t>
  </si>
  <si>
    <t xml:space="preserve">Track wildfire building code adoption of new and existing properties in a database. Track which parcels through new construction, significant remodels,
or voluntary action meet higher WUI building code requirements. Develop a database and method to track information already collected as part of permitting, inspections, and other already occurring processes. </t>
  </si>
  <si>
    <t xml:space="preserve">Establish specific plans/areas with accompanying Environmental Impact Reports that will allow for streamlined housing approvals. Identify which areas. </t>
  </si>
  <si>
    <t xml:space="preserve">Rezone sites for multi-unit housing in high resource areas. Jurisdiction to identify areas. </t>
  </si>
  <si>
    <r>
      <t>Review the questions on</t>
    </r>
    <r>
      <rPr>
        <sz val="14"/>
        <color theme="4"/>
        <rFont val="Calibri (Body)"/>
      </rPr>
      <t xml:space="preserve"> Tab 1</t>
    </r>
    <r>
      <rPr>
        <sz val="14"/>
        <color theme="1"/>
        <rFont val="Calibri"/>
        <family val="2"/>
        <scheme val="minor"/>
      </rPr>
      <t xml:space="preserve">, choosing yes, no or maybe. </t>
    </r>
  </si>
  <si>
    <r>
      <t>In</t>
    </r>
    <r>
      <rPr>
        <sz val="14"/>
        <color theme="7" tint="-0.499984740745262"/>
        <rFont val="Calibri (Body)"/>
      </rPr>
      <t xml:space="preserve"> </t>
    </r>
    <r>
      <rPr>
        <sz val="14"/>
        <color theme="7" tint="-0.249977111117893"/>
        <rFont val="Calibri (Body)"/>
      </rPr>
      <t>Tab 2</t>
    </r>
    <r>
      <rPr>
        <sz val="14"/>
        <color theme="7"/>
        <rFont val="Calibri (Body)"/>
      </rPr>
      <t xml:space="preserve"> </t>
    </r>
    <r>
      <rPr>
        <sz val="14"/>
        <color theme="1"/>
        <rFont val="Calibri"/>
        <family val="2"/>
        <scheme val="minor"/>
      </rPr>
      <t>you can insert rows to add your own policies and programs  to the list.</t>
    </r>
  </si>
  <si>
    <t>Do not delete the blank row 47 in the "policies" tab. This will cause a glitch if you try to add your own rows in Tab 2.</t>
  </si>
  <si>
    <t>Macros must be enabled.</t>
  </si>
  <si>
    <t xml:space="preserve">This won't solve all your problems. You still need to tailor it. There are many more good policies not on the list. </t>
  </si>
  <si>
    <r>
      <t xml:space="preserve">Click the "Show Potential Policies" button on the right. </t>
    </r>
    <r>
      <rPr>
        <sz val="14"/>
        <color theme="7" tint="-0.249977111117893"/>
        <rFont val="Calibri"/>
        <family val="2"/>
        <scheme val="minor"/>
      </rPr>
      <t xml:space="preserve">Tab 2 </t>
    </r>
    <r>
      <rPr>
        <sz val="14"/>
        <rFont val="Calibri (Body)"/>
      </rPr>
      <t>will automatically open</t>
    </r>
    <r>
      <rPr>
        <sz val="14"/>
        <color theme="1"/>
        <rFont val="Calibri"/>
        <family val="2"/>
        <scheme val="minor"/>
      </rPr>
      <t>.</t>
    </r>
  </si>
  <si>
    <r>
      <rPr>
        <b/>
        <sz val="14"/>
        <color theme="1"/>
        <rFont val="Calibri"/>
        <family val="2"/>
        <scheme val="minor"/>
      </rPr>
      <t xml:space="preserve">Your friendly neighborhood Housing Policy Bot ("PBot"): An overview 
</t>
    </r>
    <r>
      <rPr>
        <sz val="14"/>
        <color theme="1"/>
        <rFont val="Calibri"/>
        <family val="2"/>
        <scheme val="minor"/>
      </rPr>
      <t xml:space="preserve">On </t>
    </r>
    <r>
      <rPr>
        <sz val="14"/>
        <color theme="4"/>
        <rFont val="Calibri"/>
        <family val="2"/>
        <scheme val="minor"/>
      </rPr>
      <t>Tab 1) screener questions</t>
    </r>
    <r>
      <rPr>
        <sz val="14"/>
        <color theme="1"/>
        <rFont val="Calibri"/>
        <family val="2"/>
        <scheme val="minor"/>
      </rPr>
      <t xml:space="preserve">, you will answer a series of questions about what is going on in your jurisdiction. Click the grey button, and you be led to potential policies and programs to </t>
    </r>
    <r>
      <rPr>
        <sz val="14"/>
        <color theme="1"/>
        <rFont val="Calibri (Body)"/>
      </rPr>
      <t>consider on</t>
    </r>
    <r>
      <rPr>
        <sz val="14"/>
        <color theme="7" tint="-0.249977111117893"/>
        <rFont val="Calibri"/>
        <family val="2"/>
        <scheme val="minor"/>
      </rPr>
      <t xml:space="preserve"> Tab 2) potential programs</t>
    </r>
    <r>
      <rPr>
        <sz val="14"/>
        <color theme="1"/>
        <rFont val="Calibri"/>
        <family val="2"/>
        <scheme val="minor"/>
      </rPr>
      <t xml:space="preserve">. Mark which policies and programs you are interested in, click another button, and the </t>
    </r>
    <r>
      <rPr>
        <sz val="14"/>
        <color rgb="FF00B050"/>
        <rFont val="Calibri"/>
        <family val="2"/>
        <scheme val="minor"/>
      </rPr>
      <t>Tab 3) short list will</t>
    </r>
    <r>
      <rPr>
        <sz val="14"/>
        <color theme="1"/>
        <rFont val="Calibri"/>
        <family val="2"/>
        <scheme val="minor"/>
      </rPr>
      <t xml:space="preserve"> pull over the list of policies and programs that you thought were most relevant, so you can easily edit them/move them over to a Word document. </t>
    </r>
  </si>
  <si>
    <t xml:space="preserve">Copy and paste the suggested policies into a word processing document so you can further edit. </t>
  </si>
  <si>
    <t>Is there an interest in promoting stronger tenant protections?</t>
  </si>
  <si>
    <r>
      <t xml:space="preserve">Click "Show short list" button on the right, and </t>
    </r>
    <r>
      <rPr>
        <sz val="14"/>
        <color rgb="FF00B050"/>
        <rFont val="Calibri (Body)"/>
      </rPr>
      <t xml:space="preserve">Tab 3 </t>
    </r>
    <r>
      <rPr>
        <sz val="14"/>
        <color theme="1"/>
        <rFont val="Calibri"/>
        <family val="2"/>
        <scheme val="minor"/>
      </rPr>
      <t>will automatically open, showing your short list.</t>
    </r>
  </si>
  <si>
    <t>Are you interested in actively promoting missing middle housing (duplexes, triplexes, quads)?</t>
  </si>
  <si>
    <t>Does your jurisdiction have a problem where commercial uses outcompete residential in mixed use zones?</t>
  </si>
  <si>
    <t>Do you get feedback that the development review and approval process should be improved?</t>
  </si>
  <si>
    <t>Do you need to provide more extremely low income housing opportunities or short-term solutions for homelessness?</t>
  </si>
  <si>
    <t>Are you interested in achieving Pro-Housing certification through HCD?*</t>
  </si>
  <si>
    <t xml:space="preserve">*HCD's Prohousing Designation Program provides incentives to cities and counties in the form of additional points or other preference in the scoring of competitive housing, community development, and infrastructure programs. https://www.hcd.ca.gov/community-development/prohousing/index.shtml </t>
  </si>
  <si>
    <t>Do you get feedback that your fees or offsite improvement requirements are high?</t>
  </si>
  <si>
    <t>https://www.sanjoseca.gov/business/development-services-permit-center/accessory-dwelling-units-ADUs/adu-permit-plan-review-process/adu-single-family-master-plan-program</t>
  </si>
  <si>
    <t>Adopt reach codes that offer higher standards for energy efficiency and electrification of housing.</t>
  </si>
  <si>
    <t>Encourage water utilities to participate in BayREN's Water Upgrade $aves Program in order to make water efficiency improvements available to residents at no upfront cost.</t>
  </si>
  <si>
    <t>Use local knowledge to develop a wildfire zone overlay. Building upon CAL FIRE’s Fire Hazard Severity Zone maps, use local knowledge of wildfire hazard, landscape, housing, and infrastructure to develop a wildfire overlay for corresponding policies.</t>
  </si>
  <si>
    <t>[Applicable to all jurisdictions with narrow setbacks] Consider future action for narrow setbacks informed by forthcoming structure-to-structure ignition prevention research. Upon the completion of research being carried out by National Institute of Standards and Technology (NIST), the Insurance Institute for Business and Home Safety (IBHS), and CAL FIRE on structure-to-structure ignition, consider science-backed approaches to addressing minimal setbacks. The [jurisdiction] may wait for State guidance, implement findings into local building standards, or provide voluntary guidance to residents.</t>
  </si>
  <si>
    <t>[Applicable to jurisdictions with existing relationships with community-based organizations (CBOs)] Leverage existing community based partnerships to
disseminate wildfire adaptation information. Expand existing partnerships with local non-profit organizations, neighborhood groups, and other community organizations to create a broad network of wildfire-informed residents.</t>
  </si>
  <si>
    <t>[Applicable to jurisdictions that do not have existing community networks to leverage in the WUI] Promote neighborhood-based wildfire-centered networks.  Foster neighborhood-wide solutions and establish neighborhood wide communication networks for citizens to work together. To build relationships between neighbors, offer incentives like chipper programs or access to local wildfire experts to speak at neighborhoods events</t>
  </si>
  <si>
    <t>Review the potential policies and programs, clicking yes, no or maybe on these more specific suggestions.</t>
  </si>
  <si>
    <t xml:space="preserve">Choose yes/no/maybe </t>
  </si>
  <si>
    <t>Answer the below questions to see suggested specific policies and programs</t>
  </si>
  <si>
    <t>#</t>
  </si>
  <si>
    <t xml:space="preserve">Adopt policies that reduce parking minimums, establish parking maximums and encourage or facilitate other practices that reduce cost and the amount of space dedicated to cars. Jurisdiction to add more. </t>
  </si>
  <si>
    <t>Adopt form-based code and objective standards to support streamlined approval. Identify which areas</t>
  </si>
  <si>
    <t>Are you interested in this specific policy or program? Check yes/no/maybe</t>
  </si>
  <si>
    <t>RESOURCE LINK</t>
  </si>
  <si>
    <t>https://www.midpen-housing.org/housing-element-best-practices/</t>
  </si>
  <si>
    <t>Create an affordable housing overlay that provides targeted incentives that go beyond state density bonus law</t>
  </si>
  <si>
    <t>Establish an early warning system and monitor at-risk units. Create a list based on at-risk units in the ten-year inventory and analyses (conversion risk, costs, and resources) for possible conversions within the current and next planning period. Monitor the list on a regular basis (e.g. every six to twelve months).</t>
  </si>
  <si>
    <t>Register with State HCD as a Qualified Entity to receive notices of properties facing a potential loss of affordability.</t>
  </si>
  <si>
    <t>Contact owners of the highest risk properties to determine their intentions and explore options. Establish a relationship and meet with property owners of at-risk units on an annual basis.</t>
  </si>
  <si>
    <t>Do you need to examine your impact fees, inclusionary zoning or density bonus requirements for their effectiveness in meeting needs?</t>
  </si>
  <si>
    <t>Are parking requirements or existing development standards an obstacle to new development?</t>
  </si>
  <si>
    <t>Evaluate existing policies and programs from an equity lens, comparing beneficiaries with residents with disproportionate housing needs identified in your AFFH analysis</t>
  </si>
  <si>
    <t>Develop or bolster jurisdiction's Fair Housing website. Website and resources will include examples of discriminatory behavior, resources for residents who have experienced discrimination, and protected classes covered under federal and state fair housing laws</t>
  </si>
  <si>
    <t>[For jurisdictions with any identified concentrations of protected classes by census tract] Consider focused community outreach, a land use plan, infrastructure improvements, and preservation of existing non-subsidized affordable housing in these census tracts</t>
  </si>
  <si>
    <t>[For communities with disproportionately low homeownership rates for protected classes] Develop a homeownership program with affirmative marketing</t>
  </si>
  <si>
    <t>[For communities with a significant number of fair housing complaints for a specific protected class (e.g., complaints on the basis of disability are 75% of complaints)] Develop and administer fair housing training for tenants and landlords specifically around this protected class. Require a poster to be posted in public areas of rental properties that identify tenant rights under the Fair Housing Act.</t>
  </si>
  <si>
    <t>[For communities with NO fair housing complaints in the recent past] Increase awareness by administering fair housing training to tenants and landlords.
Require a poster to be posted in public areas of rental properties that identify tenant rights under the Fair Housing Act.</t>
  </si>
  <si>
    <t>Create an affordable housing fund to be used to incentivize affordable development in high income areas.</t>
  </si>
  <si>
    <t>Set-aside publicly owned land in high opportunity areas for housing development.</t>
  </si>
  <si>
    <t>Provide education and outreach on fair housing issues</t>
  </si>
  <si>
    <t>Are there areas you are planning on upzoning? Are you looking for opportunities to increase density?</t>
  </si>
  <si>
    <t>Sometimes a policy/program will show up twice in the "potential programs" list. This is because some policies and programs are matched with multiple screener questions.</t>
  </si>
  <si>
    <t>https://abag.ca.gov/sites/default/files/documents/2021-02/Launching%20BAHFA-Regional%20Housing%20Portfolio_2-24-21_v6.pdf
https://smc.housingbayarea.org/</t>
  </si>
  <si>
    <t>https://evictiondefense.org/services/right-to-counsel/</t>
  </si>
  <si>
    <t>Notes and Disclaimers:</t>
  </si>
  <si>
    <t>Send fanmail and suggestions to pbot@bdplanning.com</t>
  </si>
  <si>
    <t xml:space="preserve">AFFH Outreach Checklist </t>
  </si>
  <si>
    <t>Have you received input from community members who live or work in your community and are low income?</t>
  </si>
  <si>
    <t>Have you received input from renters in your community?</t>
  </si>
  <si>
    <t>Have you received input community members who are non-English speakers?</t>
  </si>
  <si>
    <t>Have you received input from members of the disabled community?</t>
  </si>
  <si>
    <t>Have you received input from the senior community?</t>
  </si>
  <si>
    <t>Have you received input from the unhoused community?</t>
  </si>
  <si>
    <t>Are your policies and programs responsive to issues and concerns raised by your community?</t>
  </si>
  <si>
    <t>In your Housing Element draft, do you clearly show how your policies and programs address the concerns raised by community members and stakeholders?</t>
  </si>
  <si>
    <t>Note: In Southern California, HCD has often rejected Housing Elements for not making clear how policies and programs reflect the public's concerns. This can be because a jurisdiction didn't do sufficient outreach to the public - particularly to harder to reach communities - to know their concerns. Or it can be because a jurisdiction didn't clearly make the connection about how policies and program reflect public input.  Policies and programs included in your Housing Element need to be demonstrably responsive to the concerns of your community. The Housing Element should explain how you reached out to all members of your community, and how their feedback was incorporated. The connection between community concerns and policies and programs should be explicit. The following questions can be used as a checklist for ensuring you have performed adequate public outreach and that public comments were succesfully incorporated into the housing element. For a successful housing element, you should be able to answer "Yes" to all or most of the following questions (answering these doesn't prompt specific policies or programs in the next tab).</t>
  </si>
  <si>
    <t>Have you received input from single parent households?</t>
  </si>
  <si>
    <t>Have you received input from large families?</t>
  </si>
  <si>
    <t>Have you received input from farmworkers?</t>
  </si>
  <si>
    <t xml:space="preserve">Review development standards to facilitate missing middle housing (particularly related to parking, FAR/density, parking, height, lot size and lot coverage). Jurisdiction to add more.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</si>
</sst>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0"/>
      <color theme="1"/>
      <name val="Arial"/>
      <family val="2"/>
    </font>
    <font>
      <sz val="10"/>
      <color theme="1"/>
      <name val="Arial"/>
      <family val="2"/>
    </font>
    <font>
      <sz val="10"/>
      <color rgb="FF4285F4"/>
      <name val="Arial"/>
      <family val="2"/>
    </font>
    <font>
      <sz val="10"/>
      <color rgb="FF0000FF"/>
      <name val="Arial"/>
      <family val="2"/>
    </font>
    <font>
      <sz val="10"/>
      <color rgb="FF000000"/>
      <name val="Arial"/>
      <family val="2"/>
    </font>
    <font>
      <sz val="10"/>
      <color rgb="FF222222"/>
      <name val="Arial"/>
      <family val="2"/>
    </font>
    <font>
      <sz val="10"/>
      <color rgb="FF333333"/>
      <name val="Arial"/>
      <family val="2"/>
    </font>
    <font>
      <sz val="10"/>
      <color rgb="FF0A0101"/>
      <name val="Arial"/>
      <family val="2"/>
    </font>
    <font>
      <b/>
      <sz val="11"/>
      <color theme="1"/>
      <name val="Calibri"/>
      <family val="2"/>
      <scheme val="minor"/>
    </font>
    <font>
      <u/>
      <sz val="11"/>
      <color theme="10"/>
      <name val="Calibri"/>
      <family val="2"/>
      <scheme val="minor"/>
    </font>
    <font>
      <sz val="14"/>
      <color theme="1"/>
      <name val="Calibri"/>
      <family val="2"/>
      <scheme val="minor"/>
    </font>
    <font>
      <b/>
      <sz val="14"/>
      <color theme="1"/>
      <name val="Calibri"/>
      <family val="2"/>
      <scheme val="minor"/>
    </font>
    <font>
      <sz val="14"/>
      <color theme="4"/>
      <name val="Calibri"/>
      <family val="2"/>
      <scheme val="minor"/>
    </font>
    <font>
      <sz val="14"/>
      <color theme="1"/>
      <name val="Calibri (Body)"/>
    </font>
    <font>
      <sz val="14"/>
      <color theme="7" tint="-0.249977111117893"/>
      <name val="Calibri"/>
      <family val="2"/>
      <scheme val="minor"/>
    </font>
    <font>
      <sz val="14"/>
      <color rgb="FF00B050"/>
      <name val="Calibri"/>
      <family val="2"/>
      <scheme val="minor"/>
    </font>
    <font>
      <sz val="14"/>
      <color theme="4"/>
      <name val="Calibri (Body)"/>
    </font>
    <font>
      <sz val="14"/>
      <color theme="7" tint="-0.499984740745262"/>
      <name val="Calibri (Body)"/>
    </font>
    <font>
      <sz val="14"/>
      <color theme="7" tint="-0.249977111117893"/>
      <name val="Calibri (Body)"/>
    </font>
    <font>
      <sz val="14"/>
      <color theme="7"/>
      <name val="Calibri (Body)"/>
    </font>
    <font>
      <sz val="14"/>
      <color rgb="FF00B050"/>
      <name val="Calibri (Body)"/>
    </font>
    <font>
      <sz val="14"/>
      <name val="Calibri (Body)"/>
    </font>
    <font>
      <b/>
      <sz val="14"/>
      <color theme="1"/>
      <name val="Arial"/>
      <family val="2"/>
    </font>
    <font>
      <b/>
      <sz val="14"/>
      <color theme="1"/>
      <name val="Calibri"/>
      <family val="2"/>
    </font>
    <font>
      <sz val="14"/>
      <color theme="1"/>
      <name val="Calibri"/>
      <family val="2"/>
    </font>
    <font>
      <sz val="11"/>
      <name val="Calibri"/>
      <family val="2"/>
      <scheme val="minor"/>
    </font>
    <font>
      <sz val="11"/>
      <color rgb="FF000000"/>
      <name val="Calibri"/>
      <family val="2"/>
    </font>
    <font>
      <sz val="12"/>
      <color rgb="FF000000"/>
      <name val="Calibri"/>
      <family val="2"/>
    </font>
    <font>
      <sz val="11"/>
      <color theme="4" tint="-0.249977111117893"/>
      <name val="Calibri"/>
      <family val="2"/>
      <scheme val="minor"/>
    </font>
    <font>
      <b/>
      <sz val="14"/>
      <color theme="4" tint="-0.499984740745262"/>
      <name val="Calibri"/>
      <family val="2"/>
      <scheme val="minor"/>
    </font>
  </fonts>
  <fills count="6">
    <fill>
      <patternFill patternType="none"/>
    </fill>
    <fill>
      <patternFill patternType="gray125"/>
    </fill>
    <fill>
      <patternFill patternType="solid">
        <fgColor rgb="FFCFE2F3"/>
        <bgColor indexed="64"/>
      </patternFill>
    </fill>
    <fill>
      <patternFill patternType="solid">
        <fgColor rgb="FFFFFFFF"/>
        <bgColor indexed="64"/>
      </patternFill>
    </fill>
    <fill>
      <patternFill patternType="solid">
        <fgColor theme="8" tint="0.79995117038483843"/>
        <bgColor indexed="64"/>
      </patternFill>
    </fill>
    <fill>
      <patternFill patternType="solid">
        <fgColor theme="8" tint="0.79998168889431442"/>
        <bgColor indexed="64"/>
      </patternFill>
    </fill>
  </fills>
  <borders count="17">
    <border>
      <left/>
      <right/>
      <top/>
      <bottom/>
      <diagonal/>
    </border>
    <border>
      <left style="medium">
        <color rgb="FF000000"/>
      </left>
      <right style="medium">
        <color rgb="FFCCCCCC"/>
      </right>
      <top style="medium">
        <color rgb="FF000000"/>
      </top>
      <bottom style="medium">
        <color rgb="FF000000"/>
      </bottom>
      <diagonal/>
    </border>
    <border>
      <left style="medium">
        <color rgb="FFCCCCCC"/>
      </left>
      <right style="medium">
        <color rgb="FFCCCCCC"/>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000000"/>
      </bottom>
      <diagonal/>
    </border>
    <border>
      <left style="medium">
        <color rgb="FF000000"/>
      </left>
      <right style="medium">
        <color rgb="FF000000"/>
      </right>
      <top style="medium">
        <color rgb="FFCCCCCC"/>
      </top>
      <bottom style="medium">
        <color rgb="FFCCCCCC"/>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000000"/>
      </right>
      <top/>
      <bottom/>
      <diagonal/>
    </border>
    <border>
      <left/>
      <right style="medium">
        <color rgb="FF000000"/>
      </right>
      <top/>
      <bottom/>
      <diagonal/>
    </border>
    <border>
      <left style="medium">
        <color rgb="FFCCCCCC"/>
      </left>
      <right style="medium">
        <color rgb="FFCCCCCC"/>
      </right>
      <top style="medium">
        <color rgb="FFCCCCCC"/>
      </top>
      <bottom style="medium">
        <color rgb="FFCCCCCC"/>
      </bottom>
      <diagonal/>
    </border>
    <border>
      <left/>
      <right style="medium">
        <color rgb="FF000000"/>
      </right>
      <top style="medium">
        <color rgb="FFCCCCCC"/>
      </top>
      <bottom/>
      <diagonal/>
    </border>
    <border>
      <left style="medium">
        <color rgb="FFCCCCCC"/>
      </left>
      <right style="medium">
        <color rgb="FF000000"/>
      </right>
      <top style="medium">
        <color rgb="FFCCCCCC"/>
      </top>
      <bottom/>
      <diagonal/>
    </border>
    <border>
      <left style="medium">
        <color rgb="FFCCCCCC"/>
      </left>
      <right style="medium">
        <color rgb="FFCCCCCC"/>
      </right>
      <top style="medium">
        <color rgb="FFCCCCCC"/>
      </top>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s>
  <cellStyleXfs count="2">
    <xf numFmtId="0" fontId="0" fillId="0" borderId="0"/>
    <xf numFmtId="0" fontId="13" fillId="0" borderId="0" applyNumberFormat="0" applyFill="0" applyBorder="0" applyAlignment="0" applyProtection="0"/>
  </cellStyleXfs>
  <cellXfs count="59">
    <xf numFmtId="0" fontId="0" fillId="0" borderId="0" xfId="0"/>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8" fillId="0" borderId="5" xfId="0" applyFont="1" applyBorder="1" applyAlignment="1">
      <alignment vertical="center" wrapText="1"/>
    </xf>
    <xf numFmtId="0" fontId="5" fillId="3" borderId="5" xfId="0" applyFont="1" applyFill="1" applyBorder="1" applyAlignment="1">
      <alignment vertical="center" wrapText="1"/>
    </xf>
    <xf numFmtId="0" fontId="9" fillId="0" borderId="5"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11" xfId="0" applyFont="1" applyBorder="1" applyAlignment="1">
      <alignment vertical="center" wrapText="1"/>
    </xf>
    <xf numFmtId="0" fontId="5" fillId="0" borderId="6" xfId="0" applyFont="1" applyBorder="1" applyAlignment="1">
      <alignment vertical="center" wrapText="1"/>
    </xf>
    <xf numFmtId="0" fontId="5" fillId="3" borderId="8" xfId="0" applyFont="1" applyFill="1" applyBorder="1" applyAlignment="1">
      <alignment vertical="center" wrapText="1"/>
    </xf>
    <xf numFmtId="0" fontId="10" fillId="3" borderId="5" xfId="0" applyFont="1" applyFill="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3" borderId="13" xfId="0" applyFont="1" applyFill="1" applyBorder="1" applyAlignment="1">
      <alignment vertical="center" wrapText="1"/>
    </xf>
    <xf numFmtId="0" fontId="0" fillId="0" borderId="0" xfId="0" applyAlignment="1">
      <alignment wrapText="1"/>
    </xf>
    <xf numFmtId="0" fontId="12" fillId="0" borderId="0" xfId="0" applyFont="1" applyAlignment="1">
      <alignment vertical="top" wrapText="1"/>
    </xf>
    <xf numFmtId="0" fontId="0" fillId="0" borderId="0" xfId="0" applyAlignment="1">
      <alignment vertical="top" wrapText="1"/>
    </xf>
    <xf numFmtId="0" fontId="10" fillId="3" borderId="9" xfId="0" applyFont="1" applyFill="1" applyBorder="1" applyAlignment="1">
      <alignment vertical="center" wrapText="1"/>
    </xf>
    <xf numFmtId="0" fontId="0" fillId="0" borderId="0" xfId="0" applyFill="1"/>
    <xf numFmtId="0" fontId="12" fillId="0" borderId="0" xfId="0" applyFont="1" applyFill="1"/>
    <xf numFmtId="0" fontId="11" fillId="0" borderId="0" xfId="0" applyFont="1" applyAlignment="1">
      <alignment vertical="center"/>
    </xf>
    <xf numFmtId="0" fontId="5"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13" fillId="0" borderId="0" xfId="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10" fillId="3" borderId="10" xfId="0" applyFont="1" applyFill="1" applyBorder="1" applyAlignment="1">
      <alignment vertical="center" wrapText="1"/>
    </xf>
    <xf numFmtId="0" fontId="5" fillId="0" borderId="11" xfId="0" applyFont="1" applyFill="1" applyBorder="1" applyAlignment="1">
      <alignment wrapText="1"/>
    </xf>
    <xf numFmtId="0" fontId="5" fillId="0" borderId="14" xfId="0" applyFont="1" applyFill="1" applyBorder="1" applyAlignment="1">
      <alignment wrapText="1"/>
    </xf>
    <xf numFmtId="0" fontId="5" fillId="0" borderId="6" xfId="0" applyFont="1" applyFill="1" applyBorder="1" applyAlignment="1">
      <alignment wrapText="1"/>
    </xf>
    <xf numFmtId="0" fontId="5" fillId="0" borderId="11" xfId="0" applyFont="1" applyFill="1" applyBorder="1" applyAlignment="1">
      <alignment vertical="center" wrapText="1"/>
    </xf>
    <xf numFmtId="0" fontId="14" fillId="0" borderId="0" xfId="0" applyFont="1" applyAlignment="1">
      <alignment wrapText="1"/>
    </xf>
    <xf numFmtId="0" fontId="15" fillId="0" borderId="0" xfId="0" applyFont="1"/>
    <xf numFmtId="0" fontId="14" fillId="0" borderId="0" xfId="0" applyFont="1"/>
    <xf numFmtId="0" fontId="26" fillId="2" borderId="0" xfId="0" applyFont="1" applyFill="1" applyBorder="1" applyAlignment="1">
      <alignment vertical="top" wrapText="1"/>
    </xf>
    <xf numFmtId="0" fontId="14" fillId="0" borderId="0" xfId="0" applyFont="1" applyAlignment="1"/>
    <xf numFmtId="0" fontId="3" fillId="0" borderId="0" xfId="0" applyFont="1"/>
    <xf numFmtId="0" fontId="28" fillId="0" borderId="0" xfId="0" applyFont="1" applyAlignment="1"/>
    <xf numFmtId="0" fontId="29" fillId="0" borderId="0" xfId="0" applyFont="1" applyAlignment="1">
      <alignment vertical="center" wrapText="1"/>
    </xf>
    <xf numFmtId="0" fontId="0" fillId="0" borderId="0" xfId="0" applyFill="1" applyAlignment="1">
      <alignment vertical="center" wrapText="1"/>
    </xf>
    <xf numFmtId="0" fontId="15" fillId="0" borderId="0" xfId="0" applyFont="1" applyAlignment="1">
      <alignment vertical="center" wrapText="1"/>
    </xf>
    <xf numFmtId="0" fontId="3" fillId="0" borderId="0" xfId="0" applyFont="1" applyAlignment="1">
      <alignment vertical="center" wrapText="1"/>
    </xf>
    <xf numFmtId="0" fontId="15" fillId="0" borderId="0" xfId="0" applyFont="1" applyAlignment="1">
      <alignment vertical="center"/>
    </xf>
    <xf numFmtId="0" fontId="3" fillId="0" borderId="0" xfId="0" applyFont="1" applyAlignment="1">
      <alignment vertical="center"/>
    </xf>
    <xf numFmtId="0" fontId="3" fillId="4" borderId="15" xfId="0" applyFont="1" applyFill="1" applyBorder="1" applyAlignment="1">
      <alignment vertical="center" wrapText="1"/>
    </xf>
    <xf numFmtId="0" fontId="28" fillId="0" borderId="0" xfId="0" applyFont="1" applyAlignment="1">
      <alignment wrapText="1"/>
    </xf>
    <xf numFmtId="0" fontId="27" fillId="2" borderId="16" xfId="0" applyFont="1" applyFill="1" applyBorder="1" applyAlignment="1">
      <alignment vertical="top" wrapText="1"/>
    </xf>
    <xf numFmtId="0" fontId="27" fillId="2" borderId="0" xfId="0" applyFont="1" applyFill="1" applyBorder="1" applyAlignment="1">
      <alignment vertical="top" wrapText="1"/>
    </xf>
    <xf numFmtId="0" fontId="2" fillId="4" borderId="15" xfId="0" applyFont="1" applyFill="1" applyBorder="1" applyAlignment="1">
      <alignment vertical="center" wrapText="1"/>
    </xf>
    <xf numFmtId="0" fontId="1" fillId="4" borderId="15" xfId="0" applyFont="1" applyFill="1" applyBorder="1" applyAlignment="1">
      <alignment vertical="center" wrapText="1"/>
    </xf>
    <xf numFmtId="0" fontId="32" fillId="0" borderId="0" xfId="0" applyFont="1" applyAlignment="1">
      <alignment vertical="center" wrapText="1"/>
    </xf>
    <xf numFmtId="0" fontId="33" fillId="0" borderId="0" xfId="0" applyFont="1" applyAlignment="1">
      <alignment vertical="center"/>
    </xf>
    <xf numFmtId="0" fontId="32" fillId="0" borderId="0" xfId="0" applyFont="1" applyAlignment="1">
      <alignment vertical="center"/>
    </xf>
    <xf numFmtId="0" fontId="0" fillId="5" borderId="15" xfId="0" applyFill="1" applyBorder="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1415414</xdr:colOff>
      <xdr:row>0</xdr:row>
      <xdr:rowOff>1457955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1415414" cy="1457955"/>
        </a:xfrm>
        <a:prstGeom prst="rect">
          <a:avLst/>
        </a:prstGeom>
      </xdr:spPr>
    </xdr:pic>
    <xdr:clientData/>
  </xdr:twoCellAnchor>
  <xdr:twoCellAnchor editAs="oneCell">
    <xdr:from>
      <xdr:col>0</xdr:col>
      <xdr:colOff>1688176</xdr:colOff>
      <xdr:row>0</xdr:row>
      <xdr:rowOff>292100</xdr:rowOff>
    </xdr:from>
    <xdr:to>
      <xdr:col>0</xdr:col>
      <xdr:colOff>3311850</xdr:colOff>
      <xdr:row>0</xdr:row>
      <xdr:rowOff>1257300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88176" y="292100"/>
          <a:ext cx="1623674" cy="965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88900</xdr:colOff>
          <xdr:row>1</xdr:row>
          <xdr:rowOff>146050</xdr:rowOff>
        </xdr:from>
        <xdr:to>
          <xdr:col>4</xdr:col>
          <xdr:colOff>38100</xdr:colOff>
          <xdr:row>2</xdr:row>
          <xdr:rowOff>165100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100" b="0" i="0" u="none" strike="noStrike" baseline="0">
                  <a:solidFill>
                    <a:srgbClr val="000000"/>
                  </a:solidFill>
                  <a:latin typeface="Calibri"/>
                  <a:cs typeface="Calibri"/>
                </a:rPr>
                <a:t>Show Potential Policies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6</xdr:col>
          <xdr:colOff>431800</xdr:colOff>
          <xdr:row>79</xdr:row>
          <xdr:rowOff>1270000</xdr:rowOff>
        </xdr:from>
        <xdr:to>
          <xdr:col>6</xdr:col>
          <xdr:colOff>1841500</xdr:colOff>
          <xdr:row>79</xdr:row>
          <xdr:rowOff>1270000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100" b="0" i="0" u="none" strike="noStrike" baseline="0">
                  <a:solidFill>
                    <a:srgbClr val="000000"/>
                  </a:solidFill>
                  <a:latin typeface="Calibri"/>
                  <a:cs typeface="Calibri"/>
                </a:rPr>
                <a:t>Show short list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0</xdr:row>
          <xdr:rowOff>850900</xdr:rowOff>
        </xdr:from>
        <xdr:to>
          <xdr:col>6</xdr:col>
          <xdr:colOff>2127250</xdr:colOff>
          <xdr:row>0</xdr:row>
          <xdr:rowOff>1231900</xdr:rowOff>
        </xdr:to>
        <xdr:sp macro="" textlink="">
          <xdr:nvSpPr>
            <xdr:cNvPr id="2054" name="Button 6" descr="Show short list"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200" b="0" i="0" u="none" strike="noStrike" baseline="0">
                  <a:solidFill>
                    <a:srgbClr val="000000"/>
                  </a:solidFill>
                  <a:latin typeface="Calibri"/>
                  <a:cs typeface="Calibri"/>
                </a:rPr>
                <a:t>Show short list</a:t>
              </a:r>
            </a:p>
            <a:p>
              <a:pPr algn="ctr" rtl="0">
                <a:defRPr sz="1000"/>
              </a:pPr>
              <a:endParaRPr lang="es-MX" sz="1200" b="0" i="0" u="none" strike="noStrike" baseline="0">
                <a:solidFill>
                  <a:srgbClr val="000000"/>
                </a:solidFill>
                <a:latin typeface="Calibri"/>
                <a:cs typeface="Calibri"/>
              </a:endParaRP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3.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https://homeforallsmc.org/toolkits/impact-fees/" TargetMode="External"/><Relationship Id="rId13" Type="http://schemas.openxmlformats.org/officeDocument/2006/relationships/hyperlink" Target="https://www.napasonomaadu.org/" TargetMode="External"/><Relationship Id="rId18" Type="http://schemas.openxmlformats.org/officeDocument/2006/relationships/hyperlink" Target="https://chpc.net/ta/preservation/preservation-strategies/" TargetMode="External"/><Relationship Id="rId26" Type="http://schemas.openxmlformats.org/officeDocument/2006/relationships/hyperlink" Target="https://www.midpen-housing.org/housing-element-best-practices/" TargetMode="External"/><Relationship Id="rId3" Type="http://schemas.openxmlformats.org/officeDocument/2006/relationships/hyperlink" Target="https://abag.ca.gov/technical-assistance/making-middle-housing-happen" TargetMode="External"/><Relationship Id="rId21" Type="http://schemas.openxmlformats.org/officeDocument/2006/relationships/hyperlink" Target="https://abag.ca.gov/sites/default/files/documents/2022-02/Resource_Guide_07_Wildfire_Housing_Policies_0.pdf" TargetMode="External"/><Relationship Id="rId7" Type="http://schemas.openxmlformats.org/officeDocument/2006/relationships/hyperlink" Target="https://abag.ca.gov/technical-assistance/results?search=objective+design+standards" TargetMode="External"/><Relationship Id="rId12" Type="http://schemas.openxmlformats.org/officeDocument/2006/relationships/hyperlink" Target="https://www.oaklandca.gov/resources/read-the-tenant-protection-ordinance" TargetMode="External"/><Relationship Id="rId17" Type="http://schemas.openxmlformats.org/officeDocument/2006/relationships/hyperlink" Target="https://chpc.net/ta/preservation/preservation-strategies/" TargetMode="External"/><Relationship Id="rId25" Type="http://schemas.openxmlformats.org/officeDocument/2006/relationships/hyperlink" Target="https://www.midpen-housing.org/housing-element-best-practices/" TargetMode="External"/><Relationship Id="rId2" Type="http://schemas.openxmlformats.org/officeDocument/2006/relationships/hyperlink" Target="https://abag.ca.gov/technical-assistance/making-middle-housing-happen" TargetMode="External"/><Relationship Id="rId16" Type="http://schemas.openxmlformats.org/officeDocument/2006/relationships/hyperlink" Target="https://chpc.net/ta/preservation/preservation-strategies/" TargetMode="External"/><Relationship Id="rId20" Type="http://schemas.openxmlformats.org/officeDocument/2006/relationships/hyperlink" Target="https://www.hcd.ca.gov/community-development/prohousing/index.shtml" TargetMode="External"/><Relationship Id="rId1" Type="http://schemas.openxmlformats.org/officeDocument/2006/relationships/hyperlink" Target="https://abag.ca.gov/technical-assistance/making-middle-housing-affordable" TargetMode="External"/><Relationship Id="rId6" Type="http://schemas.openxmlformats.org/officeDocument/2006/relationships/hyperlink" Target="https://abag.ca.gov/technical-assistance/results?search=form-based+codes" TargetMode="External"/><Relationship Id="rId11" Type="http://schemas.openxmlformats.org/officeDocument/2006/relationships/hyperlink" Target="https://www.huduser.gov/portal/periodicals/em/winter19/highlight1.html" TargetMode="External"/><Relationship Id="rId24" Type="http://schemas.openxmlformats.org/officeDocument/2006/relationships/hyperlink" Target="https://abag.ca.gov/sites/default/files/documents/2022-02/Resource_Guide_07_Wildfire_Housing_Policies_0.pdf" TargetMode="External"/><Relationship Id="rId5" Type="http://schemas.openxmlformats.org/officeDocument/2006/relationships/hyperlink" Target="https://abag.ca.gov/technical-assistance/parking-policy-playbook" TargetMode="External"/><Relationship Id="rId15" Type="http://schemas.openxmlformats.org/officeDocument/2006/relationships/hyperlink" Target="https://allincities.org/toolkit/tenant-community-opportunity-to-purchase" TargetMode="External"/><Relationship Id="rId23" Type="http://schemas.openxmlformats.org/officeDocument/2006/relationships/hyperlink" Target="https://abag.ca.gov/sites/default/files/documents/2022-02/Resource_Guide_07_Wildfire_Housing_Policies_0.pdf" TargetMode="External"/><Relationship Id="rId28" Type="http://schemas.openxmlformats.org/officeDocument/2006/relationships/printerSettings" Target="../printerSettings/printerSettings3.bin"/><Relationship Id="rId10" Type="http://schemas.openxmlformats.org/officeDocument/2006/relationships/hyperlink" Target="https://inclusionaryhousing.org/designing-a-policy/program-structure/linkage-fee-programs/commercial-linkage-fees/" TargetMode="External"/><Relationship Id="rId19" Type="http://schemas.openxmlformats.org/officeDocument/2006/relationships/hyperlink" Target="https://chpc.net/ta/preservation/preservation-strategies/" TargetMode="External"/><Relationship Id="rId4" Type="http://schemas.openxmlformats.org/officeDocument/2006/relationships/hyperlink" Target="https://abag.ca.gov/technical-assistance/making-middle-housing-happen" TargetMode="External"/><Relationship Id="rId9" Type="http://schemas.openxmlformats.org/officeDocument/2006/relationships/hyperlink" Target="https://inclusionaryhousing.org/" TargetMode="External"/><Relationship Id="rId14" Type="http://schemas.openxmlformats.org/officeDocument/2006/relationships/hyperlink" Target="https://www.sanjoseca.gov/business/development-services-permit-center/accessory-dwelling-units-adus/adu-permit-plan-review-process/adu-single-family-master-plan-program" TargetMode="External"/><Relationship Id="rId22" Type="http://schemas.openxmlformats.org/officeDocument/2006/relationships/hyperlink" Target="https://abag.ca.gov/sites/default/files/documents/2022-02/Resource_Guide_07_Wildfire_Housing_Policies_0.pdf" TargetMode="External"/><Relationship Id="rId27" Type="http://schemas.openxmlformats.org/officeDocument/2006/relationships/hyperlink" Target="https://evictiondefense.org/services/right-to-couns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28AA8-C722-4F42-8932-9FB6AC9785F3}">
  <sheetPr codeName="Sheet5">
    <tabColor theme="0"/>
  </sheetPr>
  <dimension ref="A1:A19"/>
  <sheetViews>
    <sheetView workbookViewId="0"/>
  </sheetViews>
  <sheetFormatPr defaultColWidth="8.81640625" defaultRowHeight="14.5"/>
  <cols>
    <col min="1" max="1" width="165" bestFit="1" customWidth="1"/>
  </cols>
  <sheetData>
    <row r="1" spans="1:1" ht="120.75" customHeight="1">
      <c r="A1" s="38"/>
    </row>
    <row r="2" spans="1:1" ht="92.5">
      <c r="A2" s="36" t="s">
        <v>184</v>
      </c>
    </row>
    <row r="3" spans="1:1" ht="18.5">
      <c r="A3" s="36"/>
    </row>
    <row r="4" spans="1:1" ht="18.5">
      <c r="A4" s="37" t="s">
        <v>92</v>
      </c>
    </row>
    <row r="5" spans="1:1" ht="18.5">
      <c r="A5" s="38" t="s">
        <v>181</v>
      </c>
    </row>
    <row r="6" spans="1:1" ht="18.5">
      <c r="A6" s="38" t="s">
        <v>178</v>
      </c>
    </row>
    <row r="7" spans="1:1" ht="18.5">
      <c r="A7" s="38" t="s">
        <v>183</v>
      </c>
    </row>
    <row r="8" spans="1:1" ht="18.5">
      <c r="A8" s="38" t="s">
        <v>202</v>
      </c>
    </row>
    <row r="9" spans="1:1" ht="18.5">
      <c r="A9" s="38" t="s">
        <v>179</v>
      </c>
    </row>
    <row r="10" spans="1:1" ht="18.5">
      <c r="A10" s="38" t="s">
        <v>187</v>
      </c>
    </row>
    <row r="11" spans="1:1" ht="18.5">
      <c r="A11" s="38" t="s">
        <v>185</v>
      </c>
    </row>
    <row r="12" spans="1:1" ht="18.5">
      <c r="A12" s="38"/>
    </row>
    <row r="13" spans="1:1" ht="18.5">
      <c r="A13" s="37" t="s">
        <v>230</v>
      </c>
    </row>
    <row r="14" spans="1:1" ht="18.5">
      <c r="A14" s="38" t="s">
        <v>182</v>
      </c>
    </row>
    <row r="15" spans="1:1" ht="18.5">
      <c r="A15" s="38" t="s">
        <v>93</v>
      </c>
    </row>
    <row r="16" spans="1:1" ht="18.5">
      <c r="A16" s="38" t="s">
        <v>227</v>
      </c>
    </row>
    <row r="17" spans="1:1" ht="18.5">
      <c r="A17" s="38" t="s">
        <v>180</v>
      </c>
    </row>
    <row r="18" spans="1:1" ht="18.5">
      <c r="A18" s="38" t="s">
        <v>231</v>
      </c>
    </row>
    <row r="19" spans="1:1" ht="90" customHeight="1">
      <c r="A19" s="38"/>
    </row>
  </sheetData>
  <sheetProtection sheet="1" objects="1" scenarios="1"/>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5F69F-59C0-4B5A-95CA-639D411A95C3}">
  <sheetPr codeName="Sheet1">
    <tabColor theme="8"/>
    <pageSetUpPr fitToPage="1"/>
  </sheetPr>
  <dimension ref="A1:C39"/>
  <sheetViews>
    <sheetView tabSelected="1" zoomScaleNormal="100" workbookViewId="0">
      <pane ySplit="1" topLeftCell="A2" activePane="bottomLeft" state="frozen"/>
      <selection pane="bottomLeft" activeCell="D6" sqref="D6"/>
    </sheetView>
  </sheetViews>
  <sheetFormatPr defaultColWidth="8.81640625" defaultRowHeight="14.5"/>
  <cols>
    <col min="1" max="1" width="5.7265625" style="26" customWidth="1"/>
    <col min="2" max="2" width="98" style="27" customWidth="1"/>
    <col min="3" max="3" width="19.54296875" style="26" customWidth="1"/>
    <col min="4" max="4" width="22.26953125" style="26" customWidth="1"/>
    <col min="5" max="16384" width="8.81640625" style="26"/>
  </cols>
  <sheetData>
    <row r="1" spans="1:3" s="47" customFormat="1" ht="37">
      <c r="A1" s="47" t="s">
        <v>205</v>
      </c>
      <c r="B1" s="45" t="s">
        <v>204</v>
      </c>
      <c r="C1" s="45" t="s">
        <v>203</v>
      </c>
    </row>
    <row r="2" spans="1:3" s="48" customFormat="1" ht="31">
      <c r="A2" s="48">
        <v>1</v>
      </c>
      <c r="B2" s="46" t="s">
        <v>95</v>
      </c>
      <c r="C2" s="49"/>
    </row>
    <row r="3" spans="1:3" s="48" customFormat="1" ht="15.5">
      <c r="A3" s="48">
        <v>2</v>
      </c>
      <c r="B3" s="46" t="s">
        <v>188</v>
      </c>
      <c r="C3" s="49"/>
    </row>
    <row r="4" spans="1:3" s="48" customFormat="1" ht="15.5">
      <c r="A4" s="48">
        <v>3</v>
      </c>
      <c r="B4" s="46" t="s">
        <v>216</v>
      </c>
      <c r="C4" s="49"/>
    </row>
    <row r="5" spans="1:3" s="48" customFormat="1" ht="15.5">
      <c r="A5" s="48">
        <v>4</v>
      </c>
      <c r="B5" s="46" t="s">
        <v>96</v>
      </c>
      <c r="C5" s="49"/>
    </row>
    <row r="6" spans="1:3" s="48" customFormat="1" ht="15.5">
      <c r="A6" s="48">
        <v>5</v>
      </c>
      <c r="B6" s="46" t="s">
        <v>189</v>
      </c>
      <c r="C6" s="49"/>
    </row>
    <row r="7" spans="1:3" s="48" customFormat="1" ht="15.5">
      <c r="A7" s="48">
        <v>6</v>
      </c>
      <c r="B7" s="46" t="s">
        <v>190</v>
      </c>
      <c r="C7" s="54"/>
    </row>
    <row r="8" spans="1:3" s="48" customFormat="1" ht="15.5">
      <c r="A8" s="48">
        <v>7</v>
      </c>
      <c r="B8" s="46" t="s">
        <v>97</v>
      </c>
      <c r="C8" s="49"/>
    </row>
    <row r="9" spans="1:3" s="48" customFormat="1" ht="15.5">
      <c r="A9" s="48">
        <v>8</v>
      </c>
      <c r="B9" s="46" t="s">
        <v>226</v>
      </c>
      <c r="C9" s="54"/>
    </row>
    <row r="10" spans="1:3" s="48" customFormat="1" ht="15.5">
      <c r="A10" s="48">
        <v>9</v>
      </c>
      <c r="B10" s="46" t="s">
        <v>194</v>
      </c>
      <c r="C10" s="49"/>
    </row>
    <row r="11" spans="1:3" s="48" customFormat="1" ht="15.5">
      <c r="A11" s="48">
        <v>10</v>
      </c>
      <c r="B11" s="46" t="s">
        <v>0</v>
      </c>
      <c r="C11" s="49"/>
    </row>
    <row r="12" spans="1:3" s="48" customFormat="1" ht="15.5">
      <c r="A12" s="48">
        <v>11</v>
      </c>
      <c r="B12" s="46" t="s">
        <v>1</v>
      </c>
      <c r="C12" s="49"/>
    </row>
    <row r="13" spans="1:3" s="48" customFormat="1" ht="15.5">
      <c r="A13" s="48">
        <v>12</v>
      </c>
      <c r="B13" s="46" t="s">
        <v>2</v>
      </c>
      <c r="C13" s="49"/>
    </row>
    <row r="14" spans="1:3" s="48" customFormat="1" ht="15.5">
      <c r="A14" s="48">
        <v>13</v>
      </c>
      <c r="B14" s="46" t="s">
        <v>98</v>
      </c>
      <c r="C14" s="49"/>
    </row>
    <row r="15" spans="1:3" s="48" customFormat="1" ht="15.5">
      <c r="A15" s="48">
        <v>14</v>
      </c>
      <c r="B15" s="46" t="s">
        <v>3</v>
      </c>
      <c r="C15" s="49"/>
    </row>
    <row r="16" spans="1:3" s="48" customFormat="1" ht="15.5">
      <c r="A16" s="48">
        <v>15</v>
      </c>
      <c r="B16" s="46" t="s">
        <v>186</v>
      </c>
      <c r="C16" s="49"/>
    </row>
    <row r="17" spans="1:3" s="48" customFormat="1" ht="15.5">
      <c r="A17" s="48">
        <v>16</v>
      </c>
      <c r="B17" s="46" t="s">
        <v>99</v>
      </c>
      <c r="C17" s="49"/>
    </row>
    <row r="18" spans="1:3" s="48" customFormat="1" ht="15.5">
      <c r="A18" s="48">
        <v>17</v>
      </c>
      <c r="B18" s="46" t="s">
        <v>100</v>
      </c>
      <c r="C18" s="49"/>
    </row>
    <row r="19" spans="1:3" s="48" customFormat="1" ht="15.5">
      <c r="A19" s="48">
        <v>18</v>
      </c>
      <c r="B19" s="46" t="s">
        <v>101</v>
      </c>
      <c r="C19" s="49"/>
    </row>
    <row r="20" spans="1:3" s="48" customFormat="1" ht="15.5">
      <c r="A20" s="48">
        <v>19</v>
      </c>
      <c r="B20" s="46" t="s">
        <v>4</v>
      </c>
      <c r="C20" s="49"/>
    </row>
    <row r="21" spans="1:3" s="48" customFormat="1" ht="31">
      <c r="A21" s="48">
        <v>20</v>
      </c>
      <c r="B21" s="46" t="s">
        <v>215</v>
      </c>
      <c r="C21" s="49"/>
    </row>
    <row r="22" spans="1:3" s="48" customFormat="1" ht="31">
      <c r="A22" s="48">
        <v>21</v>
      </c>
      <c r="B22" s="46" t="s">
        <v>191</v>
      </c>
      <c r="C22" s="53"/>
    </row>
    <row r="23" spans="1:3" s="48" customFormat="1" ht="15.5">
      <c r="A23" s="48">
        <v>22</v>
      </c>
      <c r="B23" s="46" t="s">
        <v>84</v>
      </c>
      <c r="C23" s="49"/>
    </row>
    <row r="24" spans="1:3" s="48" customFormat="1" ht="15.5">
      <c r="A24" s="48">
        <v>23</v>
      </c>
      <c r="B24" s="46" t="s">
        <v>94</v>
      </c>
      <c r="C24" s="49"/>
    </row>
    <row r="25" spans="1:3" s="48" customFormat="1" ht="15.5">
      <c r="A25" s="48">
        <v>24</v>
      </c>
      <c r="B25" s="46" t="s">
        <v>192</v>
      </c>
      <c r="C25" s="49"/>
    </row>
    <row r="26" spans="1:3" s="48" customFormat="1" ht="46.5">
      <c r="B26" s="46" t="s">
        <v>193</v>
      </c>
    </row>
    <row r="27" spans="1:3" s="48" customFormat="1" ht="31" customHeight="1">
      <c r="B27" s="56" t="s">
        <v>232</v>
      </c>
    </row>
    <row r="28" spans="1:3" ht="159.5">
      <c r="B28" s="55" t="s">
        <v>241</v>
      </c>
    </row>
    <row r="29" spans="1:3">
      <c r="B29" s="57" t="s">
        <v>233</v>
      </c>
      <c r="C29" s="58"/>
    </row>
    <row r="30" spans="1:3">
      <c r="B30" s="57" t="s">
        <v>234</v>
      </c>
      <c r="C30" s="58"/>
    </row>
    <row r="31" spans="1:3">
      <c r="B31" s="57" t="s">
        <v>235</v>
      </c>
      <c r="C31" s="58"/>
    </row>
    <row r="32" spans="1:3">
      <c r="B32" s="57" t="s">
        <v>236</v>
      </c>
      <c r="C32" s="58"/>
    </row>
    <row r="33" spans="2:3">
      <c r="B33" s="57" t="s">
        <v>237</v>
      </c>
      <c r="C33" s="58"/>
    </row>
    <row r="34" spans="2:3">
      <c r="B34" s="57" t="s">
        <v>238</v>
      </c>
      <c r="C34" s="58"/>
    </row>
    <row r="35" spans="2:3">
      <c r="B35" s="57" t="s">
        <v>242</v>
      </c>
      <c r="C35" s="58"/>
    </row>
    <row r="36" spans="2:3">
      <c r="B36" s="57" t="s">
        <v>243</v>
      </c>
      <c r="C36" s="58"/>
    </row>
    <row r="37" spans="2:3">
      <c r="B37" s="57" t="s">
        <v>244</v>
      </c>
      <c r="C37" s="58"/>
    </row>
    <row r="38" spans="2:3">
      <c r="B38" s="57" t="s">
        <v>239</v>
      </c>
      <c r="C38" s="58"/>
    </row>
    <row r="39" spans="2:3" ht="29.5" customHeight="1">
      <c r="B39" s="55" t="s">
        <v>240</v>
      </c>
      <c r="C39" s="58"/>
    </row>
  </sheetData>
  <dataValidations count="5">
    <dataValidation type="list" allowBlank="1" showInputMessage="1" showErrorMessage="1" sqref="C26:C28" xr:uid="{5F2E81B9-E20B-439A-8AC8-8E05D680F7E6}">
      <formula1>"yes,no,maybe"</formula1>
    </dataValidation>
    <dataValidation type="list" allowBlank="1" showInputMessage="1" showErrorMessage="1" sqref="C41:C1048576" xr:uid="{EE1F3458-9F47-4C50-8D97-FD11B9BC9FDB}">
      <formula1>#REF!</formula1>
    </dataValidation>
    <dataValidation type="custom" allowBlank="1" showInputMessage="1" showErrorMessage="1" sqref="C40" xr:uid="{0496D881-503E-444D-8434-920E90D5AD64}">
      <formula1>"yes,no,maybe"</formula1>
    </dataValidation>
    <dataValidation type="list" allowBlank="1" showInputMessage="1" showErrorMessage="1" sqref="C2:C25" xr:uid="{7C9B5989-B74D-4763-AFC3-2014D4F05EC2}">
      <formula1>"maybe,yes,no"</formula1>
    </dataValidation>
    <dataValidation type="list" allowBlank="1" showInputMessage="1" showErrorMessage="1" sqref="C29:C39" xr:uid="{91656329-2CE1-432E-8160-FC306F02CF30}">
      <formula1>"Yes, No, Working on It!"</formula1>
    </dataValidation>
  </dataValidations>
  <pageMargins left="0.7" right="0.7" top="0.75" bottom="0.75" header="0.3" footer="0.3"/>
  <pageSetup scale="81"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Button2_Click">
                <anchor>
                  <from>
                    <xdr:col>3</xdr:col>
                    <xdr:colOff>88900</xdr:colOff>
                    <xdr:row>1</xdr:row>
                    <xdr:rowOff>146050</xdr:rowOff>
                  </from>
                  <to>
                    <xdr:col>4</xdr:col>
                    <xdr:colOff>38100</xdr:colOff>
                    <xdr:row>2</xdr:row>
                    <xdr:rowOff>165100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1F0A7-7968-4832-AECA-0103650344D6}">
  <sheetPr codeName="Sheet2">
    <tabColor rgb="FFFFFF00"/>
    <pageSetUpPr fitToPage="1"/>
  </sheetPr>
  <dimension ref="A1:G205"/>
  <sheetViews>
    <sheetView topLeftCell="B1" zoomScale="99" zoomScaleNormal="99" workbookViewId="0">
      <pane ySplit="1" topLeftCell="A2" activePane="bottomLeft" state="frozen"/>
      <selection pane="bottomLeft" activeCell="D29" sqref="D29"/>
    </sheetView>
  </sheetViews>
  <sheetFormatPr defaultColWidth="45.453125" defaultRowHeight="14.5"/>
  <cols>
    <col min="1" max="1" width="13.26953125" hidden="1" customWidth="1"/>
    <col min="2" max="2" width="45.453125" style="18"/>
    <col min="3" max="3" width="74.453125" customWidth="1"/>
    <col min="4" max="4" width="18.453125" customWidth="1"/>
    <col min="5" max="5" width="3" hidden="1" customWidth="1"/>
    <col min="6" max="6" width="1.453125" hidden="1" customWidth="1"/>
    <col min="7" max="7" width="48.1796875" bestFit="1" customWidth="1"/>
  </cols>
  <sheetData>
    <row r="1" spans="1:6" s="42" customFormat="1" ht="111.5" thickBot="1">
      <c r="A1" s="51" t="s">
        <v>90</v>
      </c>
      <c r="B1" s="52" t="s">
        <v>5</v>
      </c>
      <c r="C1" s="52" t="s">
        <v>7</v>
      </c>
      <c r="D1" s="52" t="s">
        <v>208</v>
      </c>
    </row>
    <row r="2" spans="1:6" s="42" customFormat="1" ht="18.5">
      <c r="A2" s="19"/>
      <c r="B2" s="19"/>
      <c r="C2" s="20"/>
      <c r="D2" s="20"/>
      <c r="E2"/>
    </row>
    <row r="3" spans="1:6" s="42" customFormat="1" ht="18.5">
      <c r="A3"/>
      <c r="B3"/>
      <c r="C3"/>
      <c r="D3"/>
      <c r="E3"/>
    </row>
    <row r="4" spans="1:6" s="42" customFormat="1" ht="18.5">
      <c r="A4"/>
      <c r="B4"/>
      <c r="C4"/>
      <c r="D4"/>
      <c r="E4"/>
      <c r="F4" s="42" t="s">
        <v>15</v>
      </c>
    </row>
    <row r="5" spans="1:6" s="42" customFormat="1" ht="18.5">
      <c r="A5"/>
      <c r="B5"/>
      <c r="C5"/>
      <c r="D5"/>
      <c r="E5"/>
      <c r="F5" s="42" t="s">
        <v>16</v>
      </c>
    </row>
    <row r="6" spans="1:6" s="42" customFormat="1" ht="18.5">
      <c r="A6"/>
      <c r="B6"/>
      <c r="C6"/>
      <c r="D6"/>
      <c r="E6"/>
    </row>
    <row r="7" spans="1:6" s="42" customFormat="1" ht="18.5">
      <c r="A7"/>
      <c r="B7"/>
      <c r="C7"/>
      <c r="D7"/>
      <c r="E7"/>
    </row>
    <row r="8" spans="1:6" s="42" customFormat="1" ht="18.5">
      <c r="A8"/>
      <c r="B8"/>
      <c r="C8"/>
      <c r="D8"/>
      <c r="E8"/>
      <c r="F8" t="s">
        <v>66</v>
      </c>
    </row>
    <row r="9" spans="1:6" s="42" customFormat="1" ht="33.75" customHeight="1">
      <c r="A9"/>
      <c r="B9"/>
      <c r="C9"/>
      <c r="D9"/>
      <c r="E9"/>
      <c r="F9" s="18" t="s">
        <v>161</v>
      </c>
    </row>
    <row r="10" spans="1:6" s="42" customFormat="1" ht="52.5" customHeight="1">
      <c r="A10"/>
      <c r="B10"/>
      <c r="C10"/>
      <c r="D10"/>
      <c r="E10"/>
      <c r="F10" s="18" t="s">
        <v>82</v>
      </c>
    </row>
    <row r="11" spans="1:6" s="42" customFormat="1" ht="39" customHeight="1">
      <c r="A11"/>
      <c r="B11"/>
      <c r="C11"/>
      <c r="D11"/>
      <c r="E11"/>
      <c r="F11" s="18" t="s">
        <v>81</v>
      </c>
    </row>
    <row r="12" spans="1:6" s="42" customFormat="1" ht="18.5">
      <c r="A12"/>
      <c r="B12"/>
      <c r="C12"/>
      <c r="D12"/>
      <c r="E12"/>
      <c r="F12" t="s">
        <v>196</v>
      </c>
    </row>
    <row r="13" spans="1:6" s="42" customFormat="1" ht="18.5">
      <c r="A13"/>
      <c r="B13"/>
      <c r="C13"/>
      <c r="D13"/>
      <c r="E13"/>
      <c r="F13" t="s">
        <v>156</v>
      </c>
    </row>
    <row r="14" spans="1:6" s="42" customFormat="1" ht="18.5">
      <c r="A14"/>
      <c r="B14"/>
      <c r="C14"/>
      <c r="D14"/>
      <c r="E14"/>
      <c r="F14" s="42" t="s">
        <v>197</v>
      </c>
    </row>
    <row r="15" spans="1:6" s="42" customFormat="1" ht="18.5">
      <c r="A15"/>
      <c r="B15"/>
      <c r="C15"/>
      <c r="D15"/>
      <c r="E15"/>
      <c r="F15" t="s">
        <v>157</v>
      </c>
    </row>
    <row r="16" spans="1:6" s="42" customFormat="1" ht="18.5">
      <c r="A16"/>
      <c r="B16"/>
      <c r="C16"/>
      <c r="D16"/>
      <c r="E16"/>
      <c r="F16" t="s">
        <v>158</v>
      </c>
    </row>
    <row r="17" spans="1:6" s="42" customFormat="1" ht="18.5">
      <c r="A17"/>
      <c r="B17"/>
      <c r="C17"/>
      <c r="D17"/>
      <c r="E17"/>
      <c r="F17" t="s">
        <v>159</v>
      </c>
    </row>
    <row r="18" spans="1:6" s="42" customFormat="1" ht="60.75" customHeight="1">
      <c r="A18"/>
      <c r="B18"/>
      <c r="C18"/>
      <c r="D18"/>
      <c r="E18"/>
      <c r="F18" s="18" t="s">
        <v>143</v>
      </c>
    </row>
    <row r="19" spans="1:6" s="42" customFormat="1" ht="18.5">
      <c r="A19"/>
      <c r="B19"/>
      <c r="C19"/>
      <c r="D19"/>
      <c r="E19"/>
      <c r="F19" s="42" t="s">
        <v>37</v>
      </c>
    </row>
    <row r="20" spans="1:6" s="42" customFormat="1" ht="18.5">
      <c r="A20"/>
      <c r="B20"/>
      <c r="C20"/>
      <c r="D20"/>
      <c r="E20"/>
      <c r="F20" t="s">
        <v>126</v>
      </c>
    </row>
    <row r="21" spans="1:6" s="42" customFormat="1" ht="30" customHeight="1">
      <c r="A21"/>
      <c r="B21"/>
      <c r="C21"/>
      <c r="D21"/>
      <c r="E21"/>
      <c r="F21" s="18" t="s">
        <v>35</v>
      </c>
    </row>
    <row r="22" spans="1:6" s="42" customFormat="1" ht="30" customHeight="1">
      <c r="A22"/>
      <c r="B22"/>
      <c r="C22"/>
      <c r="D22"/>
      <c r="E22"/>
      <c r="F22" s="18" t="s">
        <v>121</v>
      </c>
    </row>
    <row r="23" spans="1:6" s="42" customFormat="1" ht="18.5">
      <c r="A23"/>
      <c r="B23"/>
      <c r="C23"/>
      <c r="D23"/>
      <c r="E23"/>
      <c r="F23" t="s">
        <v>123</v>
      </c>
    </row>
    <row r="24" spans="1:6" s="42" customFormat="1" ht="17.25" customHeight="1">
      <c r="A24"/>
      <c r="B24"/>
      <c r="C24"/>
      <c r="D24"/>
      <c r="E24"/>
      <c r="F24" s="18" t="s">
        <v>36</v>
      </c>
    </row>
    <row r="25" spans="1:6" s="42" customFormat="1" ht="18.5">
      <c r="A25"/>
      <c r="B25"/>
      <c r="C25"/>
      <c r="D25"/>
      <c r="E25"/>
      <c r="F25" s="42" t="s">
        <v>18</v>
      </c>
    </row>
    <row r="26" spans="1:6" s="42" customFormat="1" ht="51" customHeight="1">
      <c r="A26"/>
      <c r="B26"/>
      <c r="C26"/>
      <c r="D26"/>
      <c r="E26"/>
      <c r="F26" s="18" t="s">
        <v>19</v>
      </c>
    </row>
    <row r="27" spans="1:6" s="42" customFormat="1" ht="18.5">
      <c r="A27"/>
      <c r="B27"/>
      <c r="C27"/>
      <c r="D27"/>
      <c r="E27"/>
      <c r="F27" t="s">
        <v>20</v>
      </c>
    </row>
    <row r="28" spans="1:6" s="42" customFormat="1" ht="18.5">
      <c r="A28"/>
      <c r="B28"/>
      <c r="C28"/>
      <c r="D28"/>
      <c r="E28"/>
      <c r="F28" t="s">
        <v>21</v>
      </c>
    </row>
    <row r="29" spans="1:6" s="42" customFormat="1" ht="18.5">
      <c r="A29"/>
      <c r="B29"/>
      <c r="C29"/>
      <c r="D29"/>
      <c r="E29"/>
      <c r="F29" t="s">
        <v>22</v>
      </c>
    </row>
    <row r="30" spans="1:6" s="42" customFormat="1" ht="18.5">
      <c r="A30"/>
      <c r="B30"/>
      <c r="C30"/>
      <c r="D30"/>
      <c r="E30"/>
      <c r="F30" t="s">
        <v>114</v>
      </c>
    </row>
    <row r="31" spans="1:6" s="42" customFormat="1" ht="18.5">
      <c r="A31"/>
      <c r="B31"/>
      <c r="C31"/>
      <c r="D31"/>
      <c r="E31"/>
      <c r="F31" s="38" t="s">
        <v>207</v>
      </c>
    </row>
    <row r="32" spans="1:6" s="42" customFormat="1" ht="18.5">
      <c r="A32"/>
      <c r="B32"/>
      <c r="C32"/>
      <c r="D32"/>
      <c r="E32"/>
      <c r="F32" t="s">
        <v>30</v>
      </c>
    </row>
    <row r="33" spans="1:6" s="42" customFormat="1" ht="18.5">
      <c r="A33"/>
      <c r="B33"/>
      <c r="C33"/>
      <c r="D33"/>
      <c r="E33"/>
      <c r="F33" s="42" t="s">
        <v>139</v>
      </c>
    </row>
    <row r="34" spans="1:6" s="42" customFormat="1" ht="18.5">
      <c r="A34"/>
      <c r="B34"/>
      <c r="C34"/>
      <c r="D34"/>
      <c r="E34"/>
      <c r="F34" t="s">
        <v>140</v>
      </c>
    </row>
    <row r="35" spans="1:6" s="42" customFormat="1" ht="18.5">
      <c r="A35"/>
      <c r="B35"/>
      <c r="C35"/>
      <c r="D35"/>
      <c r="E35"/>
      <c r="F35" t="s">
        <v>61</v>
      </c>
    </row>
    <row r="36" spans="1:6" s="40" customFormat="1" ht="18.5">
      <c r="A36"/>
      <c r="B36"/>
      <c r="C36"/>
      <c r="D36"/>
      <c r="E36"/>
      <c r="F36" t="s">
        <v>32</v>
      </c>
    </row>
    <row r="37" spans="1:6" s="40" customFormat="1" ht="18.5">
      <c r="A37"/>
      <c r="B37"/>
      <c r="C37"/>
      <c r="D37"/>
      <c r="E37"/>
      <c r="F37" t="s">
        <v>163</v>
      </c>
    </row>
    <row r="38" spans="1:6" s="38" customFormat="1" ht="18.5">
      <c r="A38"/>
      <c r="B38"/>
      <c r="C38"/>
      <c r="D38"/>
      <c r="E38"/>
      <c r="F38" t="s">
        <v>198</v>
      </c>
    </row>
    <row r="39" spans="1:6" s="38" customFormat="1" ht="18.5">
      <c r="A39"/>
      <c r="B39"/>
      <c r="C39"/>
      <c r="D39"/>
      <c r="E39"/>
      <c r="F39" t="s">
        <v>165</v>
      </c>
    </row>
    <row r="40" spans="1:6" ht="409.5">
      <c r="B40"/>
      <c r="F40" s="18" t="s">
        <v>166</v>
      </c>
    </row>
    <row r="41" spans="1:6" ht="15" customHeight="1">
      <c r="B41"/>
      <c r="F41" t="s">
        <v>199</v>
      </c>
    </row>
    <row r="42" spans="1:6" ht="15" customHeight="1">
      <c r="B42"/>
      <c r="F42" t="s">
        <v>167</v>
      </c>
    </row>
    <row r="43" spans="1:6" ht="14.5" customHeight="1">
      <c r="B43"/>
      <c r="F43" t="s">
        <v>168</v>
      </c>
    </row>
    <row r="44" spans="1:6" ht="15" customHeight="1">
      <c r="B44"/>
      <c r="F44" t="s">
        <v>169</v>
      </c>
    </row>
    <row r="45" spans="1:6" ht="15" customHeight="1">
      <c r="B45"/>
      <c r="F45" s="50" t="s">
        <v>170</v>
      </c>
    </row>
    <row r="46" spans="1:6" ht="15" customHeight="1">
      <c r="B46"/>
      <c r="F46" s="42" t="s">
        <v>171</v>
      </c>
    </row>
    <row r="47" spans="1:6" ht="15" customHeight="1">
      <c r="B47"/>
      <c r="F47" s="50" t="s">
        <v>200</v>
      </c>
    </row>
    <row r="48" spans="1:6" ht="15" customHeight="1">
      <c r="B48"/>
      <c r="F48" t="s">
        <v>201</v>
      </c>
    </row>
    <row r="49" spans="2:6" ht="15" customHeight="1">
      <c r="B49"/>
      <c r="F49" s="18" t="s">
        <v>172</v>
      </c>
    </row>
    <row r="50" spans="2:6" ht="15" customHeight="1">
      <c r="B50"/>
      <c r="F50" t="s">
        <v>173</v>
      </c>
    </row>
    <row r="51" spans="2:6" ht="14.5" customHeight="1">
      <c r="B51"/>
      <c r="F51" s="18" t="s">
        <v>174</v>
      </c>
    </row>
    <row r="52" spans="2:6" ht="15" customHeight="1">
      <c r="B52"/>
      <c r="F52" s="50" t="s">
        <v>175</v>
      </c>
    </row>
    <row r="53" spans="2:6" ht="15" customHeight="1">
      <c r="B53"/>
      <c r="F53" s="40" t="s">
        <v>63</v>
      </c>
    </row>
    <row r="54" spans="2:6">
      <c r="B54"/>
      <c r="F54" t="s">
        <v>64</v>
      </c>
    </row>
    <row r="55" spans="2:6" ht="15" customHeight="1">
      <c r="B55"/>
      <c r="F55" t="s">
        <v>65</v>
      </c>
    </row>
    <row r="56" spans="2:6" ht="15" customHeight="1">
      <c r="B56"/>
      <c r="F56" t="s">
        <v>65</v>
      </c>
    </row>
    <row r="57" spans="2:6" ht="15" customHeight="1">
      <c r="B57"/>
      <c r="F57" s="40" t="s">
        <v>56</v>
      </c>
    </row>
    <row r="58" spans="2:6" ht="14.5" customHeight="1">
      <c r="B58"/>
      <c r="F58" s="42" t="s">
        <v>138</v>
      </c>
    </row>
    <row r="59" spans="2:6" ht="15" customHeight="1">
      <c r="B59"/>
      <c r="F59" s="42" t="s">
        <v>57</v>
      </c>
    </row>
    <row r="60" spans="2:6" ht="15" customHeight="1">
      <c r="B60"/>
      <c r="F60" s="42" t="s">
        <v>58</v>
      </c>
    </row>
    <row r="61" spans="2:6" ht="409.5" customHeight="1">
      <c r="B61"/>
      <c r="F61" t="s">
        <v>177</v>
      </c>
    </row>
    <row r="62" spans="2:6">
      <c r="B62"/>
      <c r="F62" t="s">
        <v>217</v>
      </c>
    </row>
    <row r="63" spans="2:6">
      <c r="B63"/>
      <c r="F63" t="s">
        <v>219</v>
      </c>
    </row>
    <row r="64" spans="2:6">
      <c r="B64"/>
      <c r="F64" t="s">
        <v>220</v>
      </c>
    </row>
    <row r="65" spans="2:6">
      <c r="B65"/>
      <c r="F65" t="s">
        <v>223</v>
      </c>
    </row>
    <row r="66" spans="2:6" ht="15" customHeight="1">
      <c r="B66"/>
      <c r="F66" s="18" t="s">
        <v>224</v>
      </c>
    </row>
    <row r="67" spans="2:6" ht="409.5" customHeight="1">
      <c r="B67"/>
      <c r="F67" t="s">
        <v>23</v>
      </c>
    </row>
    <row r="68" spans="2:6" ht="15" customHeight="1">
      <c r="B68"/>
      <c r="F68" t="s">
        <v>24</v>
      </c>
    </row>
    <row r="69" spans="2:6" ht="409.5" customHeight="1">
      <c r="B69"/>
      <c r="F69" s="42" t="s">
        <v>245</v>
      </c>
    </row>
    <row r="70" spans="2:6" ht="409.5" customHeight="1">
      <c r="B70"/>
      <c r="F70" s="42" t="s">
        <v>105</v>
      </c>
    </row>
    <row r="71" spans="2:6" ht="15" customHeight="1">
      <c r="B71"/>
      <c r="F71" s="42" t="s">
        <v>11</v>
      </c>
    </row>
    <row r="72" spans="2:6" ht="15" customHeight="1">
      <c r="B72"/>
      <c r="F72" s="42" t="s">
        <v>106</v>
      </c>
    </row>
    <row r="73" spans="2:6" ht="15" customHeight="1">
      <c r="B73"/>
      <c r="F73" s="18" t="s">
        <v>149</v>
      </c>
    </row>
    <row r="74" spans="2:6" ht="15" customHeight="1">
      <c r="B74"/>
      <c r="F74" s="50" t="s">
        <v>218</v>
      </c>
    </row>
    <row r="75" spans="2:6" ht="409.5" customHeight="1">
      <c r="B75"/>
      <c r="F75" t="s">
        <v>221</v>
      </c>
    </row>
    <row r="76" spans="2:6" ht="409.5">
      <c r="B76"/>
      <c r="F76" s="18" t="s">
        <v>222</v>
      </c>
    </row>
    <row r="77" spans="2:6">
      <c r="B77"/>
      <c r="F77" t="s">
        <v>75</v>
      </c>
    </row>
    <row r="78" spans="2:6" ht="409.5" customHeight="1">
      <c r="B78"/>
      <c r="F78" s="18" t="s">
        <v>177</v>
      </c>
    </row>
    <row r="79" spans="2:6" ht="15" customHeight="1">
      <c r="B79"/>
      <c r="F79" t="s">
        <v>217</v>
      </c>
    </row>
    <row r="80" spans="2:6" ht="409.5" customHeight="1">
      <c r="B80"/>
      <c r="F80" s="50" t="s">
        <v>219</v>
      </c>
    </row>
    <row r="81" spans="2:6">
      <c r="B81"/>
      <c r="F81" t="s">
        <v>220</v>
      </c>
    </row>
    <row r="82" spans="2:6" ht="14.5" customHeight="1">
      <c r="B82"/>
      <c r="F82" s="38" t="s">
        <v>223</v>
      </c>
    </row>
    <row r="83" spans="2:6" ht="15" customHeight="1">
      <c r="B83"/>
      <c r="F83" s="42" t="s">
        <v>224</v>
      </c>
    </row>
    <row r="84" spans="2:6">
      <c r="B84"/>
      <c r="F84" t="s">
        <v>23</v>
      </c>
    </row>
    <row r="85" spans="2:6">
      <c r="B85"/>
      <c r="F85" t="s">
        <v>24</v>
      </c>
    </row>
    <row r="86" spans="2:6">
      <c r="B86"/>
      <c r="F86" t="s">
        <v>47</v>
      </c>
    </row>
    <row r="87" spans="2:6">
      <c r="B87"/>
      <c r="F87" t="s">
        <v>135</v>
      </c>
    </row>
    <row r="88" spans="2:6" ht="15" customHeight="1">
      <c r="B88"/>
      <c r="F88" s="42" t="s">
        <v>48</v>
      </c>
    </row>
    <row r="89" spans="2:6">
      <c r="B89"/>
      <c r="F89" t="s">
        <v>49</v>
      </c>
    </row>
    <row r="90" spans="2:6">
      <c r="B90"/>
      <c r="F90" t="s">
        <v>50</v>
      </c>
    </row>
    <row r="91" spans="2:6">
      <c r="B91"/>
      <c r="F91" t="s">
        <v>51</v>
      </c>
    </row>
    <row r="92" spans="2:6" ht="409.5" customHeight="1">
      <c r="B92"/>
      <c r="F92" t="s">
        <v>52</v>
      </c>
    </row>
    <row r="93" spans="2:6" ht="15" customHeight="1">
      <c r="B93"/>
      <c r="F93" t="s">
        <v>136</v>
      </c>
    </row>
    <row r="94" spans="2:6" ht="409.5" customHeight="1">
      <c r="B94"/>
      <c r="F94" s="42" t="s">
        <v>53</v>
      </c>
    </row>
    <row r="95" spans="2:6">
      <c r="B95"/>
      <c r="F95" t="s">
        <v>54</v>
      </c>
    </row>
    <row r="96" spans="2:6" ht="409.5">
      <c r="B96"/>
      <c r="F96" s="18" t="s">
        <v>149</v>
      </c>
    </row>
    <row r="97" spans="2:6">
      <c r="B97"/>
      <c r="F97" t="s">
        <v>218</v>
      </c>
    </row>
    <row r="98" spans="2:6" ht="409.5" customHeight="1">
      <c r="B98"/>
      <c r="F98" t="s">
        <v>221</v>
      </c>
    </row>
    <row r="99" spans="2:6" ht="409.5">
      <c r="B99"/>
      <c r="F99" s="18" t="s">
        <v>222</v>
      </c>
    </row>
    <row r="100" spans="2:6" ht="14.5" customHeight="1">
      <c r="B100"/>
      <c r="F100" s="42" t="s">
        <v>117</v>
      </c>
    </row>
    <row r="101" spans="2:6" ht="15" customHeight="1">
      <c r="B101"/>
      <c r="F101" t="s">
        <v>118</v>
      </c>
    </row>
    <row r="102" spans="2:6" ht="409.5" customHeight="1">
      <c r="B102"/>
      <c r="F102" t="s">
        <v>127</v>
      </c>
    </row>
    <row r="103" spans="2:6">
      <c r="B103"/>
      <c r="F103" t="s">
        <v>128</v>
      </c>
    </row>
    <row r="104" spans="2:6" ht="409.5" customHeight="1">
      <c r="B104"/>
      <c r="F104" s="42" t="s">
        <v>40</v>
      </c>
    </row>
    <row r="105" spans="2:6" ht="409.5" customHeight="1">
      <c r="B105"/>
      <c r="F105" s="42" t="s">
        <v>41</v>
      </c>
    </row>
    <row r="106" spans="2:6" ht="15" customHeight="1">
      <c r="B106"/>
      <c r="F106" s="18" t="s">
        <v>75</v>
      </c>
    </row>
    <row r="107" spans="2:6" ht="15" customHeight="1">
      <c r="B107"/>
      <c r="F107" t="s">
        <v>67</v>
      </c>
    </row>
    <row r="108" spans="2:6" ht="15" customHeight="1">
      <c r="B108"/>
      <c r="F108" t="s">
        <v>69</v>
      </c>
    </row>
    <row r="109" spans="2:6">
      <c r="B109"/>
      <c r="F109" t="s">
        <v>70</v>
      </c>
    </row>
    <row r="110" spans="2:6">
      <c r="B110"/>
      <c r="F110" t="s">
        <v>71</v>
      </c>
    </row>
    <row r="111" spans="2:6" ht="15" customHeight="1">
      <c r="B111"/>
      <c r="F111" t="s">
        <v>72</v>
      </c>
    </row>
    <row r="112" spans="2:6" ht="409.5">
      <c r="B112"/>
      <c r="F112" s="18" t="s">
        <v>73</v>
      </c>
    </row>
    <row r="113" spans="2:6">
      <c r="B113"/>
      <c r="F113" t="s">
        <v>146</v>
      </c>
    </row>
    <row r="114" spans="2:6">
      <c r="B114"/>
      <c r="F114" t="s">
        <v>74</v>
      </c>
    </row>
    <row r="115" spans="2:6" ht="409.5">
      <c r="B115"/>
      <c r="F115" s="18" t="s">
        <v>80</v>
      </c>
    </row>
    <row r="116" spans="2:6">
      <c r="B116"/>
      <c r="F116" t="s">
        <v>26</v>
      </c>
    </row>
    <row r="117" spans="2:6" ht="409.5" customHeight="1">
      <c r="B117"/>
      <c r="F117" s="42" t="s">
        <v>176</v>
      </c>
    </row>
    <row r="118" spans="2:6" ht="409.5">
      <c r="B118"/>
      <c r="F118" s="18" t="s">
        <v>54</v>
      </c>
    </row>
    <row r="119" spans="2:6" ht="15" customHeight="1">
      <c r="B119"/>
      <c r="F119" t="s">
        <v>149</v>
      </c>
    </row>
    <row r="120" spans="2:6">
      <c r="B120"/>
      <c r="F120" t="s">
        <v>218</v>
      </c>
    </row>
    <row r="121" spans="2:6">
      <c r="B121"/>
      <c r="F121" t="s">
        <v>221</v>
      </c>
    </row>
    <row r="122" spans="2:6" ht="409.5">
      <c r="B122"/>
      <c r="F122" s="18" t="s">
        <v>222</v>
      </c>
    </row>
    <row r="123" spans="2:6">
      <c r="B123"/>
      <c r="F123" t="s">
        <v>117</v>
      </c>
    </row>
    <row r="124" spans="2:6">
      <c r="B124"/>
      <c r="F124" t="s">
        <v>118</v>
      </c>
    </row>
    <row r="125" spans="2:6" ht="15" customHeight="1">
      <c r="B125"/>
      <c r="F125" s="42" t="s">
        <v>206</v>
      </c>
    </row>
    <row r="126" spans="2:6" ht="409.5">
      <c r="B126"/>
      <c r="F126" s="18" t="s">
        <v>127</v>
      </c>
    </row>
    <row r="127" spans="2:6" ht="409.5" customHeight="1">
      <c r="B127"/>
      <c r="F127" t="s">
        <v>128</v>
      </c>
    </row>
    <row r="128" spans="2:6" ht="15" customHeight="1">
      <c r="B128"/>
      <c r="F128" t="s">
        <v>40</v>
      </c>
    </row>
    <row r="129" spans="2:6" ht="15" customHeight="1">
      <c r="B129"/>
      <c r="F129" s="42" t="s">
        <v>41</v>
      </c>
    </row>
    <row r="130" spans="2:6" ht="409.5">
      <c r="B130"/>
      <c r="F130" s="18" t="s">
        <v>75</v>
      </c>
    </row>
    <row r="131" spans="2:6">
      <c r="B131"/>
      <c r="F131" t="s">
        <v>67</v>
      </c>
    </row>
    <row r="132" spans="2:6" ht="15" customHeight="1">
      <c r="B132"/>
      <c r="F132" t="s">
        <v>69</v>
      </c>
    </row>
    <row r="133" spans="2:6">
      <c r="B133"/>
      <c r="F133" t="s">
        <v>70</v>
      </c>
    </row>
    <row r="134" spans="2:6" ht="409.5">
      <c r="B134"/>
      <c r="F134" s="18" t="s">
        <v>71</v>
      </c>
    </row>
    <row r="135" spans="2:6">
      <c r="B135"/>
      <c r="F135" t="s">
        <v>72</v>
      </c>
    </row>
    <row r="136" spans="2:6" ht="409.5">
      <c r="B136"/>
      <c r="F136" s="18" t="s">
        <v>73</v>
      </c>
    </row>
    <row r="137" spans="2:6">
      <c r="B137"/>
      <c r="F137" t="s">
        <v>146</v>
      </c>
    </row>
    <row r="138" spans="2:6" ht="409.5">
      <c r="B138"/>
      <c r="F138" s="18" t="s">
        <v>74</v>
      </c>
    </row>
    <row r="139" spans="2:6" ht="15" customHeight="1">
      <c r="B139"/>
      <c r="F139" s="42" t="s">
        <v>80</v>
      </c>
    </row>
    <row r="140" spans="2:6">
      <c r="B140"/>
      <c r="F140" t="s">
        <v>26</v>
      </c>
    </row>
    <row r="141" spans="2:6">
      <c r="B141"/>
      <c r="F141" t="s">
        <v>26</v>
      </c>
    </row>
    <row r="142" spans="2:6" ht="15" customHeight="1">
      <c r="B142"/>
      <c r="F142" s="42" t="s">
        <v>176</v>
      </c>
    </row>
    <row r="143" spans="2:6">
      <c r="B143"/>
      <c r="F143" t="s">
        <v>73</v>
      </c>
    </row>
    <row r="144" spans="2:6">
      <c r="B144"/>
      <c r="F144" t="s">
        <v>146</v>
      </c>
    </row>
    <row r="145" spans="2:6">
      <c r="B145"/>
      <c r="F145" t="s">
        <v>74</v>
      </c>
    </row>
    <row r="146" spans="2:6">
      <c r="B146"/>
      <c r="F146" t="s">
        <v>80</v>
      </c>
    </row>
    <row r="147" spans="2:6">
      <c r="B147"/>
      <c r="F147" t="s">
        <v>26</v>
      </c>
    </row>
    <row r="148" spans="2:6">
      <c r="B148"/>
      <c r="F148" t="s">
        <v>176</v>
      </c>
    </row>
    <row r="149" spans="2:6">
      <c r="B149"/>
      <c r="F149" t="s">
        <v>74</v>
      </c>
    </row>
    <row r="150" spans="2:6">
      <c r="B150"/>
      <c r="F150" t="s">
        <v>80</v>
      </c>
    </row>
    <row r="151" spans="2:6">
      <c r="B151"/>
      <c r="F151" t="s">
        <v>26</v>
      </c>
    </row>
    <row r="152" spans="2:6">
      <c r="B152"/>
      <c r="F152" t="s">
        <v>176</v>
      </c>
    </row>
    <row r="153" spans="2:6">
      <c r="B153"/>
      <c r="F153" t="s">
        <v>176</v>
      </c>
    </row>
    <row r="154" spans="2:6">
      <c r="B154"/>
    </row>
    <row r="155" spans="2:6">
      <c r="B155"/>
    </row>
    <row r="156" spans="2:6">
      <c r="B156"/>
    </row>
    <row r="157" spans="2:6">
      <c r="B157"/>
    </row>
    <row r="158" spans="2:6">
      <c r="B158"/>
    </row>
    <row r="159" spans="2:6">
      <c r="B159"/>
    </row>
    <row r="160" spans="2:6">
      <c r="B160"/>
    </row>
    <row r="161" spans="2:2">
      <c r="B161"/>
    </row>
    <row r="162" spans="2:2">
      <c r="B162"/>
    </row>
    <row r="163" spans="2:2">
      <c r="B163"/>
    </row>
    <row r="164" spans="2:2">
      <c r="B164"/>
    </row>
    <row r="165" spans="2:2">
      <c r="B165"/>
    </row>
    <row r="166" spans="2:2">
      <c r="B166"/>
    </row>
    <row r="167" spans="2:2">
      <c r="B167"/>
    </row>
    <row r="168" spans="2:2">
      <c r="B168"/>
    </row>
    <row r="169" spans="2:2">
      <c r="B169"/>
    </row>
    <row r="170" spans="2:2">
      <c r="B170"/>
    </row>
    <row r="171" spans="2:2">
      <c r="B171"/>
    </row>
    <row r="172" spans="2:2">
      <c r="B172"/>
    </row>
    <row r="173" spans="2:2">
      <c r="B173"/>
    </row>
    <row r="174" spans="2:2">
      <c r="B174"/>
    </row>
    <row r="175" spans="2:2">
      <c r="B175"/>
    </row>
    <row r="176" spans="2:2">
      <c r="B176"/>
    </row>
    <row r="177" spans="2:7">
      <c r="B177"/>
    </row>
    <row r="178" spans="2:7">
      <c r="B178"/>
    </row>
    <row r="179" spans="2:7">
      <c r="B179"/>
    </row>
    <row r="180" spans="2:7">
      <c r="B180"/>
    </row>
    <row r="181" spans="2:7">
      <c r="B181"/>
    </row>
    <row r="182" spans="2:7">
      <c r="B182"/>
    </row>
    <row r="183" spans="2:7">
      <c r="B183"/>
    </row>
    <row r="184" spans="2:7">
      <c r="B184"/>
    </row>
    <row r="185" spans="2:7">
      <c r="B185"/>
    </row>
    <row r="186" spans="2:7">
      <c r="B186"/>
      <c r="G186" s="22"/>
    </row>
    <row r="187" spans="2:7">
      <c r="B187"/>
      <c r="G187" s="23"/>
    </row>
    <row r="188" spans="2:7">
      <c r="B188"/>
      <c r="G188" s="22"/>
    </row>
    <row r="189" spans="2:7">
      <c r="B189"/>
      <c r="G189" s="22"/>
    </row>
    <row r="190" spans="2:7">
      <c r="B190"/>
      <c r="G190" s="22"/>
    </row>
    <row r="191" spans="2:7">
      <c r="B191"/>
    </row>
    <row r="192" spans="2:7">
      <c r="B192"/>
    </row>
    <row r="193" spans="2:2">
      <c r="B193"/>
    </row>
    <row r="194" spans="2:2">
      <c r="B194"/>
    </row>
    <row r="195" spans="2:2">
      <c r="B195"/>
    </row>
    <row r="196" spans="2:2">
      <c r="B196"/>
    </row>
    <row r="197" spans="2:2">
      <c r="B197"/>
    </row>
    <row r="198" spans="2:2">
      <c r="B198"/>
    </row>
    <row r="199" spans="2:2">
      <c r="B199"/>
    </row>
    <row r="200" spans="2:2">
      <c r="B200"/>
    </row>
    <row r="201" spans="2:2">
      <c r="B201"/>
    </row>
    <row r="202" spans="2:2">
      <c r="B202"/>
    </row>
    <row r="203" spans="2:2">
      <c r="B203"/>
    </row>
    <row r="204" spans="2:2">
      <c r="B204"/>
    </row>
    <row r="205" spans="2:2">
      <c r="B205"/>
    </row>
  </sheetData>
  <sortState xmlns:xlrd2="http://schemas.microsoft.com/office/spreadsheetml/2017/richdata2" ref="A1:F2">
    <sortCondition ref="A1:A2"/>
    <sortCondition ref="B1:B2"/>
  </sortState>
  <pageMargins left="0.7" right="0.7" top="0.75" bottom="0.75" header="0.3" footer="0.3"/>
  <pageSetup scale="19" orientation="portrait" horizontalDpi="0" verticalDpi="0"/>
  <drawing r:id="rId1"/>
  <legacyDrawing r:id="rId2"/>
  <mc:AlternateContent xmlns:mc="http://schemas.openxmlformats.org/markup-compatibility/2006">
    <mc:Choice Requires="x14">
      <controls>
        <mc:AlternateContent xmlns:mc="http://schemas.openxmlformats.org/markup-compatibility/2006">
          <mc:Choice Requires="x14">
            <control shapeId="2052" r:id="rId3" name="Button 4">
              <controlPr defaultSize="0" print="0" autoFill="0" autoPict="0" macro="[0]!Button4_Click">
                <anchor>
                  <from>
                    <xdr:col>6</xdr:col>
                    <xdr:colOff>431800</xdr:colOff>
                    <xdr:row>79</xdr:row>
                    <xdr:rowOff>1270000</xdr:rowOff>
                  </from>
                  <to>
                    <xdr:col>6</xdr:col>
                    <xdr:colOff>1841500</xdr:colOff>
                    <xdr:row>79</xdr:row>
                    <xdr:rowOff>1270000</xdr:rowOff>
                  </to>
                </anchor>
              </controlPr>
            </control>
          </mc:Choice>
        </mc:AlternateContent>
        <mc:AlternateContent xmlns:mc="http://schemas.openxmlformats.org/markup-compatibility/2006">
          <mc:Choice Requires="x14">
            <control shapeId="2054" r:id="rId4" name="Button 6">
              <controlPr defaultSize="0" print="0" autoFill="0" autoPict="0" macro="[0]!Button4_Click" altText="Show short list">
                <anchor moveWithCells="1">
                  <from>
                    <xdr:col>6</xdr:col>
                    <xdr:colOff>838200</xdr:colOff>
                    <xdr:row>0</xdr:row>
                    <xdr:rowOff>850900</xdr:rowOff>
                  </from>
                  <to>
                    <xdr:col>6</xdr:col>
                    <xdr:colOff>2127250</xdr:colOff>
                    <xdr:row>0</xdr:row>
                    <xdr:rowOff>1231900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8B9FD-D9E3-4158-ADCB-7B10F399310A}">
  <sheetPr codeName="Sheet4">
    <tabColor theme="9"/>
    <pageSetUpPr fitToPage="1"/>
  </sheetPr>
  <dimension ref="A1:D138"/>
  <sheetViews>
    <sheetView topLeftCell="B1" workbookViewId="0">
      <selection activeCell="C8" sqref="C8"/>
    </sheetView>
  </sheetViews>
  <sheetFormatPr defaultColWidth="8.81640625" defaultRowHeight="15.5"/>
  <cols>
    <col min="1" max="1" width="14.26953125" style="41" hidden="1" customWidth="1"/>
    <col min="2" max="2" width="45.453125" style="41"/>
    <col min="3" max="3" width="74.1796875" style="41" customWidth="1"/>
    <col min="4" max="4" width="47.81640625" style="41" hidden="1" customWidth="1"/>
    <col min="5" max="16384" width="8.81640625" style="41"/>
  </cols>
  <sheetData>
    <row r="1" spans="1:4" s="40" customFormat="1" ht="36">
      <c r="A1" s="39" t="s">
        <v>90</v>
      </c>
      <c r="B1" s="39" t="s">
        <v>5</v>
      </c>
      <c r="C1" s="39" t="s">
        <v>7</v>
      </c>
      <c r="D1" s="39" t="s">
        <v>209</v>
      </c>
    </row>
    <row r="2" spans="1:4" s="40" customFormat="1" ht="18.5">
      <c r="A2" s="19"/>
      <c r="B2" s="19"/>
      <c r="C2" s="20"/>
      <c r="D2" s="20"/>
    </row>
    <row r="3" spans="1:4" s="40" customFormat="1" ht="18.5">
      <c r="A3"/>
      <c r="B3"/>
      <c r="C3"/>
      <c r="D3"/>
    </row>
    <row r="4" spans="1:4" s="40" customFormat="1" ht="18.5">
      <c r="A4"/>
      <c r="B4"/>
      <c r="C4"/>
      <c r="D4"/>
    </row>
    <row r="5" spans="1:4" s="40" customFormat="1" ht="18.5">
      <c r="A5"/>
      <c r="B5"/>
      <c r="C5"/>
      <c r="D5"/>
    </row>
    <row r="6" spans="1:4" s="40" customFormat="1" ht="18.5">
      <c r="A6"/>
      <c r="B6"/>
      <c r="C6"/>
      <c r="D6"/>
    </row>
    <row r="7" spans="1:4" s="40" customFormat="1" ht="18.5">
      <c r="A7"/>
      <c r="B7"/>
      <c r="C7"/>
      <c r="D7"/>
    </row>
    <row r="8" spans="1:4" s="40" customFormat="1" ht="18.5">
      <c r="A8"/>
      <c r="B8"/>
      <c r="C8"/>
      <c r="D8"/>
    </row>
    <row r="9" spans="1:4" s="40" customFormat="1" ht="18.5">
      <c r="A9"/>
      <c r="B9"/>
      <c r="C9"/>
      <c r="D9"/>
    </row>
    <row r="10" spans="1:4" s="40" customFormat="1" ht="18.5">
      <c r="A10"/>
      <c r="B10"/>
      <c r="C10"/>
      <c r="D10"/>
    </row>
    <row r="11" spans="1:4" s="40" customFormat="1" ht="18.5">
      <c r="A11"/>
      <c r="B11"/>
      <c r="C11"/>
      <c r="D11"/>
    </row>
    <row r="12" spans="1:4" s="40" customFormat="1" ht="18.5">
      <c r="A12"/>
      <c r="B12"/>
      <c r="C12"/>
      <c r="D12"/>
    </row>
    <row r="13" spans="1:4" s="40" customFormat="1" ht="18.5">
      <c r="A13"/>
      <c r="B13"/>
      <c r="C13"/>
      <c r="D13"/>
    </row>
    <row r="14" spans="1:4" s="40" customFormat="1" ht="18.5">
      <c r="A14"/>
      <c r="B14"/>
      <c r="C14"/>
      <c r="D14"/>
    </row>
    <row r="15" spans="1:4" s="40" customFormat="1" ht="18.5">
      <c r="A15"/>
      <c r="B15"/>
      <c r="C15"/>
      <c r="D15"/>
    </row>
    <row r="16" spans="1:4" s="40" customFormat="1" ht="18.5">
      <c r="A16"/>
      <c r="B16"/>
      <c r="C16"/>
      <c r="D16"/>
    </row>
    <row r="17" spans="1:4" s="40" customFormat="1" ht="18.5">
      <c r="A17"/>
      <c r="B17"/>
      <c r="C17"/>
      <c r="D17"/>
    </row>
    <row r="18" spans="1:4" s="38" customFormat="1" ht="18.5">
      <c r="A18"/>
      <c r="B18"/>
      <c r="C18"/>
      <c r="D18"/>
    </row>
    <row r="19" spans="1:4" s="38" customFormat="1" ht="18.5">
      <c r="A19"/>
      <c r="B19"/>
      <c r="C19"/>
      <c r="D19"/>
    </row>
    <row r="20" spans="1:4">
      <c r="A20"/>
      <c r="B20"/>
      <c r="C20"/>
      <c r="D20"/>
    </row>
    <row r="21" spans="1:4">
      <c r="A21"/>
      <c r="B21"/>
      <c r="C21"/>
      <c r="D21"/>
    </row>
    <row r="22" spans="1:4">
      <c r="A22"/>
      <c r="B22"/>
      <c r="C22"/>
      <c r="D22"/>
    </row>
    <row r="23" spans="1:4">
      <c r="A23"/>
      <c r="B23"/>
      <c r="C23"/>
      <c r="D23"/>
    </row>
    <row r="24" spans="1:4">
      <c r="A24"/>
      <c r="B24"/>
      <c r="C24"/>
      <c r="D24"/>
    </row>
    <row r="25" spans="1:4">
      <c r="A25"/>
      <c r="B25"/>
      <c r="C25"/>
      <c r="D25"/>
    </row>
    <row r="26" spans="1:4">
      <c r="A26"/>
      <c r="B26"/>
      <c r="C26"/>
      <c r="D26"/>
    </row>
    <row r="27" spans="1:4">
      <c r="A27"/>
      <c r="B27"/>
      <c r="C27"/>
      <c r="D27"/>
    </row>
    <row r="28" spans="1:4">
      <c r="A28"/>
      <c r="B28"/>
      <c r="C28"/>
      <c r="D28"/>
    </row>
    <row r="29" spans="1:4">
      <c r="A29"/>
      <c r="B29"/>
      <c r="C29"/>
      <c r="D29"/>
    </row>
    <row r="30" spans="1:4">
      <c r="A30"/>
      <c r="B30"/>
      <c r="C30"/>
      <c r="D30"/>
    </row>
    <row r="31" spans="1:4">
      <c r="A31"/>
      <c r="B31"/>
      <c r="C31"/>
      <c r="D31"/>
    </row>
    <row r="32" spans="1:4">
      <c r="A32"/>
      <c r="B32"/>
      <c r="C32"/>
      <c r="D32"/>
    </row>
    <row r="33" spans="1:4">
      <c r="A33"/>
      <c r="B33"/>
      <c r="C33"/>
      <c r="D33"/>
    </row>
    <row r="34" spans="1:4">
      <c r="A34"/>
      <c r="B34"/>
      <c r="C34"/>
      <c r="D34"/>
    </row>
    <row r="35" spans="1:4">
      <c r="A35"/>
      <c r="B35"/>
      <c r="C35"/>
      <c r="D35"/>
    </row>
    <row r="36" spans="1:4">
      <c r="A36"/>
      <c r="B36"/>
      <c r="C36"/>
      <c r="D36"/>
    </row>
    <row r="37" spans="1:4">
      <c r="A37"/>
      <c r="B37"/>
      <c r="C37"/>
      <c r="D37"/>
    </row>
    <row r="38" spans="1:4">
      <c r="A38"/>
      <c r="B38"/>
      <c r="C38"/>
      <c r="D38"/>
    </row>
    <row r="39" spans="1:4">
      <c r="A39"/>
      <c r="B39"/>
      <c r="C39"/>
      <c r="D39"/>
    </row>
    <row r="40" spans="1:4">
      <c r="A40"/>
      <c r="B40"/>
      <c r="C40"/>
      <c r="D40"/>
    </row>
    <row r="41" spans="1:4">
      <c r="A41"/>
      <c r="B41"/>
      <c r="C41"/>
      <c r="D41"/>
    </row>
    <row r="42" spans="1:4">
      <c r="A42"/>
      <c r="B42"/>
      <c r="C42"/>
      <c r="D42"/>
    </row>
    <row r="43" spans="1:4">
      <c r="A43"/>
      <c r="B43"/>
      <c r="C43"/>
      <c r="D43"/>
    </row>
    <row r="44" spans="1:4">
      <c r="A44"/>
      <c r="B44"/>
      <c r="C44"/>
      <c r="D44"/>
    </row>
    <row r="45" spans="1:4">
      <c r="A45"/>
      <c r="B45"/>
      <c r="C45"/>
      <c r="D45"/>
    </row>
    <row r="46" spans="1:4">
      <c r="A46"/>
      <c r="B46"/>
      <c r="C46"/>
      <c r="D46"/>
    </row>
    <row r="47" spans="1:4">
      <c r="A47"/>
      <c r="B47"/>
      <c r="C47"/>
      <c r="D47"/>
    </row>
    <row r="48" spans="1:4">
      <c r="A48"/>
      <c r="B48"/>
      <c r="C48"/>
      <c r="D48"/>
    </row>
    <row r="49" spans="1:4">
      <c r="A49"/>
      <c r="B49"/>
      <c r="C49"/>
      <c r="D49"/>
    </row>
    <row r="50" spans="1:4">
      <c r="A50"/>
      <c r="B50"/>
      <c r="C50"/>
      <c r="D50"/>
    </row>
    <row r="51" spans="1:4">
      <c r="A51"/>
      <c r="B51"/>
      <c r="C51"/>
      <c r="D51"/>
    </row>
    <row r="52" spans="1:4">
      <c r="A52"/>
      <c r="B52"/>
      <c r="C52"/>
      <c r="D52"/>
    </row>
    <row r="53" spans="1:4">
      <c r="A53"/>
      <c r="B53"/>
      <c r="C53"/>
      <c r="D53"/>
    </row>
    <row r="54" spans="1:4">
      <c r="A54"/>
      <c r="B54"/>
      <c r="C54"/>
      <c r="D54"/>
    </row>
    <row r="55" spans="1:4">
      <c r="A55"/>
      <c r="B55"/>
      <c r="C55"/>
      <c r="D55"/>
    </row>
    <row r="56" spans="1:4">
      <c r="A56"/>
      <c r="B56"/>
      <c r="C56"/>
      <c r="D56"/>
    </row>
    <row r="57" spans="1:4">
      <c r="A57"/>
      <c r="B57"/>
      <c r="C57"/>
      <c r="D57"/>
    </row>
    <row r="58" spans="1:4">
      <c r="A58"/>
      <c r="B58"/>
      <c r="C58"/>
      <c r="D58"/>
    </row>
    <row r="59" spans="1:4">
      <c r="A59"/>
      <c r="B59"/>
      <c r="C59"/>
      <c r="D59"/>
    </row>
    <row r="60" spans="1:4">
      <c r="A60"/>
      <c r="B60"/>
      <c r="C60"/>
      <c r="D60"/>
    </row>
    <row r="61" spans="1:4">
      <c r="A61"/>
      <c r="B61"/>
      <c r="C61"/>
      <c r="D61"/>
    </row>
    <row r="62" spans="1:4">
      <c r="A62"/>
      <c r="B62"/>
      <c r="C62"/>
      <c r="D62"/>
    </row>
    <row r="63" spans="1:4">
      <c r="A63"/>
      <c r="B63"/>
      <c r="C63"/>
      <c r="D63"/>
    </row>
    <row r="64" spans="1:4">
      <c r="A64"/>
      <c r="B64"/>
      <c r="C64"/>
      <c r="D64"/>
    </row>
    <row r="65" spans="1:4">
      <c r="A65"/>
      <c r="B65"/>
      <c r="C65"/>
      <c r="D65"/>
    </row>
    <row r="66" spans="1:4">
      <c r="A66"/>
      <c r="B66"/>
      <c r="C66"/>
      <c r="D66"/>
    </row>
    <row r="67" spans="1:4">
      <c r="A67"/>
      <c r="B67"/>
      <c r="C67"/>
      <c r="D67"/>
    </row>
    <row r="68" spans="1:4">
      <c r="A68"/>
      <c r="B68"/>
      <c r="C68"/>
      <c r="D68"/>
    </row>
    <row r="69" spans="1:4">
      <c r="A69"/>
      <c r="B69"/>
      <c r="C69"/>
      <c r="D69"/>
    </row>
    <row r="70" spans="1:4">
      <c r="A70"/>
      <c r="B70"/>
      <c r="C70"/>
      <c r="D70"/>
    </row>
    <row r="71" spans="1:4">
      <c r="A71"/>
      <c r="B71"/>
      <c r="C71"/>
      <c r="D71"/>
    </row>
    <row r="72" spans="1:4">
      <c r="A72"/>
      <c r="B72"/>
      <c r="C72"/>
      <c r="D72"/>
    </row>
    <row r="73" spans="1:4">
      <c r="A73"/>
      <c r="B73"/>
      <c r="C73"/>
      <c r="D73"/>
    </row>
    <row r="74" spans="1:4">
      <c r="A74"/>
      <c r="B74"/>
      <c r="C74"/>
      <c r="D74"/>
    </row>
    <row r="75" spans="1:4">
      <c r="A75"/>
      <c r="B75"/>
      <c r="C75"/>
      <c r="D75"/>
    </row>
    <row r="76" spans="1:4">
      <c r="A76"/>
      <c r="B76"/>
      <c r="C76"/>
      <c r="D76"/>
    </row>
    <row r="77" spans="1:4">
      <c r="A77"/>
      <c r="B77"/>
      <c r="C77"/>
      <c r="D77"/>
    </row>
    <row r="78" spans="1:4">
      <c r="A78"/>
      <c r="B78"/>
      <c r="C78"/>
      <c r="D78"/>
    </row>
    <row r="79" spans="1:4">
      <c r="A79"/>
      <c r="B79"/>
      <c r="C79"/>
      <c r="D79"/>
    </row>
    <row r="80" spans="1:4">
      <c r="A80"/>
      <c r="B80"/>
      <c r="C80"/>
      <c r="D80"/>
    </row>
    <row r="81" spans="1:4">
      <c r="A81"/>
      <c r="B81"/>
      <c r="C81"/>
      <c r="D81"/>
    </row>
    <row r="82" spans="1:4">
      <c r="A82"/>
      <c r="B82"/>
      <c r="C82"/>
      <c r="D82"/>
    </row>
    <row r="83" spans="1:4">
      <c r="A83"/>
      <c r="B83"/>
      <c r="C83"/>
      <c r="D83"/>
    </row>
    <row r="84" spans="1:4">
      <c r="A84"/>
      <c r="B84"/>
      <c r="C84"/>
      <c r="D84"/>
    </row>
    <row r="85" spans="1:4">
      <c r="A85"/>
      <c r="B85"/>
      <c r="C85"/>
      <c r="D85"/>
    </row>
    <row r="86" spans="1:4">
      <c r="A86"/>
      <c r="B86"/>
      <c r="C86"/>
      <c r="D86"/>
    </row>
    <row r="87" spans="1:4">
      <c r="A87"/>
      <c r="B87"/>
      <c r="C87"/>
      <c r="D87"/>
    </row>
    <row r="88" spans="1:4">
      <c r="A88"/>
      <c r="B88"/>
      <c r="C88"/>
      <c r="D88"/>
    </row>
    <row r="89" spans="1:4">
      <c r="A89"/>
      <c r="B89"/>
      <c r="C89"/>
      <c r="D89"/>
    </row>
    <row r="90" spans="1:4">
      <c r="A90"/>
      <c r="B90"/>
      <c r="C90"/>
      <c r="D90"/>
    </row>
    <row r="91" spans="1:4">
      <c r="A91"/>
      <c r="B91"/>
      <c r="C91"/>
      <c r="D91"/>
    </row>
    <row r="92" spans="1:4">
      <c r="A92"/>
      <c r="B92"/>
      <c r="C92"/>
      <c r="D92"/>
    </row>
    <row r="93" spans="1:4">
      <c r="A93"/>
      <c r="B93"/>
      <c r="C93"/>
      <c r="D93"/>
    </row>
    <row r="94" spans="1:4">
      <c r="A94"/>
      <c r="B94"/>
      <c r="C94"/>
      <c r="D94"/>
    </row>
    <row r="95" spans="1:4">
      <c r="A95"/>
      <c r="B95"/>
      <c r="C95"/>
      <c r="D95"/>
    </row>
    <row r="96" spans="1:4">
      <c r="A96"/>
      <c r="B96"/>
      <c r="C96"/>
      <c r="D96"/>
    </row>
    <row r="97" spans="1:4">
      <c r="A97"/>
      <c r="B97"/>
      <c r="C97"/>
      <c r="D97"/>
    </row>
    <row r="98" spans="1:4">
      <c r="A98"/>
      <c r="B98"/>
      <c r="C98"/>
      <c r="D98"/>
    </row>
    <row r="99" spans="1:4">
      <c r="A99"/>
      <c r="B99"/>
      <c r="C99"/>
      <c r="D99"/>
    </row>
    <row r="100" spans="1:4">
      <c r="A100"/>
      <c r="B100"/>
      <c r="C100"/>
      <c r="D100"/>
    </row>
    <row r="101" spans="1:4">
      <c r="A101"/>
      <c r="B101"/>
      <c r="C101"/>
      <c r="D101"/>
    </row>
    <row r="102" spans="1:4">
      <c r="A102"/>
      <c r="B102"/>
      <c r="C102"/>
      <c r="D102"/>
    </row>
    <row r="103" spans="1:4">
      <c r="A103"/>
      <c r="B103"/>
      <c r="C103"/>
      <c r="D103"/>
    </row>
    <row r="104" spans="1:4">
      <c r="A104"/>
      <c r="B104"/>
      <c r="C104"/>
      <c r="D104"/>
    </row>
    <row r="105" spans="1:4">
      <c r="A105"/>
      <c r="B105"/>
      <c r="C105"/>
      <c r="D105"/>
    </row>
    <row r="106" spans="1:4">
      <c r="A106"/>
      <c r="B106"/>
      <c r="C106"/>
      <c r="D106"/>
    </row>
    <row r="107" spans="1:4">
      <c r="A107"/>
      <c r="B107"/>
      <c r="C107"/>
      <c r="D107"/>
    </row>
    <row r="108" spans="1:4">
      <c r="A108"/>
      <c r="B108"/>
      <c r="C108"/>
      <c r="D108"/>
    </row>
    <row r="109" spans="1:4">
      <c r="A109"/>
      <c r="B109"/>
      <c r="C109"/>
      <c r="D109"/>
    </row>
    <row r="110" spans="1:4">
      <c r="A110"/>
      <c r="B110"/>
      <c r="C110"/>
      <c r="D110"/>
    </row>
    <row r="111" spans="1:4">
      <c r="A111"/>
      <c r="B111"/>
      <c r="C111"/>
      <c r="D111"/>
    </row>
    <row r="112" spans="1:4">
      <c r="A112"/>
      <c r="B112"/>
      <c r="C112"/>
      <c r="D112"/>
    </row>
    <row r="113" spans="1:4">
      <c r="A113"/>
      <c r="B113"/>
      <c r="C113"/>
      <c r="D113"/>
    </row>
    <row r="114" spans="1:4">
      <c r="A114"/>
      <c r="B114"/>
      <c r="C114"/>
      <c r="D114"/>
    </row>
    <row r="115" spans="1:4">
      <c r="A115"/>
      <c r="B115"/>
      <c r="C115"/>
      <c r="D115"/>
    </row>
    <row r="116" spans="1:4">
      <c r="A116"/>
      <c r="B116"/>
      <c r="C116"/>
      <c r="D116"/>
    </row>
    <row r="117" spans="1:4">
      <c r="A117"/>
      <c r="B117"/>
      <c r="C117"/>
      <c r="D117"/>
    </row>
    <row r="118" spans="1:4">
      <c r="A118"/>
      <c r="B118"/>
      <c r="C118"/>
      <c r="D118"/>
    </row>
    <row r="119" spans="1:4">
      <c r="A119"/>
      <c r="B119"/>
      <c r="C119"/>
      <c r="D119"/>
    </row>
    <row r="120" spans="1:4">
      <c r="A120"/>
      <c r="B120"/>
      <c r="C120"/>
      <c r="D120"/>
    </row>
    <row r="121" spans="1:4">
      <c r="A121"/>
      <c r="B121"/>
      <c r="C121"/>
      <c r="D121"/>
    </row>
    <row r="122" spans="1:4">
      <c r="A122"/>
      <c r="B122"/>
      <c r="C122"/>
      <c r="D122"/>
    </row>
    <row r="123" spans="1:4">
      <c r="A123"/>
      <c r="B123"/>
      <c r="C123"/>
      <c r="D123"/>
    </row>
    <row r="124" spans="1:4">
      <c r="A124"/>
      <c r="B124"/>
      <c r="C124"/>
      <c r="D124"/>
    </row>
    <row r="125" spans="1:4">
      <c r="A125"/>
      <c r="B125"/>
      <c r="C125"/>
      <c r="D125"/>
    </row>
    <row r="126" spans="1:4">
      <c r="A126"/>
      <c r="B126"/>
      <c r="C126"/>
      <c r="D126"/>
    </row>
    <row r="127" spans="1:4">
      <c r="A127"/>
      <c r="B127"/>
      <c r="C127"/>
      <c r="D127"/>
    </row>
    <row r="128" spans="1:4">
      <c r="A128"/>
      <c r="B128"/>
      <c r="C128"/>
      <c r="D128"/>
    </row>
    <row r="129" spans="1:4">
      <c r="A129"/>
      <c r="B129"/>
      <c r="C129"/>
      <c r="D129"/>
    </row>
    <row r="130" spans="1:4">
      <c r="A130"/>
      <c r="B130"/>
      <c r="C130"/>
      <c r="D130"/>
    </row>
    <row r="131" spans="1:4">
      <c r="A131"/>
      <c r="B131"/>
      <c r="C131"/>
      <c r="D131"/>
    </row>
    <row r="132" spans="1:4">
      <c r="A132"/>
      <c r="B132"/>
      <c r="C132"/>
      <c r="D132"/>
    </row>
    <row r="133" spans="1:4">
      <c r="A133"/>
      <c r="B133"/>
      <c r="C133"/>
      <c r="D133"/>
    </row>
    <row r="134" spans="1:4">
      <c r="A134"/>
      <c r="B134"/>
      <c r="C134"/>
      <c r="D134"/>
    </row>
    <row r="135" spans="1:4">
      <c r="A135"/>
      <c r="B135"/>
      <c r="C135"/>
      <c r="D135"/>
    </row>
    <row r="136" spans="1:4">
      <c r="A136"/>
      <c r="B136"/>
      <c r="C136"/>
      <c r="D136"/>
    </row>
    <row r="137" spans="1:4">
      <c r="A137"/>
      <c r="B137"/>
      <c r="C137"/>
      <c r="D137"/>
    </row>
    <row r="138" spans="1:4">
      <c r="A138"/>
      <c r="B138"/>
      <c r="C138"/>
      <c r="D138"/>
    </row>
  </sheetData>
  <sortState xmlns:xlrd2="http://schemas.microsoft.com/office/spreadsheetml/2017/richdata2" ref="A1:D2">
    <sortCondition ref="A1:A2"/>
    <sortCondition ref="B1:B2"/>
  </sortState>
  <pageMargins left="0.7" right="0.7" top="0.75" bottom="0.75" header="0.3" footer="0.3"/>
  <pageSetup scale="50"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690B8-BE98-450F-9B7D-EC3F01A05E37}">
  <sheetPr codeName="Sheet3"/>
  <dimension ref="A1:AG124"/>
  <sheetViews>
    <sheetView topLeftCell="A117" workbookViewId="0">
      <selection activeCell="F6" sqref="F6"/>
    </sheetView>
  </sheetViews>
  <sheetFormatPr defaultColWidth="8.81640625" defaultRowHeight="14.5"/>
  <cols>
    <col min="1" max="4" width="8.81640625" customWidth="1"/>
    <col min="6" max="6" width="59" customWidth="1"/>
    <col min="7" max="7" width="18" customWidth="1"/>
    <col min="8" max="8" width="59.26953125" customWidth="1"/>
    <col min="9" max="9" width="11.453125" customWidth="1"/>
  </cols>
  <sheetData>
    <row r="1" spans="1:9" ht="15" thickBot="1">
      <c r="A1" t="s">
        <v>85</v>
      </c>
      <c r="B1" t="s">
        <v>86</v>
      </c>
      <c r="C1" t="s">
        <v>87</v>
      </c>
      <c r="D1" t="s">
        <v>88</v>
      </c>
      <c r="E1" t="s">
        <v>89</v>
      </c>
      <c r="F1" s="1" t="s">
        <v>5</v>
      </c>
      <c r="G1" s="2" t="s">
        <v>6</v>
      </c>
      <c r="H1" s="3" t="s">
        <v>7</v>
      </c>
      <c r="I1" s="3" t="s">
        <v>91</v>
      </c>
    </row>
    <row r="2" spans="1:9" s="26" customFormat="1" ht="38" thickBot="1">
      <c r="A2" s="10">
        <v>1</v>
      </c>
      <c r="B2" s="15"/>
      <c r="C2" s="24">
        <f>IF(ISNUMBER(MATCH(A2,'1) screener questions'!#REF!,0)),1,0)</f>
        <v>0</v>
      </c>
      <c r="D2" s="25">
        <f>IF(ISNUMBER(MATCH(B2,'1) screener questions'!#REF!,0)),1,0)</f>
        <v>0</v>
      </c>
      <c r="E2" s="26" t="str">
        <f>IF(OR(C2=1,D2=1),"interest","no interest")</f>
        <v>no interest</v>
      </c>
      <c r="F2" s="4" t="s">
        <v>8</v>
      </c>
      <c r="G2" s="5"/>
      <c r="H2" s="5" t="s">
        <v>102</v>
      </c>
      <c r="I2" s="27"/>
    </row>
    <row r="3" spans="1:9" s="26" customFormat="1" ht="25.5" thickBot="1">
      <c r="A3" s="10">
        <v>1</v>
      </c>
      <c r="B3" s="15"/>
      <c r="C3" s="24">
        <f>IF(ISNUMBER(MATCH(A3,'1) screener questions'!#REF!,0)),1,0)</f>
        <v>0</v>
      </c>
      <c r="D3" s="25">
        <f>IF(ISNUMBER(MATCH(B3,'1) screener questions'!#REF!,0)),1,0)</f>
        <v>0</v>
      </c>
      <c r="E3" s="26" t="str">
        <f t="shared" ref="E3:E46" si="0">IF(OR(C3=1,D3=1),"interest","no interest")</f>
        <v>no interest</v>
      </c>
      <c r="F3" s="4" t="s">
        <v>8</v>
      </c>
      <c r="G3" s="5"/>
      <c r="H3" s="5" t="s">
        <v>9</v>
      </c>
      <c r="I3" s="27"/>
    </row>
    <row r="4" spans="1:9" s="26" customFormat="1" ht="116.5" thickBot="1">
      <c r="A4" s="10">
        <v>2</v>
      </c>
      <c r="B4" s="15"/>
      <c r="C4" s="24">
        <f>IF(ISNUMBER(MATCH(A4,'1) screener questions'!#REF!,0)),1,0)</f>
        <v>0</v>
      </c>
      <c r="D4" s="25">
        <f>IF(ISNUMBER(MATCH(B4,'1) screener questions'!#REF!,0)),1,0)</f>
        <v>0</v>
      </c>
      <c r="E4" s="26" t="str">
        <f t="shared" si="0"/>
        <v>no interest</v>
      </c>
      <c r="F4" s="4" t="s">
        <v>103</v>
      </c>
      <c r="G4" s="5"/>
      <c r="H4" s="5" t="s">
        <v>10</v>
      </c>
      <c r="I4" s="28" t="s">
        <v>104</v>
      </c>
    </row>
    <row r="5" spans="1:9" s="26" customFormat="1" ht="116.5" thickBot="1">
      <c r="A5" s="10">
        <v>2</v>
      </c>
      <c r="B5" s="15"/>
      <c r="C5" s="24">
        <f>IF(ISNUMBER(MATCH(A5,'1) screener questions'!#REF!,0)),1,0)</f>
        <v>0</v>
      </c>
      <c r="D5" s="25">
        <f>IF(ISNUMBER(MATCH(B5,'1) screener questions'!#REF!,0)),1,0)</f>
        <v>0</v>
      </c>
      <c r="E5" s="26" t="str">
        <f t="shared" si="0"/>
        <v>no interest</v>
      </c>
      <c r="F5" s="4" t="s">
        <v>103</v>
      </c>
      <c r="G5" s="5"/>
      <c r="H5" s="5" t="s">
        <v>105</v>
      </c>
      <c r="I5" s="28" t="s">
        <v>104</v>
      </c>
    </row>
    <row r="6" spans="1:9" s="26" customFormat="1" ht="116.5" thickBot="1">
      <c r="A6" s="10">
        <v>2</v>
      </c>
      <c r="B6" s="15"/>
      <c r="C6" s="24">
        <f>IF(ISNUMBER(MATCH(A6,'1) screener questions'!#REF!,0)),1,0)</f>
        <v>0</v>
      </c>
      <c r="D6" s="25">
        <f>IF(ISNUMBER(MATCH(B6,'1) screener questions'!#REF!,0)),1,0)</f>
        <v>0</v>
      </c>
      <c r="E6" s="26" t="str">
        <f t="shared" si="0"/>
        <v>no interest</v>
      </c>
      <c r="F6" s="4" t="s">
        <v>103</v>
      </c>
      <c r="G6" s="5"/>
      <c r="H6" s="5" t="s">
        <v>11</v>
      </c>
      <c r="I6" s="28" t="s">
        <v>104</v>
      </c>
    </row>
    <row r="7" spans="1:9" s="26" customFormat="1" ht="116.5" thickBot="1">
      <c r="A7" s="10">
        <v>2</v>
      </c>
      <c r="B7" s="15"/>
      <c r="C7" s="24">
        <f>IF(ISNUMBER(MATCH(A7,'1) screener questions'!#REF!,0)),1,0)</f>
        <v>0</v>
      </c>
      <c r="D7" s="25">
        <f>IF(ISNUMBER(MATCH(B7,'1) screener questions'!#REF!,0)),1,0)</f>
        <v>0</v>
      </c>
      <c r="E7" s="26" t="str">
        <f t="shared" si="0"/>
        <v>no interest</v>
      </c>
      <c r="F7" s="4" t="s">
        <v>103</v>
      </c>
      <c r="G7" s="5"/>
      <c r="H7" s="5" t="s">
        <v>106</v>
      </c>
      <c r="I7" s="28" t="s">
        <v>107</v>
      </c>
    </row>
    <row r="8" spans="1:9" s="26" customFormat="1" ht="87.5" thickBot="1">
      <c r="A8" s="10">
        <v>3</v>
      </c>
      <c r="B8" s="15"/>
      <c r="C8" s="24">
        <f>IF(ISNUMBER(MATCH(A8,'1) screener questions'!#REF!,0)),1,0)</f>
        <v>0</v>
      </c>
      <c r="D8" s="25">
        <f>IF(ISNUMBER(MATCH(B8,'1) screener questions'!#REF!,0)),1,0)</f>
        <v>0</v>
      </c>
      <c r="E8" s="26" t="str">
        <f t="shared" si="0"/>
        <v>no interest</v>
      </c>
      <c r="F8" s="4" t="s">
        <v>108</v>
      </c>
      <c r="G8" s="5"/>
      <c r="H8" s="5" t="s">
        <v>12</v>
      </c>
      <c r="I8" s="28" t="s">
        <v>109</v>
      </c>
    </row>
    <row r="9" spans="1:9" s="26" customFormat="1" ht="116.5" thickBot="1">
      <c r="A9" s="10">
        <v>4</v>
      </c>
      <c r="B9" s="15"/>
      <c r="C9" s="24">
        <f>IF(ISNUMBER(MATCH(A9,'1) screener questions'!#REF!,0)),1,0)</f>
        <v>0</v>
      </c>
      <c r="D9" s="25">
        <f>IF(ISNUMBER(MATCH(B9,'1) screener questions'!#REF!,0)),1,0)</f>
        <v>0</v>
      </c>
      <c r="E9" s="26" t="str">
        <f t="shared" si="0"/>
        <v>no interest</v>
      </c>
      <c r="F9" s="4" t="s">
        <v>110</v>
      </c>
      <c r="G9" s="5"/>
      <c r="H9" s="5" t="s">
        <v>13</v>
      </c>
      <c r="I9" s="28" t="s">
        <v>111</v>
      </c>
    </row>
    <row r="10" spans="1:9" s="26" customFormat="1" ht="116.5" thickBot="1">
      <c r="A10" s="10">
        <v>4</v>
      </c>
      <c r="B10" s="15"/>
      <c r="C10" s="24">
        <f>IF(ISNUMBER(MATCH(A10,'1) screener questions'!#REF!,0)),1,0)</f>
        <v>0</v>
      </c>
      <c r="D10" s="25">
        <f>IF(ISNUMBER(MATCH(B10,'1) screener questions'!#REF!,0)),1,0)</f>
        <v>0</v>
      </c>
      <c r="E10" s="26" t="str">
        <f t="shared" si="0"/>
        <v>no interest</v>
      </c>
      <c r="F10" s="4" t="s">
        <v>110</v>
      </c>
      <c r="G10" s="5"/>
      <c r="H10" s="6" t="s">
        <v>14</v>
      </c>
      <c r="I10" s="28" t="s">
        <v>112</v>
      </c>
    </row>
    <row r="11" spans="1:9" s="26" customFormat="1" ht="25.5" thickBot="1">
      <c r="A11" s="10">
        <v>5</v>
      </c>
      <c r="B11" s="15"/>
      <c r="C11" s="24">
        <f>IF(ISNUMBER(MATCH(A11,'1) screener questions'!#REF!,0)),1,0)</f>
        <v>0</v>
      </c>
      <c r="D11" s="25">
        <f>IF(ISNUMBER(MATCH(B11,'1) screener questions'!#REF!,0)),1,0)</f>
        <v>0</v>
      </c>
      <c r="E11" s="26" t="str">
        <f t="shared" si="0"/>
        <v>no interest</v>
      </c>
      <c r="F11" s="4" t="s">
        <v>113</v>
      </c>
      <c r="G11" s="5"/>
      <c r="H11" s="5" t="s">
        <v>15</v>
      </c>
      <c r="I11" s="27"/>
    </row>
    <row r="12" spans="1:9" s="26" customFormat="1" ht="25.5" thickBot="1">
      <c r="A12" s="10">
        <v>5</v>
      </c>
      <c r="B12" s="15"/>
      <c r="C12" s="24">
        <f>IF(ISNUMBER(MATCH(A12,'1) screener questions'!#REF!,0)),1,0)</f>
        <v>0</v>
      </c>
      <c r="D12" s="25">
        <f>IF(ISNUMBER(MATCH(B12,'1) screener questions'!#REF!,0)),1,0)</f>
        <v>0</v>
      </c>
      <c r="E12" s="26" t="str">
        <f t="shared" si="0"/>
        <v>no interest</v>
      </c>
      <c r="F12" s="4" t="s">
        <v>113</v>
      </c>
      <c r="G12" s="5"/>
      <c r="H12" s="5" t="s">
        <v>16</v>
      </c>
      <c r="I12" s="27"/>
    </row>
    <row r="13" spans="1:9" s="26" customFormat="1" ht="50.5" thickBot="1">
      <c r="A13" s="29">
        <v>6</v>
      </c>
      <c r="B13" s="30"/>
      <c r="C13" s="24">
        <f>IF(ISNUMBER(MATCH(A13,'1) screener questions'!#REF!,0)),1,0)</f>
        <v>0</v>
      </c>
      <c r="D13" s="25">
        <f>IF(ISNUMBER(MATCH(B13,'1) screener questions'!#REF!,0)),1,0)</f>
        <v>0</v>
      </c>
      <c r="E13" s="26" t="str">
        <f t="shared" si="0"/>
        <v>no interest</v>
      </c>
      <c r="F13" s="4" t="s">
        <v>17</v>
      </c>
      <c r="G13" s="5"/>
      <c r="H13" s="5" t="s">
        <v>18</v>
      </c>
      <c r="I13" s="27"/>
    </row>
    <row r="14" spans="1:9" s="26" customFormat="1" ht="25.5" thickBot="1">
      <c r="A14" s="29">
        <v>6</v>
      </c>
      <c r="B14" s="30"/>
      <c r="C14" s="24">
        <f>IF(ISNUMBER(MATCH(A14,'1) screener questions'!#REF!,0)),1,0)</f>
        <v>0</v>
      </c>
      <c r="D14" s="25">
        <f>IF(ISNUMBER(MATCH(B14,'1) screener questions'!#REF!,0)),1,0)</f>
        <v>0</v>
      </c>
      <c r="E14" s="26" t="str">
        <f t="shared" si="0"/>
        <v>no interest</v>
      </c>
      <c r="F14" s="4" t="s">
        <v>17</v>
      </c>
      <c r="G14" s="7"/>
      <c r="H14" s="7" t="s">
        <v>19</v>
      </c>
      <c r="I14" s="27"/>
    </row>
    <row r="15" spans="1:9" s="26" customFormat="1" ht="25.5" thickBot="1">
      <c r="A15" s="29">
        <v>6</v>
      </c>
      <c r="B15" s="30"/>
      <c r="C15" s="24">
        <f>IF(ISNUMBER(MATCH(A15,'1) screener questions'!#REF!,0)),1,0)</f>
        <v>0</v>
      </c>
      <c r="D15" s="25">
        <f>IF(ISNUMBER(MATCH(B15,'1) screener questions'!#REF!,0)),1,0)</f>
        <v>0</v>
      </c>
      <c r="E15" s="26" t="str">
        <f t="shared" si="0"/>
        <v>no interest</v>
      </c>
      <c r="F15" s="4" t="s">
        <v>17</v>
      </c>
      <c r="G15" s="7"/>
      <c r="H15" s="7" t="s">
        <v>20</v>
      </c>
      <c r="I15" s="27"/>
    </row>
    <row r="16" spans="1:9" s="26" customFormat="1" ht="15" thickBot="1">
      <c r="A16" s="29">
        <v>6</v>
      </c>
      <c r="B16" s="30"/>
      <c r="C16" s="24">
        <f>IF(ISNUMBER(MATCH(A16,'1) screener questions'!#REF!,0)),1,0)</f>
        <v>0</v>
      </c>
      <c r="D16" s="25">
        <f>IF(ISNUMBER(MATCH(B16,'1) screener questions'!#REF!,0)),1,0)</f>
        <v>0</v>
      </c>
      <c r="E16" s="26" t="str">
        <f t="shared" si="0"/>
        <v>no interest</v>
      </c>
      <c r="F16" s="4" t="s">
        <v>17</v>
      </c>
      <c r="G16" s="7"/>
      <c r="H16" s="7" t="s">
        <v>21</v>
      </c>
      <c r="I16" s="27"/>
    </row>
    <row r="17" spans="1:33" s="26" customFormat="1" ht="15" thickBot="1">
      <c r="A17" s="30">
        <v>6</v>
      </c>
      <c r="B17" s="30"/>
      <c r="C17" s="24">
        <f>IF(ISNUMBER(MATCH(A17,'1) screener questions'!#REF!,0)),1,0)</f>
        <v>0</v>
      </c>
      <c r="D17" s="25">
        <f>IF(ISNUMBER(MATCH(B17,'1) screener questions'!#REF!,0)),1,0)</f>
        <v>0</v>
      </c>
      <c r="E17" s="26" t="str">
        <f t="shared" si="0"/>
        <v>no interest</v>
      </c>
      <c r="F17" s="4" t="s">
        <v>17</v>
      </c>
      <c r="G17" s="5"/>
      <c r="H17" s="5" t="s">
        <v>22</v>
      </c>
      <c r="I17" s="27"/>
    </row>
    <row r="18" spans="1:33" s="26" customFormat="1" ht="50.5" thickBot="1">
      <c r="A18" s="30">
        <v>6</v>
      </c>
      <c r="B18" s="30"/>
      <c r="C18" s="24">
        <f>IF(ISNUMBER(MATCH(A18,'1) screener questions'!#REF!,0)),1,0)</f>
        <v>0</v>
      </c>
      <c r="D18" s="25">
        <f>IF(ISNUMBER(MATCH(B18,'1) screener questions'!#REF!,0)),1,0)</f>
        <v>0</v>
      </c>
      <c r="E18" s="26" t="str">
        <f t="shared" si="0"/>
        <v>no interest</v>
      </c>
      <c r="F18" s="4" t="s">
        <v>17</v>
      </c>
      <c r="G18" s="5"/>
      <c r="H18" s="5" t="s">
        <v>114</v>
      </c>
      <c r="I18" s="27"/>
    </row>
    <row r="19" spans="1:33" s="26" customFormat="1" ht="25.5" thickBot="1">
      <c r="A19" s="30">
        <v>7</v>
      </c>
      <c r="B19" s="30"/>
      <c r="C19" s="24">
        <f>IF(ISNUMBER(MATCH(A19,'1) screener questions'!#REF!,0)),1,0)</f>
        <v>0</v>
      </c>
      <c r="D19" s="25">
        <f>IF(ISNUMBER(MATCH(B19,'1) screener questions'!#REF!,0)),1,0)</f>
        <v>0</v>
      </c>
      <c r="E19" s="26" t="str">
        <f t="shared" si="0"/>
        <v>no interest</v>
      </c>
      <c r="F19" s="4" t="s">
        <v>115</v>
      </c>
      <c r="G19" s="7"/>
      <c r="H19" s="7" t="s">
        <v>23</v>
      </c>
      <c r="I19" s="27"/>
    </row>
    <row r="20" spans="1:33" s="26" customFormat="1" ht="15" thickBot="1">
      <c r="A20" s="30">
        <v>7</v>
      </c>
      <c r="B20" s="30"/>
      <c r="C20" s="24">
        <f>IF(ISNUMBER(MATCH(A20,'1) screener questions'!#REF!,0)),1,0)</f>
        <v>0</v>
      </c>
      <c r="D20" s="25">
        <f>IF(ISNUMBER(MATCH(B20,'1) screener questions'!#REF!,0)),1,0)</f>
        <v>0</v>
      </c>
      <c r="E20" s="26" t="str">
        <f t="shared" si="0"/>
        <v>no interest</v>
      </c>
      <c r="F20" s="4" t="s">
        <v>115</v>
      </c>
      <c r="G20" s="5"/>
      <c r="H20" s="5" t="s">
        <v>24</v>
      </c>
      <c r="I20" s="27"/>
    </row>
    <row r="21" spans="1:33" s="26" customFormat="1" ht="38" thickBot="1">
      <c r="A21" s="30">
        <v>8</v>
      </c>
      <c r="B21" s="30">
        <v>3</v>
      </c>
      <c r="C21" s="24">
        <f>IF(ISNUMBER(MATCH(A21,'1) screener questions'!#REF!,0)),1,0)</f>
        <v>0</v>
      </c>
      <c r="D21" s="25">
        <f>IF(ISNUMBER(MATCH(B21,'1) screener questions'!#REF!,0)),1,0)</f>
        <v>0</v>
      </c>
      <c r="E21" s="26" t="str">
        <f t="shared" si="0"/>
        <v>no interest</v>
      </c>
      <c r="F21" s="4" t="s">
        <v>25</v>
      </c>
      <c r="G21" s="5"/>
      <c r="H21" s="5" t="s">
        <v>26</v>
      </c>
      <c r="I21" s="27"/>
    </row>
    <row r="22" spans="1:33" s="26" customFormat="1" ht="38" thickBot="1">
      <c r="A22" s="30">
        <v>8</v>
      </c>
      <c r="B22" s="30"/>
      <c r="C22" s="24">
        <f>IF(ISNUMBER(MATCH(A22,'1) screener questions'!#REF!,0)),1,0)</f>
        <v>0</v>
      </c>
      <c r="D22" s="25">
        <f>IF(ISNUMBER(MATCH(B22,'1) screener questions'!#REF!,0)),1,0)</f>
        <v>0</v>
      </c>
      <c r="E22" s="26" t="str">
        <f t="shared" si="0"/>
        <v>no interest</v>
      </c>
      <c r="F22" s="4" t="s">
        <v>25</v>
      </c>
      <c r="G22" s="5"/>
      <c r="H22" s="5" t="s">
        <v>27</v>
      </c>
      <c r="I22" s="27"/>
    </row>
    <row r="23" spans="1:33" s="26" customFormat="1" ht="247" thickBot="1">
      <c r="A23" s="30">
        <v>6</v>
      </c>
      <c r="B23" s="30"/>
      <c r="C23" s="24">
        <f>IF(ISNUMBER(MATCH(A23,'1) screener questions'!#REF!,0)),1,0)</f>
        <v>0</v>
      </c>
      <c r="D23" s="25">
        <f>IF(ISNUMBER(MATCH(B23,'1) screener questions'!#REF!,0)),1,0)</f>
        <v>0</v>
      </c>
      <c r="E23" s="26" t="str">
        <f t="shared" si="0"/>
        <v>no interest</v>
      </c>
      <c r="F23" s="4" t="s">
        <v>17</v>
      </c>
      <c r="G23" s="5"/>
      <c r="H23" s="5" t="s">
        <v>28</v>
      </c>
      <c r="I23" s="27" t="s">
        <v>116</v>
      </c>
    </row>
    <row r="24" spans="1:33" s="26" customFormat="1" ht="38" thickBot="1">
      <c r="A24" s="30">
        <v>9</v>
      </c>
      <c r="B24" s="30"/>
      <c r="C24" s="24">
        <f>IF(ISNUMBER(MATCH(A24,'1) screener questions'!#REF!,0)),1,0)</f>
        <v>0</v>
      </c>
      <c r="D24" s="25">
        <f>IF(ISNUMBER(MATCH(B24,'1) screener questions'!#REF!,0)),1,0)</f>
        <v>0</v>
      </c>
      <c r="E24" s="26" t="str">
        <f t="shared" si="0"/>
        <v>no interest</v>
      </c>
      <c r="F24" s="4" t="s">
        <v>29</v>
      </c>
      <c r="G24" s="5"/>
      <c r="H24" s="5" t="s">
        <v>117</v>
      </c>
      <c r="I24" s="27"/>
    </row>
    <row r="25" spans="1:33" s="26" customFormat="1" ht="50.5" thickBot="1">
      <c r="A25" s="30">
        <v>6</v>
      </c>
      <c r="B25" s="30"/>
      <c r="C25" s="24">
        <f>IF(ISNUMBER(MATCH(A25,'1) screener questions'!#REF!,0)),1,0)</f>
        <v>0</v>
      </c>
      <c r="D25" s="25">
        <f>IF(ISNUMBER(MATCH(B25,'1) screener questions'!#REF!,0)),1,0)</f>
        <v>0</v>
      </c>
      <c r="E25" s="26" t="str">
        <f t="shared" si="0"/>
        <v>no interest</v>
      </c>
      <c r="F25" s="4" t="s">
        <v>17</v>
      </c>
      <c r="G25" s="5"/>
      <c r="H25" s="8" t="s">
        <v>30</v>
      </c>
      <c r="I25" s="27"/>
    </row>
    <row r="26" spans="1:33" s="26" customFormat="1" ht="25.5" thickBot="1">
      <c r="A26" s="30">
        <v>9</v>
      </c>
      <c r="B26" s="30"/>
      <c r="C26" s="24">
        <f>IF(ISNUMBER(MATCH(A26,'1) screener questions'!#REF!,0)),1,0)</f>
        <v>0</v>
      </c>
      <c r="D26" s="25">
        <f>IF(ISNUMBER(MATCH(B26,'1) screener questions'!#REF!,0)),1,0)</f>
        <v>0</v>
      </c>
      <c r="E26" s="26" t="str">
        <f t="shared" si="0"/>
        <v>no interest</v>
      </c>
      <c r="F26" s="4" t="s">
        <v>29</v>
      </c>
      <c r="G26" s="5"/>
      <c r="H26" s="5" t="s">
        <v>118</v>
      </c>
      <c r="I26" s="27"/>
    </row>
    <row r="27" spans="1:33" s="26" customFormat="1" ht="25.5" thickBot="1">
      <c r="A27" s="30">
        <v>10</v>
      </c>
      <c r="B27" s="30"/>
      <c r="C27" s="24">
        <f>IF(ISNUMBER(MATCH(A27,'1) screener questions'!#REF!,0)),1,0)</f>
        <v>0</v>
      </c>
      <c r="D27" s="25">
        <f>IF(ISNUMBER(MATCH(B27,'1) screener questions'!#REF!,0)),1,0)</f>
        <v>0</v>
      </c>
      <c r="E27" s="26" t="str">
        <f t="shared" si="0"/>
        <v>no interest</v>
      </c>
      <c r="F27" s="9" t="s">
        <v>31</v>
      </c>
      <c r="G27" s="10"/>
      <c r="H27" s="5" t="s">
        <v>32</v>
      </c>
      <c r="I27" s="27"/>
    </row>
    <row r="28" spans="1:33" s="26" customFormat="1" ht="25.5" thickBot="1">
      <c r="A28" s="10">
        <v>12</v>
      </c>
      <c r="B28" s="16"/>
      <c r="C28" s="24">
        <f>IF(ISNUMBER(MATCH(A28,'1) screener questions'!#REF!,0)),1,0)</f>
        <v>0</v>
      </c>
      <c r="D28" s="25">
        <f>IF(ISNUMBER(MATCH(B28,'1) screener questions'!#REF!,0)),1,0)</f>
        <v>0</v>
      </c>
      <c r="E28" s="26" t="str">
        <f t="shared" si="0"/>
        <v>no interest</v>
      </c>
      <c r="F28" s="5" t="s">
        <v>33</v>
      </c>
      <c r="G28" s="5"/>
      <c r="H28" s="5" t="s">
        <v>34</v>
      </c>
      <c r="I28" s="27"/>
      <c r="J28" s="11"/>
      <c r="K28" s="11"/>
      <c r="L28" s="11"/>
      <c r="M28" s="11"/>
      <c r="N28" s="11"/>
      <c r="O28" s="11"/>
      <c r="P28" s="11"/>
      <c r="Q28" s="11"/>
      <c r="R28" s="11"/>
      <c r="S28" s="11"/>
      <c r="T28" s="11"/>
      <c r="U28" s="11"/>
      <c r="V28" s="11"/>
      <c r="W28" s="11"/>
      <c r="X28" s="11"/>
      <c r="Y28" s="11"/>
      <c r="Z28" s="11"/>
      <c r="AA28" s="11"/>
      <c r="AB28" s="11"/>
      <c r="AC28" s="11"/>
      <c r="AD28" s="11"/>
      <c r="AE28" s="11"/>
      <c r="AF28" s="11"/>
      <c r="AG28" s="11"/>
    </row>
    <row r="29" spans="1:33" s="26" customFormat="1" ht="44" thickBot="1">
      <c r="A29" s="10">
        <v>20</v>
      </c>
      <c r="B29" s="16"/>
      <c r="C29" s="24">
        <f>IF(ISNUMBER(MATCH(A29,'1) screener questions'!#REF!,0)),1,0)</f>
        <v>0</v>
      </c>
      <c r="D29" s="25">
        <f>IF(ISNUMBER(MATCH(B29,'1) screener questions'!#REF!,0)),1,0)</f>
        <v>0</v>
      </c>
      <c r="E29" s="26" t="str">
        <f t="shared" si="0"/>
        <v>no interest</v>
      </c>
      <c r="F29" s="5" t="s">
        <v>119</v>
      </c>
      <c r="G29" s="5"/>
      <c r="H29" s="5" t="s">
        <v>35</v>
      </c>
      <c r="I29" s="28" t="s">
        <v>120</v>
      </c>
      <c r="J29" s="11"/>
      <c r="K29" s="11"/>
      <c r="L29" s="11"/>
      <c r="M29" s="11"/>
      <c r="N29" s="11"/>
      <c r="O29" s="11"/>
      <c r="P29" s="11"/>
      <c r="Q29" s="11"/>
      <c r="R29" s="11"/>
      <c r="S29" s="11"/>
      <c r="T29" s="11"/>
      <c r="U29" s="11"/>
      <c r="V29" s="11"/>
      <c r="W29" s="11"/>
      <c r="X29" s="11"/>
      <c r="Y29" s="11"/>
      <c r="Z29" s="11"/>
      <c r="AA29" s="11"/>
      <c r="AB29" s="11"/>
      <c r="AC29" s="11"/>
      <c r="AD29" s="11"/>
      <c r="AE29" s="11"/>
      <c r="AF29" s="11"/>
      <c r="AG29" s="11"/>
    </row>
    <row r="30" spans="1:33" s="26" customFormat="1" ht="131" thickBot="1">
      <c r="A30" s="10">
        <v>20</v>
      </c>
      <c r="B30" s="16"/>
      <c r="C30" s="24">
        <f>IF(ISNUMBER(MATCH(A30,'1) screener questions'!#REF!,0)),1,0)</f>
        <v>0</v>
      </c>
      <c r="D30" s="25">
        <f>IF(ISNUMBER(MATCH(B30,'1) screener questions'!#REF!,0)),1,0)</f>
        <v>0</v>
      </c>
      <c r="E30" s="26" t="str">
        <f t="shared" si="0"/>
        <v>no interest</v>
      </c>
      <c r="F30" s="5" t="s">
        <v>119</v>
      </c>
      <c r="G30" s="5"/>
      <c r="H30" s="5" t="s">
        <v>121</v>
      </c>
      <c r="I30" s="28" t="s">
        <v>122</v>
      </c>
      <c r="J30" s="11"/>
      <c r="K30" s="11"/>
      <c r="L30" s="11"/>
      <c r="M30" s="11"/>
      <c r="N30" s="11"/>
      <c r="O30" s="11"/>
      <c r="P30" s="11"/>
      <c r="Q30" s="11"/>
      <c r="R30" s="11"/>
      <c r="S30" s="11"/>
      <c r="T30" s="11"/>
      <c r="U30" s="11"/>
      <c r="V30" s="11"/>
      <c r="W30" s="11"/>
      <c r="X30" s="11"/>
      <c r="Y30" s="11"/>
      <c r="Z30" s="11"/>
      <c r="AA30" s="11"/>
      <c r="AB30" s="11"/>
      <c r="AC30" s="11"/>
      <c r="AD30" s="11"/>
      <c r="AE30" s="11"/>
      <c r="AF30" s="11"/>
      <c r="AG30" s="11"/>
    </row>
    <row r="31" spans="1:33" s="26" customFormat="1" ht="145.5" thickBot="1">
      <c r="A31" s="10">
        <v>20</v>
      </c>
      <c r="B31" s="16"/>
      <c r="C31" s="24">
        <f>IF(ISNUMBER(MATCH(A31,'1) screener questions'!#REF!,0)),1,0)</f>
        <v>0</v>
      </c>
      <c r="D31" s="25">
        <f>IF(ISNUMBER(MATCH(B31,'1) screener questions'!#REF!,0)),1,0)</f>
        <v>0</v>
      </c>
      <c r="E31" s="26" t="str">
        <f t="shared" si="0"/>
        <v>no interest</v>
      </c>
      <c r="F31" s="5" t="s">
        <v>119</v>
      </c>
      <c r="G31" s="5"/>
      <c r="H31" s="5" t="s">
        <v>123</v>
      </c>
      <c r="I31" s="28" t="s">
        <v>124</v>
      </c>
      <c r="J31" s="11"/>
      <c r="K31" s="11"/>
      <c r="L31" s="11"/>
      <c r="M31" s="11"/>
      <c r="N31" s="11"/>
      <c r="O31" s="11"/>
      <c r="P31" s="11"/>
      <c r="Q31" s="11"/>
      <c r="R31" s="11"/>
      <c r="S31" s="11"/>
      <c r="T31" s="11"/>
      <c r="U31" s="11"/>
      <c r="V31" s="11"/>
      <c r="W31" s="11"/>
      <c r="X31" s="11"/>
      <c r="Y31" s="11"/>
      <c r="Z31" s="11"/>
      <c r="AA31" s="11"/>
      <c r="AB31" s="11"/>
      <c r="AC31" s="11"/>
      <c r="AD31" s="11"/>
      <c r="AE31" s="11"/>
      <c r="AF31" s="11"/>
      <c r="AG31" s="11"/>
    </row>
    <row r="32" spans="1:33" s="26" customFormat="1" ht="174.5" thickBot="1">
      <c r="A32" s="10">
        <v>20</v>
      </c>
      <c r="B32" s="16"/>
      <c r="C32" s="24">
        <f>IF(ISNUMBER(MATCH(A32,'1) screener questions'!#REF!,0)),1,0)</f>
        <v>0</v>
      </c>
      <c r="D32" s="25">
        <f>IF(ISNUMBER(MATCH(B32,'1) screener questions'!#REF!,0)),1,0)</f>
        <v>0</v>
      </c>
      <c r="E32" s="26" t="str">
        <f t="shared" si="0"/>
        <v>no interest</v>
      </c>
      <c r="F32" s="5" t="s">
        <v>119</v>
      </c>
      <c r="G32" s="5"/>
      <c r="H32" s="5" t="s">
        <v>36</v>
      </c>
      <c r="I32" s="28" t="s">
        <v>125</v>
      </c>
      <c r="J32" s="11"/>
      <c r="K32" s="11"/>
      <c r="L32" s="11"/>
      <c r="M32" s="11"/>
      <c r="N32" s="11"/>
      <c r="O32" s="11"/>
      <c r="P32" s="11"/>
      <c r="Q32" s="11"/>
      <c r="R32" s="11"/>
      <c r="S32" s="11"/>
      <c r="T32" s="11"/>
      <c r="U32" s="11"/>
      <c r="V32" s="11"/>
      <c r="W32" s="11"/>
      <c r="X32" s="11"/>
      <c r="Y32" s="11"/>
      <c r="Z32" s="11"/>
      <c r="AA32" s="11"/>
      <c r="AB32" s="11"/>
      <c r="AC32" s="11"/>
      <c r="AD32" s="11"/>
      <c r="AE32" s="11"/>
      <c r="AF32" s="11"/>
      <c r="AG32" s="11"/>
    </row>
    <row r="33" spans="1:33" s="26" customFormat="1" ht="15" thickBot="1">
      <c r="A33" s="10">
        <v>11</v>
      </c>
      <c r="B33" s="16"/>
      <c r="C33" s="24">
        <f>IF(ISNUMBER(MATCH(A33,'1) screener questions'!#REF!,0)),1,0)</f>
        <v>0</v>
      </c>
      <c r="D33" s="25">
        <f>IF(ISNUMBER(MATCH(B33,'1) screener questions'!#REF!,0)),1,0)</f>
        <v>0</v>
      </c>
      <c r="E33" s="26" t="str">
        <f t="shared" si="0"/>
        <v>no interest</v>
      </c>
      <c r="F33" s="5" t="s">
        <v>119</v>
      </c>
      <c r="G33" s="5"/>
      <c r="H33" s="5" t="s">
        <v>37</v>
      </c>
      <c r="I33" s="27"/>
      <c r="J33" s="11"/>
      <c r="K33" s="11"/>
      <c r="L33" s="11"/>
      <c r="M33" s="11"/>
      <c r="N33" s="11"/>
      <c r="O33" s="11"/>
      <c r="P33" s="11"/>
      <c r="Q33" s="11"/>
      <c r="R33" s="11"/>
      <c r="S33" s="11"/>
      <c r="T33" s="11"/>
      <c r="U33" s="11"/>
      <c r="V33" s="11"/>
      <c r="W33" s="11"/>
      <c r="X33" s="11"/>
      <c r="Y33" s="11"/>
      <c r="Z33" s="11"/>
      <c r="AA33" s="11"/>
      <c r="AB33" s="11"/>
      <c r="AC33" s="11"/>
      <c r="AD33" s="11"/>
      <c r="AE33" s="11"/>
      <c r="AF33" s="11"/>
      <c r="AG33" s="11"/>
    </row>
    <row r="34" spans="1:33" s="26" customFormat="1" ht="38" thickBot="1">
      <c r="A34" s="10">
        <v>11</v>
      </c>
      <c r="B34" s="16"/>
      <c r="C34" s="24">
        <f>IF(ISNUMBER(MATCH(A34,'1) screener questions'!#REF!,0)),1,0)</f>
        <v>0</v>
      </c>
      <c r="D34" s="25">
        <f>IF(ISNUMBER(MATCH(B34,'1) screener questions'!#REF!,0)),1,0)</f>
        <v>0</v>
      </c>
      <c r="E34" s="26" t="str">
        <f t="shared" si="0"/>
        <v>no interest</v>
      </c>
      <c r="F34" s="5" t="s">
        <v>119</v>
      </c>
      <c r="G34" s="5"/>
      <c r="H34" s="5" t="s">
        <v>126</v>
      </c>
      <c r="I34" s="27"/>
      <c r="J34" s="11"/>
      <c r="K34" s="11"/>
      <c r="L34" s="11"/>
      <c r="M34" s="11"/>
      <c r="N34" s="11"/>
      <c r="O34" s="11"/>
      <c r="P34" s="11"/>
      <c r="Q34" s="11"/>
      <c r="R34" s="11"/>
      <c r="S34" s="11"/>
      <c r="T34" s="11"/>
      <c r="U34" s="11"/>
      <c r="V34" s="11"/>
      <c r="W34" s="11"/>
      <c r="X34" s="11"/>
      <c r="Y34" s="11"/>
      <c r="Z34" s="11"/>
      <c r="AA34" s="11"/>
      <c r="AB34" s="11"/>
      <c r="AC34" s="11"/>
      <c r="AD34" s="11"/>
      <c r="AE34" s="11"/>
      <c r="AF34" s="11"/>
      <c r="AG34" s="11"/>
    </row>
    <row r="35" spans="1:33" s="26" customFormat="1" ht="102" thickBot="1">
      <c r="A35" s="10">
        <v>12</v>
      </c>
      <c r="B35" s="16"/>
      <c r="C35" s="24">
        <f>IF(ISNUMBER(MATCH(A35,'1) screener questions'!#REF!,0)),1,0)</f>
        <v>0</v>
      </c>
      <c r="D35" s="25">
        <f>IF(ISNUMBER(MATCH(B35,'1) screener questions'!#REF!,0)),1,0)</f>
        <v>0</v>
      </c>
      <c r="E35" s="26" t="str">
        <f t="shared" si="0"/>
        <v>no interest</v>
      </c>
      <c r="F35" s="5" t="s">
        <v>38</v>
      </c>
      <c r="G35" s="5"/>
      <c r="H35" s="5" t="s">
        <v>127</v>
      </c>
      <c r="I35" s="28" t="s">
        <v>210</v>
      </c>
      <c r="J35" s="11"/>
      <c r="K35" s="11"/>
      <c r="L35" s="11"/>
      <c r="M35" s="11"/>
      <c r="N35" s="11"/>
      <c r="O35" s="11"/>
      <c r="P35" s="11"/>
      <c r="Q35" s="11"/>
      <c r="R35" s="11"/>
      <c r="S35" s="11"/>
      <c r="T35" s="11"/>
      <c r="U35" s="11"/>
      <c r="V35" s="11"/>
      <c r="W35" s="11"/>
      <c r="X35" s="11"/>
      <c r="Y35" s="11"/>
      <c r="Z35" s="11"/>
      <c r="AA35" s="11"/>
      <c r="AB35" s="11"/>
      <c r="AC35" s="11"/>
      <c r="AD35" s="11"/>
      <c r="AE35" s="11"/>
      <c r="AF35" s="11"/>
      <c r="AG35" s="11"/>
    </row>
    <row r="36" spans="1:33" s="26" customFormat="1" ht="25.5" thickBot="1">
      <c r="A36" s="10">
        <v>12</v>
      </c>
      <c r="B36" s="16"/>
      <c r="C36" s="24">
        <f>IF(ISNUMBER(MATCH(A36,'1) screener questions'!#REF!,0)),1,0)</f>
        <v>0</v>
      </c>
      <c r="D36" s="25">
        <f>IF(ISNUMBER(MATCH(B36,'1) screener questions'!#REF!,0)),1,0)</f>
        <v>0</v>
      </c>
      <c r="E36" s="26" t="str">
        <f t="shared" si="0"/>
        <v>no interest</v>
      </c>
      <c r="F36" s="5" t="s">
        <v>38</v>
      </c>
      <c r="G36" s="5"/>
      <c r="H36" s="5" t="s">
        <v>128</v>
      </c>
      <c r="I36" s="27"/>
      <c r="J36" s="11"/>
      <c r="K36" s="11"/>
      <c r="L36" s="11"/>
      <c r="M36" s="11"/>
      <c r="N36" s="11"/>
      <c r="O36" s="11"/>
      <c r="P36" s="11"/>
      <c r="Q36" s="11"/>
      <c r="R36" s="11"/>
      <c r="S36" s="11"/>
      <c r="T36" s="11"/>
      <c r="U36" s="11"/>
      <c r="V36" s="11"/>
      <c r="W36" s="11"/>
      <c r="X36" s="11"/>
      <c r="Y36" s="11"/>
      <c r="Z36" s="11"/>
      <c r="AA36" s="11"/>
      <c r="AB36" s="11"/>
      <c r="AC36" s="11"/>
      <c r="AD36" s="11"/>
      <c r="AE36" s="11"/>
      <c r="AF36" s="11"/>
      <c r="AG36" s="11"/>
    </row>
    <row r="37" spans="1:33" s="26" customFormat="1" ht="25.5" thickBot="1">
      <c r="A37" s="10">
        <v>13</v>
      </c>
      <c r="B37" s="16"/>
      <c r="C37" s="24">
        <f>IF(ISNUMBER(MATCH(A37,'1) screener questions'!#REF!,0)),1,0)</f>
        <v>0</v>
      </c>
      <c r="D37" s="25">
        <f>IF(ISNUMBER(MATCH(B37,'1) screener questions'!#REF!,0)),1,0)</f>
        <v>0</v>
      </c>
      <c r="E37" s="26" t="str">
        <f t="shared" si="0"/>
        <v>no interest</v>
      </c>
      <c r="F37" s="5" t="s">
        <v>129</v>
      </c>
      <c r="G37" s="5"/>
      <c r="H37" s="5" t="s">
        <v>39</v>
      </c>
      <c r="I37" s="27"/>
      <c r="J37" s="11"/>
      <c r="K37" s="11"/>
      <c r="L37" s="11"/>
      <c r="M37" s="11"/>
      <c r="N37" s="11"/>
      <c r="O37" s="11"/>
      <c r="P37" s="11"/>
      <c r="Q37" s="11"/>
      <c r="R37" s="11"/>
      <c r="S37" s="11"/>
      <c r="T37" s="11"/>
      <c r="U37" s="11"/>
      <c r="V37" s="11"/>
      <c r="W37" s="11"/>
      <c r="X37" s="11"/>
      <c r="Y37" s="11"/>
      <c r="Z37" s="11"/>
      <c r="AA37" s="11"/>
      <c r="AB37" s="11"/>
      <c r="AC37" s="11"/>
      <c r="AD37" s="11"/>
      <c r="AE37" s="11"/>
      <c r="AF37" s="11"/>
      <c r="AG37" s="11"/>
    </row>
    <row r="38" spans="1:33" s="26" customFormat="1" ht="15" thickBot="1">
      <c r="A38" s="10">
        <v>12</v>
      </c>
      <c r="B38" s="16"/>
      <c r="C38" s="24">
        <f>IF(ISNUMBER(MATCH(A38,'1) screener questions'!#REF!,0)),1,0)</f>
        <v>0</v>
      </c>
      <c r="D38" s="25">
        <f>IF(ISNUMBER(MATCH(B38,'1) screener questions'!#REF!,0)),1,0)</f>
        <v>0</v>
      </c>
      <c r="E38" s="26" t="str">
        <f t="shared" si="0"/>
        <v>no interest</v>
      </c>
      <c r="F38" s="5" t="s">
        <v>38</v>
      </c>
      <c r="G38" s="5"/>
      <c r="H38" s="5" t="s">
        <v>40</v>
      </c>
      <c r="I38" s="27"/>
      <c r="J38" s="11"/>
      <c r="K38" s="11"/>
      <c r="L38" s="11"/>
      <c r="M38" s="11"/>
      <c r="N38" s="11"/>
      <c r="O38" s="11"/>
      <c r="P38" s="11"/>
      <c r="Q38" s="11"/>
      <c r="R38" s="11"/>
      <c r="S38" s="11"/>
      <c r="T38" s="11"/>
      <c r="U38" s="11"/>
      <c r="V38" s="11"/>
      <c r="W38" s="11"/>
      <c r="X38" s="11"/>
      <c r="Y38" s="11"/>
      <c r="Z38" s="11"/>
      <c r="AA38" s="11"/>
      <c r="AB38" s="11"/>
      <c r="AC38" s="11"/>
      <c r="AD38" s="11"/>
      <c r="AE38" s="11"/>
      <c r="AF38" s="11"/>
      <c r="AG38" s="11"/>
    </row>
    <row r="39" spans="1:33" s="26" customFormat="1" ht="25.5" thickBot="1">
      <c r="A39" s="10">
        <v>12</v>
      </c>
      <c r="B39" s="16"/>
      <c r="C39" s="24">
        <f>IF(ISNUMBER(MATCH(A39,'1) screener questions'!#REF!,0)),1,0)</f>
        <v>0</v>
      </c>
      <c r="D39" s="25">
        <f>IF(ISNUMBER(MATCH(B39,'1) screener questions'!#REF!,0)),1,0)</f>
        <v>0</v>
      </c>
      <c r="E39" s="26" t="str">
        <f t="shared" si="0"/>
        <v>no interest</v>
      </c>
      <c r="F39" s="5" t="s">
        <v>38</v>
      </c>
      <c r="G39" s="5"/>
      <c r="H39" s="5" t="s">
        <v>41</v>
      </c>
      <c r="I39" s="27"/>
      <c r="J39" s="11"/>
      <c r="K39" s="11"/>
      <c r="L39" s="11"/>
      <c r="M39" s="11"/>
      <c r="N39" s="11"/>
      <c r="O39" s="11"/>
      <c r="P39" s="11"/>
      <c r="Q39" s="11"/>
      <c r="R39" s="11"/>
      <c r="S39" s="11"/>
      <c r="T39" s="11"/>
      <c r="U39" s="11"/>
      <c r="V39" s="11"/>
      <c r="W39" s="11"/>
      <c r="X39" s="11"/>
      <c r="Y39" s="11"/>
      <c r="Z39" s="11"/>
      <c r="AA39" s="11"/>
      <c r="AB39" s="11"/>
      <c r="AC39" s="11"/>
      <c r="AD39" s="11"/>
      <c r="AE39" s="11"/>
      <c r="AF39" s="11"/>
      <c r="AG39" s="11"/>
    </row>
    <row r="40" spans="1:33" s="26" customFormat="1" ht="25.5" thickBot="1">
      <c r="A40" s="10">
        <v>13</v>
      </c>
      <c r="B40" s="16"/>
      <c r="C40" s="24">
        <f>IF(ISNUMBER(MATCH(A40,'1) screener questions'!#REF!,0)),1,0)</f>
        <v>0</v>
      </c>
      <c r="D40" s="25">
        <f>IF(ISNUMBER(MATCH(B40,'1) screener questions'!#REF!,0)),1,0)</f>
        <v>0</v>
      </c>
      <c r="E40" s="26" t="str">
        <f t="shared" si="0"/>
        <v>no interest</v>
      </c>
      <c r="F40" s="5" t="s">
        <v>129</v>
      </c>
      <c r="G40" s="5"/>
      <c r="H40" s="5" t="s">
        <v>42</v>
      </c>
      <c r="I40" s="27"/>
      <c r="J40" s="11"/>
      <c r="K40" s="11"/>
      <c r="L40" s="11"/>
      <c r="M40" s="11"/>
      <c r="N40" s="11"/>
      <c r="O40" s="11"/>
      <c r="P40" s="11"/>
      <c r="Q40" s="11"/>
      <c r="R40" s="11"/>
      <c r="S40" s="11"/>
      <c r="T40" s="11"/>
      <c r="U40" s="11"/>
      <c r="V40" s="11"/>
      <c r="W40" s="11"/>
      <c r="X40" s="11"/>
      <c r="Y40" s="11"/>
      <c r="Z40" s="11"/>
      <c r="AA40" s="11"/>
      <c r="AB40" s="11"/>
      <c r="AC40" s="11"/>
      <c r="AD40" s="11"/>
      <c r="AE40" s="11"/>
      <c r="AF40" s="11"/>
      <c r="AG40" s="11"/>
    </row>
    <row r="41" spans="1:33" s="26" customFormat="1" ht="38" thickBot="1">
      <c r="A41" s="10">
        <v>13</v>
      </c>
      <c r="B41" s="16"/>
      <c r="C41" s="24">
        <f>IF(ISNUMBER(MATCH(A41,'1) screener questions'!#REF!,0)),1,0)</f>
        <v>0</v>
      </c>
      <c r="D41" s="25">
        <f>IF(ISNUMBER(MATCH(B41,'1) screener questions'!#REF!,0)),1,0)</f>
        <v>0</v>
      </c>
      <c r="E41" s="26" t="str">
        <f t="shared" si="0"/>
        <v>no interest</v>
      </c>
      <c r="F41" s="5" t="s">
        <v>129</v>
      </c>
      <c r="G41" s="5"/>
      <c r="H41" s="5" t="s">
        <v>130</v>
      </c>
      <c r="I41" s="27"/>
      <c r="J41" s="11"/>
      <c r="K41" s="11"/>
      <c r="L41" s="11"/>
      <c r="M41" s="11"/>
      <c r="N41" s="11"/>
      <c r="O41" s="11"/>
      <c r="P41" s="11"/>
      <c r="Q41" s="11"/>
      <c r="R41" s="11"/>
      <c r="S41" s="11"/>
      <c r="T41" s="11"/>
      <c r="U41" s="11"/>
      <c r="V41" s="11"/>
      <c r="W41" s="11"/>
      <c r="X41" s="11"/>
      <c r="Y41" s="11"/>
      <c r="Z41" s="11"/>
      <c r="AA41" s="11"/>
      <c r="AB41" s="11"/>
      <c r="AC41" s="11"/>
      <c r="AD41" s="11"/>
      <c r="AE41" s="11"/>
      <c r="AF41" s="11"/>
      <c r="AG41" s="11"/>
    </row>
    <row r="42" spans="1:33" s="26" customFormat="1" ht="38" thickBot="1">
      <c r="A42" s="10">
        <v>13</v>
      </c>
      <c r="B42" s="16"/>
      <c r="C42" s="24">
        <f>IF(ISNUMBER(MATCH(A42,'1) screener questions'!#REF!,0)),1,0)</f>
        <v>0</v>
      </c>
      <c r="D42" s="25">
        <f>IF(ISNUMBER(MATCH(B42,'1) screener questions'!#REF!,0)),1,0)</f>
        <v>0</v>
      </c>
      <c r="E42" s="26" t="str">
        <f t="shared" si="0"/>
        <v>no interest</v>
      </c>
      <c r="F42" s="5" t="s">
        <v>129</v>
      </c>
      <c r="G42" s="5"/>
      <c r="H42" s="5" t="s">
        <v>43</v>
      </c>
      <c r="I42" s="27"/>
      <c r="J42" s="11"/>
      <c r="K42" s="11"/>
      <c r="L42" s="11"/>
      <c r="M42" s="11"/>
      <c r="N42" s="11"/>
      <c r="O42" s="11"/>
      <c r="P42" s="11"/>
      <c r="Q42" s="11"/>
      <c r="R42" s="11"/>
      <c r="S42" s="11"/>
      <c r="T42" s="11"/>
      <c r="U42" s="11"/>
      <c r="V42" s="11"/>
      <c r="W42" s="11"/>
      <c r="X42" s="11"/>
      <c r="Y42" s="11"/>
      <c r="Z42" s="11"/>
      <c r="AA42" s="11"/>
      <c r="AB42" s="11"/>
      <c r="AC42" s="11"/>
      <c r="AD42" s="11"/>
      <c r="AE42" s="11"/>
      <c r="AF42" s="11"/>
      <c r="AG42" s="11"/>
    </row>
    <row r="43" spans="1:33" s="26" customFormat="1" ht="25.5" thickBot="1">
      <c r="A43" s="10">
        <v>13</v>
      </c>
      <c r="B43" s="16"/>
      <c r="C43" s="24">
        <f>IF(ISNUMBER(MATCH(A43,'1) screener questions'!#REF!,0)),1,0)</f>
        <v>0</v>
      </c>
      <c r="D43" s="25">
        <f>IF(ISNUMBER(MATCH(B43,'1) screener questions'!#REF!,0)),1,0)</f>
        <v>0</v>
      </c>
      <c r="E43" s="26" t="str">
        <f t="shared" si="0"/>
        <v>no interest</v>
      </c>
      <c r="F43" s="5" t="s">
        <v>129</v>
      </c>
      <c r="G43" s="5"/>
      <c r="H43" s="5" t="s">
        <v>44</v>
      </c>
      <c r="I43" s="27"/>
      <c r="J43" s="11"/>
      <c r="K43" s="11"/>
      <c r="L43" s="11"/>
      <c r="M43" s="11"/>
      <c r="N43" s="11"/>
      <c r="O43" s="11"/>
      <c r="P43" s="11"/>
      <c r="Q43" s="11"/>
      <c r="R43" s="11"/>
      <c r="S43" s="11"/>
      <c r="T43" s="11"/>
      <c r="U43" s="11"/>
      <c r="V43" s="11"/>
      <c r="W43" s="11"/>
      <c r="X43" s="11"/>
      <c r="Y43" s="11"/>
      <c r="Z43" s="11"/>
      <c r="AA43" s="11"/>
      <c r="AB43" s="11"/>
      <c r="AC43" s="11"/>
      <c r="AD43" s="11"/>
      <c r="AE43" s="11"/>
      <c r="AF43" s="11"/>
      <c r="AG43" s="11"/>
    </row>
    <row r="44" spans="1:33" s="26" customFormat="1" ht="25.5" thickBot="1">
      <c r="A44" s="10">
        <v>13</v>
      </c>
      <c r="B44" s="16"/>
      <c r="C44" s="24">
        <f>IF(ISNUMBER(MATCH(A44,'1) screener questions'!#REF!,0)),1,0)</f>
        <v>0</v>
      </c>
      <c r="D44" s="25">
        <f>IF(ISNUMBER(MATCH(B44,'1) screener questions'!#REF!,0)),1,0)</f>
        <v>0</v>
      </c>
      <c r="E44" s="26" t="str">
        <f t="shared" si="0"/>
        <v>no interest</v>
      </c>
      <c r="F44" s="5" t="s">
        <v>129</v>
      </c>
      <c r="G44" s="5"/>
      <c r="H44" s="5" t="s">
        <v>45</v>
      </c>
      <c r="I44" s="27"/>
      <c r="J44" s="11"/>
      <c r="K44" s="11"/>
      <c r="L44" s="11"/>
      <c r="M44" s="11"/>
      <c r="N44" s="11"/>
      <c r="O44" s="11"/>
      <c r="P44" s="11"/>
      <c r="Q44" s="11"/>
      <c r="R44" s="11"/>
      <c r="S44" s="11"/>
      <c r="T44" s="11"/>
      <c r="U44" s="11"/>
      <c r="V44" s="11"/>
      <c r="W44" s="11"/>
      <c r="X44" s="11"/>
      <c r="Y44" s="11"/>
      <c r="Z44" s="11"/>
      <c r="AA44" s="11"/>
      <c r="AB44" s="11"/>
      <c r="AC44" s="11"/>
      <c r="AD44" s="11"/>
      <c r="AE44" s="11"/>
      <c r="AF44" s="11"/>
      <c r="AG44" s="11"/>
    </row>
    <row r="45" spans="1:33" s="26" customFormat="1" ht="25.5" thickBot="1">
      <c r="A45" s="10">
        <v>13</v>
      </c>
      <c r="B45" s="16"/>
      <c r="C45" s="24">
        <f>IF(ISNUMBER(MATCH(A45,'1) screener questions'!#REF!,0)),1,0)</f>
        <v>0</v>
      </c>
      <c r="D45" s="25">
        <f>IF(ISNUMBER(MATCH(B45,'1) screener questions'!#REF!,0)),1,0)</f>
        <v>0</v>
      </c>
      <c r="E45" s="26" t="str">
        <f t="shared" si="0"/>
        <v>no interest</v>
      </c>
      <c r="F45" s="5" t="s">
        <v>129</v>
      </c>
      <c r="G45" s="5"/>
      <c r="H45" s="5" t="s">
        <v>46</v>
      </c>
      <c r="I45" s="27"/>
      <c r="J45" s="11"/>
      <c r="K45" s="11"/>
      <c r="L45" s="11"/>
      <c r="M45" s="11"/>
      <c r="N45" s="11"/>
      <c r="O45" s="11"/>
      <c r="P45" s="11"/>
      <c r="Q45" s="11"/>
      <c r="R45" s="11"/>
      <c r="S45" s="11"/>
      <c r="T45" s="11"/>
      <c r="U45" s="11"/>
      <c r="V45" s="11"/>
      <c r="W45" s="11"/>
      <c r="X45" s="11"/>
      <c r="Y45" s="11"/>
      <c r="Z45" s="11"/>
      <c r="AA45" s="11"/>
      <c r="AB45" s="11"/>
      <c r="AC45" s="11"/>
      <c r="AD45" s="11"/>
      <c r="AE45" s="11"/>
      <c r="AF45" s="11"/>
      <c r="AG45" s="11"/>
    </row>
    <row r="46" spans="1:33" s="26" customFormat="1" ht="232.5" thickBot="1">
      <c r="A46" s="10">
        <v>1</v>
      </c>
      <c r="B46" s="16"/>
      <c r="C46" s="24">
        <f>IF(ISNUMBER(MATCH(A46,'1) screener questions'!#REF!,0)),1,0)</f>
        <v>0</v>
      </c>
      <c r="D46" s="25">
        <f>IF(ISNUMBER(MATCH(B46,'1) screener questions'!#REF!,0)),1,0)</f>
        <v>0</v>
      </c>
      <c r="E46" s="26" t="str">
        <f t="shared" si="0"/>
        <v>no interest</v>
      </c>
      <c r="F46" s="5" t="s">
        <v>131</v>
      </c>
      <c r="G46" s="5"/>
      <c r="H46" s="5" t="s">
        <v>132</v>
      </c>
      <c r="I46" s="27" t="s">
        <v>228</v>
      </c>
      <c r="J46" s="11"/>
      <c r="K46" s="11"/>
      <c r="L46" s="11"/>
      <c r="M46" s="11"/>
      <c r="N46" s="11"/>
      <c r="O46" s="11"/>
      <c r="P46" s="11"/>
      <c r="Q46" s="11"/>
      <c r="R46" s="11"/>
      <c r="S46" s="11"/>
      <c r="T46" s="11"/>
      <c r="U46" s="11"/>
      <c r="V46" s="11"/>
      <c r="W46" s="11"/>
      <c r="X46" s="11"/>
      <c r="Y46" s="11"/>
      <c r="Z46" s="11"/>
      <c r="AA46" s="11"/>
      <c r="AB46" s="11"/>
      <c r="AC46" s="11"/>
      <c r="AD46" s="11"/>
      <c r="AE46" s="11"/>
      <c r="AF46" s="11"/>
      <c r="AG46" s="11"/>
    </row>
    <row r="47" spans="1:33" s="22" customFormat="1" ht="15" thickBot="1">
      <c r="A47" s="32"/>
      <c r="B47" s="33"/>
      <c r="C47" s="24">
        <f>IF(ISNUMBER(MATCH(A47,'1) screener questions'!#REF!,0)),1,0)</f>
        <v>0</v>
      </c>
      <c r="D47" s="25">
        <f>IF(ISNUMBER(MATCH(B47,'1) screener questions'!#REF!,0)),1,0)</f>
        <v>0</v>
      </c>
      <c r="E47" s="22" t="str">
        <f t="shared" ref="E47:E64" si="1">IF(OR(C47=1,D47=1),"interest","no interest")</f>
        <v>no interest</v>
      </c>
      <c r="F47" s="34"/>
      <c r="G47" s="32"/>
      <c r="H47" s="32"/>
      <c r="J47" s="35"/>
      <c r="K47" s="35"/>
      <c r="L47" s="35"/>
      <c r="M47" s="35"/>
      <c r="N47" s="35"/>
      <c r="O47" s="35"/>
      <c r="P47" s="35"/>
      <c r="Q47" s="35"/>
      <c r="R47" s="35"/>
      <c r="S47" s="35"/>
      <c r="T47" s="35"/>
      <c r="U47" s="35"/>
      <c r="V47" s="35"/>
      <c r="W47" s="35"/>
      <c r="X47" s="35"/>
      <c r="Y47" s="35"/>
      <c r="Z47" s="35"/>
      <c r="AA47" s="35"/>
      <c r="AB47" s="35"/>
      <c r="AC47" s="35"/>
      <c r="AD47" s="35"/>
      <c r="AE47" s="35"/>
      <c r="AF47" s="35"/>
      <c r="AG47" s="35"/>
    </row>
    <row r="48" spans="1:33" s="26" customFormat="1" ht="25.5" thickBot="1">
      <c r="A48" s="10">
        <v>1</v>
      </c>
      <c r="B48" s="16"/>
      <c r="C48" s="24">
        <f>IF(ISNUMBER(MATCH(A48,'1) screener questions'!#REF!,0)),1,0)</f>
        <v>0</v>
      </c>
      <c r="D48" s="25">
        <f>IF(ISNUMBER(MATCH(B48,'1) screener questions'!#REF!,0)),1,0)</f>
        <v>0</v>
      </c>
      <c r="E48" s="26" t="str">
        <f t="shared" si="1"/>
        <v>no interest</v>
      </c>
      <c r="F48" s="5" t="s">
        <v>131</v>
      </c>
      <c r="G48" s="12"/>
      <c r="H48" s="12" t="s">
        <v>133</v>
      </c>
      <c r="I48" s="27"/>
      <c r="J48" s="11"/>
      <c r="K48" s="11"/>
      <c r="L48" s="11"/>
      <c r="M48" s="11"/>
      <c r="N48" s="11"/>
      <c r="O48" s="11"/>
      <c r="P48" s="11"/>
      <c r="Q48" s="11"/>
      <c r="R48" s="11"/>
      <c r="S48" s="11"/>
      <c r="T48" s="11"/>
      <c r="U48" s="11"/>
      <c r="V48" s="11"/>
      <c r="W48" s="11"/>
      <c r="X48" s="11"/>
      <c r="Y48" s="11"/>
      <c r="Z48" s="11"/>
      <c r="AA48" s="11"/>
      <c r="AB48" s="11"/>
      <c r="AC48" s="11"/>
      <c r="AD48" s="11"/>
      <c r="AE48" s="11"/>
      <c r="AF48" s="11"/>
      <c r="AG48" s="11"/>
    </row>
    <row r="49" spans="1:33" s="26" customFormat="1" ht="25.5" thickBot="1">
      <c r="A49" s="10">
        <v>14</v>
      </c>
      <c r="B49" s="16"/>
      <c r="C49" s="24">
        <f>IF(ISNUMBER(MATCH(A49,'1) screener questions'!#REF!,0)),1,0)</f>
        <v>0</v>
      </c>
      <c r="D49" s="25">
        <f>IF(ISNUMBER(MATCH(B49,'1) screener questions'!#REF!,0)),1,0)</f>
        <v>0</v>
      </c>
      <c r="E49" s="26" t="str">
        <f t="shared" si="1"/>
        <v>no interest</v>
      </c>
      <c r="F49" s="5" t="s">
        <v>134</v>
      </c>
      <c r="G49" s="5"/>
      <c r="H49" s="5" t="s">
        <v>47</v>
      </c>
      <c r="I49" s="27"/>
      <c r="J49" s="11"/>
      <c r="K49" s="11"/>
      <c r="L49" s="11"/>
      <c r="M49" s="11"/>
      <c r="N49" s="11"/>
      <c r="O49" s="11"/>
      <c r="P49" s="11"/>
      <c r="Q49" s="11"/>
      <c r="R49" s="11"/>
      <c r="S49" s="11"/>
      <c r="T49" s="11"/>
      <c r="U49" s="11"/>
      <c r="V49" s="11"/>
      <c r="W49" s="11"/>
      <c r="X49" s="11"/>
      <c r="Y49" s="11"/>
      <c r="Z49" s="11"/>
      <c r="AA49" s="11"/>
      <c r="AB49" s="11"/>
      <c r="AC49" s="11"/>
      <c r="AD49" s="11"/>
      <c r="AE49" s="11"/>
      <c r="AF49" s="11"/>
      <c r="AG49" s="11"/>
    </row>
    <row r="50" spans="1:33" s="26" customFormat="1" ht="50.5" thickBot="1">
      <c r="A50" s="10">
        <v>14</v>
      </c>
      <c r="B50" s="16"/>
      <c r="C50" s="24">
        <f>IF(ISNUMBER(MATCH(A50,'1) screener questions'!#REF!,0)),1,0)</f>
        <v>0</v>
      </c>
      <c r="D50" s="25">
        <f>IF(ISNUMBER(MATCH(B50,'1) screener questions'!#REF!,0)),1,0)</f>
        <v>0</v>
      </c>
      <c r="E50" s="26" t="str">
        <f t="shared" si="1"/>
        <v>no interest</v>
      </c>
      <c r="F50" s="5" t="s">
        <v>134</v>
      </c>
      <c r="G50" s="5"/>
      <c r="H50" s="5" t="s">
        <v>135</v>
      </c>
      <c r="I50" s="27"/>
      <c r="J50" s="11"/>
      <c r="K50" s="11"/>
      <c r="L50" s="11"/>
      <c r="M50" s="11"/>
      <c r="N50" s="11"/>
      <c r="O50" s="11"/>
      <c r="P50" s="11"/>
      <c r="Q50" s="11"/>
      <c r="R50" s="11"/>
      <c r="S50" s="11"/>
      <c r="T50" s="11"/>
      <c r="U50" s="11"/>
      <c r="V50" s="11"/>
      <c r="W50" s="11"/>
      <c r="X50" s="11"/>
      <c r="Y50" s="11"/>
      <c r="Z50" s="11"/>
      <c r="AA50" s="11"/>
      <c r="AB50" s="11"/>
      <c r="AC50" s="11"/>
      <c r="AD50" s="11"/>
      <c r="AE50" s="11"/>
      <c r="AF50" s="11"/>
      <c r="AG50" s="11"/>
    </row>
    <row r="51" spans="1:33" s="26" customFormat="1" ht="247" thickBot="1">
      <c r="A51" s="10">
        <v>14</v>
      </c>
      <c r="B51" s="16"/>
      <c r="C51" s="24">
        <f>IF(ISNUMBER(MATCH(A51,'1) screener questions'!#REF!,0)),1,0)</f>
        <v>0</v>
      </c>
      <c r="D51" s="25">
        <f>IF(ISNUMBER(MATCH(B51,'1) screener questions'!#REF!,0)),1,0)</f>
        <v>0</v>
      </c>
      <c r="E51" s="26" t="str">
        <f t="shared" si="1"/>
        <v>no interest</v>
      </c>
      <c r="F51" s="5" t="s">
        <v>134</v>
      </c>
      <c r="G51" s="5"/>
      <c r="H51" s="5" t="s">
        <v>48</v>
      </c>
      <c r="I51" s="28" t="s">
        <v>195</v>
      </c>
      <c r="J51" s="11"/>
      <c r="K51" s="11"/>
      <c r="L51" s="11"/>
      <c r="M51" s="11"/>
      <c r="N51" s="11"/>
      <c r="O51" s="11"/>
      <c r="P51" s="11"/>
      <c r="Q51" s="11"/>
      <c r="R51" s="11"/>
      <c r="S51" s="11"/>
      <c r="T51" s="11"/>
      <c r="U51" s="11"/>
      <c r="V51" s="11"/>
      <c r="W51" s="11"/>
      <c r="X51" s="11"/>
      <c r="Y51" s="11"/>
      <c r="Z51" s="11"/>
      <c r="AA51" s="11"/>
      <c r="AB51" s="11"/>
      <c r="AC51" s="11"/>
      <c r="AD51" s="11"/>
      <c r="AE51" s="11"/>
      <c r="AF51" s="11"/>
      <c r="AG51" s="11"/>
    </row>
    <row r="52" spans="1:33" s="26" customFormat="1" ht="25.5" thickBot="1">
      <c r="A52" s="10">
        <v>14</v>
      </c>
      <c r="B52" s="16"/>
      <c r="C52" s="24">
        <f>IF(ISNUMBER(MATCH(A52,'1) screener questions'!#REF!,0)),1,0)</f>
        <v>0</v>
      </c>
      <c r="D52" s="25">
        <f>IF(ISNUMBER(MATCH(B52,'1) screener questions'!#REF!,0)),1,0)</f>
        <v>0</v>
      </c>
      <c r="E52" s="26" t="str">
        <f t="shared" si="1"/>
        <v>no interest</v>
      </c>
      <c r="F52" s="5" t="s">
        <v>134</v>
      </c>
      <c r="G52" s="5"/>
      <c r="H52" s="5" t="s">
        <v>49</v>
      </c>
      <c r="I52" s="27"/>
      <c r="J52" s="11"/>
      <c r="K52" s="11"/>
      <c r="L52" s="11"/>
      <c r="M52" s="11"/>
      <c r="N52" s="11"/>
      <c r="O52" s="11"/>
      <c r="P52" s="11"/>
      <c r="Q52" s="11"/>
      <c r="R52" s="11"/>
      <c r="S52" s="11"/>
      <c r="T52" s="11"/>
      <c r="U52" s="11"/>
      <c r="V52" s="11"/>
      <c r="W52" s="11"/>
      <c r="X52" s="11"/>
      <c r="Y52" s="11"/>
      <c r="Z52" s="11"/>
      <c r="AA52" s="11"/>
      <c r="AB52" s="11"/>
      <c r="AC52" s="11"/>
      <c r="AD52" s="11"/>
      <c r="AE52" s="11"/>
      <c r="AF52" s="11"/>
      <c r="AG52" s="11"/>
    </row>
    <row r="53" spans="1:33" s="26" customFormat="1" ht="15" thickBot="1">
      <c r="A53" s="10">
        <v>14</v>
      </c>
      <c r="B53" s="16"/>
      <c r="C53" s="24">
        <f>IF(ISNUMBER(MATCH(A53,'1) screener questions'!#REF!,0)),1,0)</f>
        <v>0</v>
      </c>
      <c r="D53" s="25">
        <f>IF(ISNUMBER(MATCH(B53,'1) screener questions'!#REF!,0)),1,0)</f>
        <v>0</v>
      </c>
      <c r="E53" s="26" t="str">
        <f t="shared" si="1"/>
        <v>no interest</v>
      </c>
      <c r="F53" s="5" t="s">
        <v>134</v>
      </c>
      <c r="G53" s="5"/>
      <c r="H53" s="5" t="s">
        <v>50</v>
      </c>
      <c r="I53" s="27"/>
      <c r="J53" s="11"/>
      <c r="K53" s="11"/>
      <c r="L53" s="11"/>
      <c r="M53" s="11"/>
      <c r="N53" s="11"/>
      <c r="O53" s="11"/>
      <c r="P53" s="11"/>
      <c r="Q53" s="11"/>
      <c r="R53" s="11"/>
      <c r="S53" s="11"/>
      <c r="T53" s="11"/>
      <c r="U53" s="11"/>
      <c r="V53" s="11"/>
      <c r="W53" s="11"/>
      <c r="X53" s="11"/>
      <c r="Y53" s="11"/>
      <c r="Z53" s="11"/>
      <c r="AA53" s="11"/>
      <c r="AB53" s="11"/>
      <c r="AC53" s="11"/>
      <c r="AD53" s="11"/>
      <c r="AE53" s="11"/>
      <c r="AF53" s="11"/>
      <c r="AG53" s="11"/>
    </row>
    <row r="54" spans="1:33" s="26" customFormat="1" ht="25.5" thickBot="1">
      <c r="A54" s="10">
        <v>14</v>
      </c>
      <c r="B54" s="16"/>
      <c r="C54" s="24">
        <f>IF(ISNUMBER(MATCH(A54,'1) screener questions'!#REF!,0)),1,0)</f>
        <v>0</v>
      </c>
      <c r="D54" s="25">
        <f>IF(ISNUMBER(MATCH(B54,'1) screener questions'!#REF!,0)),1,0)</f>
        <v>0</v>
      </c>
      <c r="E54" s="26" t="str">
        <f t="shared" si="1"/>
        <v>no interest</v>
      </c>
      <c r="F54" s="5" t="s">
        <v>134</v>
      </c>
      <c r="G54" s="5"/>
      <c r="H54" s="5" t="s">
        <v>51</v>
      </c>
      <c r="I54" s="27"/>
      <c r="J54" s="11"/>
      <c r="K54" s="11"/>
      <c r="L54" s="11"/>
      <c r="M54" s="11"/>
      <c r="N54" s="11"/>
      <c r="O54" s="11"/>
      <c r="P54" s="11"/>
      <c r="Q54" s="11"/>
      <c r="R54" s="11"/>
      <c r="S54" s="11"/>
      <c r="T54" s="11"/>
      <c r="U54" s="11"/>
      <c r="V54" s="11"/>
      <c r="W54" s="11"/>
      <c r="X54" s="11"/>
      <c r="Y54" s="11"/>
      <c r="Z54" s="11"/>
      <c r="AA54" s="11"/>
      <c r="AB54" s="11"/>
      <c r="AC54" s="11"/>
      <c r="AD54" s="11"/>
      <c r="AE54" s="11"/>
      <c r="AF54" s="11"/>
      <c r="AG54" s="11"/>
    </row>
    <row r="55" spans="1:33" s="26" customFormat="1" ht="15" thickBot="1">
      <c r="A55" s="10">
        <v>14</v>
      </c>
      <c r="B55" s="16"/>
      <c r="C55" s="24">
        <f>IF(ISNUMBER(MATCH(A55,'1) screener questions'!#REF!,0)),1,0)</f>
        <v>0</v>
      </c>
      <c r="D55" s="25">
        <f>IF(ISNUMBER(MATCH(B55,'1) screener questions'!#REF!,0)),1,0)</f>
        <v>0</v>
      </c>
      <c r="E55" s="26" t="str">
        <f t="shared" si="1"/>
        <v>no interest</v>
      </c>
      <c r="F55" s="5" t="s">
        <v>134</v>
      </c>
      <c r="G55" s="5"/>
      <c r="H55" s="5" t="s">
        <v>52</v>
      </c>
      <c r="I55" s="27"/>
      <c r="J55" s="11"/>
      <c r="K55" s="11"/>
      <c r="L55" s="11"/>
      <c r="M55" s="11"/>
      <c r="N55" s="11"/>
      <c r="O55" s="11"/>
      <c r="P55" s="11"/>
      <c r="Q55" s="11"/>
      <c r="R55" s="11"/>
      <c r="S55" s="11"/>
      <c r="T55" s="11"/>
      <c r="U55" s="11"/>
      <c r="V55" s="11"/>
      <c r="W55" s="11"/>
      <c r="X55" s="11"/>
      <c r="Y55" s="11"/>
      <c r="Z55" s="11"/>
      <c r="AA55" s="11"/>
      <c r="AB55" s="11"/>
      <c r="AC55" s="11"/>
      <c r="AD55" s="11"/>
      <c r="AE55" s="11"/>
      <c r="AF55" s="11"/>
      <c r="AG55" s="11"/>
    </row>
    <row r="56" spans="1:33" s="26" customFormat="1" ht="63" thickBot="1">
      <c r="A56" s="10">
        <v>14</v>
      </c>
      <c r="B56" s="16"/>
      <c r="C56" s="24">
        <f>IF(ISNUMBER(MATCH(A56,'1) screener questions'!#REF!,0)),1,0)</f>
        <v>0</v>
      </c>
      <c r="D56" s="25">
        <f>IF(ISNUMBER(MATCH(B56,'1) screener questions'!#REF!,0)),1,0)</f>
        <v>0</v>
      </c>
      <c r="E56" s="26" t="str">
        <f t="shared" si="1"/>
        <v>no interest</v>
      </c>
      <c r="F56" s="5" t="s">
        <v>134</v>
      </c>
      <c r="G56" s="5"/>
      <c r="H56" s="5" t="s">
        <v>136</v>
      </c>
      <c r="I56" s="28" t="s">
        <v>137</v>
      </c>
      <c r="J56" s="11"/>
      <c r="K56" s="11"/>
      <c r="L56" s="11"/>
      <c r="M56" s="11"/>
      <c r="N56" s="11"/>
      <c r="O56" s="11"/>
      <c r="P56" s="11"/>
      <c r="Q56" s="11"/>
      <c r="R56" s="11"/>
      <c r="S56" s="11"/>
      <c r="T56" s="11"/>
      <c r="U56" s="11"/>
      <c r="V56" s="11"/>
      <c r="W56" s="11"/>
      <c r="X56" s="11"/>
      <c r="Y56" s="11"/>
      <c r="Z56" s="11"/>
      <c r="AA56" s="11"/>
      <c r="AB56" s="11"/>
      <c r="AC56" s="11"/>
      <c r="AD56" s="11"/>
      <c r="AE56" s="11"/>
      <c r="AF56" s="11"/>
      <c r="AG56" s="11"/>
    </row>
    <row r="57" spans="1:33" s="26" customFormat="1" ht="50.5" thickBot="1">
      <c r="A57" s="10">
        <v>14</v>
      </c>
      <c r="B57" s="16"/>
      <c r="C57" s="24">
        <f>IF(ISNUMBER(MATCH(A57,'1) screener questions'!#REF!,0)),1,0)</f>
        <v>0</v>
      </c>
      <c r="D57" s="25">
        <f>IF(ISNUMBER(MATCH(B57,'1) screener questions'!#REF!,0)),1,0)</f>
        <v>0</v>
      </c>
      <c r="E57" s="26" t="str">
        <f t="shared" si="1"/>
        <v>no interest</v>
      </c>
      <c r="F57" s="5" t="s">
        <v>134</v>
      </c>
      <c r="G57" s="7"/>
      <c r="H57" s="7" t="s">
        <v>53</v>
      </c>
      <c r="I57" s="27"/>
      <c r="J57" s="11"/>
      <c r="K57" s="11"/>
      <c r="L57" s="11"/>
      <c r="M57" s="11"/>
      <c r="N57" s="11"/>
      <c r="O57" s="11"/>
      <c r="P57" s="11"/>
      <c r="Q57" s="11"/>
      <c r="R57" s="11"/>
      <c r="S57" s="11"/>
      <c r="T57" s="11"/>
      <c r="U57" s="11"/>
      <c r="V57" s="11"/>
      <c r="W57" s="11"/>
      <c r="X57" s="11"/>
      <c r="Y57" s="11"/>
      <c r="Z57" s="11"/>
      <c r="AA57" s="11"/>
      <c r="AB57" s="11"/>
      <c r="AC57" s="11"/>
      <c r="AD57" s="11"/>
      <c r="AE57" s="11"/>
      <c r="AF57" s="11"/>
      <c r="AG57" s="11"/>
    </row>
    <row r="58" spans="1:33" s="26" customFormat="1" ht="25.5" thickBot="1">
      <c r="A58" s="10">
        <v>14</v>
      </c>
      <c r="B58" s="16"/>
      <c r="C58" s="24">
        <f>IF(ISNUMBER(MATCH(A58,'1) screener questions'!#REF!,0)),1,0)</f>
        <v>0</v>
      </c>
      <c r="D58" s="25">
        <f>IF(ISNUMBER(MATCH(B58,'1) screener questions'!#REF!,0)),1,0)</f>
        <v>0</v>
      </c>
      <c r="E58" s="26" t="str">
        <f t="shared" si="1"/>
        <v>no interest</v>
      </c>
      <c r="F58" s="5" t="s">
        <v>134</v>
      </c>
      <c r="G58" s="5"/>
      <c r="H58" s="5" t="s">
        <v>54</v>
      </c>
      <c r="I58" s="27"/>
      <c r="J58" s="11"/>
      <c r="K58" s="11"/>
      <c r="L58" s="11"/>
      <c r="M58" s="11"/>
      <c r="N58" s="11"/>
      <c r="O58" s="11"/>
      <c r="P58" s="11"/>
      <c r="Q58" s="11"/>
      <c r="R58" s="11"/>
      <c r="S58" s="11"/>
      <c r="T58" s="11"/>
      <c r="U58" s="11"/>
      <c r="V58" s="11"/>
      <c r="W58" s="11"/>
      <c r="X58" s="11"/>
      <c r="Y58" s="11"/>
      <c r="Z58" s="11"/>
      <c r="AA58" s="11"/>
      <c r="AB58" s="11"/>
      <c r="AC58" s="11"/>
      <c r="AD58" s="11"/>
      <c r="AE58" s="11"/>
      <c r="AF58" s="11"/>
      <c r="AG58" s="11"/>
    </row>
    <row r="59" spans="1:33" s="26" customFormat="1" ht="25.5" thickBot="1">
      <c r="A59" s="10">
        <v>16</v>
      </c>
      <c r="B59" s="16"/>
      <c r="C59" s="24">
        <f>IF(ISNUMBER(MATCH(A59,'1) screener questions'!#REF!,0)),1,0)</f>
        <v>0</v>
      </c>
      <c r="D59" s="25">
        <f>IF(ISNUMBER(MATCH(B59,'1) screener questions'!#REF!,0)),1,0)</f>
        <v>0</v>
      </c>
      <c r="E59" s="26" t="str">
        <f t="shared" si="1"/>
        <v>no interest</v>
      </c>
      <c r="F59" s="5" t="s">
        <v>55</v>
      </c>
      <c r="G59" s="5"/>
      <c r="H59" s="5" t="s">
        <v>56</v>
      </c>
      <c r="I59" s="27"/>
      <c r="J59" s="11"/>
      <c r="K59" s="11"/>
      <c r="L59" s="11"/>
      <c r="M59" s="11"/>
      <c r="N59" s="11"/>
      <c r="O59" s="11"/>
      <c r="P59" s="11"/>
      <c r="Q59" s="11"/>
      <c r="R59" s="11"/>
      <c r="S59" s="11"/>
      <c r="T59" s="11"/>
      <c r="U59" s="11"/>
      <c r="V59" s="11"/>
      <c r="W59" s="11"/>
      <c r="X59" s="11"/>
      <c r="Y59" s="11"/>
      <c r="Z59" s="11"/>
      <c r="AA59" s="11"/>
      <c r="AB59" s="11"/>
      <c r="AC59" s="11"/>
      <c r="AD59" s="11"/>
      <c r="AE59" s="11"/>
      <c r="AF59" s="11"/>
      <c r="AG59" s="11"/>
    </row>
    <row r="60" spans="1:33" s="26" customFormat="1" ht="25.5" thickBot="1">
      <c r="A60" s="10">
        <v>16</v>
      </c>
      <c r="B60" s="16"/>
      <c r="C60" s="24">
        <f>IF(ISNUMBER(MATCH(A60,'1) screener questions'!#REF!,0)),1,0)</f>
        <v>0</v>
      </c>
      <c r="D60" s="25">
        <f>IF(ISNUMBER(MATCH(B60,'1) screener questions'!#REF!,0)),1,0)</f>
        <v>0</v>
      </c>
      <c r="E60" s="26" t="str">
        <f t="shared" si="1"/>
        <v>no interest</v>
      </c>
      <c r="F60" s="5" t="s">
        <v>55</v>
      </c>
      <c r="G60" s="5"/>
      <c r="H60" s="5" t="s">
        <v>138</v>
      </c>
      <c r="I60" s="27"/>
      <c r="J60" s="11"/>
      <c r="K60" s="11"/>
      <c r="L60" s="11"/>
      <c r="M60" s="11"/>
      <c r="N60" s="11"/>
      <c r="O60" s="11"/>
      <c r="P60" s="11"/>
      <c r="Q60" s="11"/>
      <c r="R60" s="11"/>
      <c r="S60" s="11"/>
      <c r="T60" s="11"/>
      <c r="U60" s="11"/>
      <c r="V60" s="11"/>
      <c r="W60" s="11"/>
      <c r="X60" s="11"/>
      <c r="Y60" s="11"/>
      <c r="Z60" s="11"/>
      <c r="AA60" s="11"/>
      <c r="AB60" s="11"/>
      <c r="AC60" s="11"/>
      <c r="AD60" s="11"/>
      <c r="AE60" s="11"/>
      <c r="AF60" s="11"/>
      <c r="AG60" s="11"/>
    </row>
    <row r="61" spans="1:33" s="26" customFormat="1" ht="25.5" thickBot="1">
      <c r="A61" s="10">
        <v>16</v>
      </c>
      <c r="B61" s="16"/>
      <c r="C61" s="24">
        <f>IF(ISNUMBER(MATCH(A61,'1) screener questions'!#REF!,0)),1,0)</f>
        <v>0</v>
      </c>
      <c r="D61" s="25">
        <f>IF(ISNUMBER(MATCH(B61,'1) screener questions'!#REF!,0)),1,0)</f>
        <v>0</v>
      </c>
      <c r="E61" s="26" t="str">
        <f t="shared" si="1"/>
        <v>no interest</v>
      </c>
      <c r="F61" s="5" t="s">
        <v>55</v>
      </c>
      <c r="G61" s="5"/>
      <c r="H61" s="5" t="s">
        <v>57</v>
      </c>
      <c r="I61" s="27"/>
      <c r="J61" s="11"/>
      <c r="K61" s="11"/>
      <c r="L61" s="11"/>
      <c r="M61" s="11"/>
      <c r="N61" s="11"/>
      <c r="O61" s="11"/>
      <c r="P61" s="11"/>
      <c r="Q61" s="11"/>
      <c r="R61" s="11"/>
      <c r="S61" s="11"/>
      <c r="T61" s="11"/>
      <c r="U61" s="11"/>
      <c r="V61" s="11"/>
      <c r="W61" s="11"/>
      <c r="X61" s="11"/>
      <c r="Y61" s="11"/>
      <c r="Z61" s="11"/>
      <c r="AA61" s="11"/>
      <c r="AB61" s="11"/>
      <c r="AC61" s="11"/>
      <c r="AD61" s="11"/>
      <c r="AE61" s="11"/>
      <c r="AF61" s="11"/>
      <c r="AG61" s="11"/>
    </row>
    <row r="62" spans="1:33" s="26" customFormat="1" ht="15" thickBot="1">
      <c r="A62" s="10">
        <v>16</v>
      </c>
      <c r="B62" s="16"/>
      <c r="C62" s="24">
        <f>IF(ISNUMBER(MATCH(A62,'1) screener questions'!#REF!,0)),1,0)</f>
        <v>0</v>
      </c>
      <c r="D62" s="25">
        <f>IF(ISNUMBER(MATCH(B62,'1) screener questions'!#REF!,0)),1,0)</f>
        <v>0</v>
      </c>
      <c r="E62" s="26" t="str">
        <f t="shared" si="1"/>
        <v>no interest</v>
      </c>
      <c r="F62" s="5" t="s">
        <v>55</v>
      </c>
      <c r="G62" s="5"/>
      <c r="H62" s="5" t="s">
        <v>58</v>
      </c>
      <c r="I62" s="27"/>
      <c r="J62" s="11"/>
      <c r="K62" s="11"/>
      <c r="L62" s="11"/>
      <c r="M62" s="11"/>
      <c r="N62" s="11"/>
      <c r="O62" s="11"/>
      <c r="P62" s="11"/>
      <c r="Q62" s="11"/>
      <c r="R62" s="11"/>
      <c r="S62" s="11"/>
      <c r="T62" s="11"/>
      <c r="U62" s="11"/>
      <c r="V62" s="11"/>
      <c r="W62" s="11"/>
      <c r="X62" s="11"/>
      <c r="Y62" s="11"/>
      <c r="Z62" s="11"/>
      <c r="AA62" s="11"/>
      <c r="AB62" s="11"/>
      <c r="AC62" s="11"/>
      <c r="AD62" s="11"/>
      <c r="AE62" s="11"/>
      <c r="AF62" s="11"/>
      <c r="AG62" s="11"/>
    </row>
    <row r="63" spans="1:33" s="26" customFormat="1" ht="25.5" thickBot="1">
      <c r="A63" s="10">
        <v>16</v>
      </c>
      <c r="B63" s="16"/>
      <c r="C63" s="24">
        <f>IF(ISNUMBER(MATCH(A63,'1) screener questions'!#REF!,0)),1,0)</f>
        <v>0</v>
      </c>
      <c r="D63" s="25">
        <f>IF(ISNUMBER(MATCH(B63,'1) screener questions'!#REF!,0)),1,0)</f>
        <v>0</v>
      </c>
      <c r="E63" s="26" t="str">
        <f t="shared" si="1"/>
        <v>no interest</v>
      </c>
      <c r="F63" s="5" t="s">
        <v>55</v>
      </c>
      <c r="G63" s="5"/>
      <c r="H63" s="5" t="s">
        <v>59</v>
      </c>
      <c r="I63" s="27"/>
      <c r="J63" s="11"/>
      <c r="K63" s="11"/>
      <c r="L63" s="11"/>
      <c r="M63" s="11"/>
      <c r="N63" s="11"/>
      <c r="O63" s="11"/>
      <c r="P63" s="11"/>
      <c r="Q63" s="11"/>
      <c r="R63" s="11"/>
      <c r="S63" s="11"/>
      <c r="T63" s="11"/>
      <c r="U63" s="11"/>
      <c r="V63" s="11"/>
      <c r="W63" s="11"/>
      <c r="X63" s="11"/>
      <c r="Y63" s="11"/>
      <c r="Z63" s="11"/>
      <c r="AA63" s="11"/>
      <c r="AB63" s="11"/>
      <c r="AC63" s="11"/>
      <c r="AD63" s="11"/>
      <c r="AE63" s="11"/>
      <c r="AF63" s="11"/>
      <c r="AG63" s="11"/>
    </row>
    <row r="64" spans="1:33" s="26" customFormat="1" ht="25.5" thickBot="1">
      <c r="A64" s="10">
        <v>16</v>
      </c>
      <c r="B64" s="16"/>
      <c r="C64" s="24">
        <f>IF(ISNUMBER(MATCH(A64,'1) screener questions'!#REF!,0)),1,0)</f>
        <v>0</v>
      </c>
      <c r="D64" s="25">
        <f>IF(ISNUMBER(MATCH(B64,'1) screener questions'!#REF!,0)),1,0)</f>
        <v>0</v>
      </c>
      <c r="E64" s="26" t="str">
        <f t="shared" si="1"/>
        <v>no interest</v>
      </c>
      <c r="F64" s="5" t="s">
        <v>60</v>
      </c>
      <c r="G64" s="5"/>
      <c r="H64" s="5" t="s">
        <v>139</v>
      </c>
      <c r="I64" s="27"/>
      <c r="J64" s="11"/>
      <c r="K64" s="11"/>
      <c r="L64" s="11"/>
      <c r="M64" s="11"/>
      <c r="N64" s="11"/>
      <c r="O64" s="11"/>
      <c r="P64" s="11"/>
      <c r="Q64" s="11"/>
      <c r="R64" s="11"/>
      <c r="S64" s="11"/>
      <c r="T64" s="11"/>
      <c r="U64" s="11"/>
      <c r="V64" s="11"/>
      <c r="W64" s="11"/>
      <c r="X64" s="11"/>
      <c r="Y64" s="11"/>
      <c r="Z64" s="11"/>
      <c r="AA64" s="11"/>
      <c r="AB64" s="11"/>
      <c r="AC64" s="11"/>
      <c r="AD64" s="11"/>
      <c r="AE64" s="11"/>
      <c r="AF64" s="11"/>
      <c r="AG64" s="11"/>
    </row>
    <row r="65" spans="1:33" s="26" customFormat="1" ht="25.5" thickBot="1">
      <c r="A65" s="10">
        <v>16</v>
      </c>
      <c r="B65" s="16"/>
      <c r="C65" s="24">
        <f>IF(ISNUMBER(MATCH(A65,'1) screener questions'!#REF!,0)),1,0)</f>
        <v>0</v>
      </c>
      <c r="D65" s="25">
        <f>IF(ISNUMBER(MATCH(B65,'1) screener questions'!#REF!,0)),1,0)</f>
        <v>0</v>
      </c>
      <c r="E65" s="26" t="str">
        <f t="shared" ref="E65:E99" si="2">IF(OR(C65=1,D65=1),"interest","no interest")</f>
        <v>no interest</v>
      </c>
      <c r="F65" s="5" t="s">
        <v>60</v>
      </c>
      <c r="G65" s="10"/>
      <c r="H65" s="5" t="s">
        <v>140</v>
      </c>
      <c r="I65" s="27"/>
      <c r="J65" s="11"/>
      <c r="K65" s="11"/>
      <c r="L65" s="11"/>
      <c r="M65" s="11"/>
      <c r="N65" s="11"/>
      <c r="O65" s="11"/>
      <c r="P65" s="11"/>
      <c r="Q65" s="11"/>
      <c r="R65" s="11"/>
      <c r="S65" s="11"/>
      <c r="T65" s="11"/>
      <c r="U65" s="11"/>
      <c r="V65" s="11"/>
      <c r="W65" s="11"/>
      <c r="X65" s="11"/>
      <c r="Y65" s="11"/>
      <c r="Z65" s="11"/>
      <c r="AA65" s="11"/>
      <c r="AB65" s="11"/>
      <c r="AC65" s="11"/>
      <c r="AD65" s="11"/>
      <c r="AE65" s="11"/>
      <c r="AF65" s="11"/>
      <c r="AG65" s="11"/>
    </row>
    <row r="66" spans="1:33" s="26" customFormat="1" ht="38" thickBot="1">
      <c r="A66" s="10">
        <v>16</v>
      </c>
      <c r="B66" s="16"/>
      <c r="C66" s="24">
        <f>IF(ISNUMBER(MATCH(A66,'1) screener questions'!#REF!,0)),1,0)</f>
        <v>0</v>
      </c>
      <c r="D66" s="25">
        <f>IF(ISNUMBER(MATCH(B66,'1) screener questions'!#REF!,0)),1,0)</f>
        <v>0</v>
      </c>
      <c r="E66" s="26" t="str">
        <f t="shared" si="2"/>
        <v>no interest</v>
      </c>
      <c r="F66" s="5" t="s">
        <v>60</v>
      </c>
      <c r="G66" s="11"/>
      <c r="H66" s="11" t="s">
        <v>61</v>
      </c>
      <c r="I66" s="27"/>
      <c r="J66" s="11"/>
      <c r="K66" s="11"/>
      <c r="L66" s="11"/>
      <c r="M66" s="11"/>
      <c r="N66" s="11"/>
      <c r="O66" s="11"/>
      <c r="P66" s="11"/>
      <c r="Q66" s="11"/>
      <c r="R66" s="11"/>
      <c r="S66" s="11"/>
      <c r="T66" s="11"/>
      <c r="U66" s="11"/>
      <c r="V66" s="11"/>
      <c r="W66" s="11"/>
      <c r="X66" s="11"/>
      <c r="Y66" s="11"/>
      <c r="Z66" s="11"/>
      <c r="AA66" s="11"/>
      <c r="AB66" s="11"/>
      <c r="AC66" s="11"/>
      <c r="AD66" s="11"/>
      <c r="AE66" s="11"/>
      <c r="AF66" s="11"/>
      <c r="AG66" s="11"/>
    </row>
    <row r="67" spans="1:33" s="26" customFormat="1" ht="15" thickBot="1">
      <c r="A67" s="10">
        <v>17</v>
      </c>
      <c r="B67" s="16"/>
      <c r="C67" s="24">
        <f>IF(ISNUMBER(MATCH(A67,'1) screener questions'!#REF!,0)),1,0)</f>
        <v>0</v>
      </c>
      <c r="D67" s="25">
        <f>IF(ISNUMBER(MATCH(B67,'1) screener questions'!#REF!,0)),1,0)</f>
        <v>0</v>
      </c>
      <c r="E67" s="26" t="str">
        <f t="shared" si="2"/>
        <v>no interest</v>
      </c>
      <c r="F67" s="5" t="s">
        <v>62</v>
      </c>
      <c r="G67" s="12"/>
      <c r="H67" s="12" t="s">
        <v>63</v>
      </c>
      <c r="I67" s="27"/>
      <c r="J67" s="11"/>
      <c r="K67" s="11"/>
      <c r="L67" s="11"/>
      <c r="M67" s="11"/>
      <c r="N67" s="11"/>
      <c r="O67" s="11"/>
      <c r="P67" s="11"/>
      <c r="Q67" s="11"/>
      <c r="R67" s="11"/>
      <c r="S67" s="11"/>
      <c r="T67" s="11"/>
      <c r="U67" s="11"/>
      <c r="V67" s="11"/>
      <c r="W67" s="11"/>
      <c r="X67" s="11"/>
      <c r="Y67" s="11"/>
      <c r="Z67" s="11"/>
      <c r="AA67" s="11"/>
      <c r="AB67" s="11"/>
      <c r="AC67" s="11"/>
      <c r="AD67" s="11"/>
      <c r="AE67" s="11"/>
      <c r="AF67" s="11"/>
      <c r="AG67" s="11"/>
    </row>
    <row r="68" spans="1:33" s="26" customFormat="1" ht="25.5" thickBot="1">
      <c r="A68" s="10">
        <v>17</v>
      </c>
      <c r="B68" s="16"/>
      <c r="C68" s="24">
        <f>IF(ISNUMBER(MATCH(A68,'1) screener questions'!#REF!,0)),1,0)</f>
        <v>0</v>
      </c>
      <c r="D68" s="25">
        <f>IF(ISNUMBER(MATCH(B68,'1) screener questions'!#REF!,0)),1,0)</f>
        <v>0</v>
      </c>
      <c r="E68" s="26" t="str">
        <f t="shared" si="2"/>
        <v>no interest</v>
      </c>
      <c r="F68" s="5" t="s">
        <v>62</v>
      </c>
      <c r="G68" s="5"/>
      <c r="H68" s="5" t="s">
        <v>64</v>
      </c>
      <c r="I68" s="27"/>
      <c r="J68" s="11"/>
      <c r="K68" s="11"/>
      <c r="L68" s="11"/>
      <c r="M68" s="11"/>
      <c r="N68" s="11"/>
      <c r="O68" s="11"/>
      <c r="P68" s="11"/>
      <c r="Q68" s="11"/>
      <c r="R68" s="11"/>
      <c r="S68" s="11"/>
      <c r="T68" s="11"/>
      <c r="U68" s="11"/>
      <c r="V68" s="11"/>
      <c r="W68" s="11"/>
      <c r="X68" s="11"/>
      <c r="Y68" s="11"/>
      <c r="Z68" s="11"/>
      <c r="AA68" s="11"/>
      <c r="AB68" s="11"/>
      <c r="AC68" s="11"/>
      <c r="AD68" s="11"/>
      <c r="AE68" s="11"/>
      <c r="AF68" s="11"/>
      <c r="AG68" s="11"/>
    </row>
    <row r="69" spans="1:33" s="26" customFormat="1" ht="15" thickBot="1">
      <c r="A69" s="10">
        <v>17</v>
      </c>
      <c r="B69" s="16">
        <v>21</v>
      </c>
      <c r="C69" s="24">
        <f>IF(ISNUMBER(MATCH(A69,'1) screener questions'!#REF!,0)),1,0)</f>
        <v>0</v>
      </c>
      <c r="D69" s="25">
        <f>IF(ISNUMBER(MATCH(B69,'1) screener questions'!#REF!,0)),1,0)</f>
        <v>0</v>
      </c>
      <c r="E69" s="26" t="str">
        <f t="shared" si="2"/>
        <v>no interest</v>
      </c>
      <c r="F69" s="5" t="s">
        <v>62</v>
      </c>
      <c r="G69" s="5"/>
      <c r="H69" s="5" t="s">
        <v>65</v>
      </c>
      <c r="I69" s="27"/>
      <c r="J69" s="11"/>
      <c r="K69" s="11"/>
      <c r="L69" s="11"/>
      <c r="M69" s="11"/>
      <c r="N69" s="11"/>
      <c r="O69" s="11"/>
      <c r="P69" s="11"/>
      <c r="Q69" s="11"/>
      <c r="R69" s="11"/>
      <c r="S69" s="11"/>
      <c r="T69" s="11"/>
      <c r="U69" s="11"/>
      <c r="V69" s="11"/>
      <c r="W69" s="11"/>
      <c r="X69" s="11"/>
      <c r="Y69" s="11"/>
      <c r="Z69" s="11"/>
      <c r="AA69" s="11"/>
      <c r="AB69" s="11"/>
      <c r="AC69" s="11"/>
      <c r="AD69" s="11"/>
      <c r="AE69" s="11"/>
      <c r="AF69" s="11"/>
      <c r="AG69" s="11"/>
    </row>
    <row r="70" spans="1:33" s="26" customFormat="1" ht="25.5" thickBot="1">
      <c r="A70" s="10">
        <v>21</v>
      </c>
      <c r="B70" s="16"/>
      <c r="C70" s="24">
        <f>IF(ISNUMBER(MATCH(A70,'1) screener questions'!#REF!,0)),1,0)</f>
        <v>0</v>
      </c>
      <c r="D70" s="25">
        <f>IF(ISNUMBER(MATCH(B70,'1) screener questions'!#REF!,0)),1,0)</f>
        <v>0</v>
      </c>
      <c r="E70" s="26" t="str">
        <f t="shared" si="2"/>
        <v>no interest</v>
      </c>
      <c r="F70" s="5" t="s">
        <v>141</v>
      </c>
      <c r="G70" s="5"/>
      <c r="H70" s="5" t="s">
        <v>66</v>
      </c>
      <c r="I70" s="27"/>
      <c r="J70" s="11"/>
      <c r="K70" s="11"/>
      <c r="L70" s="11"/>
      <c r="M70" s="11"/>
      <c r="N70" s="11"/>
      <c r="O70" s="11"/>
      <c r="P70" s="11"/>
      <c r="Q70" s="11"/>
      <c r="R70" s="11"/>
      <c r="S70" s="11"/>
      <c r="T70" s="11"/>
      <c r="U70" s="11"/>
      <c r="V70" s="11"/>
      <c r="W70" s="11"/>
      <c r="X70" s="11"/>
      <c r="Y70" s="11"/>
      <c r="Z70" s="11"/>
      <c r="AA70" s="11"/>
      <c r="AB70" s="11"/>
      <c r="AC70" s="11"/>
      <c r="AD70" s="11"/>
      <c r="AE70" s="11"/>
      <c r="AF70" s="11"/>
      <c r="AG70" s="11"/>
    </row>
    <row r="71" spans="1:33" s="26" customFormat="1" ht="25.5" thickBot="1">
      <c r="A71" s="10">
        <v>15</v>
      </c>
      <c r="B71" s="10"/>
      <c r="C71" s="24">
        <f>IF(ISNUMBER(MATCH(A71,'1) screener questions'!#REF!,0)),1,0)</f>
        <v>0</v>
      </c>
      <c r="D71" s="25">
        <f>IF(ISNUMBER(MATCH(B71,'1) screener questions'!#REF!,0)),1,0)</f>
        <v>0</v>
      </c>
      <c r="E71" s="26" t="str">
        <f t="shared" si="2"/>
        <v>no interest</v>
      </c>
      <c r="F71" s="10" t="s">
        <v>142</v>
      </c>
      <c r="G71" s="10"/>
      <c r="H71" s="5" t="s">
        <v>67</v>
      </c>
      <c r="I71" s="27"/>
      <c r="J71" s="11"/>
      <c r="K71" s="11"/>
      <c r="L71" s="11"/>
      <c r="M71" s="11"/>
      <c r="N71" s="11"/>
      <c r="O71" s="11"/>
      <c r="P71" s="11"/>
      <c r="Q71" s="11"/>
      <c r="R71" s="11"/>
      <c r="S71" s="11"/>
      <c r="T71" s="11"/>
      <c r="U71" s="11"/>
      <c r="V71" s="11"/>
      <c r="W71" s="11"/>
      <c r="X71" s="11"/>
      <c r="Y71" s="11"/>
      <c r="Z71" s="11"/>
      <c r="AA71" s="11"/>
      <c r="AB71" s="11"/>
      <c r="AC71" s="11"/>
      <c r="AD71" s="11"/>
      <c r="AE71" s="11"/>
      <c r="AF71" s="11"/>
      <c r="AG71" s="11"/>
    </row>
    <row r="72" spans="1:33" s="26" customFormat="1" ht="305" thickBot="1">
      <c r="A72" s="10">
        <v>21</v>
      </c>
      <c r="B72" s="16"/>
      <c r="C72" s="24">
        <f>IF(ISNUMBER(MATCH(A72,'1) screener questions'!#REF!,0)),1,0)</f>
        <v>0</v>
      </c>
      <c r="D72" s="25">
        <f>IF(ISNUMBER(MATCH(B72,'1) screener questions'!#REF!,0)),1,0)</f>
        <v>0</v>
      </c>
      <c r="E72" s="26" t="str">
        <f t="shared" si="2"/>
        <v>no interest</v>
      </c>
      <c r="F72" s="5" t="s">
        <v>68</v>
      </c>
      <c r="G72" s="5"/>
      <c r="H72" s="5" t="s">
        <v>143</v>
      </c>
      <c r="I72" s="28" t="s">
        <v>144</v>
      </c>
      <c r="J72" s="11"/>
      <c r="K72" s="11"/>
      <c r="L72" s="11"/>
      <c r="M72" s="11"/>
      <c r="N72" s="11"/>
      <c r="O72" s="11"/>
      <c r="P72" s="11"/>
      <c r="Q72" s="11"/>
      <c r="R72" s="11"/>
      <c r="S72" s="11"/>
      <c r="T72" s="11"/>
      <c r="U72" s="11"/>
      <c r="V72" s="11"/>
      <c r="W72" s="11"/>
      <c r="X72" s="11"/>
      <c r="Y72" s="11"/>
      <c r="Z72" s="11"/>
      <c r="AA72" s="11"/>
      <c r="AB72" s="11"/>
      <c r="AC72" s="11"/>
      <c r="AD72" s="11"/>
      <c r="AE72" s="11"/>
      <c r="AF72" s="11"/>
      <c r="AG72" s="11"/>
    </row>
    <row r="73" spans="1:33" s="26" customFormat="1" ht="38" thickBot="1">
      <c r="A73" s="10">
        <v>15</v>
      </c>
      <c r="B73" s="16"/>
      <c r="C73" s="24">
        <f>IF(ISNUMBER(MATCH(A73,'1) screener questions'!#REF!,0)),1,0)</f>
        <v>0</v>
      </c>
      <c r="D73" s="25">
        <f>IF(ISNUMBER(MATCH(B73,'1) screener questions'!#REF!,0)),1,0)</f>
        <v>0</v>
      </c>
      <c r="E73" s="26" t="str">
        <f t="shared" si="2"/>
        <v>no interest</v>
      </c>
      <c r="F73" s="10" t="s">
        <v>142</v>
      </c>
      <c r="G73" s="5"/>
      <c r="H73" s="5" t="s">
        <v>69</v>
      </c>
      <c r="I73" s="27"/>
      <c r="J73" s="11"/>
      <c r="K73" s="11"/>
      <c r="L73" s="11"/>
      <c r="M73" s="11"/>
      <c r="N73" s="11"/>
      <c r="O73" s="11"/>
      <c r="P73" s="11"/>
      <c r="Q73" s="11"/>
      <c r="R73" s="11"/>
      <c r="S73" s="11"/>
      <c r="T73" s="11"/>
      <c r="U73" s="11"/>
      <c r="V73" s="11"/>
      <c r="W73" s="11"/>
      <c r="X73" s="11"/>
      <c r="Y73" s="11"/>
      <c r="Z73" s="11"/>
      <c r="AA73" s="11"/>
      <c r="AB73" s="11"/>
      <c r="AC73" s="11"/>
      <c r="AD73" s="11"/>
      <c r="AE73" s="11"/>
      <c r="AF73" s="11"/>
      <c r="AG73" s="11"/>
    </row>
    <row r="74" spans="1:33" s="26" customFormat="1" ht="63" thickBot="1">
      <c r="A74" s="10">
        <v>15</v>
      </c>
      <c r="B74" s="16"/>
      <c r="C74" s="24">
        <f>IF(ISNUMBER(MATCH(A74,'1) screener questions'!#REF!,0)),1,0)</f>
        <v>0</v>
      </c>
      <c r="D74" s="25">
        <f>IF(ISNUMBER(MATCH(B74,'1) screener questions'!#REF!,0)),1,0)</f>
        <v>0</v>
      </c>
      <c r="E74" s="26" t="str">
        <f t="shared" si="2"/>
        <v>no interest</v>
      </c>
      <c r="F74" s="10" t="s">
        <v>142</v>
      </c>
      <c r="G74" s="5"/>
      <c r="H74" s="5" t="s">
        <v>70</v>
      </c>
      <c r="I74" s="27"/>
      <c r="J74" s="11"/>
      <c r="K74" s="11"/>
      <c r="L74" s="11"/>
      <c r="M74" s="11"/>
      <c r="N74" s="11"/>
      <c r="O74" s="11"/>
      <c r="P74" s="11"/>
      <c r="Q74" s="11"/>
      <c r="R74" s="11"/>
      <c r="S74" s="11"/>
      <c r="T74" s="11"/>
      <c r="U74" s="11"/>
      <c r="V74" s="11"/>
      <c r="W74" s="11"/>
      <c r="X74" s="11"/>
      <c r="Y74" s="11"/>
      <c r="Z74" s="11"/>
      <c r="AA74" s="11"/>
      <c r="AB74" s="11"/>
      <c r="AC74" s="11"/>
      <c r="AD74" s="11"/>
      <c r="AE74" s="11"/>
      <c r="AF74" s="11"/>
      <c r="AG74" s="11"/>
    </row>
    <row r="75" spans="1:33" s="26" customFormat="1" ht="102" thickBot="1">
      <c r="A75" s="10">
        <v>15</v>
      </c>
      <c r="B75" s="16"/>
      <c r="C75" s="24">
        <f>IF(ISNUMBER(MATCH(A75,'1) screener questions'!#REF!,0)),1,0)</f>
        <v>0</v>
      </c>
      <c r="D75" s="25">
        <f>IF(ISNUMBER(MATCH(B75,'1) screener questions'!#REF!,0)),1,0)</f>
        <v>0</v>
      </c>
      <c r="E75" s="26" t="str">
        <f t="shared" si="2"/>
        <v>no interest</v>
      </c>
      <c r="F75" s="10" t="s">
        <v>142</v>
      </c>
      <c r="G75" s="5"/>
      <c r="H75" s="5" t="s">
        <v>71</v>
      </c>
      <c r="I75" s="28" t="s">
        <v>145</v>
      </c>
      <c r="J75" s="11"/>
      <c r="K75" s="11"/>
      <c r="L75" s="11"/>
      <c r="M75" s="11"/>
      <c r="N75" s="11"/>
      <c r="O75" s="11"/>
      <c r="P75" s="11"/>
      <c r="Q75" s="11"/>
      <c r="R75" s="11"/>
      <c r="S75" s="11"/>
      <c r="T75" s="11"/>
      <c r="U75" s="11"/>
      <c r="V75" s="11"/>
      <c r="W75" s="11"/>
      <c r="X75" s="11"/>
      <c r="Y75" s="11"/>
      <c r="Z75" s="11"/>
      <c r="AA75" s="11"/>
      <c r="AB75" s="11"/>
      <c r="AC75" s="11"/>
      <c r="AD75" s="11"/>
      <c r="AE75" s="11"/>
      <c r="AF75" s="11"/>
      <c r="AG75" s="11"/>
    </row>
    <row r="76" spans="1:33" s="26" customFormat="1" ht="73" thickBot="1">
      <c r="A76" s="10">
        <v>15</v>
      </c>
      <c r="B76" s="16"/>
      <c r="C76" s="24">
        <f>IF(ISNUMBER(MATCH(A76,'1) screener questions'!#REF!,0)),1,0)</f>
        <v>0</v>
      </c>
      <c r="D76" s="25">
        <f>IF(ISNUMBER(MATCH(B76,'1) screener questions'!#REF!,0)),1,0)</f>
        <v>0</v>
      </c>
      <c r="E76" s="26" t="str">
        <f t="shared" si="2"/>
        <v>no interest</v>
      </c>
      <c r="F76" s="10" t="s">
        <v>142</v>
      </c>
      <c r="G76" s="5"/>
      <c r="H76" s="5" t="s">
        <v>72</v>
      </c>
      <c r="I76" s="28" t="s">
        <v>229</v>
      </c>
      <c r="J76" s="11"/>
      <c r="K76" s="11"/>
      <c r="L76" s="11"/>
      <c r="M76" s="11"/>
      <c r="N76" s="11"/>
      <c r="O76" s="11"/>
      <c r="P76" s="11"/>
      <c r="Q76" s="11"/>
      <c r="R76" s="11"/>
      <c r="S76" s="11"/>
      <c r="T76" s="11"/>
      <c r="U76" s="11"/>
      <c r="V76" s="11"/>
      <c r="W76" s="11"/>
      <c r="X76" s="11"/>
      <c r="Y76" s="11"/>
      <c r="Z76" s="11"/>
      <c r="AA76" s="11"/>
      <c r="AB76" s="11"/>
      <c r="AC76" s="11"/>
      <c r="AD76" s="11"/>
      <c r="AE76" s="11"/>
      <c r="AF76" s="11"/>
      <c r="AG76" s="11"/>
    </row>
    <row r="77" spans="1:33" s="26" customFormat="1" ht="15" thickBot="1">
      <c r="A77" s="10">
        <v>15</v>
      </c>
      <c r="B77" s="16"/>
      <c r="C77" s="24">
        <f>IF(ISNUMBER(MATCH(A77,'1) screener questions'!#REF!,0)),1,0)</f>
        <v>0</v>
      </c>
      <c r="D77" s="25">
        <f>IF(ISNUMBER(MATCH(B77,'1) screener questions'!#REF!,0)),1,0)</f>
        <v>0</v>
      </c>
      <c r="E77" s="26" t="str">
        <f t="shared" si="2"/>
        <v>no interest</v>
      </c>
      <c r="F77" s="10" t="s">
        <v>142</v>
      </c>
      <c r="G77" s="5"/>
      <c r="H77" s="5" t="s">
        <v>73</v>
      </c>
      <c r="I77" s="27"/>
      <c r="J77" s="11"/>
      <c r="K77" s="11"/>
      <c r="L77" s="11"/>
      <c r="M77" s="11"/>
      <c r="N77" s="11"/>
      <c r="O77" s="11"/>
      <c r="P77" s="11"/>
      <c r="Q77" s="11"/>
      <c r="R77" s="11"/>
      <c r="S77" s="11"/>
      <c r="T77" s="11"/>
      <c r="U77" s="11"/>
      <c r="V77" s="11"/>
      <c r="W77" s="11"/>
      <c r="X77" s="11"/>
      <c r="Y77" s="11"/>
      <c r="Z77" s="11"/>
      <c r="AA77" s="11"/>
      <c r="AB77" s="11"/>
      <c r="AC77" s="11"/>
      <c r="AD77" s="11"/>
      <c r="AE77" s="11"/>
      <c r="AF77" s="11"/>
      <c r="AG77" s="11"/>
    </row>
    <row r="78" spans="1:33" s="26" customFormat="1" ht="247" thickBot="1">
      <c r="A78" s="10">
        <v>15</v>
      </c>
      <c r="B78" s="16"/>
      <c r="C78" s="24">
        <f>IF(ISNUMBER(MATCH(A78,'1) screener questions'!#REF!,0)),1,0)</f>
        <v>0</v>
      </c>
      <c r="D78" s="25">
        <f>IF(ISNUMBER(MATCH(B78,'1) screener questions'!#REF!,0)),1,0)</f>
        <v>0</v>
      </c>
      <c r="E78" s="26" t="str">
        <f t="shared" si="2"/>
        <v>no interest</v>
      </c>
      <c r="F78" s="10" t="s">
        <v>142</v>
      </c>
      <c r="G78" s="5"/>
      <c r="H78" s="5" t="s">
        <v>146</v>
      </c>
      <c r="I78" s="27" t="s">
        <v>147</v>
      </c>
      <c r="J78" s="11"/>
      <c r="K78" s="11"/>
      <c r="L78" s="11"/>
      <c r="M78" s="11"/>
      <c r="N78" s="11"/>
      <c r="O78" s="11"/>
      <c r="P78" s="11"/>
      <c r="Q78" s="11"/>
      <c r="R78" s="11"/>
      <c r="S78" s="11"/>
      <c r="T78" s="11"/>
      <c r="U78" s="11"/>
      <c r="V78" s="11"/>
      <c r="W78" s="11"/>
      <c r="X78" s="11"/>
      <c r="Y78" s="11"/>
      <c r="Z78" s="11"/>
      <c r="AA78" s="11"/>
      <c r="AB78" s="11"/>
      <c r="AC78" s="11"/>
      <c r="AD78" s="11"/>
      <c r="AE78" s="11"/>
      <c r="AF78" s="11"/>
      <c r="AG78" s="11"/>
    </row>
    <row r="79" spans="1:33" s="26" customFormat="1" ht="15" thickBot="1">
      <c r="A79" s="10">
        <v>15</v>
      </c>
      <c r="B79" s="16"/>
      <c r="C79" s="24">
        <f>IF(ISNUMBER(MATCH(A79,'1) screener questions'!#REF!,0)),1,0)</f>
        <v>0</v>
      </c>
      <c r="D79" s="25">
        <f>IF(ISNUMBER(MATCH(B79,'1) screener questions'!#REF!,0)),1,0)</f>
        <v>0</v>
      </c>
      <c r="E79" s="26" t="str">
        <f t="shared" si="2"/>
        <v>no interest</v>
      </c>
      <c r="F79" s="10" t="s">
        <v>142</v>
      </c>
      <c r="G79" s="5"/>
      <c r="H79" s="5" t="s">
        <v>74</v>
      </c>
      <c r="I79" s="27"/>
      <c r="J79" s="11"/>
      <c r="K79" s="11"/>
      <c r="L79" s="11"/>
      <c r="M79" s="11"/>
      <c r="N79" s="11"/>
      <c r="O79" s="11"/>
      <c r="P79" s="11"/>
      <c r="Q79" s="11"/>
      <c r="R79" s="11"/>
      <c r="S79" s="11"/>
      <c r="T79" s="11"/>
      <c r="U79" s="11"/>
      <c r="V79" s="11"/>
      <c r="W79" s="11"/>
      <c r="X79" s="11"/>
      <c r="Y79" s="11"/>
      <c r="Z79" s="11"/>
      <c r="AA79" s="11"/>
      <c r="AB79" s="11"/>
      <c r="AC79" s="11"/>
      <c r="AD79" s="11"/>
      <c r="AE79" s="11"/>
      <c r="AF79" s="11"/>
      <c r="AG79" s="11"/>
    </row>
    <row r="80" spans="1:33" s="26" customFormat="1" ht="25.5" thickBot="1">
      <c r="A80" s="10">
        <v>17</v>
      </c>
      <c r="B80" s="16"/>
      <c r="C80" s="24">
        <f>IF(ISNUMBER(MATCH(A80,'1) screener questions'!#REF!,0)),1,0)</f>
        <v>0</v>
      </c>
      <c r="D80" s="25">
        <f>IF(ISNUMBER(MATCH(B80,'1) screener questions'!#REF!,0)),1,0)</f>
        <v>0</v>
      </c>
      <c r="E80" s="26" t="str">
        <f t="shared" si="2"/>
        <v>no interest</v>
      </c>
      <c r="F80" s="5" t="s">
        <v>148</v>
      </c>
      <c r="G80" s="5"/>
      <c r="H80" s="5" t="s">
        <v>75</v>
      </c>
      <c r="I80" s="27"/>
      <c r="J80" s="11"/>
      <c r="K80" s="11"/>
      <c r="L80" s="11"/>
      <c r="M80" s="11"/>
      <c r="N80" s="11"/>
      <c r="O80" s="11"/>
      <c r="P80" s="11"/>
      <c r="Q80" s="11"/>
      <c r="R80" s="11"/>
      <c r="S80" s="11"/>
      <c r="T80" s="11"/>
      <c r="U80" s="11"/>
      <c r="V80" s="11"/>
      <c r="W80" s="11"/>
      <c r="X80" s="11"/>
      <c r="Y80" s="11"/>
      <c r="Z80" s="11"/>
      <c r="AA80" s="11"/>
      <c r="AB80" s="11"/>
      <c r="AC80" s="11"/>
      <c r="AD80" s="11"/>
      <c r="AE80" s="11"/>
      <c r="AF80" s="11"/>
      <c r="AG80" s="11"/>
    </row>
    <row r="81" spans="1:33" s="26" customFormat="1" ht="25.5" thickBot="1">
      <c r="A81" s="13">
        <v>16</v>
      </c>
      <c r="B81" s="17"/>
      <c r="C81" s="24">
        <f>IF(ISNUMBER(MATCH(A81,'1) screener questions'!#REF!,0)),1,0)</f>
        <v>0</v>
      </c>
      <c r="D81" s="25">
        <f>IF(ISNUMBER(MATCH(B81,'1) screener questions'!#REF!,0)),1,0)</f>
        <v>0</v>
      </c>
      <c r="E81" s="26" t="str">
        <f t="shared" si="2"/>
        <v>no interest</v>
      </c>
      <c r="F81" s="7" t="s">
        <v>76</v>
      </c>
      <c r="G81" s="7"/>
      <c r="H81" s="7" t="s">
        <v>149</v>
      </c>
      <c r="I81" s="27"/>
      <c r="J81" s="11"/>
      <c r="K81" s="11"/>
      <c r="L81" s="11"/>
      <c r="M81" s="11"/>
      <c r="N81" s="11"/>
      <c r="O81" s="11"/>
      <c r="P81" s="11"/>
      <c r="Q81" s="11"/>
      <c r="R81" s="11"/>
      <c r="S81" s="11"/>
      <c r="T81" s="11"/>
      <c r="U81" s="11"/>
      <c r="V81" s="11"/>
      <c r="W81" s="11"/>
      <c r="X81" s="11"/>
      <c r="Y81" s="11"/>
      <c r="Z81" s="11"/>
      <c r="AA81" s="11"/>
      <c r="AB81" s="11"/>
      <c r="AC81" s="11"/>
      <c r="AD81" s="11"/>
      <c r="AE81" s="11"/>
      <c r="AF81" s="11"/>
      <c r="AG81" s="11"/>
    </row>
    <row r="82" spans="1:33" s="26" customFormat="1" ht="25.5" thickBot="1">
      <c r="A82" s="10">
        <v>1</v>
      </c>
      <c r="B82" s="16"/>
      <c r="C82" s="24">
        <f>IF(ISNUMBER(MATCH(A82,'1) screener questions'!#REF!,0)),1,0)</f>
        <v>0</v>
      </c>
      <c r="D82" s="25">
        <f>IF(ISNUMBER(MATCH(B82,'1) screener questions'!#REF!,0)),1,0)</f>
        <v>0</v>
      </c>
      <c r="E82" s="26" t="str">
        <f t="shared" si="2"/>
        <v>no interest</v>
      </c>
      <c r="F82" s="5" t="s">
        <v>131</v>
      </c>
      <c r="G82" s="5"/>
      <c r="H82" s="5" t="s">
        <v>77</v>
      </c>
      <c r="I82" s="27"/>
      <c r="J82" s="11"/>
      <c r="K82" s="11"/>
      <c r="L82" s="11"/>
      <c r="M82" s="11"/>
      <c r="N82" s="11"/>
      <c r="O82" s="11"/>
      <c r="P82" s="11"/>
      <c r="Q82" s="11"/>
      <c r="R82" s="11"/>
      <c r="S82" s="11"/>
      <c r="T82" s="11"/>
      <c r="U82" s="11"/>
      <c r="V82" s="11"/>
      <c r="W82" s="11"/>
      <c r="X82" s="11"/>
      <c r="Y82" s="11"/>
      <c r="Z82" s="11"/>
      <c r="AA82" s="11"/>
      <c r="AB82" s="11"/>
      <c r="AC82" s="11"/>
      <c r="AD82" s="11"/>
      <c r="AE82" s="11"/>
      <c r="AF82" s="11"/>
      <c r="AG82" s="11"/>
    </row>
    <row r="83" spans="1:33" s="26" customFormat="1" ht="25.5" thickBot="1">
      <c r="A83" s="10">
        <v>1</v>
      </c>
      <c r="B83" s="16"/>
      <c r="C83" s="24">
        <f>IF(ISNUMBER(MATCH(A83,'1) screener questions'!#REF!,0)),1,0)</f>
        <v>0</v>
      </c>
      <c r="D83" s="25">
        <f>IF(ISNUMBER(MATCH(B83,'1) screener questions'!#REF!,0)),1,0)</f>
        <v>0</v>
      </c>
      <c r="E83" s="26" t="str">
        <f t="shared" si="2"/>
        <v>no interest</v>
      </c>
      <c r="F83" s="5" t="s">
        <v>131</v>
      </c>
      <c r="G83" s="5"/>
      <c r="H83" s="5" t="s">
        <v>78</v>
      </c>
      <c r="I83" s="27"/>
      <c r="J83" s="11"/>
      <c r="K83" s="11"/>
      <c r="L83" s="11"/>
      <c r="M83" s="11"/>
      <c r="N83" s="11"/>
      <c r="O83" s="11"/>
      <c r="P83" s="11"/>
      <c r="Q83" s="11"/>
      <c r="R83" s="11"/>
      <c r="S83" s="11"/>
      <c r="T83" s="11"/>
      <c r="U83" s="11"/>
      <c r="V83" s="11"/>
      <c r="W83" s="11"/>
      <c r="X83" s="11"/>
      <c r="Y83" s="11"/>
      <c r="Z83" s="11"/>
      <c r="AA83" s="11"/>
      <c r="AB83" s="11"/>
      <c r="AC83" s="11"/>
      <c r="AD83" s="11"/>
      <c r="AE83" s="11"/>
      <c r="AF83" s="11"/>
      <c r="AG83" s="11"/>
    </row>
    <row r="84" spans="1:33" s="26" customFormat="1" ht="38" thickBot="1">
      <c r="A84" s="10">
        <v>1</v>
      </c>
      <c r="B84" s="16"/>
      <c r="C84" s="24">
        <f>IF(ISNUMBER(MATCH(A84,'1) screener questions'!#REF!,0)),1,0)</f>
        <v>0</v>
      </c>
      <c r="D84" s="25">
        <f>IF(ISNUMBER(MATCH(B84,'1) screener questions'!#REF!,0)),1,0)</f>
        <v>0</v>
      </c>
      <c r="E84" s="26" t="str">
        <f t="shared" si="2"/>
        <v>no interest</v>
      </c>
      <c r="F84" s="5" t="s">
        <v>131</v>
      </c>
      <c r="G84" s="5"/>
      <c r="H84" s="5" t="s">
        <v>79</v>
      </c>
      <c r="I84" s="27"/>
      <c r="J84" s="11"/>
      <c r="K84" s="11"/>
      <c r="L84" s="11"/>
      <c r="M84" s="11"/>
      <c r="N84" s="11"/>
      <c r="O84" s="11"/>
      <c r="P84" s="11"/>
      <c r="Q84" s="11"/>
      <c r="R84" s="11"/>
      <c r="S84" s="11"/>
      <c r="T84" s="11"/>
      <c r="U84" s="11"/>
      <c r="V84" s="11"/>
      <c r="W84" s="11"/>
      <c r="X84" s="11"/>
      <c r="Y84" s="11"/>
      <c r="Z84" s="11"/>
      <c r="AA84" s="11"/>
      <c r="AB84" s="11"/>
      <c r="AC84" s="11"/>
      <c r="AD84" s="11"/>
      <c r="AE84" s="11"/>
      <c r="AF84" s="11"/>
      <c r="AG84" s="11"/>
    </row>
    <row r="85" spans="1:33" s="26" customFormat="1" ht="25.5" thickBot="1">
      <c r="A85" s="10">
        <v>1</v>
      </c>
      <c r="B85" s="16"/>
      <c r="C85" s="24">
        <f>IF(ISNUMBER(MATCH(A85,'1) screener questions'!#REF!,0)),1,0)</f>
        <v>0</v>
      </c>
      <c r="D85" s="25">
        <f>IF(ISNUMBER(MATCH(B85,'1) screener questions'!#REF!,0)),1,0)</f>
        <v>0</v>
      </c>
      <c r="E85" s="26" t="str">
        <f t="shared" si="2"/>
        <v>no interest</v>
      </c>
      <c r="F85" s="5" t="s">
        <v>131</v>
      </c>
      <c r="G85" s="5"/>
      <c r="H85" s="5" t="s">
        <v>150</v>
      </c>
      <c r="I85" s="27"/>
      <c r="J85" s="11"/>
      <c r="K85" s="11"/>
      <c r="L85" s="11"/>
      <c r="M85" s="11"/>
      <c r="N85" s="11"/>
      <c r="O85" s="11"/>
      <c r="P85" s="11"/>
      <c r="Q85" s="11"/>
      <c r="R85" s="11"/>
      <c r="S85" s="11"/>
      <c r="T85" s="11"/>
      <c r="U85" s="11"/>
      <c r="V85" s="11"/>
      <c r="W85" s="11"/>
      <c r="X85" s="11"/>
      <c r="Y85" s="11"/>
      <c r="Z85" s="11"/>
      <c r="AA85" s="11"/>
      <c r="AB85" s="11"/>
      <c r="AC85" s="11"/>
      <c r="AD85" s="11"/>
      <c r="AE85" s="11"/>
      <c r="AF85" s="11"/>
      <c r="AG85" s="11"/>
    </row>
    <row r="86" spans="1:33" s="26" customFormat="1" ht="87.5" thickBot="1">
      <c r="A86" s="10">
        <v>15</v>
      </c>
      <c r="B86" s="10"/>
      <c r="C86" s="24">
        <f>IF(ISNUMBER(MATCH(A86,'1) screener questions'!#REF!,0)),1,0)</f>
        <v>0</v>
      </c>
      <c r="D86" s="25">
        <f>IF(ISNUMBER(MATCH(B86,'1) screener questions'!#REF!,0)),1,0)</f>
        <v>0</v>
      </c>
      <c r="E86" s="26" t="str">
        <f t="shared" si="2"/>
        <v>no interest</v>
      </c>
      <c r="F86" s="10" t="s">
        <v>142</v>
      </c>
      <c r="G86" s="5"/>
      <c r="H86" s="5" t="s">
        <v>80</v>
      </c>
      <c r="I86" s="28" t="s">
        <v>151</v>
      </c>
      <c r="J86" s="11"/>
      <c r="K86" s="11"/>
      <c r="L86" s="11"/>
      <c r="M86" s="11"/>
      <c r="N86" s="11"/>
      <c r="O86" s="11"/>
      <c r="P86" s="11"/>
      <c r="Q86" s="11"/>
      <c r="R86" s="11"/>
      <c r="S86" s="11"/>
      <c r="T86" s="11"/>
      <c r="U86" s="11"/>
      <c r="V86" s="11"/>
      <c r="W86" s="11"/>
      <c r="X86" s="11"/>
      <c r="Y86" s="11"/>
      <c r="Z86" s="11"/>
      <c r="AA86" s="11"/>
      <c r="AB86" s="11"/>
      <c r="AC86" s="11"/>
      <c r="AD86" s="11"/>
      <c r="AE86" s="11"/>
      <c r="AF86" s="11"/>
      <c r="AG86" s="11"/>
    </row>
    <row r="87" spans="1:33" s="26" customFormat="1" ht="25.5" thickBot="1">
      <c r="A87" s="10">
        <v>22</v>
      </c>
      <c r="B87" s="16"/>
      <c r="C87" s="24">
        <f>IF(ISNUMBER(MATCH(A87,'1) screener questions'!#REF!,0)),1,0)</f>
        <v>0</v>
      </c>
      <c r="D87" s="25">
        <f>IF(ISNUMBER(MATCH(B87,'1) screener questions'!#REF!,0)),1,0)</f>
        <v>0</v>
      </c>
      <c r="E87" s="26" t="str">
        <f t="shared" si="2"/>
        <v>no interest</v>
      </c>
      <c r="F87" s="5" t="s">
        <v>152</v>
      </c>
      <c r="G87" s="5"/>
      <c r="H87" s="5" t="s">
        <v>81</v>
      </c>
      <c r="I87" s="27"/>
      <c r="J87" s="11"/>
      <c r="K87" s="11"/>
      <c r="L87" s="11"/>
      <c r="M87" s="11"/>
      <c r="N87" s="11"/>
      <c r="O87" s="11"/>
      <c r="P87" s="11"/>
      <c r="Q87" s="11"/>
      <c r="R87" s="11"/>
      <c r="S87" s="11"/>
      <c r="T87" s="11"/>
      <c r="U87" s="11"/>
      <c r="V87" s="11"/>
      <c r="W87" s="11"/>
      <c r="X87" s="11"/>
      <c r="Y87" s="11"/>
      <c r="Z87" s="11"/>
      <c r="AA87" s="11"/>
      <c r="AB87" s="11"/>
      <c r="AC87" s="11"/>
      <c r="AD87" s="11"/>
      <c r="AE87" s="11"/>
      <c r="AF87" s="11"/>
      <c r="AG87" s="11"/>
    </row>
    <row r="88" spans="1:33" s="26" customFormat="1" ht="25.5" thickBot="1">
      <c r="A88" s="10">
        <v>18</v>
      </c>
      <c r="B88" s="16"/>
      <c r="C88" s="24">
        <f>IF(ISNUMBER(MATCH(A88,'1) screener questions'!#REF!,0)),1,0)</f>
        <v>0</v>
      </c>
      <c r="D88" s="25">
        <f>IF(ISNUMBER(MATCH(B88,'1) screener questions'!#REF!,0)),1,0)</f>
        <v>0</v>
      </c>
      <c r="E88" s="26" t="str">
        <f t="shared" si="2"/>
        <v>no interest</v>
      </c>
      <c r="F88" s="5" t="s">
        <v>152</v>
      </c>
      <c r="G88" s="5"/>
      <c r="H88" s="5" t="s">
        <v>82</v>
      </c>
      <c r="I88" s="27"/>
      <c r="J88" s="11"/>
      <c r="K88" s="11"/>
      <c r="L88" s="11"/>
      <c r="M88" s="11"/>
      <c r="N88" s="11"/>
      <c r="O88" s="11"/>
      <c r="P88" s="11"/>
      <c r="Q88" s="11"/>
      <c r="R88" s="11"/>
      <c r="S88" s="11"/>
      <c r="T88" s="11"/>
      <c r="U88" s="11"/>
      <c r="V88" s="11"/>
      <c r="W88" s="11"/>
      <c r="X88" s="11"/>
      <c r="Y88" s="11"/>
      <c r="Z88" s="11"/>
      <c r="AA88" s="11"/>
      <c r="AB88" s="11"/>
      <c r="AC88" s="11"/>
      <c r="AD88" s="11"/>
      <c r="AE88" s="11"/>
      <c r="AF88" s="11"/>
      <c r="AG88" s="11"/>
    </row>
    <row r="89" spans="1:33" s="26" customFormat="1" ht="73" thickBot="1">
      <c r="A89" s="10">
        <v>19</v>
      </c>
      <c r="B89" s="16"/>
      <c r="C89" s="24">
        <f>IF(ISNUMBER(MATCH(A89,'1) screener questions'!#REF!,0)),1,0)</f>
        <v>0</v>
      </c>
      <c r="D89" s="25">
        <f>IF(ISNUMBER(MATCH(B89,'1) screener questions'!#REF!,0)),1,0)</f>
        <v>0</v>
      </c>
      <c r="E89" s="26" t="str">
        <f t="shared" si="2"/>
        <v>no interest</v>
      </c>
      <c r="F89" s="5" t="s">
        <v>153</v>
      </c>
      <c r="G89" s="7"/>
      <c r="H89" s="14" t="s">
        <v>212</v>
      </c>
      <c r="I89" s="28" t="s">
        <v>154</v>
      </c>
      <c r="J89" s="11"/>
      <c r="K89" s="11"/>
      <c r="L89" s="11"/>
      <c r="M89" s="11"/>
      <c r="N89" s="11"/>
      <c r="O89" s="11"/>
      <c r="P89" s="11"/>
      <c r="Q89" s="11"/>
      <c r="R89" s="11"/>
      <c r="S89" s="11"/>
      <c r="T89" s="11"/>
      <c r="U89" s="11"/>
      <c r="V89" s="11"/>
      <c r="W89" s="11"/>
      <c r="X89" s="11"/>
      <c r="Y89" s="11"/>
      <c r="Z89" s="11"/>
      <c r="AA89" s="11"/>
      <c r="AB89" s="11"/>
      <c r="AC89" s="11"/>
      <c r="AD89" s="11"/>
      <c r="AE89" s="11"/>
      <c r="AF89" s="11"/>
      <c r="AG89" s="11"/>
    </row>
    <row r="90" spans="1:33" s="26" customFormat="1" ht="73" thickBot="1">
      <c r="A90" s="10">
        <v>19</v>
      </c>
      <c r="B90" s="16"/>
      <c r="C90" s="24">
        <f>IF(ISNUMBER(MATCH(A90,'1) screener questions'!#REF!,0)),1,0)</f>
        <v>0</v>
      </c>
      <c r="D90" s="25">
        <f>IF(ISNUMBER(MATCH(B90,'1) screener questions'!#REF!,0)),1,0)</f>
        <v>0</v>
      </c>
      <c r="E90" s="26" t="str">
        <f t="shared" si="2"/>
        <v>no interest</v>
      </c>
      <c r="F90" s="5" t="s">
        <v>153</v>
      </c>
      <c r="G90" s="7"/>
      <c r="H90" s="14" t="s">
        <v>213</v>
      </c>
      <c r="I90" s="28" t="s">
        <v>154</v>
      </c>
      <c r="J90" s="11"/>
      <c r="K90" s="11"/>
      <c r="L90" s="11"/>
      <c r="M90" s="11"/>
      <c r="N90" s="11"/>
      <c r="O90" s="11"/>
      <c r="P90" s="11"/>
      <c r="Q90" s="11"/>
      <c r="R90" s="11"/>
      <c r="S90" s="11"/>
      <c r="T90" s="11"/>
      <c r="U90" s="11"/>
      <c r="V90" s="11"/>
      <c r="W90" s="11"/>
      <c r="X90" s="11"/>
      <c r="Y90" s="11"/>
      <c r="Z90" s="11"/>
      <c r="AA90" s="11"/>
      <c r="AB90" s="11"/>
      <c r="AC90" s="11"/>
      <c r="AD90" s="11"/>
      <c r="AE90" s="11"/>
      <c r="AF90" s="11"/>
      <c r="AG90" s="11"/>
    </row>
    <row r="91" spans="1:33" s="26" customFormat="1" ht="73" thickBot="1">
      <c r="A91" s="10">
        <v>19</v>
      </c>
      <c r="B91" s="16"/>
      <c r="C91" s="24">
        <f>IF(ISNUMBER(MATCH(A91,'1) screener questions'!#REF!,0)),1,0)</f>
        <v>0</v>
      </c>
      <c r="D91" s="25">
        <f>IF(ISNUMBER(MATCH(B91,'1) screener questions'!#REF!,0)),1,0)</f>
        <v>0</v>
      </c>
      <c r="E91" s="26" t="str">
        <f t="shared" si="2"/>
        <v>no interest</v>
      </c>
      <c r="F91" s="5" t="s">
        <v>153</v>
      </c>
      <c r="G91" s="7"/>
      <c r="H91" s="14" t="s">
        <v>214</v>
      </c>
      <c r="I91" s="28" t="s">
        <v>154</v>
      </c>
      <c r="J91" s="11"/>
      <c r="K91" s="11"/>
      <c r="L91" s="11"/>
      <c r="M91" s="11"/>
      <c r="N91" s="11"/>
      <c r="O91" s="11"/>
      <c r="P91" s="11"/>
      <c r="Q91" s="11"/>
      <c r="R91" s="11"/>
      <c r="S91" s="11"/>
      <c r="T91" s="11"/>
      <c r="U91" s="11"/>
      <c r="V91" s="11"/>
      <c r="W91" s="11"/>
      <c r="X91" s="11"/>
      <c r="Y91" s="11"/>
      <c r="Z91" s="11"/>
      <c r="AA91" s="11"/>
      <c r="AB91" s="11"/>
      <c r="AC91" s="11"/>
      <c r="AD91" s="11"/>
      <c r="AE91" s="11"/>
      <c r="AF91" s="11"/>
      <c r="AG91" s="11"/>
    </row>
    <row r="92" spans="1:33" s="26" customFormat="1" ht="73" thickBot="1">
      <c r="A92" s="10">
        <v>19</v>
      </c>
      <c r="B92" s="16"/>
      <c r="C92" s="24">
        <f>IF(ISNUMBER(MATCH(A92,'1) screener questions'!#REF!,0)),1,0)</f>
        <v>0</v>
      </c>
      <c r="D92" s="25">
        <f>IF(ISNUMBER(MATCH(B92,'1) screener questions'!#REF!,0)),1,0)</f>
        <v>0</v>
      </c>
      <c r="E92" s="26" t="str">
        <f t="shared" si="2"/>
        <v>no interest</v>
      </c>
      <c r="F92" s="5" t="s">
        <v>153</v>
      </c>
      <c r="G92" s="14"/>
      <c r="H92" s="14" t="s">
        <v>83</v>
      </c>
      <c r="I92" s="28" t="s">
        <v>154</v>
      </c>
      <c r="J92" s="11"/>
      <c r="K92" s="11"/>
      <c r="L92" s="11"/>
      <c r="M92" s="11"/>
      <c r="N92" s="11"/>
      <c r="O92" s="11"/>
      <c r="P92" s="11"/>
      <c r="Q92" s="11"/>
      <c r="R92" s="11"/>
      <c r="S92" s="11"/>
      <c r="T92" s="11"/>
      <c r="U92" s="11"/>
      <c r="V92" s="11"/>
      <c r="W92" s="11"/>
      <c r="X92" s="11"/>
      <c r="Y92" s="11"/>
      <c r="Z92" s="11"/>
      <c r="AA92" s="11"/>
      <c r="AB92" s="11"/>
      <c r="AC92" s="11"/>
      <c r="AD92" s="11"/>
      <c r="AE92" s="11"/>
      <c r="AF92" s="11"/>
      <c r="AG92" s="11"/>
    </row>
    <row r="93" spans="1:33" s="26" customFormat="1" ht="25.5" thickBot="1">
      <c r="A93" s="29">
        <v>23</v>
      </c>
      <c r="B93" s="16"/>
      <c r="C93" s="24">
        <f>IF(ISNUMBER(MATCH(A93,'1) screener questions'!#REF!,0)),1,0)</f>
        <v>0</v>
      </c>
      <c r="D93" s="25">
        <f>IF(ISNUMBER(MATCH(B93,'1) screener questions'!#REF!,0)),1,0)</f>
        <v>0</v>
      </c>
      <c r="E93" s="26" t="str">
        <f t="shared" si="2"/>
        <v>no interest</v>
      </c>
      <c r="F93" s="29" t="s">
        <v>155</v>
      </c>
      <c r="G93" s="14"/>
      <c r="H93" s="21" t="s">
        <v>196</v>
      </c>
      <c r="I93" s="27"/>
    </row>
    <row r="94" spans="1:33" s="26" customFormat="1" ht="25.5" thickBot="1">
      <c r="A94" s="29">
        <v>23</v>
      </c>
      <c r="B94" s="16"/>
      <c r="C94" s="24">
        <f>IF(ISNUMBER(MATCH(A94,'1) screener questions'!#REF!,0)),1,0)</f>
        <v>0</v>
      </c>
      <c r="D94" s="25">
        <f>IF(ISNUMBER(MATCH(B94,'1) screener questions'!#REF!,0)),1,0)</f>
        <v>0</v>
      </c>
      <c r="E94" s="26" t="str">
        <f t="shared" si="2"/>
        <v>no interest</v>
      </c>
      <c r="F94" s="29" t="s">
        <v>155</v>
      </c>
      <c r="G94" s="14"/>
      <c r="H94" s="31" t="s">
        <v>156</v>
      </c>
      <c r="I94" s="27"/>
    </row>
    <row r="95" spans="1:33" s="26" customFormat="1" ht="38" thickBot="1">
      <c r="A95" s="29">
        <v>23</v>
      </c>
      <c r="B95" s="16"/>
      <c r="C95" s="24">
        <f>IF(ISNUMBER(MATCH(A95,'1) screener questions'!#REF!,0)),1,0)</f>
        <v>0</v>
      </c>
      <c r="D95" s="25">
        <f>IF(ISNUMBER(MATCH(B95,'1) screener questions'!#REF!,0)),1,0)</f>
        <v>0</v>
      </c>
      <c r="E95" s="26" t="str">
        <f t="shared" si="2"/>
        <v>no interest</v>
      </c>
      <c r="F95" s="29" t="s">
        <v>155</v>
      </c>
      <c r="G95" s="14"/>
      <c r="H95" s="31" t="s">
        <v>197</v>
      </c>
      <c r="I95" s="27"/>
    </row>
    <row r="96" spans="1:33" s="26" customFormat="1" ht="25.5" thickBot="1">
      <c r="A96" s="29">
        <v>23</v>
      </c>
      <c r="B96" s="16"/>
      <c r="C96" s="24">
        <f>IF(ISNUMBER(MATCH(A96,'1) screener questions'!#REF!,0)),1,0)</f>
        <v>0</v>
      </c>
      <c r="D96" s="25">
        <f>IF(ISNUMBER(MATCH(B96,'1) screener questions'!#REF!,0)),1,0)</f>
        <v>0</v>
      </c>
      <c r="E96" s="26" t="str">
        <f t="shared" si="2"/>
        <v>no interest</v>
      </c>
      <c r="F96" s="29" t="s">
        <v>155</v>
      </c>
      <c r="G96" s="14"/>
      <c r="H96" s="31" t="s">
        <v>157</v>
      </c>
      <c r="I96" s="27"/>
    </row>
    <row r="97" spans="1:9" s="26" customFormat="1" ht="38" thickBot="1">
      <c r="A97" s="29">
        <v>23</v>
      </c>
      <c r="B97" s="16"/>
      <c r="C97" s="24">
        <f>IF(ISNUMBER(MATCH(A97,'1) screener questions'!#REF!,0)),1,0)</f>
        <v>0</v>
      </c>
      <c r="D97" s="25">
        <f>IF(ISNUMBER(MATCH(B97,'1) screener questions'!#REF!,0)),1,0)</f>
        <v>0</v>
      </c>
      <c r="E97" s="26" t="str">
        <f t="shared" si="2"/>
        <v>no interest</v>
      </c>
      <c r="F97" s="29" t="s">
        <v>155</v>
      </c>
      <c r="G97" s="14"/>
      <c r="H97" s="31" t="s">
        <v>158</v>
      </c>
      <c r="I97" s="27"/>
    </row>
    <row r="98" spans="1:9" s="26" customFormat="1" ht="25.5" thickBot="1">
      <c r="A98" s="29">
        <v>23</v>
      </c>
      <c r="B98" s="16"/>
      <c r="C98" s="24">
        <f>IF(ISNUMBER(MATCH(A98,'1) screener questions'!#REF!,0)),1,0)</f>
        <v>0</v>
      </c>
      <c r="D98" s="25">
        <f>IF(ISNUMBER(MATCH(B98,'1) screener questions'!#REF!,0)),1,0)</f>
        <v>0</v>
      </c>
      <c r="E98" s="26" t="str">
        <f t="shared" si="2"/>
        <v>no interest</v>
      </c>
      <c r="F98" s="29" t="s">
        <v>155</v>
      </c>
      <c r="G98" s="14"/>
      <c r="H98" s="31" t="s">
        <v>159</v>
      </c>
      <c r="I98" s="27"/>
    </row>
    <row r="99" spans="1:9" s="26" customFormat="1" ht="116.5" thickBot="1">
      <c r="A99" s="29">
        <v>24</v>
      </c>
      <c r="B99" s="16"/>
      <c r="C99" s="24">
        <f>IF(ISNUMBER(MATCH(A99,'1) screener questions'!#REF!,0)),1,0)</f>
        <v>0</v>
      </c>
      <c r="D99" s="25">
        <f>IF(ISNUMBER(MATCH(B99,'1) screener questions'!#REF!,0)),1,0)</f>
        <v>0</v>
      </c>
      <c r="E99" s="26" t="str">
        <f t="shared" si="2"/>
        <v>no interest</v>
      </c>
      <c r="F99" s="29" t="s">
        <v>160</v>
      </c>
      <c r="G99" s="14"/>
      <c r="H99" s="31" t="s">
        <v>161</v>
      </c>
      <c r="I99" s="28" t="s">
        <v>162</v>
      </c>
    </row>
    <row r="100" spans="1:9" s="26" customFormat="1" ht="145.5" thickBot="1">
      <c r="A100" s="30">
        <v>10</v>
      </c>
      <c r="B100" s="30"/>
      <c r="C100" s="24">
        <f>IF(ISNUMBER(MATCH(A100,'1) screener questions'!#REF!,0)),1,0)</f>
        <v>0</v>
      </c>
      <c r="D100" s="25">
        <f>IF(ISNUMBER(MATCH(B100,'1) screener questions'!#REF!,0)),1,0)</f>
        <v>0</v>
      </c>
      <c r="E100" s="26" t="str">
        <f>IF(OR(C100=1,D100=1),"interest","no interest")</f>
        <v>no interest</v>
      </c>
      <c r="F100" s="9" t="s">
        <v>31</v>
      </c>
      <c r="G100" s="14"/>
      <c r="H100" s="27" t="s">
        <v>163</v>
      </c>
      <c r="I100" s="28" t="s">
        <v>164</v>
      </c>
    </row>
    <row r="101" spans="1:9" s="26" customFormat="1" ht="145.5" thickBot="1">
      <c r="A101" s="30">
        <v>10</v>
      </c>
      <c r="B101" s="30"/>
      <c r="C101" s="24">
        <f>IF(ISNUMBER(MATCH(A101,'1) screener questions'!#REF!,0)),1,0)</f>
        <v>0</v>
      </c>
      <c r="D101" s="25">
        <f>IF(ISNUMBER(MATCH(B101,'1) screener questions'!#REF!,0)),1,0)</f>
        <v>0</v>
      </c>
      <c r="E101" s="26" t="str">
        <f t="shared" ref="E101:E114" si="3">IF(OR(C101=1,D101=1),"interest","no interest")</f>
        <v>no interest</v>
      </c>
      <c r="F101" s="9" t="s">
        <v>31</v>
      </c>
      <c r="G101" s="14"/>
      <c r="H101" s="27" t="s">
        <v>198</v>
      </c>
      <c r="I101" s="28" t="s">
        <v>164</v>
      </c>
    </row>
    <row r="102" spans="1:9" s="26" customFormat="1" ht="145.5" thickBot="1">
      <c r="A102" s="30">
        <v>10</v>
      </c>
      <c r="B102" s="30"/>
      <c r="C102" s="24">
        <f>IF(ISNUMBER(MATCH(A102,'1) screener questions'!#REF!,0)),1,0)</f>
        <v>0</v>
      </c>
      <c r="D102" s="25">
        <f>IF(ISNUMBER(MATCH(B102,'1) screener questions'!#REF!,0)),1,0)</f>
        <v>0</v>
      </c>
      <c r="E102" s="26" t="str">
        <f t="shared" si="3"/>
        <v>no interest</v>
      </c>
      <c r="F102" s="9" t="s">
        <v>31</v>
      </c>
      <c r="G102" s="14"/>
      <c r="H102" s="27" t="s">
        <v>165</v>
      </c>
      <c r="I102" s="28" t="s">
        <v>164</v>
      </c>
    </row>
    <row r="103" spans="1:9" s="26" customFormat="1" ht="145.5" thickBot="1">
      <c r="A103" s="30">
        <v>10</v>
      </c>
      <c r="B103" s="30"/>
      <c r="C103" s="24">
        <f>IF(ISNUMBER(MATCH(A103,'1) screener questions'!#REF!,0)),1,0)</f>
        <v>0</v>
      </c>
      <c r="D103" s="25">
        <f>IF(ISNUMBER(MATCH(B103,'1) screener questions'!#REF!,0)),1,0)</f>
        <v>0</v>
      </c>
      <c r="E103" s="26" t="str">
        <f t="shared" si="3"/>
        <v>no interest</v>
      </c>
      <c r="F103" s="9" t="s">
        <v>31</v>
      </c>
      <c r="G103" s="14"/>
      <c r="H103" s="27" t="s">
        <v>166</v>
      </c>
      <c r="I103" s="28" t="s">
        <v>164</v>
      </c>
    </row>
    <row r="104" spans="1:9" s="26" customFormat="1" ht="145.5" thickBot="1">
      <c r="A104" s="30">
        <v>10</v>
      </c>
      <c r="B104" s="30"/>
      <c r="C104" s="24">
        <f>IF(ISNUMBER(MATCH(A104,'1) screener questions'!#REF!,0)),1,0)</f>
        <v>0</v>
      </c>
      <c r="D104" s="25">
        <f>IF(ISNUMBER(MATCH(B104,'1) screener questions'!#REF!,0)),1,0)</f>
        <v>0</v>
      </c>
      <c r="E104" s="26" t="str">
        <f t="shared" si="3"/>
        <v>no interest</v>
      </c>
      <c r="F104" s="9" t="s">
        <v>31</v>
      </c>
      <c r="G104" s="14"/>
      <c r="H104" s="27" t="s">
        <v>199</v>
      </c>
      <c r="I104" s="28" t="s">
        <v>164</v>
      </c>
    </row>
    <row r="105" spans="1:9" s="26" customFormat="1" ht="145.5" thickBot="1">
      <c r="A105" s="30">
        <v>10</v>
      </c>
      <c r="B105" s="30"/>
      <c r="C105" s="24">
        <f>IF(ISNUMBER(MATCH(A105,'1) screener questions'!#REF!,0)),1,0)</f>
        <v>0</v>
      </c>
      <c r="D105" s="25">
        <f>IF(ISNUMBER(MATCH(B105,'1) screener questions'!#REF!,0)),1,0)</f>
        <v>0</v>
      </c>
      <c r="E105" s="26" t="str">
        <f t="shared" si="3"/>
        <v>no interest</v>
      </c>
      <c r="F105" s="9" t="s">
        <v>31</v>
      </c>
      <c r="G105" s="14"/>
      <c r="H105" s="27" t="s">
        <v>167</v>
      </c>
      <c r="I105" s="28" t="s">
        <v>164</v>
      </c>
    </row>
    <row r="106" spans="1:9" s="26" customFormat="1" ht="145.5" thickBot="1">
      <c r="A106" s="30">
        <v>10</v>
      </c>
      <c r="B106" s="30"/>
      <c r="C106" s="24">
        <f>IF(ISNUMBER(MATCH(A106,'1) screener questions'!#REF!,0)),1,0)</f>
        <v>0</v>
      </c>
      <c r="D106" s="25">
        <f>IF(ISNUMBER(MATCH(B106,'1) screener questions'!#REF!,0)),1,0)</f>
        <v>0</v>
      </c>
      <c r="E106" s="26" t="str">
        <f t="shared" si="3"/>
        <v>no interest</v>
      </c>
      <c r="F106" s="9" t="s">
        <v>31</v>
      </c>
      <c r="G106" s="14"/>
      <c r="H106" s="27" t="s">
        <v>168</v>
      </c>
      <c r="I106" s="28" t="s">
        <v>164</v>
      </c>
    </row>
    <row r="107" spans="1:9" s="26" customFormat="1" ht="145.5" thickBot="1">
      <c r="A107" s="30">
        <v>10</v>
      </c>
      <c r="B107" s="30"/>
      <c r="C107" s="24">
        <f>IF(ISNUMBER(MATCH(A107,'1) screener questions'!#REF!,0)),1,0)</f>
        <v>0</v>
      </c>
      <c r="D107" s="25">
        <f>IF(ISNUMBER(MATCH(B107,'1) screener questions'!#REF!,0)),1,0)</f>
        <v>0</v>
      </c>
      <c r="E107" s="26" t="str">
        <f t="shared" si="3"/>
        <v>no interest</v>
      </c>
      <c r="F107" s="9" t="s">
        <v>31</v>
      </c>
      <c r="G107" s="14"/>
      <c r="H107" s="27" t="s">
        <v>169</v>
      </c>
      <c r="I107" s="28" t="s">
        <v>164</v>
      </c>
    </row>
    <row r="108" spans="1:9" s="26" customFormat="1" ht="145.5" thickBot="1">
      <c r="A108" s="30">
        <v>10</v>
      </c>
      <c r="B108" s="30"/>
      <c r="C108" s="24">
        <f>IF(ISNUMBER(MATCH(A108,'1) screener questions'!#REF!,0)),1,0)</f>
        <v>0</v>
      </c>
      <c r="D108" s="25">
        <f>IF(ISNUMBER(MATCH(B108,'1) screener questions'!#REF!,0)),1,0)</f>
        <v>0</v>
      </c>
      <c r="E108" s="26" t="str">
        <f t="shared" si="3"/>
        <v>no interest</v>
      </c>
      <c r="F108" s="9" t="s">
        <v>31</v>
      </c>
      <c r="G108" s="14"/>
      <c r="H108" s="27" t="s">
        <v>170</v>
      </c>
      <c r="I108" s="28" t="s">
        <v>164</v>
      </c>
    </row>
    <row r="109" spans="1:9" s="26" customFormat="1" ht="145.5" thickBot="1">
      <c r="A109" s="30">
        <v>10</v>
      </c>
      <c r="B109" s="30"/>
      <c r="C109" s="24">
        <f>IF(ISNUMBER(MATCH(A109,'1) screener questions'!#REF!,0)),1,0)</f>
        <v>0</v>
      </c>
      <c r="D109" s="25">
        <f>IF(ISNUMBER(MATCH(B109,'1) screener questions'!#REF!,0)),1,0)</f>
        <v>0</v>
      </c>
      <c r="E109" s="26" t="str">
        <f t="shared" si="3"/>
        <v>no interest</v>
      </c>
      <c r="F109" s="9" t="s">
        <v>31</v>
      </c>
      <c r="G109" s="14"/>
      <c r="H109" s="27" t="s">
        <v>171</v>
      </c>
      <c r="I109" s="28" t="s">
        <v>164</v>
      </c>
    </row>
    <row r="110" spans="1:9" s="26" customFormat="1" ht="145.5" thickBot="1">
      <c r="A110" s="30">
        <v>10</v>
      </c>
      <c r="B110" s="30"/>
      <c r="C110" s="24">
        <f>IF(ISNUMBER(MATCH(A110,'1) screener questions'!#REF!,0)),1,0)</f>
        <v>0</v>
      </c>
      <c r="D110" s="25">
        <f>IF(ISNUMBER(MATCH(B110,'1) screener questions'!#REF!,0)),1,0)</f>
        <v>0</v>
      </c>
      <c r="E110" s="26" t="str">
        <f t="shared" si="3"/>
        <v>no interest</v>
      </c>
      <c r="F110" s="9" t="s">
        <v>31</v>
      </c>
      <c r="G110" s="14"/>
      <c r="H110" s="27" t="s">
        <v>200</v>
      </c>
      <c r="I110" s="28" t="s">
        <v>164</v>
      </c>
    </row>
    <row r="111" spans="1:9" s="26" customFormat="1" ht="145.5" thickBot="1">
      <c r="A111" s="30">
        <v>10</v>
      </c>
      <c r="B111" s="30"/>
      <c r="C111" s="24">
        <f>IF(ISNUMBER(MATCH(A111,'1) screener questions'!#REF!,0)),1,0)</f>
        <v>0</v>
      </c>
      <c r="D111" s="25">
        <f>IF(ISNUMBER(MATCH(B111,'1) screener questions'!#REF!,0)),1,0)</f>
        <v>0</v>
      </c>
      <c r="E111" s="26" t="str">
        <f t="shared" si="3"/>
        <v>no interest</v>
      </c>
      <c r="F111" s="9" t="s">
        <v>31</v>
      </c>
      <c r="G111" s="14"/>
      <c r="H111" s="27" t="s">
        <v>201</v>
      </c>
      <c r="I111" s="28" t="s">
        <v>164</v>
      </c>
    </row>
    <row r="112" spans="1:9" s="26" customFormat="1" ht="145.5" thickBot="1">
      <c r="A112" s="30">
        <v>10</v>
      </c>
      <c r="B112" s="30"/>
      <c r="C112" s="24">
        <f>IF(ISNUMBER(MATCH(A112,'1) screener questions'!#REF!,0)),1,0)</f>
        <v>0</v>
      </c>
      <c r="D112" s="25">
        <f>IF(ISNUMBER(MATCH(B112,'1) screener questions'!#REF!,0)),1,0)</f>
        <v>0</v>
      </c>
      <c r="E112" s="26" t="str">
        <f t="shared" si="3"/>
        <v>no interest</v>
      </c>
      <c r="F112" s="9" t="s">
        <v>31</v>
      </c>
      <c r="G112" s="14"/>
      <c r="H112" s="27" t="s">
        <v>172</v>
      </c>
      <c r="I112" s="28" t="s">
        <v>164</v>
      </c>
    </row>
    <row r="113" spans="1:9" s="26" customFormat="1" ht="145.5" thickBot="1">
      <c r="A113" s="30">
        <v>10</v>
      </c>
      <c r="B113" s="30"/>
      <c r="C113" s="24">
        <f>IF(ISNUMBER(MATCH(A113,'1) screener questions'!#REF!,0)),1,0)</f>
        <v>0</v>
      </c>
      <c r="D113" s="25">
        <f>IF(ISNUMBER(MATCH(B113,'1) screener questions'!#REF!,0)),1,0)</f>
        <v>0</v>
      </c>
      <c r="E113" s="26" t="str">
        <f t="shared" si="3"/>
        <v>no interest</v>
      </c>
      <c r="F113" s="9" t="s">
        <v>31</v>
      </c>
      <c r="G113" s="14"/>
      <c r="H113" s="27" t="s">
        <v>173</v>
      </c>
      <c r="I113" s="28" t="s">
        <v>164</v>
      </c>
    </row>
    <row r="114" spans="1:9" s="26" customFormat="1" ht="145.5" thickBot="1">
      <c r="A114" s="30">
        <v>10</v>
      </c>
      <c r="B114" s="30"/>
      <c r="C114" s="24">
        <f>IF(ISNUMBER(MATCH(A114,'1) screener questions'!#REF!,0)),1,0)</f>
        <v>0</v>
      </c>
      <c r="D114" s="25">
        <f>IF(ISNUMBER(MATCH(B114,'1) screener questions'!#REF!,0)),1,0)</f>
        <v>0</v>
      </c>
      <c r="E114" s="26" t="str">
        <f t="shared" si="3"/>
        <v>no interest</v>
      </c>
      <c r="F114" s="9" t="s">
        <v>31</v>
      </c>
      <c r="G114" s="14"/>
      <c r="H114" s="27" t="s">
        <v>174</v>
      </c>
      <c r="I114" s="28" t="s">
        <v>164</v>
      </c>
    </row>
    <row r="115" spans="1:9" s="26" customFormat="1" ht="145.5" thickBot="1">
      <c r="A115" s="30">
        <v>10</v>
      </c>
      <c r="B115" s="30"/>
      <c r="C115" s="24">
        <f>IF(ISNUMBER(MATCH(A115,'1) screener questions'!#REF!,0)),1,0)</f>
        <v>0</v>
      </c>
      <c r="D115" s="25">
        <f>IF(ISNUMBER(MATCH(B115,'1) screener questions'!#REF!,0)),1,0)</f>
        <v>0</v>
      </c>
      <c r="E115" s="26" t="str">
        <f t="shared" ref="E115:E124" si="4">IF(OR(C115=1,D115=1),"interest","no interest")</f>
        <v>no interest</v>
      </c>
      <c r="F115" s="9" t="s">
        <v>31</v>
      </c>
      <c r="G115" s="14"/>
      <c r="H115" s="27" t="s">
        <v>175</v>
      </c>
      <c r="I115" s="28" t="s">
        <v>164</v>
      </c>
    </row>
    <row r="116" spans="1:9" s="26" customFormat="1" ht="102" thickBot="1">
      <c r="A116" s="10">
        <v>12</v>
      </c>
      <c r="B116" s="16"/>
      <c r="C116" s="24">
        <f>IF(ISNUMBER(MATCH(A116,'1) screener questions'!#REF!,0)),1,0)</f>
        <v>0</v>
      </c>
      <c r="D116" s="25">
        <f>IF(ISNUMBER(MATCH(B116,'1) screener questions'!#REF!,0)),1,0)</f>
        <v>0</v>
      </c>
      <c r="E116" s="26" t="str">
        <f t="shared" si="4"/>
        <v>no interest</v>
      </c>
      <c r="F116" s="5" t="s">
        <v>33</v>
      </c>
      <c r="G116" s="5"/>
      <c r="H116" s="43" t="s">
        <v>211</v>
      </c>
      <c r="I116" s="28" t="s">
        <v>210</v>
      </c>
    </row>
    <row r="117" spans="1:9" ht="44" thickBot="1">
      <c r="A117" s="10">
        <v>16</v>
      </c>
      <c r="B117" s="16"/>
      <c r="C117" s="24">
        <f>IF(ISNUMBER(MATCH(A117,'1) screener questions'!#REF!,0)),1,0)</f>
        <v>0</v>
      </c>
      <c r="D117" s="25">
        <f>IF(ISNUMBER(MATCH(B117,'1) screener questions'!#REF!,0)),1,0)</f>
        <v>0</v>
      </c>
      <c r="E117" s="26" t="str">
        <f t="shared" si="4"/>
        <v>no interest</v>
      </c>
      <c r="F117" s="5" t="s">
        <v>55</v>
      </c>
      <c r="G117" s="5"/>
      <c r="H117" s="44" t="s">
        <v>217</v>
      </c>
    </row>
    <row r="118" spans="1:9" ht="58.5" thickBot="1">
      <c r="A118" s="10">
        <v>16</v>
      </c>
      <c r="B118" s="16"/>
      <c r="C118" s="24">
        <f>IF(ISNUMBER(MATCH(A118,'1) screener questions'!#REF!,0)),1,0)</f>
        <v>0</v>
      </c>
      <c r="D118" s="25">
        <f>IF(ISNUMBER(MATCH(B118,'1) screener questions'!#REF!,0)),1,0)</f>
        <v>0</v>
      </c>
      <c r="E118" s="26" t="str">
        <f t="shared" si="4"/>
        <v>no interest</v>
      </c>
      <c r="F118" s="5" t="s">
        <v>225</v>
      </c>
      <c r="G118" s="5"/>
      <c r="H118" s="18" t="s">
        <v>218</v>
      </c>
    </row>
    <row r="119" spans="1:9" ht="58.5" thickBot="1">
      <c r="A119" s="10">
        <v>16</v>
      </c>
      <c r="B119" s="16"/>
      <c r="C119" s="24">
        <f>IF(ISNUMBER(MATCH(A119,'1) screener questions'!#REF!,0)),1,0)</f>
        <v>0</v>
      </c>
      <c r="D119" s="25">
        <f>IF(ISNUMBER(MATCH(B119,'1) screener questions'!#REF!,0)),1,0)</f>
        <v>0</v>
      </c>
      <c r="E119" s="26" t="str">
        <f t="shared" si="4"/>
        <v>no interest</v>
      </c>
      <c r="F119" s="5" t="s">
        <v>55</v>
      </c>
      <c r="G119" s="5"/>
      <c r="H119" s="18" t="s">
        <v>219</v>
      </c>
    </row>
    <row r="120" spans="1:9" ht="44" thickBot="1">
      <c r="A120" s="10">
        <v>16</v>
      </c>
      <c r="B120" s="16"/>
      <c r="C120" s="24">
        <f>IF(ISNUMBER(MATCH(A120,'1) screener questions'!#REF!,0)),1,0)</f>
        <v>0</v>
      </c>
      <c r="D120" s="25">
        <f>IF(ISNUMBER(MATCH(B120,'1) screener questions'!#REF!,0)),1,0)</f>
        <v>0</v>
      </c>
      <c r="E120" s="26" t="str">
        <f t="shared" si="4"/>
        <v>no interest</v>
      </c>
      <c r="F120" s="5" t="s">
        <v>55</v>
      </c>
      <c r="G120" s="5"/>
      <c r="H120" s="18" t="s">
        <v>220</v>
      </c>
    </row>
    <row r="121" spans="1:9" ht="102" thickBot="1">
      <c r="A121" s="10">
        <v>16</v>
      </c>
      <c r="B121" s="16"/>
      <c r="C121" s="24">
        <f>IF(ISNUMBER(MATCH(A121,'1) screener questions'!#REF!,0)),1,0)</f>
        <v>0</v>
      </c>
      <c r="D121" s="25">
        <f>IF(ISNUMBER(MATCH(B121,'1) screener questions'!#REF!,0)),1,0)</f>
        <v>0</v>
      </c>
      <c r="E121" s="26" t="str">
        <f t="shared" si="4"/>
        <v>no interest</v>
      </c>
      <c r="F121" s="5" t="s">
        <v>225</v>
      </c>
      <c r="G121" s="5"/>
      <c r="H121" s="18" t="s">
        <v>221</v>
      </c>
    </row>
    <row r="122" spans="1:9" ht="73" thickBot="1">
      <c r="A122" s="10">
        <v>16</v>
      </c>
      <c r="B122" s="16"/>
      <c r="C122" s="24">
        <f>IF(ISNUMBER(MATCH(A122,'1) screener questions'!#REF!,0)),1,0)</f>
        <v>0</v>
      </c>
      <c r="D122" s="25">
        <f>IF(ISNUMBER(MATCH(B122,'1) screener questions'!#REF!,0)),1,0)</f>
        <v>0</v>
      </c>
      <c r="E122" s="26" t="str">
        <f t="shared" si="4"/>
        <v>no interest</v>
      </c>
      <c r="F122" s="5" t="s">
        <v>225</v>
      </c>
      <c r="G122" s="5"/>
      <c r="H122" s="18" t="s">
        <v>222</v>
      </c>
    </row>
    <row r="123" spans="1:9" ht="29.5" thickBot="1">
      <c r="A123" s="10">
        <v>16</v>
      </c>
      <c r="B123" s="16"/>
      <c r="C123" s="24">
        <f>IF(ISNUMBER(MATCH(A123,'1) screener questions'!#REF!,0)),1,0)</f>
        <v>0</v>
      </c>
      <c r="D123" s="25">
        <f>IF(ISNUMBER(MATCH(B123,'1) screener questions'!#REF!,0)),1,0)</f>
        <v>0</v>
      </c>
      <c r="E123" s="26" t="str">
        <f t="shared" si="4"/>
        <v>no interest</v>
      </c>
      <c r="F123" s="5" t="s">
        <v>55</v>
      </c>
      <c r="G123" s="5"/>
      <c r="H123" s="18" t="s">
        <v>223</v>
      </c>
    </row>
    <row r="124" spans="1:9" ht="29.5" thickBot="1">
      <c r="A124" s="10">
        <v>16</v>
      </c>
      <c r="B124" s="16"/>
      <c r="C124" s="24">
        <f>IF(ISNUMBER(MATCH(A124,'1) screener questions'!#REF!,0)),1,0)</f>
        <v>0</v>
      </c>
      <c r="D124" s="25">
        <f>IF(ISNUMBER(MATCH(B124,'1) screener questions'!#REF!,0)),1,0)</f>
        <v>0</v>
      </c>
      <c r="E124" s="26" t="str">
        <f t="shared" si="4"/>
        <v>no interest</v>
      </c>
      <c r="F124" s="5" t="s">
        <v>55</v>
      </c>
      <c r="G124" s="5"/>
      <c r="H124" s="18" t="s">
        <v>224</v>
      </c>
    </row>
  </sheetData>
  <hyperlinks>
    <hyperlink ref="I7" r:id="rId1" xr:uid="{2C9A0A00-A12E-A54C-8B78-5430D6795C0B}"/>
    <hyperlink ref="I4" r:id="rId2" xr:uid="{5B7083E8-5C7C-B043-8DB6-811E5BD0FDE8}"/>
    <hyperlink ref="I5" r:id="rId3" xr:uid="{C5E9F9FD-CBDC-7148-B1CC-C812B4770625}"/>
    <hyperlink ref="I6" r:id="rId4" xr:uid="{6E30F2B1-4B19-A348-81F9-765FB0604043}"/>
    <hyperlink ref="I8" r:id="rId5" xr:uid="{7D00FA9A-7C1C-9047-BE3D-8E6FAA2841DC}"/>
    <hyperlink ref="I10" r:id="rId6" xr:uid="{4187CFE2-0149-0645-ABCD-554A7638822B}"/>
    <hyperlink ref="I9" r:id="rId7" xr:uid="{0B3FD47B-6D5D-434D-ADB7-665DCC850615}"/>
    <hyperlink ref="I31" r:id="rId8" display="https://homeforallsmc.org/toolkits/impact-fees/" xr:uid="{399692A8-8EAF-D343-8974-F5BE3C7DF95B}"/>
    <hyperlink ref="I29" r:id="rId9" xr:uid="{9D96B6EF-EFE8-BA48-8DBA-3AED063DC98D}"/>
    <hyperlink ref="I32" r:id="rId10" xr:uid="{18A737AB-DFEE-574F-8D5C-FE7AED4F692E}"/>
    <hyperlink ref="I72" r:id="rId11" display="https://www.huduser.gov/portal/periodicals/em/winter19/highlight1.html" xr:uid="{ECC151EB-F1A4-BE4B-A04E-C33E5B6402B3}"/>
    <hyperlink ref="I75" r:id="rId12" xr:uid="{0B71F36F-BC16-4942-917D-1CACADE16024}"/>
    <hyperlink ref="I56" r:id="rId13" xr:uid="{50A2D9DD-47D3-1446-B619-D563A7B211F2}"/>
    <hyperlink ref="I51" r:id="rId14" display="https://www.sanjoseca.gov/business/development-services-permit-center/accessory-dwelling-units-adus/adu-permit-plan-review-process/adu-single-family-master-plan-program" xr:uid="{3DEB6C8B-2A65-BE4D-925B-8DB758CA152F}"/>
    <hyperlink ref="I86" r:id="rId15" xr:uid="{3D8B8C7C-8284-C24A-9020-BF0D9358DB1C}"/>
    <hyperlink ref="I89" r:id="rId16" xr:uid="{AF755EFE-D13E-0040-B7CF-8018D7730CD8}"/>
    <hyperlink ref="I90" r:id="rId17" xr:uid="{6104C2CE-BBB0-FA4F-8C13-52CDBC393187}"/>
    <hyperlink ref="I91" r:id="rId18" xr:uid="{706BC8A8-ABF6-A940-BA30-92A84B14457B}"/>
    <hyperlink ref="I92" r:id="rId19" xr:uid="{C5BE88E9-B6C6-5B4E-92D3-0384264DADD0}"/>
    <hyperlink ref="I99" r:id="rId20" xr:uid="{3F02C565-2C2F-B244-BB42-52D9DCB4B99B}"/>
    <hyperlink ref="I100" r:id="rId21" xr:uid="{147A3881-DFAA-FC40-ACC7-31554A6A988A}"/>
    <hyperlink ref="I101" r:id="rId22" xr:uid="{E96E73B9-381A-D646-B4FD-F87AFF439D1D}"/>
    <hyperlink ref="I102:I108" r:id="rId23" display="https://abag.ca.gov/sites/default/files/documents/2022-02/Resource_Guide_07_Wildfire_Housing_Policies_0.pdf" xr:uid="{F89259CE-11B6-4945-885E-BD094F958E4E}"/>
    <hyperlink ref="I109:I115" r:id="rId24" display="https://abag.ca.gov/sites/default/files/documents/2022-02/Resource_Guide_07_Wildfire_Housing_Policies_0.pdf" xr:uid="{93F6B0CD-77C2-204C-B2E3-95BFB4216C06}"/>
    <hyperlink ref="I116" r:id="rId25" xr:uid="{83E1F88A-0396-6848-B803-39A21D5168F0}"/>
    <hyperlink ref="I35" r:id="rId26" xr:uid="{D218B2B0-B349-9E45-BD33-9D4717B14965}"/>
    <hyperlink ref="I76" r:id="rId27" xr:uid="{62549898-42FE-5C47-B8BB-31EEBA00C562}"/>
  </hyperlinks>
  <pageMargins left="0.7" right="0.7" top="0.75" bottom="0.75" header="0.3" footer="0.3"/>
  <pageSetup orientation="portrait" horizontalDpi="4294967295" verticalDpi="4294967295"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Start here</vt:lpstr>
      <vt:lpstr>1) screener questions</vt:lpstr>
      <vt:lpstr>2) potential programs</vt:lpstr>
      <vt:lpstr>3) short list </vt:lpstr>
      <vt:lpstr>policies</vt:lpstr>
      <vt:lpstr>'1) screener questions'!Print_Area</vt:lpstr>
      <vt:lpstr>'2) potential programs'!Print_Area</vt:lpstr>
      <vt:lpstr>'3) short list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Abrams</dc:creator>
  <cp:keywords/>
  <dc:description/>
  <cp:lastModifiedBy>Daisy Quinonez</cp:lastModifiedBy>
  <cp:lastPrinted>2022-03-11T13:51:17Z</cp:lastPrinted>
  <dcterms:created xsi:type="dcterms:W3CDTF">2022-02-03T04:58:52Z</dcterms:created>
  <dcterms:modified xsi:type="dcterms:W3CDTF">2022-05-18T19:43:32Z</dcterms:modified>
  <cp:category/>
</cp:coreProperties>
</file>