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07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anthonia/Desktop/"/>
    </mc:Choice>
  </mc:AlternateContent>
  <xr:revisionPtr revIDLastSave="0" documentId="13_ncr:1_{CD5C3A5E-8746-5A4D-8530-5DDF00535C01}" xr6:coauthVersionLast="47" xr6:coauthVersionMax="47" xr10:uidLastSave="{00000000-0000-0000-0000-000000000000}"/>
  <bookViews>
    <workbookView xWindow="320" yWindow="820" windowWidth="26280" windowHeight="17180" activeTab="1" xr2:uid="{70C27D87-EDE5-7D42-A7BA-33341B8ABF1D}"/>
  </bookViews>
  <sheets>
    <sheet name="options" sheetId="2" r:id="rId1"/>
    <sheet name="dashboard" sheetId="3" r:id="rId2"/>
    <sheet name="Ranking data" sheetId="1" r:id="rId3"/>
    <sheet name="Faculty data" sheetId="4" r:id="rId4"/>
  </sheets>
  <definedNames>
    <definedName name="_xlnm._FilterDatabase" localSheetId="3" hidden="1">'Faculty data'!$AG$2:$AH$2</definedName>
    <definedName name="_xlnm._FilterDatabase" localSheetId="0" hidden="1">options!$D$1:$D$14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21" i="3" l="1"/>
  <c r="AG12" i="4"/>
  <c r="AG7" i="4"/>
  <c r="AG8" i="4"/>
  <c r="AG6" i="4"/>
  <c r="AG9" i="4"/>
  <c r="AG3" i="4"/>
  <c r="AG4" i="4"/>
  <c r="AG10" i="4"/>
  <c r="AG11" i="4"/>
  <c r="AG5" i="4"/>
  <c r="H29" i="2" a="1"/>
  <c r="H29" i="2" s="1"/>
  <c r="H21" i="2" a="1"/>
  <c r="H17" i="2" a="1"/>
  <c r="H13" i="2" a="1"/>
  <c r="H13" i="2" s="1"/>
  <c r="H9" i="2" a="1"/>
  <c r="H5" i="2" a="1"/>
  <c r="H5" i="2" s="1"/>
  <c r="C30" i="3" l="1"/>
  <c r="C29" i="3"/>
  <c r="C28" i="3"/>
  <c r="C31" i="3"/>
  <c r="C27" i="3"/>
  <c r="C26" i="3"/>
  <c r="C25" i="3"/>
  <c r="C24" i="3"/>
  <c r="C22" i="3"/>
  <c r="C23" i="3"/>
  <c r="C5" i="3"/>
  <c r="H9" i="2"/>
  <c r="C4" i="3"/>
  <c r="H17" i="2"/>
  <c r="C6" i="3"/>
  <c r="H21" i="2"/>
  <c r="C7" i="3"/>
  <c r="C3" i="3"/>
  <c r="C32" i="3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<sst xmlns="http://schemas.openxmlformats.org/spreadsheetml/2006/main" count="528" uniqueCount="161">
  <si>
    <t>Institution</t>
  </si>
  <si>
    <t>Guardian score/100</t>
  </si>
  <si>
    <t>Satisfied with course</t>
  </si>
  <si>
    <t>Satisfied with teaching</t>
  </si>
  <si>
    <t>Satisfied with feedback</t>
  </si>
  <si>
    <t>Student to staff ratio</t>
  </si>
  <si>
    <t>Spend per student/10</t>
  </si>
  <si>
    <t>Average entry tariff</t>
  </si>
  <si>
    <t>Value added score/10</t>
  </si>
  <si>
    <t>Career after 15 months</t>
  </si>
  <si>
    <t>Contin-uation</t>
  </si>
  <si>
    <t>Oxford</t>
  </si>
  <si>
    <t>n/a</t>
  </si>
  <si>
    <t>Cambridge</t>
  </si>
  <si>
    <t>St Andrews</t>
  </si>
  <si>
    <t>London School of Economics</t>
  </si>
  <si>
    <t>Durham</t>
  </si>
  <si>
    <t>Warwick</t>
  </si>
  <si>
    <t>Imperial College</t>
  </si>
  <si>
    <t>Bath</t>
  </si>
  <si>
    <t>UCL</t>
  </si>
  <si>
    <t>Loughborough</t>
  </si>
  <si>
    <t>Glasgow</t>
  </si>
  <si>
    <t>Edinburgh</t>
  </si>
  <si>
    <t>Lancaster</t>
  </si>
  <si>
    <t>Bristol</t>
  </si>
  <si>
    <t>Exeter</t>
  </si>
  <si>
    <t>Leeds</t>
  </si>
  <si>
    <t>Southampton</t>
  </si>
  <si>
    <t>Strathclyde</t>
  </si>
  <si>
    <t>York</t>
  </si>
  <si>
    <t>Aberdeen</t>
  </si>
  <si>
    <t>Chichester</t>
  </si>
  <si>
    <t>Royal Holloway</t>
  </si>
  <si>
    <t>King's College London</t>
  </si>
  <si>
    <t>Swansea</t>
  </si>
  <si>
    <t>Aston</t>
  </si>
  <si>
    <t>University of the Arts London</t>
  </si>
  <si>
    <t>Sheffield</t>
  </si>
  <si>
    <t>Manchester</t>
  </si>
  <si>
    <t>Birmingham</t>
  </si>
  <si>
    <t>Leicester</t>
  </si>
  <si>
    <t>Dundee</t>
  </si>
  <si>
    <t>University for the Creative Arts</t>
  </si>
  <si>
    <t>Queen's, Belfast</t>
  </si>
  <si>
    <t>Lincoln</t>
  </si>
  <si>
    <t>West London</t>
  </si>
  <si>
    <t>Heriot-Watt</t>
  </si>
  <si>
    <t>UWE Bristol</t>
  </si>
  <si>
    <t>Coventry</t>
  </si>
  <si>
    <t>Cardiff</t>
  </si>
  <si>
    <t>Liverpool</t>
  </si>
  <si>
    <t>Northumbria</t>
  </si>
  <si>
    <t>UEA</t>
  </si>
  <si>
    <t>Plymouth</t>
  </si>
  <si>
    <t>Sussex</t>
  </si>
  <si>
    <t>Kingston</t>
  </si>
  <si>
    <t>Bolton</t>
  </si>
  <si>
    <t>Oxford Brookes</t>
  </si>
  <si>
    <t>Keele</t>
  </si>
  <si>
    <t>Stirling</t>
  </si>
  <si>
    <t>Kent</t>
  </si>
  <si>
    <t>Queen Mary</t>
  </si>
  <si>
    <t>Nottingham</t>
  </si>
  <si>
    <t>Hull</t>
  </si>
  <si>
    <t>Huddersfield</t>
  </si>
  <si>
    <t>Nottingham Trent</t>
  </si>
  <si>
    <t>Newcastle</t>
  </si>
  <si>
    <t>Surrey</t>
  </si>
  <si>
    <t>Ulster</t>
  </si>
  <si>
    <t>Sheffield Hallam</t>
  </si>
  <si>
    <t>Derby</t>
  </si>
  <si>
    <t>Reading</t>
  </si>
  <si>
    <t>Cardiff Met</t>
  </si>
  <si>
    <t>Manchester Met</t>
  </si>
  <si>
    <t>Aberystwyth</t>
  </si>
  <si>
    <t>Essex</t>
  </si>
  <si>
    <t>Glyndwr</t>
  </si>
  <si>
    <t>Suffolk</t>
  </si>
  <si>
    <t>Birmingham City</t>
  </si>
  <si>
    <t>Glasgow Caledonian</t>
  </si>
  <si>
    <t>Edge Hill</t>
  </si>
  <si>
    <t>Gloucestershire</t>
  </si>
  <si>
    <t>Staffordshire</t>
  </si>
  <si>
    <t>Edinburgh Napier</t>
  </si>
  <si>
    <t>Trinity Saint David</t>
  </si>
  <si>
    <t>Portsmouth</t>
  </si>
  <si>
    <t>Liverpool John Moores</t>
  </si>
  <si>
    <t>Bucks New University</t>
  </si>
  <si>
    <t>SOAS</t>
  </si>
  <si>
    <t>Bradford</t>
  </si>
  <si>
    <t>Chester</t>
  </si>
  <si>
    <t>Teesside</t>
  </si>
  <si>
    <t>South Wales</t>
  </si>
  <si>
    <t>Robert Gordon</t>
  </si>
  <si>
    <t>York St John</t>
  </si>
  <si>
    <t>Queen Margaret</t>
  </si>
  <si>
    <t>Bangor</t>
  </si>
  <si>
    <t>London Met</t>
  </si>
  <si>
    <t>Abertay</t>
  </si>
  <si>
    <t>Bournemouth</t>
  </si>
  <si>
    <t>Hertfordshire</t>
  </si>
  <si>
    <t>Bath Spa</t>
  </si>
  <si>
    <t>Worcester</t>
  </si>
  <si>
    <t>Sunderland</t>
  </si>
  <si>
    <t>Salford</t>
  </si>
  <si>
    <t>Greenwich</t>
  </si>
  <si>
    <t>Roehampton</t>
  </si>
  <si>
    <t>Liverpool Hope</t>
  </si>
  <si>
    <t>Solent</t>
  </si>
  <si>
    <t>Anglia Ruskin</t>
  </si>
  <si>
    <t>Central Lancashire</t>
  </si>
  <si>
    <t>Northampton</t>
  </si>
  <si>
    <t>Brighton</t>
  </si>
  <si>
    <t>Falmouth</t>
  </si>
  <si>
    <t>City</t>
  </si>
  <si>
    <t>St Mary's, Twickenham</t>
  </si>
  <si>
    <t>Wolverhampton</t>
  </si>
  <si>
    <t>Goldsmiths</t>
  </si>
  <si>
    <t>Winchester</t>
  </si>
  <si>
    <t>Leeds Beckett</t>
  </si>
  <si>
    <t>Cumbria</t>
  </si>
  <si>
    <t>Westminster</t>
  </si>
  <si>
    <t>Middlesex</t>
  </si>
  <si>
    <t>London South Bank</t>
  </si>
  <si>
    <t>Newman</t>
  </si>
  <si>
    <t>East London</t>
  </si>
  <si>
    <t>Brunel</t>
  </si>
  <si>
    <t>Leeds Trinity</t>
  </si>
  <si>
    <t>De Montfort</t>
  </si>
  <si>
    <t>Canterbury Christ Church</t>
  </si>
  <si>
    <t>West of Scotland</t>
  </si>
  <si>
    <t>Bedfordshire</t>
  </si>
  <si>
    <t>Source:</t>
  </si>
  <si>
    <t>https://www.theguardian.com/education/ng-interactive/2021/sep/11/the-best-uk-universities-2022-rankings</t>
  </si>
  <si>
    <t>None</t>
  </si>
  <si>
    <t>2022 Rank</t>
  </si>
  <si>
    <t>2021 Rank</t>
  </si>
  <si>
    <t>Options</t>
  </si>
  <si>
    <t>Institution choice 1</t>
  </si>
  <si>
    <t>Institution choice 2</t>
  </si>
  <si>
    <t>Institution choice 3</t>
  </si>
  <si>
    <t>Institution choice 4</t>
  </si>
  <si>
    <t>Institution choice 5</t>
  </si>
  <si>
    <t xml:space="preserve">Select metric: </t>
  </si>
  <si>
    <t>Select 5 institutions:</t>
  </si>
  <si>
    <t>Arts</t>
  </si>
  <si>
    <t>Classics</t>
  </si>
  <si>
    <t>Economics</t>
  </si>
  <si>
    <t>Commerce</t>
  </si>
  <si>
    <t>Education</t>
  </si>
  <si>
    <t>Engineering</t>
  </si>
  <si>
    <t>Graduate Studies</t>
  </si>
  <si>
    <t>Humanities</t>
  </si>
  <si>
    <t>Information Technology</t>
  </si>
  <si>
    <t>Law</t>
  </si>
  <si>
    <t>Faculties</t>
  </si>
  <si>
    <t>Faculty choice</t>
  </si>
  <si>
    <t>Made up data</t>
  </si>
  <si>
    <t>Other</t>
  </si>
  <si>
    <t>Share of students in Faculty 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</si>
</sst>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3"/>
      <color rgb="FF484848"/>
      <name val="Inherit"/>
    </font>
    <font>
      <sz val="14"/>
      <color rgb="FF484848"/>
      <name val="Inherit"/>
    </font>
    <font>
      <sz val="9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2"/>
      <color theme="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2" fillId="0" borderId="0" xfId="0" applyFont="1"/>
    <xf numFmtId="0" fontId="3" fillId="0" borderId="0" xfId="0" applyFont="1"/>
    <xf numFmtId="0" fontId="1" fillId="0" borderId="0" xfId="0" applyFont="1"/>
    <xf numFmtId="0" fontId="4" fillId="2" borderId="1" xfId="0" applyFont="1" applyFill="1" applyBorder="1"/>
    <xf numFmtId="0" fontId="5" fillId="0" borderId="0" xfId="0" applyFont="1"/>
    <xf numFmtId="0" fontId="6" fillId="0" borderId="0" xfId="0" applyFont="1"/>
    <xf numFmtId="0" fontId="7" fillId="0" borderId="0" xfId="0" applyFont="1"/>
    <xf numFmtId="0" fontId="4" fillId="2" borderId="2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1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rgbClr val="00B05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dashboard!$C$1</c:f>
              <c:strCache>
                <c:ptCount val="1"/>
                <c:pt idx="0">
                  <c:v>Average entry tariff</c:v>
                </c:pt>
              </c:strCache>
            </c:strRef>
          </c:tx>
          <c:spPr>
            <a:solidFill>
              <a:srgbClr val="00B0F0"/>
            </a:solidFill>
            <a:ln>
              <a:noFill/>
            </a:ln>
            <a:effectLst>
              <a:outerShdw blurRad="76200" dir="18900000" sy="23000" kx="-1200000" algn="bl" rotWithShape="0">
                <a:prstClr val="black">
                  <a:alpha val="20000"/>
                </a:prstClr>
              </a:outerShdw>
            </a:effectLst>
            <a:scene3d>
              <a:camera prst="orthographicFront"/>
              <a:lightRig rig="balanced" dir="t">
                <a:rot lat="0" lon="0" rev="0"/>
              </a:lightRig>
            </a:scene3d>
            <a:sp3d prstMaterial="matte"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dashboard!$B$3:$B$7</c:f>
              <c:strCache>
                <c:ptCount val="5"/>
                <c:pt idx="0">
                  <c:v>Aberystwyth</c:v>
                </c:pt>
                <c:pt idx="1">
                  <c:v>Hull</c:v>
                </c:pt>
                <c:pt idx="2">
                  <c:v>Cardiff</c:v>
                </c:pt>
                <c:pt idx="3">
                  <c:v>Brighton</c:v>
                </c:pt>
                <c:pt idx="4">
                  <c:v>Durham</c:v>
                </c:pt>
              </c:strCache>
            </c:strRef>
          </c:cat>
          <c:val>
            <c:numRef>
              <c:f>dashboard!$C$3:$C$7</c:f>
              <c:numCache>
                <c:formatCode>General</c:formatCode>
                <c:ptCount val="5"/>
                <c:pt idx="0">
                  <c:v>118</c:v>
                </c:pt>
                <c:pt idx="1">
                  <c:v>124</c:v>
                </c:pt>
                <c:pt idx="2">
                  <c:v>145</c:v>
                </c:pt>
                <c:pt idx="3">
                  <c:v>108</c:v>
                </c:pt>
                <c:pt idx="4">
                  <c:v>182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56-DB4F-B2B1-45770BC32335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376008495"/>
        <c:axId val="1375911471"/>
      </c:barChart>
      <c:catAx>
        <c:axId val="13760084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75911471"/>
        <c:crosses val="autoZero"/>
        <c:auto val="1"/>
        <c:lblAlgn val="ctr"/>
        <c:lblOffset val="100"/>
        <c:noMultiLvlLbl val="0"/>
      </c:catAx>
      <c:valAx>
        <c:axId val="1375911471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137600849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rgbClr val="00B0F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dashboard!$B$21</c:f>
              <c:strCache>
                <c:ptCount val="1"/>
                <c:pt idx="0">
                  <c:v>Share of students by faculty: University of Bournemouth %</c:v>
                </c:pt>
              </c:strCache>
            </c:strRef>
          </c:tx>
          <c:spPr>
            <a:ln>
              <a:noFill/>
            </a:ln>
            <a:effectLst>
              <a:outerShdw blurRad="50800" dist="38100" dir="5400000" algn="t" rotWithShape="0">
                <a:prstClr val="black">
                  <a:alpha val="40000"/>
                </a:prstClr>
              </a:outerShdw>
            </a:effectLst>
          </c:spPr>
          <c:dPt>
            <c:idx val="0"/>
            <c:bubble3D val="0"/>
            <c:spPr>
              <a:solidFill>
                <a:schemeClr val="accent6">
                  <a:tint val="42000"/>
                </a:schemeClr>
              </a:solidFill>
              <a:ln w="19050">
                <a:noFill/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9F3D-3441-8257-AEF1413011B1}"/>
              </c:ext>
            </c:extLst>
          </c:dPt>
          <c:dPt>
            <c:idx val="1"/>
            <c:bubble3D val="0"/>
            <c:spPr>
              <a:solidFill>
                <a:schemeClr val="accent6">
                  <a:tint val="54000"/>
                </a:schemeClr>
              </a:solidFill>
              <a:ln w="19050">
                <a:noFill/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9F3D-3441-8257-AEF1413011B1}"/>
              </c:ext>
            </c:extLst>
          </c:dPt>
          <c:dPt>
            <c:idx val="2"/>
            <c:bubble3D val="0"/>
            <c:spPr>
              <a:solidFill>
                <a:schemeClr val="accent6">
                  <a:tint val="65000"/>
                </a:schemeClr>
              </a:solidFill>
              <a:ln w="19050">
                <a:noFill/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9F3D-3441-8257-AEF1413011B1}"/>
              </c:ext>
            </c:extLst>
          </c:dPt>
          <c:dPt>
            <c:idx val="3"/>
            <c:bubble3D val="0"/>
            <c:spPr>
              <a:solidFill>
                <a:schemeClr val="accent6">
                  <a:tint val="77000"/>
                </a:schemeClr>
              </a:solidFill>
              <a:ln w="19050">
                <a:noFill/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7-9F3D-3441-8257-AEF1413011B1}"/>
              </c:ext>
            </c:extLst>
          </c:dPt>
          <c:dPt>
            <c:idx val="4"/>
            <c:bubble3D val="0"/>
            <c:spPr>
              <a:solidFill>
                <a:schemeClr val="accent6">
                  <a:tint val="89000"/>
                </a:schemeClr>
              </a:solidFill>
              <a:ln w="19050">
                <a:noFill/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9-9F3D-3441-8257-AEF1413011B1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noFill/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B-9F3D-3441-8257-AEF1413011B1}"/>
              </c:ext>
            </c:extLst>
          </c:dPt>
          <c:dPt>
            <c:idx val="6"/>
            <c:bubble3D val="0"/>
            <c:spPr>
              <a:solidFill>
                <a:schemeClr val="accent6">
                  <a:shade val="88000"/>
                </a:schemeClr>
              </a:solidFill>
              <a:ln w="19050">
                <a:noFill/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D-9F3D-3441-8257-AEF1413011B1}"/>
              </c:ext>
            </c:extLst>
          </c:dPt>
          <c:dPt>
            <c:idx val="7"/>
            <c:bubble3D val="0"/>
            <c:spPr>
              <a:solidFill>
                <a:schemeClr val="accent6">
                  <a:shade val="76000"/>
                </a:schemeClr>
              </a:solidFill>
              <a:ln w="19050">
                <a:noFill/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F-9F3D-3441-8257-AEF1413011B1}"/>
              </c:ext>
            </c:extLst>
          </c:dPt>
          <c:dPt>
            <c:idx val="8"/>
            <c:bubble3D val="0"/>
            <c:spPr>
              <a:solidFill>
                <a:schemeClr val="accent6">
                  <a:shade val="65000"/>
                </a:schemeClr>
              </a:solidFill>
              <a:ln w="19050">
                <a:noFill/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1-9F3D-3441-8257-AEF1413011B1}"/>
              </c:ext>
            </c:extLst>
          </c:dPt>
          <c:dPt>
            <c:idx val="9"/>
            <c:bubble3D val="0"/>
            <c:spPr>
              <a:solidFill>
                <a:schemeClr val="accent6">
                  <a:shade val="53000"/>
                </a:schemeClr>
              </a:solidFill>
              <a:ln w="19050">
                <a:noFill/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3-9F3D-3441-8257-AEF1413011B1}"/>
              </c:ext>
            </c:extLst>
          </c:dPt>
          <c:dPt>
            <c:idx val="10"/>
            <c:bubble3D val="0"/>
            <c:spPr>
              <a:solidFill>
                <a:schemeClr val="accent6">
                  <a:shade val="41000"/>
                </a:schemeClr>
              </a:solidFill>
              <a:ln w="19050">
                <a:noFill/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5-9F3D-3441-8257-AEF1413011B1}"/>
              </c:ext>
            </c:extLst>
          </c:dPt>
          <c:dLbls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</c:ext>
            </c:extLst>
          </c:dLbls>
          <c:cat>
            <c:strRef>
              <c:f>dashboard!$B$22:$B$32</c:f>
              <c:strCache>
                <c:ptCount val="11"/>
                <c:pt idx="0">
                  <c:v>Arts</c:v>
                </c:pt>
                <c:pt idx="1">
                  <c:v>Classics</c:v>
                </c:pt>
                <c:pt idx="2">
                  <c:v>Commerce</c:v>
                </c:pt>
                <c:pt idx="3">
                  <c:v>Economics</c:v>
                </c:pt>
                <c:pt idx="4">
                  <c:v>Education</c:v>
                </c:pt>
                <c:pt idx="5">
                  <c:v>Engineering</c:v>
                </c:pt>
                <c:pt idx="6">
                  <c:v>Graduate Studies</c:v>
                </c:pt>
                <c:pt idx="7">
                  <c:v>Humanities</c:v>
                </c:pt>
                <c:pt idx="8">
                  <c:v>Information Technology</c:v>
                </c:pt>
                <c:pt idx="9">
                  <c:v>Law</c:v>
                </c:pt>
                <c:pt idx="10">
                  <c:v>Other</c:v>
                </c:pt>
              </c:strCache>
            </c:strRef>
          </c:cat>
          <c:val>
            <c:numRef>
              <c:f>dashboard!$C$22:$C$32</c:f>
              <c:numCache>
                <c:formatCode>General</c:formatCode>
                <c:ptCount val="11"/>
                <c:pt idx="0">
                  <c:v>5</c:v>
                </c:pt>
                <c:pt idx="1">
                  <c:v>10</c:v>
                </c:pt>
                <c:pt idx="2">
                  <c:v>16</c:v>
                </c:pt>
                <c:pt idx="3">
                  <c:v>22</c:v>
                </c:pt>
                <c:pt idx="4">
                  <c:v>8</c:v>
                </c:pt>
                <c:pt idx="5">
                  <c:v>3</c:v>
                </c:pt>
                <c:pt idx="6">
                  <c:v>3</c:v>
                </c:pt>
                <c:pt idx="7">
                  <c:v>5</c:v>
                </c:pt>
                <c:pt idx="8">
                  <c:v>13</c:v>
                </c:pt>
                <c:pt idx="9">
                  <c:v>15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807-6047-A2B1-C37B7995C7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withinLinearReversed" id="26">
  <a:schemeClr val="accent6"/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svg"/><Relationship Id="rId2" Type="http://schemas.openxmlformats.org/officeDocument/2006/relationships/image" Target="../media/image1.png"/><Relationship Id="rId1" Type="http://schemas.openxmlformats.org/officeDocument/2006/relationships/chart" Target="../charts/chart1.xml"/><Relationship Id="rId4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731029</xdr:colOff>
      <xdr:row>0</xdr:row>
      <xdr:rowOff>39193</xdr:rowOff>
    </xdr:from>
    <xdr:to>
      <xdr:col>11</xdr:col>
      <xdr:colOff>101600</xdr:colOff>
      <xdr:row>18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2777658-A286-E84D-B6F6-A6F0BD82005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18273</xdr:colOff>
      <xdr:row>0</xdr:row>
      <xdr:rowOff>0</xdr:rowOff>
    </xdr:from>
    <xdr:to>
      <xdr:col>1</xdr:col>
      <xdr:colOff>9136</xdr:colOff>
      <xdr:row>6</xdr:row>
      <xdr:rowOff>18273</xdr:rowOff>
    </xdr:to>
    <xdr:pic>
      <xdr:nvPicPr>
        <xdr:cNvPr id="4" name="Graphic 3" descr="Graduation cap with solid fill">
          <a:extLst>
            <a:ext uri="{FF2B5EF4-FFF2-40B4-BE49-F238E27FC236}">
              <a16:creationId xmlns:a16="http://schemas.microsoft.com/office/drawing/2014/main" id="{B005E210-1C1A-4D47-A8C7-E8EF2F9172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>
          <a:off x="18273" y="0"/>
          <a:ext cx="1224316" cy="1224316"/>
        </a:xfrm>
        <a:prstGeom prst="rect">
          <a:avLst/>
        </a:prstGeom>
      </xdr:spPr>
    </xdr:pic>
    <xdr:clientData/>
  </xdr:twoCellAnchor>
  <xdr:twoCellAnchor>
    <xdr:from>
      <xdr:col>3</xdr:col>
      <xdr:colOff>31750</xdr:colOff>
      <xdr:row>21</xdr:row>
      <xdr:rowOff>6350</xdr:rowOff>
    </xdr:from>
    <xdr:to>
      <xdr:col>11</xdr:col>
      <xdr:colOff>800100</xdr:colOff>
      <xdr:row>45</xdr:row>
      <xdr:rowOff>25400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322FA05-EEF2-D649-85CC-8728A9DED7A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726EEA-8DFB-BD4D-B941-4B940EFB4EE0}">
  <dimension ref="B1:T123"/>
  <sheetViews>
    <sheetView topLeftCell="H1" workbookViewId="0">
      <selection activeCell="J5" sqref="J5:T5"/>
    </sheetView>
  </sheetViews>
  <sheetFormatPr baseColWidth="10" defaultRowHeight="16"/>
  <cols>
    <col min="17" max="17" width="10.83203125" customWidth="1"/>
  </cols>
  <sheetData>
    <row r="1" spans="2:20">
      <c r="B1" s="3" t="s">
        <v>0</v>
      </c>
      <c r="D1" s="3" t="s">
        <v>138</v>
      </c>
      <c r="F1" s="3" t="s">
        <v>156</v>
      </c>
    </row>
    <row r="2" spans="2:20">
      <c r="B2" t="s">
        <v>135</v>
      </c>
      <c r="D2" t="s">
        <v>135</v>
      </c>
      <c r="F2" t="s">
        <v>146</v>
      </c>
    </row>
    <row r="3" spans="2:20">
      <c r="B3" t="s">
        <v>31</v>
      </c>
      <c r="D3" t="s">
        <v>137</v>
      </c>
      <c r="F3" t="s">
        <v>147</v>
      </c>
      <c r="H3" t="s">
        <v>139</v>
      </c>
    </row>
    <row r="4" spans="2:20">
      <c r="B4" t="s">
        <v>99</v>
      </c>
      <c r="D4" t="s">
        <v>136</v>
      </c>
      <c r="F4" t="s">
        <v>149</v>
      </c>
      <c r="H4" s="3" t="s">
        <v>136</v>
      </c>
      <c r="I4" s="3" t="s">
        <v>137</v>
      </c>
      <c r="J4" s="3" t="s">
        <v>0</v>
      </c>
      <c r="K4" s="3" t="s">
        <v>1</v>
      </c>
      <c r="L4" s="3" t="s">
        <v>2</v>
      </c>
      <c r="M4" s="3" t="s">
        <v>3</v>
      </c>
      <c r="N4" s="3" t="s">
        <v>4</v>
      </c>
      <c r="O4" s="3" t="s">
        <v>5</v>
      </c>
      <c r="P4" s="3" t="s">
        <v>6</v>
      </c>
      <c r="Q4" s="3" t="s">
        <v>7</v>
      </c>
      <c r="R4" s="3" t="s">
        <v>8</v>
      </c>
      <c r="S4" s="3" t="s">
        <v>9</v>
      </c>
      <c r="T4" s="3" t="s">
        <v>10</v>
      </c>
    </row>
    <row r="5" spans="2:20">
      <c r="B5" t="s">
        <v>75</v>
      </c>
      <c r="D5" t="s">
        <v>7</v>
      </c>
      <c r="F5" t="s">
        <v>148</v>
      </c>
      <c r="H5" cm="1">
        <f t="array" ref="H5:T5">_xlfn._xlws.FILTER('Ranking data'!$A$2:$M$122,'Ranking data'!$C$2:$C$122=dashboard!$B$3,"none")</f>
        <v>64</v>
      </c>
      <c r="I5">
        <v>49</v>
      </c>
      <c r="J5" t="str">
        <v>Aberystwyth</v>
      </c>
      <c r="K5">
        <v>65.5</v>
      </c>
      <c r="L5">
        <v>86.6</v>
      </c>
      <c r="M5">
        <v>87.1</v>
      </c>
      <c r="N5">
        <v>81.2</v>
      </c>
      <c r="O5">
        <v>16</v>
      </c>
      <c r="P5">
        <v>5.8</v>
      </c>
      <c r="Q5">
        <v>118</v>
      </c>
      <c r="R5">
        <v>3.3</v>
      </c>
      <c r="S5">
        <v>71</v>
      </c>
      <c r="T5">
        <v>93</v>
      </c>
    </row>
    <row r="6" spans="2:20">
      <c r="B6" t="s">
        <v>110</v>
      </c>
      <c r="D6" t="s">
        <v>9</v>
      </c>
      <c r="F6" t="s">
        <v>150</v>
      </c>
    </row>
    <row r="7" spans="2:20">
      <c r="B7" t="s">
        <v>36</v>
      </c>
      <c r="D7" t="s">
        <v>10</v>
      </c>
      <c r="F7" t="s">
        <v>151</v>
      </c>
      <c r="H7" t="s">
        <v>140</v>
      </c>
    </row>
    <row r="8" spans="2:20">
      <c r="B8" t="s">
        <v>97</v>
      </c>
      <c r="D8" t="s">
        <v>1</v>
      </c>
      <c r="F8" t="s">
        <v>152</v>
      </c>
      <c r="H8" s="3" t="s">
        <v>136</v>
      </c>
      <c r="I8" s="3" t="s">
        <v>137</v>
      </c>
      <c r="J8" s="3" t="s">
        <v>0</v>
      </c>
      <c r="K8" s="3" t="s">
        <v>1</v>
      </c>
      <c r="L8" s="3" t="s">
        <v>2</v>
      </c>
      <c r="M8" s="3" t="s">
        <v>3</v>
      </c>
      <c r="N8" s="3" t="s">
        <v>4</v>
      </c>
      <c r="O8" s="3" t="s">
        <v>5</v>
      </c>
      <c r="P8" s="3" t="s">
        <v>6</v>
      </c>
      <c r="Q8" s="3" t="s">
        <v>7</v>
      </c>
      <c r="R8" s="3" t="s">
        <v>8</v>
      </c>
      <c r="S8" s="3" t="s">
        <v>9</v>
      </c>
      <c r="T8" s="3" t="s">
        <v>10</v>
      </c>
    </row>
    <row r="9" spans="2:20">
      <c r="B9" t="s">
        <v>19</v>
      </c>
      <c r="D9" t="s">
        <v>2</v>
      </c>
      <c r="F9" t="s">
        <v>153</v>
      </c>
      <c r="H9" cm="1">
        <f t="array" ref="H9:T9">_xlfn._xlws.FILTER('Ranking data'!$A$2:$M$122,'Ranking data'!$C$2:$C$122=dashboard!$B$4,"none")</f>
        <v>53</v>
      </c>
      <c r="I9">
        <v>72</v>
      </c>
      <c r="J9" t="str">
        <v>Hull</v>
      </c>
      <c r="K9">
        <v>67.3</v>
      </c>
      <c r="L9">
        <v>80.599999999999994</v>
      </c>
      <c r="M9">
        <v>82.2</v>
      </c>
      <c r="N9">
        <v>72.2</v>
      </c>
      <c r="O9">
        <v>15.5</v>
      </c>
      <c r="P9">
        <v>4.5</v>
      </c>
      <c r="Q9">
        <v>124</v>
      </c>
      <c r="R9">
        <v>5.7</v>
      </c>
      <c r="S9">
        <v>78</v>
      </c>
      <c r="T9">
        <v>91</v>
      </c>
    </row>
    <row r="10" spans="2:20">
      <c r="B10" t="s">
        <v>102</v>
      </c>
      <c r="D10" t="s">
        <v>4</v>
      </c>
      <c r="F10" t="s">
        <v>154</v>
      </c>
    </row>
    <row r="11" spans="2:20">
      <c r="B11" t="s">
        <v>132</v>
      </c>
      <c r="D11" t="s">
        <v>3</v>
      </c>
      <c r="F11" t="s">
        <v>155</v>
      </c>
      <c r="H11" t="s">
        <v>141</v>
      </c>
    </row>
    <row r="12" spans="2:20">
      <c r="B12" t="s">
        <v>40</v>
      </c>
      <c r="D12" t="s">
        <v>6</v>
      </c>
      <c r="H12" s="3" t="s">
        <v>136</v>
      </c>
      <c r="I12" s="3" t="s">
        <v>137</v>
      </c>
      <c r="J12" s="3" t="s">
        <v>0</v>
      </c>
      <c r="K12" s="3" t="s">
        <v>1</v>
      </c>
      <c r="L12" s="3" t="s">
        <v>2</v>
      </c>
      <c r="M12" s="3" t="s">
        <v>3</v>
      </c>
      <c r="N12" s="3" t="s">
        <v>4</v>
      </c>
      <c r="O12" s="3" t="s">
        <v>5</v>
      </c>
      <c r="P12" s="3" t="s">
        <v>6</v>
      </c>
      <c r="Q12" s="3" t="s">
        <v>7</v>
      </c>
      <c r="R12" s="3" t="s">
        <v>8</v>
      </c>
      <c r="S12" s="3" t="s">
        <v>9</v>
      </c>
      <c r="T12" s="3" t="s">
        <v>10</v>
      </c>
    </row>
    <row r="13" spans="2:20">
      <c r="B13" t="s">
        <v>79</v>
      </c>
      <c r="D13" t="s">
        <v>5</v>
      </c>
      <c r="H13" cm="1">
        <f t="array" ref="H13:T13">_xlfn._xlws.FILTER('Ranking data'!$A$2:$M$122,'Ranking data'!$C$2:$C$122=dashboard!$B$5,"none")</f>
        <v>38</v>
      </c>
      <c r="I13">
        <v>37</v>
      </c>
      <c r="J13" t="str">
        <v>Cardiff</v>
      </c>
      <c r="K13">
        <v>70.2</v>
      </c>
      <c r="L13">
        <v>77</v>
      </c>
      <c r="M13">
        <v>80.599999999999994</v>
      </c>
      <c r="N13">
        <v>63.5</v>
      </c>
      <c r="O13">
        <v>13.7</v>
      </c>
      <c r="P13">
        <v>6.7</v>
      </c>
      <c r="Q13">
        <v>145</v>
      </c>
      <c r="R13">
        <v>4.9000000000000004</v>
      </c>
      <c r="S13">
        <v>85</v>
      </c>
      <c r="T13">
        <v>95</v>
      </c>
    </row>
    <row r="14" spans="2:20">
      <c r="B14" t="s">
        <v>57</v>
      </c>
      <c r="D14" t="s">
        <v>8</v>
      </c>
    </row>
    <row r="15" spans="2:20">
      <c r="B15" t="s">
        <v>100</v>
      </c>
      <c r="H15" t="s">
        <v>142</v>
      </c>
    </row>
    <row r="16" spans="2:20">
      <c r="B16" t="s">
        <v>90</v>
      </c>
      <c r="H16" s="3" t="s">
        <v>136</v>
      </c>
      <c r="I16" s="3" t="s">
        <v>137</v>
      </c>
      <c r="J16" s="3" t="s">
        <v>0</v>
      </c>
      <c r="K16" s="3" t="s">
        <v>1</v>
      </c>
      <c r="L16" s="3" t="s">
        <v>2</v>
      </c>
      <c r="M16" s="3" t="s">
        <v>3</v>
      </c>
      <c r="N16" s="3" t="s">
        <v>4</v>
      </c>
      <c r="O16" s="3" t="s">
        <v>5</v>
      </c>
      <c r="P16" s="3" t="s">
        <v>6</v>
      </c>
      <c r="Q16" s="3" t="s">
        <v>7</v>
      </c>
      <c r="R16" s="3" t="s">
        <v>8</v>
      </c>
      <c r="S16" s="3" t="s">
        <v>9</v>
      </c>
      <c r="T16" s="3" t="s">
        <v>10</v>
      </c>
    </row>
    <row r="17" spans="2:20">
      <c r="B17" t="s">
        <v>113</v>
      </c>
      <c r="H17" cm="1">
        <f t="array" ref="H17:T17">_xlfn._xlws.FILTER('Ranking data'!$A$2:$M$122,'Ranking data'!$C$2:$C$122=dashboard!$B$6,"none")</f>
        <v>102</v>
      </c>
      <c r="I17">
        <v>102</v>
      </c>
      <c r="J17" t="str">
        <v>Brighton</v>
      </c>
      <c r="K17">
        <v>59.6</v>
      </c>
      <c r="L17">
        <v>69.3</v>
      </c>
      <c r="M17">
        <v>77.2</v>
      </c>
      <c r="N17">
        <v>65.599999999999994</v>
      </c>
      <c r="O17">
        <v>16.7</v>
      </c>
      <c r="P17">
        <v>5.0999999999999996</v>
      </c>
      <c r="Q17">
        <v>108</v>
      </c>
      <c r="R17">
        <v>5.2</v>
      </c>
      <c r="S17">
        <v>80</v>
      </c>
      <c r="T17">
        <v>90</v>
      </c>
    </row>
    <row r="18" spans="2:20">
      <c r="B18" t="s">
        <v>25</v>
      </c>
    </row>
    <row r="19" spans="2:20">
      <c r="B19" t="s">
        <v>127</v>
      </c>
      <c r="H19" t="s">
        <v>143</v>
      </c>
    </row>
    <row r="20" spans="2:20">
      <c r="B20" t="s">
        <v>88</v>
      </c>
      <c r="H20" s="3" t="s">
        <v>136</v>
      </c>
      <c r="I20" s="3" t="s">
        <v>137</v>
      </c>
      <c r="J20" s="3" t="s">
        <v>0</v>
      </c>
      <c r="K20" s="3" t="s">
        <v>1</v>
      </c>
      <c r="L20" s="3" t="s">
        <v>2</v>
      </c>
      <c r="M20" s="3" t="s">
        <v>3</v>
      </c>
      <c r="N20" s="3" t="s">
        <v>4</v>
      </c>
      <c r="O20" s="3" t="s">
        <v>5</v>
      </c>
      <c r="P20" s="3" t="s">
        <v>6</v>
      </c>
      <c r="Q20" s="3" t="s">
        <v>7</v>
      </c>
      <c r="R20" s="3" t="s">
        <v>8</v>
      </c>
      <c r="S20" s="3" t="s">
        <v>9</v>
      </c>
      <c r="T20" s="3" t="s">
        <v>10</v>
      </c>
    </row>
    <row r="21" spans="2:20">
      <c r="B21" t="s">
        <v>13</v>
      </c>
      <c r="H21" cm="1">
        <f t="array" ref="H21:T21">_xlfn._xlws.FILTER('Ranking data'!$A$2:$M$122,'Ranking data'!$C$2:$C$122=dashboard!$B$7,"none")</f>
        <v>5</v>
      </c>
      <c r="I21">
        <v>4</v>
      </c>
      <c r="J21" t="str">
        <v>Durham</v>
      </c>
      <c r="K21">
        <v>86.5</v>
      </c>
      <c r="L21">
        <v>83.9</v>
      </c>
      <c r="M21">
        <v>84.8</v>
      </c>
      <c r="N21">
        <v>69.5</v>
      </c>
      <c r="O21">
        <v>13.5</v>
      </c>
      <c r="P21">
        <v>6.5</v>
      </c>
      <c r="Q21">
        <v>182</v>
      </c>
      <c r="R21">
        <v>6.7</v>
      </c>
      <c r="S21">
        <v>89</v>
      </c>
      <c r="T21">
        <v>97</v>
      </c>
    </row>
    <row r="22" spans="2:20">
      <c r="B22" t="s">
        <v>130</v>
      </c>
    </row>
    <row r="23" spans="2:20">
      <c r="B23" t="s">
        <v>50</v>
      </c>
    </row>
    <row r="24" spans="2:20">
      <c r="B24" t="s">
        <v>73</v>
      </c>
    </row>
    <row r="25" spans="2:20">
      <c r="B25" t="s">
        <v>111</v>
      </c>
    </row>
    <row r="26" spans="2:20">
      <c r="B26" t="s">
        <v>91</v>
      </c>
    </row>
    <row r="27" spans="2:20">
      <c r="B27" t="s">
        <v>32</v>
      </c>
      <c r="H27" t="s">
        <v>157</v>
      </c>
    </row>
    <row r="28" spans="2:20">
      <c r="B28" t="s">
        <v>115</v>
      </c>
      <c r="H28" s="3" t="s">
        <v>0</v>
      </c>
      <c r="I28" s="3" t="s">
        <v>146</v>
      </c>
      <c r="J28" s="3" t="s">
        <v>147</v>
      </c>
      <c r="K28" s="3" t="s">
        <v>149</v>
      </c>
      <c r="L28" s="3" t="s">
        <v>148</v>
      </c>
      <c r="M28" s="3" t="s">
        <v>150</v>
      </c>
      <c r="N28" s="3" t="s">
        <v>151</v>
      </c>
      <c r="O28" s="3" t="s">
        <v>152</v>
      </c>
      <c r="P28" s="3" t="s">
        <v>153</v>
      </c>
      <c r="Q28" s="3" t="s">
        <v>154</v>
      </c>
      <c r="R28" s="3" t="s">
        <v>155</v>
      </c>
    </row>
    <row r="29" spans="2:20">
      <c r="B29" t="s">
        <v>49</v>
      </c>
      <c r="H29" t="str" cm="1">
        <f t="array" ref="H29:R29">_xlfn._xlws.FILTER('Faculty data'!$A$3:$K$123,'Faculty data'!$A$3:$A$123=dashboard!$C$21,"none")</f>
        <v>Bournemouth</v>
      </c>
      <c r="I29">
        <v>5</v>
      </c>
      <c r="J29">
        <v>10</v>
      </c>
      <c r="K29">
        <v>16</v>
      </c>
      <c r="L29">
        <v>22</v>
      </c>
      <c r="M29">
        <v>8</v>
      </c>
      <c r="N29">
        <v>3</v>
      </c>
      <c r="O29">
        <v>3</v>
      </c>
      <c r="P29">
        <v>5</v>
      </c>
      <c r="Q29">
        <v>13</v>
      </c>
      <c r="R29">
        <v>15</v>
      </c>
    </row>
    <row r="30" spans="2:20">
      <c r="B30" t="s">
        <v>121</v>
      </c>
    </row>
    <row r="31" spans="2:20">
      <c r="B31" t="s">
        <v>129</v>
      </c>
    </row>
    <row r="32" spans="2:20">
      <c r="B32" t="s">
        <v>71</v>
      </c>
    </row>
    <row r="33" spans="2:2">
      <c r="B33" t="s">
        <v>42</v>
      </c>
    </row>
    <row r="34" spans="2:2">
      <c r="B34" t="s">
        <v>16</v>
      </c>
    </row>
    <row r="35" spans="2:2">
      <c r="B35" t="s">
        <v>126</v>
      </c>
    </row>
    <row r="36" spans="2:2">
      <c r="B36" t="s">
        <v>81</v>
      </c>
    </row>
    <row r="37" spans="2:2">
      <c r="B37" t="s">
        <v>23</v>
      </c>
    </row>
    <row r="38" spans="2:2">
      <c r="B38" t="s">
        <v>84</v>
      </c>
    </row>
    <row r="39" spans="2:2">
      <c r="B39" t="s">
        <v>76</v>
      </c>
    </row>
    <row r="40" spans="2:2">
      <c r="B40" t="s">
        <v>26</v>
      </c>
    </row>
    <row r="41" spans="2:2">
      <c r="B41" t="s">
        <v>114</v>
      </c>
    </row>
    <row r="42" spans="2:2">
      <c r="B42" t="s">
        <v>22</v>
      </c>
    </row>
    <row r="43" spans="2:2">
      <c r="B43" t="s">
        <v>80</v>
      </c>
    </row>
    <row r="44" spans="2:2">
      <c r="B44" t="s">
        <v>82</v>
      </c>
    </row>
    <row r="45" spans="2:2">
      <c r="B45" t="s">
        <v>77</v>
      </c>
    </row>
    <row r="46" spans="2:2">
      <c r="B46" t="s">
        <v>118</v>
      </c>
    </row>
    <row r="47" spans="2:2">
      <c r="B47" t="s">
        <v>106</v>
      </c>
    </row>
    <row r="48" spans="2:2">
      <c r="B48" t="s">
        <v>47</v>
      </c>
    </row>
    <row r="49" spans="2:2">
      <c r="B49" t="s">
        <v>101</v>
      </c>
    </row>
    <row r="50" spans="2:2">
      <c r="B50" t="s">
        <v>65</v>
      </c>
    </row>
    <row r="51" spans="2:2">
      <c r="B51" t="s">
        <v>64</v>
      </c>
    </row>
    <row r="52" spans="2:2">
      <c r="B52" t="s">
        <v>18</v>
      </c>
    </row>
    <row r="53" spans="2:2">
      <c r="B53" t="s">
        <v>59</v>
      </c>
    </row>
    <row r="54" spans="2:2">
      <c r="B54" t="s">
        <v>61</v>
      </c>
    </row>
    <row r="55" spans="2:2">
      <c r="B55" t="s">
        <v>34</v>
      </c>
    </row>
    <row r="56" spans="2:2">
      <c r="B56" t="s">
        <v>56</v>
      </c>
    </row>
    <row r="57" spans="2:2">
      <c r="B57" t="s">
        <v>24</v>
      </c>
    </row>
    <row r="58" spans="2:2">
      <c r="B58" t="s">
        <v>27</v>
      </c>
    </row>
    <row r="59" spans="2:2">
      <c r="B59" t="s">
        <v>120</v>
      </c>
    </row>
    <row r="60" spans="2:2">
      <c r="B60" t="s">
        <v>128</v>
      </c>
    </row>
    <row r="61" spans="2:2">
      <c r="B61" t="s">
        <v>41</v>
      </c>
    </row>
    <row r="62" spans="2:2">
      <c r="B62" t="s">
        <v>45</v>
      </c>
    </row>
    <row r="63" spans="2:2">
      <c r="B63" t="s">
        <v>51</v>
      </c>
    </row>
    <row r="64" spans="2:2">
      <c r="B64" t="s">
        <v>108</v>
      </c>
    </row>
    <row r="65" spans="2:2">
      <c r="B65" t="s">
        <v>87</v>
      </c>
    </row>
    <row r="66" spans="2:2">
      <c r="B66" t="s">
        <v>98</v>
      </c>
    </row>
    <row r="67" spans="2:2">
      <c r="B67" t="s">
        <v>15</v>
      </c>
    </row>
    <row r="68" spans="2:2">
      <c r="B68" t="s">
        <v>124</v>
      </c>
    </row>
    <row r="69" spans="2:2">
      <c r="B69" t="s">
        <v>21</v>
      </c>
    </row>
    <row r="70" spans="2:2">
      <c r="B70" t="s">
        <v>39</v>
      </c>
    </row>
    <row r="71" spans="2:2">
      <c r="B71" t="s">
        <v>74</v>
      </c>
    </row>
    <row r="72" spans="2:2">
      <c r="B72" t="s">
        <v>123</v>
      </c>
    </row>
    <row r="73" spans="2:2">
      <c r="B73" t="s">
        <v>67</v>
      </c>
    </row>
    <row r="74" spans="2:2">
      <c r="B74" t="s">
        <v>125</v>
      </c>
    </row>
    <row r="75" spans="2:2">
      <c r="B75" t="s">
        <v>112</v>
      </c>
    </row>
    <row r="76" spans="2:2">
      <c r="B76" t="s">
        <v>52</v>
      </c>
    </row>
    <row r="77" spans="2:2">
      <c r="B77" t="s">
        <v>63</v>
      </c>
    </row>
    <row r="78" spans="2:2">
      <c r="B78" t="s">
        <v>66</v>
      </c>
    </row>
    <row r="79" spans="2:2">
      <c r="B79" t="s">
        <v>11</v>
      </c>
    </row>
    <row r="80" spans="2:2">
      <c r="B80" t="s">
        <v>58</v>
      </c>
    </row>
    <row r="81" spans="2:2">
      <c r="B81" t="s">
        <v>54</v>
      </c>
    </row>
    <row r="82" spans="2:2">
      <c r="B82" t="s">
        <v>86</v>
      </c>
    </row>
    <row r="83" spans="2:2">
      <c r="B83" t="s">
        <v>96</v>
      </c>
    </row>
    <row r="84" spans="2:2">
      <c r="B84" t="s">
        <v>62</v>
      </c>
    </row>
    <row r="85" spans="2:2">
      <c r="B85" t="s">
        <v>44</v>
      </c>
    </row>
    <row r="86" spans="2:2">
      <c r="B86" t="s">
        <v>72</v>
      </c>
    </row>
    <row r="87" spans="2:2">
      <c r="B87" t="s">
        <v>94</v>
      </c>
    </row>
    <row r="88" spans="2:2">
      <c r="B88" t="s">
        <v>107</v>
      </c>
    </row>
    <row r="89" spans="2:2">
      <c r="B89" t="s">
        <v>33</v>
      </c>
    </row>
    <row r="90" spans="2:2">
      <c r="B90" t="s">
        <v>105</v>
      </c>
    </row>
    <row r="91" spans="2:2">
      <c r="B91" t="s">
        <v>38</v>
      </c>
    </row>
    <row r="92" spans="2:2">
      <c r="B92" t="s">
        <v>70</v>
      </c>
    </row>
    <row r="93" spans="2:2">
      <c r="B93" t="s">
        <v>89</v>
      </c>
    </row>
    <row r="94" spans="2:2">
      <c r="B94" t="s">
        <v>109</v>
      </c>
    </row>
    <row r="95" spans="2:2">
      <c r="B95" t="s">
        <v>93</v>
      </c>
    </row>
    <row r="96" spans="2:2">
      <c r="B96" t="s">
        <v>28</v>
      </c>
    </row>
    <row r="97" spans="2:2">
      <c r="B97" t="s">
        <v>14</v>
      </c>
    </row>
    <row r="98" spans="2:2">
      <c r="B98" t="s">
        <v>116</v>
      </c>
    </row>
    <row r="99" spans="2:2">
      <c r="B99" t="s">
        <v>83</v>
      </c>
    </row>
    <row r="100" spans="2:2">
      <c r="B100" t="s">
        <v>60</v>
      </c>
    </row>
    <row r="101" spans="2:2">
      <c r="B101" t="s">
        <v>29</v>
      </c>
    </row>
    <row r="102" spans="2:2">
      <c r="B102" t="s">
        <v>78</v>
      </c>
    </row>
    <row r="103" spans="2:2">
      <c r="B103" t="s">
        <v>104</v>
      </c>
    </row>
    <row r="104" spans="2:2">
      <c r="B104" t="s">
        <v>68</v>
      </c>
    </row>
    <row r="105" spans="2:2">
      <c r="B105" t="s">
        <v>55</v>
      </c>
    </row>
    <row r="106" spans="2:2">
      <c r="B106" t="s">
        <v>35</v>
      </c>
    </row>
    <row r="107" spans="2:2">
      <c r="B107" t="s">
        <v>92</v>
      </c>
    </row>
    <row r="108" spans="2:2">
      <c r="B108" t="s">
        <v>85</v>
      </c>
    </row>
    <row r="109" spans="2:2">
      <c r="B109" t="s">
        <v>20</v>
      </c>
    </row>
    <row r="110" spans="2:2">
      <c r="B110" t="s">
        <v>53</v>
      </c>
    </row>
    <row r="111" spans="2:2">
      <c r="B111" t="s">
        <v>69</v>
      </c>
    </row>
    <row r="112" spans="2:2">
      <c r="B112" t="s">
        <v>43</v>
      </c>
    </row>
    <row r="113" spans="2:2">
      <c r="B113" t="s">
        <v>37</v>
      </c>
    </row>
    <row r="114" spans="2:2">
      <c r="B114" t="s">
        <v>48</v>
      </c>
    </row>
    <row r="115" spans="2:2">
      <c r="B115" t="s">
        <v>17</v>
      </c>
    </row>
    <row r="116" spans="2:2">
      <c r="B116" t="s">
        <v>46</v>
      </c>
    </row>
    <row r="117" spans="2:2">
      <c r="B117" t="s">
        <v>131</v>
      </c>
    </row>
    <row r="118" spans="2:2">
      <c r="B118" t="s">
        <v>122</v>
      </c>
    </row>
    <row r="119" spans="2:2">
      <c r="B119" t="s">
        <v>119</v>
      </c>
    </row>
    <row r="120" spans="2:2">
      <c r="B120" t="s">
        <v>117</v>
      </c>
    </row>
    <row r="121" spans="2:2">
      <c r="B121" t="s">
        <v>103</v>
      </c>
    </row>
    <row r="122" spans="2:2">
      <c r="B122" t="s">
        <v>30</v>
      </c>
    </row>
    <row r="123" spans="2:2">
      <c r="B123" t="s">
        <v>95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8F3076-B32F-0A46-A13D-604963964D0E}">
  <dimension ref="A1:C32"/>
  <sheetViews>
    <sheetView showGridLines="0" tabSelected="1" zoomScaleNormal="100" workbookViewId="0">
      <selection activeCell="B13" sqref="B13"/>
    </sheetView>
  </sheetViews>
  <sheetFormatPr baseColWidth="10" defaultRowHeight="16"/>
  <cols>
    <col min="1" max="1" width="16.1640625" bestFit="1" customWidth="1"/>
    <col min="2" max="2" width="21.1640625" customWidth="1"/>
    <col min="3" max="3" width="18.1640625" customWidth="1"/>
  </cols>
  <sheetData>
    <row r="1" spans="1:3">
      <c r="B1" s="5" t="s">
        <v>144</v>
      </c>
      <c r="C1" s="4" t="s">
        <v>7</v>
      </c>
    </row>
    <row r="2" spans="1:3">
      <c r="B2" s="5" t="s">
        <v>145</v>
      </c>
    </row>
    <row r="3" spans="1:3">
      <c r="B3" s="4" t="s">
        <v>75</v>
      </c>
      <c r="C3" s="6">
        <f>INDEX(options!$H$5:$T$5,MATCH(dashboard!$C$1,options!$H$4:$T$4,0))</f>
        <v>118</v>
      </c>
    </row>
    <row r="4" spans="1:3">
      <c r="A4" s="3"/>
      <c r="B4" s="4" t="s">
        <v>64</v>
      </c>
      <c r="C4" s="6">
        <f>INDEX(options!$H$9:$T$9,MATCH(dashboard!$C$1,options!$H$4:$T$4,0))</f>
        <v>124</v>
      </c>
    </row>
    <row r="5" spans="1:3">
      <c r="B5" s="4" t="s">
        <v>50</v>
      </c>
      <c r="C5" s="6">
        <f>INDEX(options!$H$13:$T$13,MATCH(dashboard!$C$1,options!$H$4:$T$4,0))</f>
        <v>145</v>
      </c>
    </row>
    <row r="6" spans="1:3">
      <c r="B6" s="4" t="s">
        <v>113</v>
      </c>
      <c r="C6" s="6">
        <f>INDEX(options!$H$17:$T$17,MATCH(dashboard!$C$1,options!$H$4:$T$4,0))</f>
        <v>108</v>
      </c>
    </row>
    <row r="7" spans="1:3">
      <c r="B7" s="4" t="s">
        <v>16</v>
      </c>
      <c r="C7" s="6">
        <f>INDEX(options!$H$21:$T$21,MATCH(dashboard!$C$1,options!$H$4:$T$4,0))</f>
        <v>182</v>
      </c>
    </row>
    <row r="21" spans="2:3">
      <c r="B21" s="7" t="str">
        <f>"Share of students by faculty: University of "&amp;C21&amp;" %"</f>
        <v>Share of students by faculty: University of Bournemouth %</v>
      </c>
      <c r="C21" s="4" t="s">
        <v>100</v>
      </c>
    </row>
    <row r="22" spans="2:3">
      <c r="B22" s="4" t="s">
        <v>146</v>
      </c>
      <c r="C22">
        <f>IF(B22="","",INDEX(options!$I$29:$R$29,MATCH(dashboard!B22,options!$I$28:$R$28,0)))</f>
        <v>5</v>
      </c>
    </row>
    <row r="23" spans="2:3">
      <c r="B23" s="4" t="s">
        <v>147</v>
      </c>
      <c r="C23">
        <f>IF(B23="","",INDEX(options!$I$29:$R$29,MATCH(dashboard!B23,options!$I$28:$R$28,0)))</f>
        <v>10</v>
      </c>
    </row>
    <row r="24" spans="2:3">
      <c r="B24" s="4" t="s">
        <v>149</v>
      </c>
      <c r="C24">
        <f>IF(B24="","",INDEX(options!$I$29:$R$29,MATCH(dashboard!B24,options!$I$28:$R$28,0)))</f>
        <v>16</v>
      </c>
    </row>
    <row r="25" spans="2:3">
      <c r="B25" s="4" t="s">
        <v>148</v>
      </c>
      <c r="C25">
        <f>IF(B25="","",INDEX(options!$I$29:$R$29,MATCH(dashboard!B25,options!$I$28:$R$28,0)))</f>
        <v>22</v>
      </c>
    </row>
    <row r="26" spans="2:3">
      <c r="B26" s="4" t="s">
        <v>150</v>
      </c>
      <c r="C26">
        <f>IF(B26="","",INDEX(options!$I$29:$R$29,MATCH(dashboard!B26,options!$I$28:$R$28,0)))</f>
        <v>8</v>
      </c>
    </row>
    <row r="27" spans="2:3">
      <c r="B27" s="4" t="s">
        <v>151</v>
      </c>
      <c r="C27">
        <f>IF(B27="","",INDEX(options!$I$29:$R$29,MATCH(dashboard!B27,options!$I$28:$R$28,0)))</f>
        <v>3</v>
      </c>
    </row>
    <row r="28" spans="2:3">
      <c r="B28" s="4" t="s">
        <v>152</v>
      </c>
      <c r="C28">
        <f>IF(B28="","",INDEX(options!$I$29:$R$29,MATCH(dashboard!B28,options!$I$28:$R$28,0)))</f>
        <v>3</v>
      </c>
    </row>
    <row r="29" spans="2:3">
      <c r="B29" s="4" t="s">
        <v>153</v>
      </c>
      <c r="C29">
        <f>IF(B29="","",INDEX(options!$I$29:$R$29,MATCH(dashboard!B29,options!$I$28:$R$28,0)))</f>
        <v>5</v>
      </c>
    </row>
    <row r="30" spans="2:3">
      <c r="B30" s="4" t="s">
        <v>154</v>
      </c>
      <c r="C30">
        <f>IF(B30="","",INDEX(options!$I$29:$R$29,MATCH(dashboard!B30,options!$I$28:$R$28,0)))</f>
        <v>13</v>
      </c>
    </row>
    <row r="31" spans="2:3">
      <c r="B31" s="4" t="s">
        <v>155</v>
      </c>
      <c r="C31">
        <f>IF(B31="","",INDEX(options!$I$29:$R$29,MATCH(dashboard!B31,options!$I$28:$R$28,0)))</f>
        <v>15</v>
      </c>
    </row>
    <row r="32" spans="2:3">
      <c r="B32" s="8" t="s">
        <v>159</v>
      </c>
      <c r="C32">
        <f>100-SUM(C22:C31)</f>
        <v>0</v>
      </c>
    </row>
  </sheetData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43A4658F-59D1-FE4C-B339-415126E616D9}">
          <x14:formula1>
            <xm:f>options!$B$2:$B$123</xm:f>
          </x14:formula1>
          <xm:sqref>B3:B7 C21</xm:sqref>
        </x14:dataValidation>
        <x14:dataValidation type="list" allowBlank="1" showInputMessage="1" showErrorMessage="1" xr:uid="{E424716D-2833-434B-9D7B-89E97C466526}">
          <x14:formula1>
            <xm:f>options!$D$2:$D$14</xm:f>
          </x14:formula1>
          <xm:sqref>C1</xm:sqref>
        </x14:dataValidation>
        <x14:dataValidation type="list" allowBlank="1" showInputMessage="1" showErrorMessage="1" xr:uid="{C2350858-89CD-BD4A-B79A-4934256FFC1A}">
          <x14:formula1>
            <xm:f>options!$F$2:$F$11</xm:f>
          </x14:formula1>
          <xm:sqref>B22:B31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240F93-260F-3349-9A16-8799F8F654FE}">
  <dimension ref="A1:P122"/>
  <sheetViews>
    <sheetView workbookViewId="0">
      <selection activeCell="C3" sqref="C3:M3"/>
    </sheetView>
  </sheetViews>
  <sheetFormatPr baseColWidth="10" defaultRowHeight="16"/>
  <cols>
    <col min="3" max="3" width="21.33203125" customWidth="1"/>
    <col min="4" max="4" width="20.1640625" customWidth="1"/>
    <col min="5" max="5" width="21.83203125" customWidth="1"/>
  </cols>
  <sheetData>
    <row r="1" spans="1:16" ht="17">
      <c r="A1" s="1" t="s">
        <v>136</v>
      </c>
      <c r="B1" s="1" t="s">
        <v>137</v>
      </c>
      <c r="C1" t="s">
        <v>0</v>
      </c>
      <c r="D1" s="1" t="s">
        <v>1</v>
      </c>
      <c r="E1" s="1" t="s">
        <v>2</v>
      </c>
      <c r="F1" s="1" t="s">
        <v>3</v>
      </c>
      <c r="G1" s="1" t="s">
        <v>4</v>
      </c>
      <c r="H1" s="1" t="s">
        <v>5</v>
      </c>
      <c r="I1" s="1" t="s">
        <v>6</v>
      </c>
      <c r="J1" s="1" t="s">
        <v>7</v>
      </c>
      <c r="K1" s="1" t="s">
        <v>8</v>
      </c>
      <c r="L1" s="1" t="s">
        <v>9</v>
      </c>
      <c r="M1" s="1" t="s">
        <v>10</v>
      </c>
    </row>
    <row r="2" spans="1:16" ht="18">
      <c r="A2" s="2">
        <v>1</v>
      </c>
      <c r="B2" s="2">
        <v>1</v>
      </c>
      <c r="C2" t="s">
        <v>11</v>
      </c>
      <c r="D2" s="2">
        <v>100</v>
      </c>
      <c r="E2" s="2" t="s">
        <v>12</v>
      </c>
      <c r="F2" s="2" t="s">
        <v>12</v>
      </c>
      <c r="G2" s="2" t="s">
        <v>12</v>
      </c>
      <c r="H2" s="2">
        <v>10.1</v>
      </c>
      <c r="I2" s="2">
        <v>10</v>
      </c>
      <c r="J2" s="2">
        <v>198</v>
      </c>
      <c r="K2" s="2">
        <v>6.3</v>
      </c>
      <c r="L2" s="2">
        <v>93</v>
      </c>
      <c r="M2" s="2">
        <v>99</v>
      </c>
    </row>
    <row r="3" spans="1:16" ht="18">
      <c r="A3" s="2">
        <v>2</v>
      </c>
      <c r="B3" s="2">
        <v>3</v>
      </c>
      <c r="C3" t="s">
        <v>13</v>
      </c>
      <c r="D3" s="2">
        <v>97.8</v>
      </c>
      <c r="E3" s="2" t="s">
        <v>12</v>
      </c>
      <c r="F3" s="2" t="s">
        <v>12</v>
      </c>
      <c r="G3" s="2" t="s">
        <v>12</v>
      </c>
      <c r="H3" s="2">
        <v>11.4</v>
      </c>
      <c r="I3" s="2">
        <v>9.9</v>
      </c>
      <c r="J3" s="2">
        <v>206</v>
      </c>
      <c r="K3" s="2">
        <v>6.7</v>
      </c>
      <c r="L3" s="2">
        <v>93</v>
      </c>
      <c r="M3" s="2">
        <v>99</v>
      </c>
    </row>
    <row r="4" spans="1:16" ht="18">
      <c r="A4" s="2">
        <v>3</v>
      </c>
      <c r="B4" s="2">
        <v>2</v>
      </c>
      <c r="C4" t="s">
        <v>14</v>
      </c>
      <c r="D4" s="2">
        <v>96.8</v>
      </c>
      <c r="E4" s="2">
        <v>93.1</v>
      </c>
      <c r="F4" s="2">
        <v>92.3</v>
      </c>
      <c r="G4" s="2">
        <v>79.599999999999994</v>
      </c>
      <c r="H4" s="2">
        <v>11.1</v>
      </c>
      <c r="I4" s="2">
        <v>7.3</v>
      </c>
      <c r="J4" s="2">
        <v>207</v>
      </c>
      <c r="K4" s="2">
        <v>5.6</v>
      </c>
      <c r="L4" s="2">
        <v>84</v>
      </c>
      <c r="M4" s="2">
        <v>97</v>
      </c>
      <c r="P4" t="s">
        <v>133</v>
      </c>
    </row>
    <row r="5" spans="1:16" ht="18">
      <c r="A5" s="2">
        <v>4</v>
      </c>
      <c r="B5" s="2">
        <v>5</v>
      </c>
      <c r="C5" t="s">
        <v>15</v>
      </c>
      <c r="D5" s="2">
        <v>91.6</v>
      </c>
      <c r="E5" s="2">
        <v>80.099999999999994</v>
      </c>
      <c r="F5" s="2">
        <v>83.1</v>
      </c>
      <c r="G5" s="2">
        <v>70.2</v>
      </c>
      <c r="H5" s="2">
        <v>12.4</v>
      </c>
      <c r="I5" s="2">
        <v>8.6999999999999993</v>
      </c>
      <c r="J5" s="2">
        <v>175</v>
      </c>
      <c r="K5" s="2">
        <v>6.9</v>
      </c>
      <c r="L5" s="2">
        <v>93</v>
      </c>
      <c r="M5" s="2">
        <v>97</v>
      </c>
      <c r="P5" t="s">
        <v>134</v>
      </c>
    </row>
    <row r="6" spans="1:16" ht="18">
      <c r="A6" s="2">
        <v>5</v>
      </c>
      <c r="B6" s="2">
        <v>4</v>
      </c>
      <c r="C6" t="s">
        <v>16</v>
      </c>
      <c r="D6" s="2">
        <v>86.5</v>
      </c>
      <c r="E6" s="2">
        <v>83.9</v>
      </c>
      <c r="F6" s="2">
        <v>84.8</v>
      </c>
      <c r="G6" s="2">
        <v>69.5</v>
      </c>
      <c r="H6" s="2">
        <v>13.5</v>
      </c>
      <c r="I6" s="2">
        <v>6.5</v>
      </c>
      <c r="J6" s="2">
        <v>182</v>
      </c>
      <c r="K6" s="2">
        <v>6.7</v>
      </c>
      <c r="L6" s="2">
        <v>89</v>
      </c>
      <c r="M6" s="2">
        <v>97</v>
      </c>
    </row>
    <row r="7" spans="1:16" ht="18">
      <c r="A7" s="2">
        <v>6</v>
      </c>
      <c r="B7" s="2">
        <v>8</v>
      </c>
      <c r="C7" t="s">
        <v>17</v>
      </c>
      <c r="D7" s="2">
        <v>85.3</v>
      </c>
      <c r="E7" s="2">
        <v>84.6</v>
      </c>
      <c r="F7" s="2">
        <v>85.1</v>
      </c>
      <c r="G7" s="2">
        <v>70.7</v>
      </c>
      <c r="H7" s="2">
        <v>12.8</v>
      </c>
      <c r="I7" s="2">
        <v>7</v>
      </c>
      <c r="J7" s="2">
        <v>170</v>
      </c>
      <c r="K7" s="2">
        <v>5.3</v>
      </c>
      <c r="L7" s="2">
        <v>88</v>
      </c>
      <c r="M7" s="2">
        <v>97</v>
      </c>
    </row>
    <row r="8" spans="1:16" ht="18">
      <c r="A8" s="2">
        <v>7</v>
      </c>
      <c r="B8" s="2">
        <v>9</v>
      </c>
      <c r="C8" t="s">
        <v>18</v>
      </c>
      <c r="D8" s="2">
        <v>84.9</v>
      </c>
      <c r="E8" s="2">
        <v>83</v>
      </c>
      <c r="F8" s="2">
        <v>85</v>
      </c>
      <c r="G8" s="2">
        <v>62.2</v>
      </c>
      <c r="H8" s="2">
        <v>11.1</v>
      </c>
      <c r="I8" s="2">
        <v>9.1999999999999993</v>
      </c>
      <c r="J8" s="2">
        <v>197</v>
      </c>
      <c r="K8" s="2">
        <v>5.0999999999999996</v>
      </c>
      <c r="L8" s="2">
        <v>96</v>
      </c>
      <c r="M8" s="2">
        <v>96</v>
      </c>
    </row>
    <row r="9" spans="1:16" ht="18">
      <c r="A9" s="2">
        <v>8</v>
      </c>
      <c r="B9" s="2">
        <v>6</v>
      </c>
      <c r="C9" t="s">
        <v>19</v>
      </c>
      <c r="D9" s="2">
        <v>84.7</v>
      </c>
      <c r="E9" s="2">
        <v>87.1</v>
      </c>
      <c r="F9" s="2">
        <v>86</v>
      </c>
      <c r="G9" s="2">
        <v>63.2</v>
      </c>
      <c r="H9" s="2">
        <v>15.1</v>
      </c>
      <c r="I9" s="2">
        <v>6.1</v>
      </c>
      <c r="J9" s="2">
        <v>167</v>
      </c>
      <c r="K9" s="2">
        <v>6.4</v>
      </c>
      <c r="L9" s="2">
        <v>91</v>
      </c>
      <c r="M9" s="2">
        <v>97</v>
      </c>
    </row>
    <row r="10" spans="1:16" ht="18">
      <c r="A10" s="2">
        <v>9</v>
      </c>
      <c r="B10" s="2">
        <v>14</v>
      </c>
      <c r="C10" t="s">
        <v>20</v>
      </c>
      <c r="D10" s="2">
        <v>82</v>
      </c>
      <c r="E10" s="2">
        <v>78.099999999999994</v>
      </c>
      <c r="F10" s="2">
        <v>81.2</v>
      </c>
      <c r="G10" s="2">
        <v>63.2</v>
      </c>
      <c r="H10" s="2">
        <v>10.1</v>
      </c>
      <c r="I10" s="2">
        <v>7.8</v>
      </c>
      <c r="J10" s="2">
        <v>176</v>
      </c>
      <c r="K10" s="2">
        <v>6.7</v>
      </c>
      <c r="L10" s="2">
        <v>89</v>
      </c>
      <c r="M10" s="2">
        <v>96</v>
      </c>
    </row>
    <row r="11" spans="1:16" ht="18">
      <c r="A11" s="2">
        <v>10</v>
      </c>
      <c r="B11" s="2">
        <v>7</v>
      </c>
      <c r="C11" t="s">
        <v>21</v>
      </c>
      <c r="D11" s="2">
        <v>81.5</v>
      </c>
      <c r="E11" s="2">
        <v>86.8</v>
      </c>
      <c r="F11" s="2">
        <v>84.8</v>
      </c>
      <c r="G11" s="2">
        <v>70.099999999999994</v>
      </c>
      <c r="H11" s="2">
        <v>13.5</v>
      </c>
      <c r="I11" s="2">
        <v>5.0999999999999996</v>
      </c>
      <c r="J11" s="2">
        <v>150</v>
      </c>
      <c r="K11" s="2">
        <v>5.6</v>
      </c>
      <c r="L11" s="2">
        <v>85</v>
      </c>
      <c r="M11" s="2">
        <v>97</v>
      </c>
    </row>
    <row r="12" spans="1:16" ht="18">
      <c r="A12" s="2">
        <v>11</v>
      </c>
      <c r="B12" s="2">
        <v>12</v>
      </c>
      <c r="C12" t="s">
        <v>22</v>
      </c>
      <c r="D12" s="2">
        <v>80.7</v>
      </c>
      <c r="E12" s="2">
        <v>85</v>
      </c>
      <c r="F12" s="2">
        <v>86.1</v>
      </c>
      <c r="G12" s="2">
        <v>65.3</v>
      </c>
      <c r="H12" s="2">
        <v>13.1</v>
      </c>
      <c r="I12" s="2">
        <v>5.8</v>
      </c>
      <c r="J12" s="2">
        <v>202</v>
      </c>
      <c r="K12" s="2">
        <v>5.9</v>
      </c>
      <c r="L12" s="2">
        <v>85</v>
      </c>
      <c r="M12" s="2">
        <v>94</v>
      </c>
    </row>
    <row r="13" spans="1:16" ht="18">
      <c r="A13" s="2">
        <v>12</v>
      </c>
      <c r="B13" s="2">
        <v>13</v>
      </c>
      <c r="C13" t="s">
        <v>23</v>
      </c>
      <c r="D13" s="2">
        <v>79.3</v>
      </c>
      <c r="E13" s="2">
        <v>74.099999999999994</v>
      </c>
      <c r="F13" s="2">
        <v>82</v>
      </c>
      <c r="G13" s="2">
        <v>56</v>
      </c>
      <c r="H13" s="2">
        <v>11.7</v>
      </c>
      <c r="I13" s="2">
        <v>8.8000000000000007</v>
      </c>
      <c r="J13" s="2">
        <v>187</v>
      </c>
      <c r="K13" s="2">
        <v>6.4</v>
      </c>
      <c r="L13" s="2">
        <v>84</v>
      </c>
      <c r="M13" s="2">
        <v>96</v>
      </c>
    </row>
    <row r="14" spans="1:16" ht="18">
      <c r="A14" s="2">
        <v>13</v>
      </c>
      <c r="B14" s="2">
        <v>10</v>
      </c>
      <c r="C14" t="s">
        <v>24</v>
      </c>
      <c r="D14" s="2">
        <v>78.8</v>
      </c>
      <c r="E14" s="2">
        <v>84.7</v>
      </c>
      <c r="F14" s="2">
        <v>84.9</v>
      </c>
      <c r="G14" s="2">
        <v>67.7</v>
      </c>
      <c r="H14" s="2">
        <v>13</v>
      </c>
      <c r="I14" s="2">
        <v>7.7</v>
      </c>
      <c r="J14" s="2">
        <v>144</v>
      </c>
      <c r="K14" s="2">
        <v>5.3</v>
      </c>
      <c r="L14" s="2">
        <v>84</v>
      </c>
      <c r="M14" s="2">
        <v>96</v>
      </c>
    </row>
    <row r="15" spans="1:16" ht="18">
      <c r="A15" s="2">
        <v>14</v>
      </c>
      <c r="B15" s="2">
        <v>11</v>
      </c>
      <c r="C15" t="s">
        <v>25</v>
      </c>
      <c r="D15" s="2">
        <v>76.599999999999994</v>
      </c>
      <c r="E15" s="2">
        <v>78</v>
      </c>
      <c r="F15" s="2">
        <v>83.6</v>
      </c>
      <c r="G15" s="2">
        <v>62</v>
      </c>
      <c r="H15" s="2">
        <v>13.4</v>
      </c>
      <c r="I15" s="2">
        <v>7</v>
      </c>
      <c r="J15" s="2">
        <v>164</v>
      </c>
      <c r="K15" s="2">
        <v>6.2</v>
      </c>
      <c r="L15" s="2">
        <v>86</v>
      </c>
      <c r="M15" s="2">
        <v>97</v>
      </c>
    </row>
    <row r="16" spans="1:16" ht="18">
      <c r="A16" s="2">
        <v>15</v>
      </c>
      <c r="B16" s="2">
        <v>16</v>
      </c>
      <c r="C16" t="s">
        <v>26</v>
      </c>
      <c r="D16" s="2">
        <v>76</v>
      </c>
      <c r="E16" s="2">
        <v>80.8</v>
      </c>
      <c r="F16" s="2">
        <v>83.3</v>
      </c>
      <c r="G16" s="2">
        <v>64.5</v>
      </c>
      <c r="H16" s="2">
        <v>15.5</v>
      </c>
      <c r="I16" s="2">
        <v>3.3</v>
      </c>
      <c r="J16" s="2">
        <v>156</v>
      </c>
      <c r="K16" s="2">
        <v>6.5</v>
      </c>
      <c r="L16" s="2">
        <v>85</v>
      </c>
      <c r="M16" s="2">
        <v>97</v>
      </c>
    </row>
    <row r="17" spans="1:13" ht="18">
      <c r="A17" s="2">
        <v>16</v>
      </c>
      <c r="B17" s="2">
        <v>18</v>
      </c>
      <c r="C17" t="s">
        <v>27</v>
      </c>
      <c r="D17" s="2">
        <v>75.2</v>
      </c>
      <c r="E17" s="2">
        <v>78.8</v>
      </c>
      <c r="F17" s="2">
        <v>83</v>
      </c>
      <c r="G17" s="2">
        <v>64.7</v>
      </c>
      <c r="H17" s="2">
        <v>13.7</v>
      </c>
      <c r="I17" s="2">
        <v>6.9</v>
      </c>
      <c r="J17" s="2">
        <v>159</v>
      </c>
      <c r="K17" s="2">
        <v>6</v>
      </c>
      <c r="L17" s="2">
        <v>85</v>
      </c>
      <c r="M17" s="2">
        <v>96</v>
      </c>
    </row>
    <row r="18" spans="1:13" ht="18">
      <c r="A18" s="2">
        <v>17</v>
      </c>
      <c r="B18" s="2">
        <v>23</v>
      </c>
      <c r="C18" t="s">
        <v>28</v>
      </c>
      <c r="D18" s="2">
        <v>74.8</v>
      </c>
      <c r="E18" s="2">
        <v>82.3</v>
      </c>
      <c r="F18" s="2">
        <v>84.2</v>
      </c>
      <c r="G18" s="2">
        <v>68.8</v>
      </c>
      <c r="H18" s="2">
        <v>13.2</v>
      </c>
      <c r="I18" s="2">
        <v>6</v>
      </c>
      <c r="J18" s="2">
        <v>151</v>
      </c>
      <c r="K18" s="2">
        <v>6.6</v>
      </c>
      <c r="L18" s="2">
        <v>84</v>
      </c>
      <c r="M18" s="2">
        <v>95</v>
      </c>
    </row>
    <row r="19" spans="1:13" ht="18">
      <c r="A19" s="2">
        <v>18</v>
      </c>
      <c r="B19" s="2">
        <v>15</v>
      </c>
      <c r="C19" t="s">
        <v>29</v>
      </c>
      <c r="D19" s="2">
        <v>74.599999999999994</v>
      </c>
      <c r="E19" s="2">
        <v>85.5</v>
      </c>
      <c r="F19" s="2">
        <v>86.3</v>
      </c>
      <c r="G19" s="2">
        <v>65.400000000000006</v>
      </c>
      <c r="H19" s="2">
        <v>18.899999999999999</v>
      </c>
      <c r="I19" s="2">
        <v>6.6</v>
      </c>
      <c r="J19" s="2">
        <v>199</v>
      </c>
      <c r="K19" s="2">
        <v>5.2</v>
      </c>
      <c r="L19" s="2">
        <v>86</v>
      </c>
      <c r="M19" s="2">
        <v>93</v>
      </c>
    </row>
    <row r="20" spans="1:13" ht="18">
      <c r="A20" s="2">
        <v>18</v>
      </c>
      <c r="B20" s="2">
        <v>16</v>
      </c>
      <c r="C20" t="s">
        <v>30</v>
      </c>
      <c r="D20" s="2">
        <v>74.599999999999994</v>
      </c>
      <c r="E20" s="2">
        <v>81.599999999999994</v>
      </c>
      <c r="F20" s="2">
        <v>84.6</v>
      </c>
      <c r="G20" s="2">
        <v>69.2</v>
      </c>
      <c r="H20" s="2">
        <v>13.6</v>
      </c>
      <c r="I20" s="2">
        <v>5.0999999999999996</v>
      </c>
      <c r="J20" s="2">
        <v>149</v>
      </c>
      <c r="K20" s="2">
        <v>4</v>
      </c>
      <c r="L20" s="2">
        <v>84</v>
      </c>
      <c r="M20" s="2">
        <v>97</v>
      </c>
    </row>
    <row r="21" spans="1:13" ht="18">
      <c r="A21" s="2">
        <v>20</v>
      </c>
      <c r="B21" s="2">
        <v>20</v>
      </c>
      <c r="C21" t="s">
        <v>31</v>
      </c>
      <c r="D21" s="2">
        <v>74.5</v>
      </c>
      <c r="E21" s="2">
        <v>86.1</v>
      </c>
      <c r="F21" s="2">
        <v>85.3</v>
      </c>
      <c r="G21" s="2">
        <v>66.599999999999994</v>
      </c>
      <c r="H21" s="2">
        <v>15.7</v>
      </c>
      <c r="I21" s="2">
        <v>4.8</v>
      </c>
      <c r="J21" s="2">
        <v>184</v>
      </c>
      <c r="K21" s="2">
        <v>7</v>
      </c>
      <c r="L21" s="2">
        <v>82</v>
      </c>
      <c r="M21" s="2">
        <v>94</v>
      </c>
    </row>
    <row r="22" spans="1:13" ht="18">
      <c r="A22" s="2">
        <v>21</v>
      </c>
      <c r="B22" s="2">
        <v>29</v>
      </c>
      <c r="C22" t="s">
        <v>32</v>
      </c>
      <c r="D22" s="2">
        <v>74.3</v>
      </c>
      <c r="E22" s="2">
        <v>83</v>
      </c>
      <c r="F22" s="2">
        <v>86</v>
      </c>
      <c r="G22" s="2">
        <v>75</v>
      </c>
      <c r="H22" s="2">
        <v>14.9</v>
      </c>
      <c r="I22" s="2">
        <v>3.4</v>
      </c>
      <c r="J22" s="2">
        <v>122</v>
      </c>
      <c r="K22" s="2">
        <v>5.9</v>
      </c>
      <c r="L22" s="2">
        <v>74</v>
      </c>
      <c r="M22" s="2">
        <v>93</v>
      </c>
    </row>
    <row r="23" spans="1:13" ht="18">
      <c r="A23" s="2">
        <v>22</v>
      </c>
      <c r="B23" s="2">
        <v>32</v>
      </c>
      <c r="C23" t="s">
        <v>33</v>
      </c>
      <c r="D23" s="2">
        <v>74.099999999999994</v>
      </c>
      <c r="E23" s="2">
        <v>82.3</v>
      </c>
      <c r="F23" s="2">
        <v>83.3</v>
      </c>
      <c r="G23" s="2">
        <v>68.8</v>
      </c>
      <c r="H23" s="2">
        <v>15.1</v>
      </c>
      <c r="I23" s="2">
        <v>5.0999999999999996</v>
      </c>
      <c r="J23" s="2">
        <v>130</v>
      </c>
      <c r="K23" s="2">
        <v>7</v>
      </c>
      <c r="L23" s="2">
        <v>79</v>
      </c>
      <c r="M23" s="2">
        <v>94</v>
      </c>
    </row>
    <row r="24" spans="1:13" ht="18">
      <c r="A24" s="2">
        <v>23</v>
      </c>
      <c r="B24" s="2">
        <v>42</v>
      </c>
      <c r="C24" t="s">
        <v>34</v>
      </c>
      <c r="D24" s="2">
        <v>73.8</v>
      </c>
      <c r="E24" s="2">
        <v>75.5</v>
      </c>
      <c r="F24" s="2">
        <v>80.5</v>
      </c>
      <c r="G24" s="2">
        <v>61.6</v>
      </c>
      <c r="H24" s="2">
        <v>11.7</v>
      </c>
      <c r="I24" s="2">
        <v>7.7</v>
      </c>
      <c r="J24" s="2">
        <v>164</v>
      </c>
      <c r="K24" s="2">
        <v>5.7</v>
      </c>
      <c r="L24" s="2">
        <v>90</v>
      </c>
      <c r="M24" s="2">
        <v>94</v>
      </c>
    </row>
    <row r="25" spans="1:13" ht="18">
      <c r="A25" s="2">
        <v>24</v>
      </c>
      <c r="B25" s="2">
        <v>24</v>
      </c>
      <c r="C25" t="s">
        <v>35</v>
      </c>
      <c r="D25" s="2">
        <v>73.5</v>
      </c>
      <c r="E25" s="2">
        <v>86.2</v>
      </c>
      <c r="F25" s="2">
        <v>84.4</v>
      </c>
      <c r="G25" s="2">
        <v>71.400000000000006</v>
      </c>
      <c r="H25" s="2">
        <v>14.8</v>
      </c>
      <c r="I25" s="2">
        <v>5.7</v>
      </c>
      <c r="J25" s="2">
        <v>130</v>
      </c>
      <c r="K25" s="2">
        <v>4.7</v>
      </c>
      <c r="L25" s="2">
        <v>84</v>
      </c>
      <c r="M25" s="2">
        <v>94</v>
      </c>
    </row>
    <row r="26" spans="1:13" ht="18">
      <c r="A26" s="2">
        <v>25</v>
      </c>
      <c r="B26" s="2">
        <v>30</v>
      </c>
      <c r="C26" t="s">
        <v>36</v>
      </c>
      <c r="D26" s="2">
        <v>73.3</v>
      </c>
      <c r="E26" s="2">
        <v>79.400000000000006</v>
      </c>
      <c r="F26" s="2">
        <v>80.8</v>
      </c>
      <c r="G26" s="2">
        <v>65.8</v>
      </c>
      <c r="H26" s="2">
        <v>15.8</v>
      </c>
      <c r="I26" s="2">
        <v>6</v>
      </c>
      <c r="J26" s="2">
        <v>126</v>
      </c>
      <c r="K26" s="2">
        <v>6</v>
      </c>
      <c r="L26" s="2">
        <v>83</v>
      </c>
      <c r="M26" s="2">
        <v>96</v>
      </c>
    </row>
    <row r="27" spans="1:13" ht="18">
      <c r="A27" s="2">
        <v>26</v>
      </c>
      <c r="B27" s="2">
        <v>45</v>
      </c>
      <c r="C27" t="s">
        <v>37</v>
      </c>
      <c r="D27" s="2">
        <v>73.2</v>
      </c>
      <c r="E27" s="2">
        <v>64.5</v>
      </c>
      <c r="F27" s="2">
        <v>73.099999999999994</v>
      </c>
      <c r="G27" s="2">
        <v>73.8</v>
      </c>
      <c r="H27" s="2">
        <v>12.8</v>
      </c>
      <c r="I27" s="2">
        <v>9.8000000000000007</v>
      </c>
      <c r="J27" s="2">
        <v>140</v>
      </c>
      <c r="K27" s="2">
        <v>7</v>
      </c>
      <c r="L27" s="2">
        <v>65</v>
      </c>
      <c r="M27" s="2">
        <v>91</v>
      </c>
    </row>
    <row r="28" spans="1:13" ht="18">
      <c r="A28" s="2">
        <v>27</v>
      </c>
      <c r="B28" s="2">
        <v>31</v>
      </c>
      <c r="C28" t="s">
        <v>38</v>
      </c>
      <c r="D28" s="2">
        <v>72.8</v>
      </c>
      <c r="E28" s="2">
        <v>82.3</v>
      </c>
      <c r="F28" s="2">
        <v>84.1</v>
      </c>
      <c r="G28" s="2">
        <v>67.900000000000006</v>
      </c>
      <c r="H28" s="2">
        <v>14</v>
      </c>
      <c r="I28" s="2">
        <v>4.9000000000000004</v>
      </c>
      <c r="J28" s="2">
        <v>150</v>
      </c>
      <c r="K28" s="2">
        <v>5.5</v>
      </c>
      <c r="L28" s="2">
        <v>84</v>
      </c>
      <c r="M28" s="2">
        <v>96</v>
      </c>
    </row>
    <row r="29" spans="1:13" ht="18">
      <c r="A29" s="2">
        <v>28</v>
      </c>
      <c r="B29" s="2">
        <v>25</v>
      </c>
      <c r="C29" t="s">
        <v>39</v>
      </c>
      <c r="D29" s="2">
        <v>72.400000000000006</v>
      </c>
      <c r="E29" s="2">
        <v>76</v>
      </c>
      <c r="F29" s="2">
        <v>80</v>
      </c>
      <c r="G29" s="2">
        <v>62.5</v>
      </c>
      <c r="H29" s="2">
        <v>13.1</v>
      </c>
      <c r="I29" s="2">
        <v>8.1</v>
      </c>
      <c r="J29" s="2">
        <v>161</v>
      </c>
      <c r="K29" s="2">
        <v>5.4</v>
      </c>
      <c r="L29" s="2">
        <v>85</v>
      </c>
      <c r="M29" s="2">
        <v>96</v>
      </c>
    </row>
    <row r="30" spans="1:13" ht="18">
      <c r="A30" s="2">
        <v>29</v>
      </c>
      <c r="B30" s="2">
        <v>21</v>
      </c>
      <c r="C30" t="s">
        <v>40</v>
      </c>
      <c r="D30" s="2">
        <v>72.3</v>
      </c>
      <c r="E30" s="2">
        <v>77.400000000000006</v>
      </c>
      <c r="F30" s="2">
        <v>81.5</v>
      </c>
      <c r="G30" s="2">
        <v>59.8</v>
      </c>
      <c r="H30" s="2">
        <v>14.7</v>
      </c>
      <c r="I30" s="2">
        <v>6.8</v>
      </c>
      <c r="J30" s="2">
        <v>152</v>
      </c>
      <c r="K30" s="2">
        <v>6.5</v>
      </c>
      <c r="L30" s="2">
        <v>87</v>
      </c>
      <c r="M30" s="2">
        <v>97</v>
      </c>
    </row>
    <row r="31" spans="1:13" ht="18">
      <c r="A31" s="2">
        <v>30</v>
      </c>
      <c r="B31" s="2">
        <v>77</v>
      </c>
      <c r="C31" t="s">
        <v>41</v>
      </c>
      <c r="D31" s="2">
        <v>71.599999999999994</v>
      </c>
      <c r="E31" s="2">
        <v>79.900000000000006</v>
      </c>
      <c r="F31" s="2">
        <v>81.099999999999994</v>
      </c>
      <c r="G31" s="2">
        <v>67.3</v>
      </c>
      <c r="H31" s="2">
        <v>13.8</v>
      </c>
      <c r="I31" s="2">
        <v>6</v>
      </c>
      <c r="J31" s="2">
        <v>129</v>
      </c>
      <c r="K31" s="2">
        <v>6.4</v>
      </c>
      <c r="L31" s="2">
        <v>81</v>
      </c>
      <c r="M31" s="2">
        <v>96</v>
      </c>
    </row>
    <row r="32" spans="1:13" ht="18">
      <c r="A32" s="2">
        <v>31</v>
      </c>
      <c r="B32" s="2">
        <v>19</v>
      </c>
      <c r="C32" t="s">
        <v>42</v>
      </c>
      <c r="D32" s="2">
        <v>71.5</v>
      </c>
      <c r="E32" s="2">
        <v>82.5</v>
      </c>
      <c r="F32" s="2">
        <v>84.4</v>
      </c>
      <c r="G32" s="2">
        <v>66.5</v>
      </c>
      <c r="H32" s="2">
        <v>14.5</v>
      </c>
      <c r="I32" s="2">
        <v>5.0999999999999996</v>
      </c>
      <c r="J32" s="2">
        <v>177</v>
      </c>
      <c r="K32" s="2">
        <v>4.9000000000000004</v>
      </c>
      <c r="L32" s="2">
        <v>88</v>
      </c>
      <c r="M32" s="2">
        <v>94</v>
      </c>
    </row>
    <row r="33" spans="1:13" ht="18">
      <c r="A33" s="2">
        <v>32</v>
      </c>
      <c r="B33" s="2">
        <v>33</v>
      </c>
      <c r="C33" t="s">
        <v>43</v>
      </c>
      <c r="D33" s="2">
        <v>71.3</v>
      </c>
      <c r="E33" s="2">
        <v>72.400000000000006</v>
      </c>
      <c r="F33" s="2">
        <v>79.400000000000006</v>
      </c>
      <c r="G33" s="2">
        <v>76.599999999999994</v>
      </c>
      <c r="H33" s="2">
        <v>14.1</v>
      </c>
      <c r="I33" s="2">
        <v>7.4</v>
      </c>
      <c r="J33" s="2">
        <v>134</v>
      </c>
      <c r="K33" s="2">
        <v>6.5</v>
      </c>
      <c r="L33" s="2">
        <v>63</v>
      </c>
      <c r="M33" s="2">
        <v>91</v>
      </c>
    </row>
    <row r="34" spans="1:13" ht="18">
      <c r="A34" s="2">
        <v>33</v>
      </c>
      <c r="B34" s="2">
        <v>46</v>
      </c>
      <c r="C34" t="s">
        <v>44</v>
      </c>
      <c r="D34" s="2">
        <v>70.8</v>
      </c>
      <c r="E34" s="2">
        <v>79.8</v>
      </c>
      <c r="F34" s="2">
        <v>82.5</v>
      </c>
      <c r="G34" s="2">
        <v>64.3</v>
      </c>
      <c r="H34" s="2">
        <v>14.6</v>
      </c>
      <c r="I34" s="2">
        <v>4.9000000000000004</v>
      </c>
      <c r="J34" s="2">
        <v>148</v>
      </c>
      <c r="K34" s="2">
        <v>6.2</v>
      </c>
      <c r="L34" s="2">
        <v>87</v>
      </c>
      <c r="M34" s="2">
        <v>95</v>
      </c>
    </row>
    <row r="35" spans="1:13" ht="18">
      <c r="A35" s="2">
        <v>34</v>
      </c>
      <c r="B35" s="2">
        <v>52</v>
      </c>
      <c r="C35" t="s">
        <v>45</v>
      </c>
      <c r="D35" s="2">
        <v>70.599999999999994</v>
      </c>
      <c r="E35" s="2">
        <v>82.8</v>
      </c>
      <c r="F35" s="2">
        <v>83.7</v>
      </c>
      <c r="G35" s="2">
        <v>71.599999999999994</v>
      </c>
      <c r="H35" s="2">
        <v>15.7</v>
      </c>
      <c r="I35" s="2">
        <v>3.8</v>
      </c>
      <c r="J35" s="2">
        <v>117</v>
      </c>
      <c r="K35" s="2">
        <v>5.5</v>
      </c>
      <c r="L35" s="2">
        <v>77</v>
      </c>
      <c r="M35" s="2">
        <v>94</v>
      </c>
    </row>
    <row r="36" spans="1:13" ht="18">
      <c r="A36" s="2">
        <v>35</v>
      </c>
      <c r="B36" s="2">
        <v>34</v>
      </c>
      <c r="C36" t="s">
        <v>46</v>
      </c>
      <c r="D36" s="2">
        <v>70.5</v>
      </c>
      <c r="E36" s="2">
        <v>82.2</v>
      </c>
      <c r="F36" s="2">
        <v>86</v>
      </c>
      <c r="G36" s="2">
        <v>78</v>
      </c>
      <c r="H36" s="2">
        <v>15.9</v>
      </c>
      <c r="I36" s="2">
        <v>6.1</v>
      </c>
      <c r="J36" s="2">
        <v>116</v>
      </c>
      <c r="K36" s="2">
        <v>6.6</v>
      </c>
      <c r="L36" s="2">
        <v>72</v>
      </c>
      <c r="M36" s="2">
        <v>88</v>
      </c>
    </row>
    <row r="37" spans="1:13" ht="18">
      <c r="A37" s="2">
        <v>36</v>
      </c>
      <c r="B37" s="2">
        <v>35</v>
      </c>
      <c r="C37" t="s">
        <v>47</v>
      </c>
      <c r="D37" s="2">
        <v>70.400000000000006</v>
      </c>
      <c r="E37" s="2">
        <v>81.8</v>
      </c>
      <c r="F37" s="2">
        <v>80.400000000000006</v>
      </c>
      <c r="G37" s="2">
        <v>62.8</v>
      </c>
      <c r="H37" s="2">
        <v>17.3</v>
      </c>
      <c r="I37" s="2">
        <v>8.4</v>
      </c>
      <c r="J37" s="2">
        <v>170</v>
      </c>
      <c r="K37" s="2">
        <v>6.2</v>
      </c>
      <c r="L37" s="2">
        <v>83</v>
      </c>
      <c r="M37" s="2">
        <v>91</v>
      </c>
    </row>
    <row r="38" spans="1:13" ht="18">
      <c r="A38" s="2">
        <v>36</v>
      </c>
      <c r="B38" s="2">
        <v>21</v>
      </c>
      <c r="C38" t="s">
        <v>48</v>
      </c>
      <c r="D38" s="2">
        <v>70.400000000000006</v>
      </c>
      <c r="E38" s="2">
        <v>82.4</v>
      </c>
      <c r="F38" s="2">
        <v>83.9</v>
      </c>
      <c r="G38" s="2">
        <v>73.099999999999994</v>
      </c>
      <c r="H38" s="2">
        <v>15.8</v>
      </c>
      <c r="I38" s="2">
        <v>4.0999999999999996</v>
      </c>
      <c r="J38" s="2">
        <v>123</v>
      </c>
      <c r="K38" s="2">
        <v>5.3</v>
      </c>
      <c r="L38" s="2">
        <v>80</v>
      </c>
      <c r="M38" s="2">
        <v>91</v>
      </c>
    </row>
    <row r="39" spans="1:13" ht="18">
      <c r="A39" s="2">
        <v>38</v>
      </c>
      <c r="B39" s="2">
        <v>26</v>
      </c>
      <c r="C39" t="s">
        <v>49</v>
      </c>
      <c r="D39" s="2">
        <v>70.2</v>
      </c>
      <c r="E39" s="2">
        <v>79.3</v>
      </c>
      <c r="F39" s="2">
        <v>83.6</v>
      </c>
      <c r="G39" s="2">
        <v>72.3</v>
      </c>
      <c r="H39" s="2">
        <v>14.2</v>
      </c>
      <c r="I39" s="2">
        <v>6.4</v>
      </c>
      <c r="J39" s="2">
        <v>112</v>
      </c>
      <c r="K39" s="2">
        <v>6.3</v>
      </c>
      <c r="L39" s="2">
        <v>82</v>
      </c>
      <c r="M39" s="2">
        <v>90</v>
      </c>
    </row>
    <row r="40" spans="1:13" ht="18">
      <c r="A40" s="2">
        <v>38</v>
      </c>
      <c r="B40" s="2">
        <v>37</v>
      </c>
      <c r="C40" t="s">
        <v>50</v>
      </c>
      <c r="D40" s="2">
        <v>70.2</v>
      </c>
      <c r="E40" s="2">
        <v>77</v>
      </c>
      <c r="F40" s="2">
        <v>80.599999999999994</v>
      </c>
      <c r="G40" s="2">
        <v>63.5</v>
      </c>
      <c r="H40" s="2">
        <v>13.7</v>
      </c>
      <c r="I40" s="2">
        <v>6.7</v>
      </c>
      <c r="J40" s="2">
        <v>145</v>
      </c>
      <c r="K40" s="2">
        <v>4.9000000000000004</v>
      </c>
      <c r="L40" s="2">
        <v>85</v>
      </c>
      <c r="M40" s="2">
        <v>95</v>
      </c>
    </row>
    <row r="41" spans="1:13" ht="18">
      <c r="A41" s="2">
        <v>40</v>
      </c>
      <c r="B41" s="2">
        <v>59</v>
      </c>
      <c r="C41" t="s">
        <v>51</v>
      </c>
      <c r="D41" s="2">
        <v>70</v>
      </c>
      <c r="E41" s="2">
        <v>81.5</v>
      </c>
      <c r="F41" s="2">
        <v>83.4</v>
      </c>
      <c r="G41" s="2">
        <v>69.599999999999994</v>
      </c>
      <c r="H41" s="2">
        <v>13.9</v>
      </c>
      <c r="I41" s="2">
        <v>7.6</v>
      </c>
      <c r="J41" s="2">
        <v>140</v>
      </c>
      <c r="K41" s="2">
        <v>5.4</v>
      </c>
      <c r="L41" s="2">
        <v>83</v>
      </c>
      <c r="M41" s="2">
        <v>96</v>
      </c>
    </row>
    <row r="42" spans="1:13" ht="18">
      <c r="A42" s="2">
        <v>41</v>
      </c>
      <c r="B42" s="2">
        <v>27</v>
      </c>
      <c r="C42" t="s">
        <v>52</v>
      </c>
      <c r="D42" s="2">
        <v>69.599999999999994</v>
      </c>
      <c r="E42" s="2">
        <v>75.400000000000006</v>
      </c>
      <c r="F42" s="2">
        <v>78.599999999999994</v>
      </c>
      <c r="G42" s="2">
        <v>70.7</v>
      </c>
      <c r="H42" s="2">
        <v>15.5</v>
      </c>
      <c r="I42" s="2">
        <v>4</v>
      </c>
      <c r="J42" s="2">
        <v>139</v>
      </c>
      <c r="K42" s="2">
        <v>6.9</v>
      </c>
      <c r="L42" s="2">
        <v>78</v>
      </c>
      <c r="M42" s="2">
        <v>91</v>
      </c>
    </row>
    <row r="43" spans="1:13" ht="18">
      <c r="A43" s="2">
        <v>41</v>
      </c>
      <c r="B43" s="2">
        <v>38</v>
      </c>
      <c r="C43" t="s">
        <v>53</v>
      </c>
      <c r="D43" s="2">
        <v>69.599999999999994</v>
      </c>
      <c r="E43" s="2">
        <v>80.8</v>
      </c>
      <c r="F43" s="2">
        <v>83.3</v>
      </c>
      <c r="G43" s="2">
        <v>68.2</v>
      </c>
      <c r="H43" s="2">
        <v>13.2</v>
      </c>
      <c r="I43" s="2">
        <v>4.2</v>
      </c>
      <c r="J43" s="2">
        <v>133</v>
      </c>
      <c r="K43" s="2">
        <v>5.8</v>
      </c>
      <c r="L43" s="2">
        <v>82</v>
      </c>
      <c r="M43" s="2">
        <v>93</v>
      </c>
    </row>
    <row r="44" spans="1:13" ht="18">
      <c r="A44" s="2">
        <v>41</v>
      </c>
      <c r="B44" s="2">
        <v>53</v>
      </c>
      <c r="C44" t="s">
        <v>54</v>
      </c>
      <c r="D44" s="2">
        <v>69.599999999999994</v>
      </c>
      <c r="E44" s="2">
        <v>80.2</v>
      </c>
      <c r="F44" s="2">
        <v>83.7</v>
      </c>
      <c r="G44" s="2">
        <v>73.3</v>
      </c>
      <c r="H44" s="2">
        <v>17.100000000000001</v>
      </c>
      <c r="I44" s="2">
        <v>5</v>
      </c>
      <c r="J44" s="2">
        <v>124</v>
      </c>
      <c r="K44" s="2">
        <v>7.9</v>
      </c>
      <c r="L44" s="2">
        <v>80</v>
      </c>
      <c r="M44" s="2">
        <v>93</v>
      </c>
    </row>
    <row r="45" spans="1:13" ht="18">
      <c r="A45" s="2">
        <v>44</v>
      </c>
      <c r="B45" s="2">
        <v>59</v>
      </c>
      <c r="C45" t="s">
        <v>55</v>
      </c>
      <c r="D45" s="2">
        <v>68.900000000000006</v>
      </c>
      <c r="E45" s="2">
        <v>77.599999999999994</v>
      </c>
      <c r="F45" s="2">
        <v>80.7</v>
      </c>
      <c r="G45" s="2">
        <v>63.6</v>
      </c>
      <c r="H45" s="2">
        <v>17.399999999999999</v>
      </c>
      <c r="I45" s="2">
        <v>6.3</v>
      </c>
      <c r="J45" s="2">
        <v>136</v>
      </c>
      <c r="K45" s="2">
        <v>4.0999999999999996</v>
      </c>
      <c r="L45" s="2">
        <v>80</v>
      </c>
      <c r="M45" s="2">
        <v>96</v>
      </c>
    </row>
    <row r="46" spans="1:13" ht="18">
      <c r="A46" s="2">
        <v>45</v>
      </c>
      <c r="B46" s="2">
        <v>40</v>
      </c>
      <c r="C46" t="s">
        <v>56</v>
      </c>
      <c r="D46" s="2">
        <v>68.8</v>
      </c>
      <c r="E46" s="2">
        <v>76.900000000000006</v>
      </c>
      <c r="F46" s="2">
        <v>80.400000000000006</v>
      </c>
      <c r="G46" s="2">
        <v>72.599999999999994</v>
      </c>
      <c r="H46" s="2">
        <v>17.600000000000001</v>
      </c>
      <c r="I46" s="2">
        <v>5.8</v>
      </c>
      <c r="J46" s="2">
        <v>116</v>
      </c>
      <c r="K46" s="2">
        <v>5.3</v>
      </c>
      <c r="L46" s="2">
        <v>75</v>
      </c>
      <c r="M46" s="2">
        <v>92</v>
      </c>
    </row>
    <row r="47" spans="1:13" ht="18">
      <c r="A47" s="2">
        <v>46</v>
      </c>
      <c r="B47" s="2">
        <v>50</v>
      </c>
      <c r="C47" t="s">
        <v>57</v>
      </c>
      <c r="D47" s="2">
        <v>68.7</v>
      </c>
      <c r="E47" s="2">
        <v>80.099999999999994</v>
      </c>
      <c r="F47" s="2">
        <v>85.1</v>
      </c>
      <c r="G47" s="2">
        <v>76.599999999999994</v>
      </c>
      <c r="H47" s="2">
        <v>14.5</v>
      </c>
      <c r="I47" s="2">
        <v>8.4</v>
      </c>
      <c r="J47" s="2">
        <v>114</v>
      </c>
      <c r="K47" s="2">
        <v>2</v>
      </c>
      <c r="L47" s="2">
        <v>69</v>
      </c>
      <c r="M47" s="2">
        <v>88</v>
      </c>
    </row>
    <row r="48" spans="1:13" ht="18">
      <c r="A48" s="2">
        <v>46</v>
      </c>
      <c r="B48" s="2">
        <v>43</v>
      </c>
      <c r="C48" t="s">
        <v>58</v>
      </c>
      <c r="D48" s="2">
        <v>68.7</v>
      </c>
      <c r="E48" s="2">
        <v>77</v>
      </c>
      <c r="F48" s="2">
        <v>78.7</v>
      </c>
      <c r="G48" s="2">
        <v>65.599999999999994</v>
      </c>
      <c r="H48" s="2">
        <v>14.2</v>
      </c>
      <c r="I48" s="2">
        <v>4.7</v>
      </c>
      <c r="J48" s="2">
        <v>114</v>
      </c>
      <c r="K48" s="2">
        <v>5.8</v>
      </c>
      <c r="L48" s="2">
        <v>81</v>
      </c>
      <c r="M48" s="2">
        <v>94</v>
      </c>
    </row>
    <row r="49" spans="1:13" ht="18">
      <c r="A49" s="2">
        <v>48</v>
      </c>
      <c r="B49" s="2">
        <v>35</v>
      </c>
      <c r="C49" t="s">
        <v>59</v>
      </c>
      <c r="D49" s="2">
        <v>68.5</v>
      </c>
      <c r="E49" s="2">
        <v>82.9</v>
      </c>
      <c r="F49" s="2">
        <v>83.6</v>
      </c>
      <c r="G49" s="2">
        <v>69.8</v>
      </c>
      <c r="H49" s="2">
        <v>14.8</v>
      </c>
      <c r="I49" s="2">
        <v>4.2</v>
      </c>
      <c r="J49" s="2">
        <v>121</v>
      </c>
      <c r="K49" s="2">
        <v>4.8</v>
      </c>
      <c r="L49" s="2">
        <v>81</v>
      </c>
      <c r="M49" s="2">
        <v>95</v>
      </c>
    </row>
    <row r="50" spans="1:13" ht="18">
      <c r="A50" s="2">
        <v>49</v>
      </c>
      <c r="B50" s="2">
        <v>28</v>
      </c>
      <c r="C50" t="s">
        <v>60</v>
      </c>
      <c r="D50" s="2">
        <v>68.400000000000006</v>
      </c>
      <c r="E50" s="2">
        <v>83.2</v>
      </c>
      <c r="F50" s="2">
        <v>85.2</v>
      </c>
      <c r="G50" s="2">
        <v>73.400000000000006</v>
      </c>
      <c r="H50" s="2">
        <v>15.8</v>
      </c>
      <c r="I50" s="2">
        <v>3.1</v>
      </c>
      <c r="J50" s="2">
        <v>167</v>
      </c>
      <c r="K50" s="2">
        <v>3.7</v>
      </c>
      <c r="L50" s="2">
        <v>81</v>
      </c>
      <c r="M50" s="2">
        <v>90</v>
      </c>
    </row>
    <row r="51" spans="1:13" ht="18">
      <c r="A51" s="2">
        <v>50</v>
      </c>
      <c r="B51" s="2">
        <v>82</v>
      </c>
      <c r="C51" t="s">
        <v>61</v>
      </c>
      <c r="D51" s="2">
        <v>68.2</v>
      </c>
      <c r="E51" s="2">
        <v>79.8</v>
      </c>
      <c r="F51" s="2">
        <v>81.8</v>
      </c>
      <c r="G51" s="2">
        <v>68</v>
      </c>
      <c r="H51" s="2">
        <v>16.7</v>
      </c>
      <c r="I51" s="2">
        <v>4.0999999999999996</v>
      </c>
      <c r="J51" s="2">
        <v>125</v>
      </c>
      <c r="K51" s="2">
        <v>5.9</v>
      </c>
      <c r="L51" s="2">
        <v>76</v>
      </c>
      <c r="M51" s="2">
        <v>95</v>
      </c>
    </row>
    <row r="52" spans="1:13" ht="18">
      <c r="A52" s="2">
        <v>51</v>
      </c>
      <c r="B52" s="2">
        <v>68</v>
      </c>
      <c r="C52" t="s">
        <v>62</v>
      </c>
      <c r="D52" s="2">
        <v>67.7</v>
      </c>
      <c r="E52" s="2">
        <v>77.8</v>
      </c>
      <c r="F52" s="2">
        <v>80.2</v>
      </c>
      <c r="G52" s="2">
        <v>61.4</v>
      </c>
      <c r="H52" s="2">
        <v>13</v>
      </c>
      <c r="I52" s="2">
        <v>5.6</v>
      </c>
      <c r="J52" s="2">
        <v>146</v>
      </c>
      <c r="K52" s="2">
        <v>6.1</v>
      </c>
      <c r="L52" s="2">
        <v>83</v>
      </c>
      <c r="M52" s="2">
        <v>94</v>
      </c>
    </row>
    <row r="53" spans="1:13" ht="18">
      <c r="A53" s="2">
        <v>52</v>
      </c>
      <c r="B53" s="2">
        <v>38</v>
      </c>
      <c r="C53" t="s">
        <v>63</v>
      </c>
      <c r="D53" s="2">
        <v>67.599999999999994</v>
      </c>
      <c r="E53" s="2">
        <v>78.900000000000006</v>
      </c>
      <c r="F53" s="2">
        <v>82.8</v>
      </c>
      <c r="G53" s="2">
        <v>63.8</v>
      </c>
      <c r="H53" s="2">
        <v>14.8</v>
      </c>
      <c r="I53" s="2">
        <v>6.4</v>
      </c>
      <c r="J53" s="2">
        <v>146</v>
      </c>
      <c r="K53" s="2">
        <v>4.5999999999999996</v>
      </c>
      <c r="L53" s="2">
        <v>87</v>
      </c>
      <c r="M53" s="2">
        <v>96</v>
      </c>
    </row>
    <row r="54" spans="1:13" ht="18">
      <c r="A54" s="2">
        <v>53</v>
      </c>
      <c r="B54" s="2">
        <v>72</v>
      </c>
      <c r="C54" t="s">
        <v>64</v>
      </c>
      <c r="D54" s="2">
        <v>67.3</v>
      </c>
      <c r="E54" s="2">
        <v>80.599999999999994</v>
      </c>
      <c r="F54" s="2">
        <v>82.2</v>
      </c>
      <c r="G54" s="2">
        <v>72.2</v>
      </c>
      <c r="H54" s="2">
        <v>15.5</v>
      </c>
      <c r="I54" s="2">
        <v>4.5</v>
      </c>
      <c r="J54" s="2">
        <v>124</v>
      </c>
      <c r="K54" s="2">
        <v>5.7</v>
      </c>
      <c r="L54" s="2">
        <v>78</v>
      </c>
      <c r="M54" s="2">
        <v>91</v>
      </c>
    </row>
    <row r="55" spans="1:13" ht="18">
      <c r="A55" s="2">
        <v>54</v>
      </c>
      <c r="B55" s="2">
        <v>64</v>
      </c>
      <c r="C55" t="s">
        <v>65</v>
      </c>
      <c r="D55" s="2">
        <v>67.2</v>
      </c>
      <c r="E55" s="2">
        <v>73.5</v>
      </c>
      <c r="F55" s="2">
        <v>77</v>
      </c>
      <c r="G55" s="2">
        <v>71.7</v>
      </c>
      <c r="H55" s="2">
        <v>13.7</v>
      </c>
      <c r="I55" s="2">
        <v>4.5999999999999996</v>
      </c>
      <c r="J55" s="2">
        <v>121</v>
      </c>
      <c r="K55" s="2">
        <v>6.2</v>
      </c>
      <c r="L55" s="2">
        <v>75</v>
      </c>
      <c r="M55" s="2">
        <v>91</v>
      </c>
    </row>
    <row r="56" spans="1:13" ht="18">
      <c r="A56" s="2">
        <v>55</v>
      </c>
      <c r="B56" s="2">
        <v>41</v>
      </c>
      <c r="C56" t="s">
        <v>66</v>
      </c>
      <c r="D56" s="2">
        <v>67.099999999999994</v>
      </c>
      <c r="E56" s="2">
        <v>80</v>
      </c>
      <c r="F56" s="2">
        <v>80.3</v>
      </c>
      <c r="G56" s="2">
        <v>73.8</v>
      </c>
      <c r="H56" s="2">
        <v>15.3</v>
      </c>
      <c r="I56" s="2">
        <v>4.3</v>
      </c>
      <c r="J56" s="2">
        <v>120</v>
      </c>
      <c r="K56" s="2">
        <v>3.7</v>
      </c>
      <c r="L56" s="2">
        <v>75</v>
      </c>
      <c r="M56" s="2">
        <v>93</v>
      </c>
    </row>
    <row r="57" spans="1:13" ht="18">
      <c r="A57" s="2">
        <v>55</v>
      </c>
      <c r="B57" s="2">
        <v>51</v>
      </c>
      <c r="C57" t="s">
        <v>67</v>
      </c>
      <c r="D57" s="2">
        <v>67.099999999999994</v>
      </c>
      <c r="E57" s="2">
        <v>75.5</v>
      </c>
      <c r="F57" s="2">
        <v>79.900000000000006</v>
      </c>
      <c r="G57" s="2">
        <v>60.4</v>
      </c>
      <c r="H57" s="2">
        <v>14.9</v>
      </c>
      <c r="I57" s="2">
        <v>5.8</v>
      </c>
      <c r="J57" s="2">
        <v>144</v>
      </c>
      <c r="K57" s="2">
        <v>5.8</v>
      </c>
      <c r="L57" s="2">
        <v>84</v>
      </c>
      <c r="M57" s="2">
        <v>96</v>
      </c>
    </row>
    <row r="58" spans="1:13" ht="18">
      <c r="A58" s="2">
        <v>57</v>
      </c>
      <c r="B58" s="2">
        <v>54</v>
      </c>
      <c r="C58" t="s">
        <v>68</v>
      </c>
      <c r="D58" s="2">
        <v>67</v>
      </c>
      <c r="E58" s="2">
        <v>80.099999999999994</v>
      </c>
      <c r="F58" s="2">
        <v>81.8</v>
      </c>
      <c r="G58" s="2">
        <v>65.599999999999994</v>
      </c>
      <c r="H58" s="2">
        <v>16.7</v>
      </c>
      <c r="I58" s="2">
        <v>4.5999999999999996</v>
      </c>
      <c r="J58" s="2">
        <v>136</v>
      </c>
      <c r="K58" s="2">
        <v>3.9</v>
      </c>
      <c r="L58" s="2">
        <v>87</v>
      </c>
      <c r="M58" s="2">
        <v>94</v>
      </c>
    </row>
    <row r="59" spans="1:13" ht="18">
      <c r="A59" s="2">
        <v>58</v>
      </c>
      <c r="B59" s="2">
        <v>61</v>
      </c>
      <c r="C59" t="s">
        <v>69</v>
      </c>
      <c r="D59" s="2">
        <v>66.900000000000006</v>
      </c>
      <c r="E59" s="2">
        <v>82</v>
      </c>
      <c r="F59" s="2">
        <v>81.400000000000006</v>
      </c>
      <c r="G59" s="2">
        <v>71.099999999999994</v>
      </c>
      <c r="H59" s="2">
        <v>18.899999999999999</v>
      </c>
      <c r="I59" s="2">
        <v>4.4000000000000004</v>
      </c>
      <c r="J59" s="2">
        <v>126</v>
      </c>
      <c r="K59" s="2">
        <v>6.7</v>
      </c>
      <c r="L59" s="2">
        <v>79</v>
      </c>
      <c r="M59" s="2">
        <v>92</v>
      </c>
    </row>
    <row r="60" spans="1:13" ht="18">
      <c r="A60" s="2">
        <v>59</v>
      </c>
      <c r="B60" s="2">
        <v>47</v>
      </c>
      <c r="C60" t="s">
        <v>70</v>
      </c>
      <c r="D60" s="2">
        <v>66.8</v>
      </c>
      <c r="E60" s="2">
        <v>76.5</v>
      </c>
      <c r="F60" s="2">
        <v>80.900000000000006</v>
      </c>
      <c r="G60" s="2">
        <v>69.599999999999994</v>
      </c>
      <c r="H60" s="2">
        <v>17.2</v>
      </c>
      <c r="I60" s="2">
        <v>5.5</v>
      </c>
      <c r="J60" s="2">
        <v>115</v>
      </c>
      <c r="K60" s="2">
        <v>6.4</v>
      </c>
      <c r="L60" s="2">
        <v>80</v>
      </c>
      <c r="M60" s="2">
        <v>92</v>
      </c>
    </row>
    <row r="61" spans="1:13" ht="18">
      <c r="A61" s="2">
        <v>59</v>
      </c>
      <c r="B61" s="2">
        <v>56</v>
      </c>
      <c r="C61" t="s">
        <v>71</v>
      </c>
      <c r="D61" s="2">
        <v>66.8</v>
      </c>
      <c r="E61" s="2">
        <v>81</v>
      </c>
      <c r="F61" s="2">
        <v>84.2</v>
      </c>
      <c r="G61" s="2">
        <v>76.099999999999994</v>
      </c>
      <c r="H61" s="2">
        <v>14.7</v>
      </c>
      <c r="I61" s="2">
        <v>6.1</v>
      </c>
      <c r="J61" s="2">
        <v>115</v>
      </c>
      <c r="K61" s="2">
        <v>4.0999999999999996</v>
      </c>
      <c r="L61" s="2">
        <v>72</v>
      </c>
      <c r="M61" s="2">
        <v>90</v>
      </c>
    </row>
    <row r="62" spans="1:13" ht="18">
      <c r="A62" s="2">
        <v>61</v>
      </c>
      <c r="B62" s="2">
        <v>62</v>
      </c>
      <c r="C62" t="s">
        <v>72</v>
      </c>
      <c r="D62" s="2">
        <v>66.5</v>
      </c>
      <c r="E62" s="2">
        <v>78.900000000000006</v>
      </c>
      <c r="F62" s="2">
        <v>80.599999999999994</v>
      </c>
      <c r="G62" s="2">
        <v>65.599999999999994</v>
      </c>
      <c r="H62" s="2">
        <v>16.399999999999999</v>
      </c>
      <c r="I62" s="2">
        <v>4.8</v>
      </c>
      <c r="J62" s="2">
        <v>122</v>
      </c>
      <c r="K62" s="2">
        <v>7.1</v>
      </c>
      <c r="L62" s="2">
        <v>81</v>
      </c>
      <c r="M62" s="2">
        <v>94</v>
      </c>
    </row>
    <row r="63" spans="1:13" ht="18">
      <c r="A63" s="2">
        <v>62</v>
      </c>
      <c r="B63" s="2">
        <v>72</v>
      </c>
      <c r="C63" t="s">
        <v>73</v>
      </c>
      <c r="D63" s="2">
        <v>65.900000000000006</v>
      </c>
      <c r="E63" s="2">
        <v>80.400000000000006</v>
      </c>
      <c r="F63" s="2">
        <v>81.099999999999994</v>
      </c>
      <c r="G63" s="2">
        <v>71.900000000000006</v>
      </c>
      <c r="H63" s="2">
        <v>18.5</v>
      </c>
      <c r="I63" s="2">
        <v>4.3</v>
      </c>
      <c r="J63" s="2">
        <v>123</v>
      </c>
      <c r="K63" s="2">
        <v>6.1</v>
      </c>
      <c r="L63" s="2">
        <v>78</v>
      </c>
      <c r="M63" s="2">
        <v>89</v>
      </c>
    </row>
    <row r="64" spans="1:13" ht="18">
      <c r="A64" s="2">
        <v>62</v>
      </c>
      <c r="B64" s="2">
        <v>70</v>
      </c>
      <c r="C64" t="s">
        <v>74</v>
      </c>
      <c r="D64" s="2">
        <v>65.900000000000006</v>
      </c>
      <c r="E64" s="2">
        <v>76.3</v>
      </c>
      <c r="F64" s="2">
        <v>78.5</v>
      </c>
      <c r="G64" s="2">
        <v>71.8</v>
      </c>
      <c r="H64" s="2">
        <v>16</v>
      </c>
      <c r="I64" s="2">
        <v>5.0999999999999996</v>
      </c>
      <c r="J64" s="2">
        <v>128</v>
      </c>
      <c r="K64" s="2">
        <v>5.4</v>
      </c>
      <c r="L64" s="2">
        <v>71</v>
      </c>
      <c r="M64" s="2">
        <v>92</v>
      </c>
    </row>
    <row r="65" spans="1:13" ht="18">
      <c r="A65" s="2">
        <v>64</v>
      </c>
      <c r="B65" s="2">
        <v>49</v>
      </c>
      <c r="C65" t="s">
        <v>75</v>
      </c>
      <c r="D65" s="2">
        <v>65.5</v>
      </c>
      <c r="E65" s="2">
        <v>86.6</v>
      </c>
      <c r="F65" s="2">
        <v>87.1</v>
      </c>
      <c r="G65" s="2">
        <v>81.2</v>
      </c>
      <c r="H65" s="2">
        <v>16</v>
      </c>
      <c r="I65" s="2">
        <v>5.8</v>
      </c>
      <c r="J65" s="2">
        <v>118</v>
      </c>
      <c r="K65" s="2">
        <v>3.3</v>
      </c>
      <c r="L65" s="2">
        <v>71</v>
      </c>
      <c r="M65" s="2">
        <v>93</v>
      </c>
    </row>
    <row r="66" spans="1:13" ht="18">
      <c r="A66" s="2">
        <v>64</v>
      </c>
      <c r="B66" s="2">
        <v>85</v>
      </c>
      <c r="C66" t="s">
        <v>76</v>
      </c>
      <c r="D66" s="2">
        <v>65.5</v>
      </c>
      <c r="E66" s="2">
        <v>76.599999999999994</v>
      </c>
      <c r="F66" s="2">
        <v>78.3</v>
      </c>
      <c r="G66" s="2">
        <v>67.2</v>
      </c>
      <c r="H66" s="2">
        <v>15.5</v>
      </c>
      <c r="I66" s="2">
        <v>6.4</v>
      </c>
      <c r="J66" s="2">
        <v>115</v>
      </c>
      <c r="K66" s="2">
        <v>5.2</v>
      </c>
      <c r="L66" s="2">
        <v>78</v>
      </c>
      <c r="M66" s="2">
        <v>91</v>
      </c>
    </row>
    <row r="67" spans="1:13" ht="18">
      <c r="A67" s="2">
        <v>66</v>
      </c>
      <c r="B67" s="2">
        <v>107</v>
      </c>
      <c r="C67" t="s">
        <v>77</v>
      </c>
      <c r="D67" s="2">
        <v>65.3</v>
      </c>
      <c r="E67" s="2">
        <v>78.099999999999994</v>
      </c>
      <c r="F67" s="2">
        <v>87.2</v>
      </c>
      <c r="G67" s="2">
        <v>80.3</v>
      </c>
      <c r="H67" s="2">
        <v>21.9</v>
      </c>
      <c r="I67" s="2">
        <v>2.2000000000000002</v>
      </c>
      <c r="J67" s="2">
        <v>117</v>
      </c>
      <c r="K67" s="2">
        <v>6</v>
      </c>
      <c r="L67" s="2">
        <v>73</v>
      </c>
      <c r="M67" s="2">
        <v>88</v>
      </c>
    </row>
    <row r="68" spans="1:13" ht="18">
      <c r="A68" s="2">
        <v>67</v>
      </c>
      <c r="B68" s="2">
        <v>97</v>
      </c>
      <c r="C68" t="s">
        <v>78</v>
      </c>
      <c r="D68" s="2">
        <v>65.2</v>
      </c>
      <c r="E68" s="2">
        <v>73.7</v>
      </c>
      <c r="F68" s="2">
        <v>81.7</v>
      </c>
      <c r="G68" s="2">
        <v>71.8</v>
      </c>
      <c r="H68" s="2">
        <v>16.5</v>
      </c>
      <c r="I68" s="2">
        <v>6.4</v>
      </c>
      <c r="J68" s="2">
        <v>112</v>
      </c>
      <c r="K68" s="2">
        <v>4</v>
      </c>
      <c r="L68" s="2">
        <v>80</v>
      </c>
      <c r="M68" s="2">
        <v>87</v>
      </c>
    </row>
    <row r="69" spans="1:13" ht="18">
      <c r="A69" s="2">
        <v>67</v>
      </c>
      <c r="B69" s="2">
        <v>83</v>
      </c>
      <c r="C69" t="s">
        <v>79</v>
      </c>
      <c r="D69" s="2">
        <v>65.2</v>
      </c>
      <c r="E69" s="2">
        <v>76.400000000000006</v>
      </c>
      <c r="F69" s="2">
        <v>80.5</v>
      </c>
      <c r="G69" s="2">
        <v>73.900000000000006</v>
      </c>
      <c r="H69" s="2">
        <v>16.5</v>
      </c>
      <c r="I69" s="2">
        <v>6.4</v>
      </c>
      <c r="J69" s="2">
        <v>118</v>
      </c>
      <c r="K69" s="2">
        <v>5.3</v>
      </c>
      <c r="L69" s="2">
        <v>75</v>
      </c>
      <c r="M69" s="2">
        <v>90</v>
      </c>
    </row>
    <row r="70" spans="1:13" ht="18">
      <c r="A70" s="2">
        <v>69</v>
      </c>
      <c r="B70" s="2">
        <v>77</v>
      </c>
      <c r="C70" t="s">
        <v>80</v>
      </c>
      <c r="D70" s="2">
        <v>65</v>
      </c>
      <c r="E70" s="2">
        <v>82.1</v>
      </c>
      <c r="F70" s="2">
        <v>82.3</v>
      </c>
      <c r="G70" s="2">
        <v>70.3</v>
      </c>
      <c r="H70" s="2">
        <v>22.3</v>
      </c>
      <c r="I70" s="2">
        <v>2.8</v>
      </c>
      <c r="J70" s="2">
        <v>159</v>
      </c>
      <c r="K70" s="2">
        <v>7.9</v>
      </c>
      <c r="L70" s="2">
        <v>77</v>
      </c>
      <c r="M70" s="2">
        <v>91</v>
      </c>
    </row>
    <row r="71" spans="1:13" ht="18">
      <c r="A71" s="2">
        <v>70</v>
      </c>
      <c r="B71" s="2">
        <v>75</v>
      </c>
      <c r="C71" t="s">
        <v>81</v>
      </c>
      <c r="D71" s="2">
        <v>64.900000000000006</v>
      </c>
      <c r="E71" s="2">
        <v>75.900000000000006</v>
      </c>
      <c r="F71" s="2">
        <v>78.7</v>
      </c>
      <c r="G71" s="2">
        <v>71.3</v>
      </c>
      <c r="H71" s="2">
        <v>14.3</v>
      </c>
      <c r="I71" s="2">
        <v>3.8</v>
      </c>
      <c r="J71" s="2">
        <v>129</v>
      </c>
      <c r="K71" s="2">
        <v>4.0999999999999996</v>
      </c>
      <c r="L71" s="2">
        <v>75</v>
      </c>
      <c r="M71" s="2">
        <v>92</v>
      </c>
    </row>
    <row r="72" spans="1:13" ht="18">
      <c r="A72" s="2">
        <v>71</v>
      </c>
      <c r="B72" s="2">
        <v>88</v>
      </c>
      <c r="C72" t="s">
        <v>82</v>
      </c>
      <c r="D72" s="2">
        <v>64.7</v>
      </c>
      <c r="E72" s="2">
        <v>78.099999999999994</v>
      </c>
      <c r="F72" s="2">
        <v>81.2</v>
      </c>
      <c r="G72" s="2">
        <v>73.099999999999994</v>
      </c>
      <c r="H72" s="2">
        <v>17.3</v>
      </c>
      <c r="I72" s="2">
        <v>5.3</v>
      </c>
      <c r="J72" s="2">
        <v>116</v>
      </c>
      <c r="K72" s="2">
        <v>5.5</v>
      </c>
      <c r="L72" s="2">
        <v>69</v>
      </c>
      <c r="M72" s="2">
        <v>91</v>
      </c>
    </row>
    <row r="73" spans="1:13" ht="18">
      <c r="A73" s="2">
        <v>72</v>
      </c>
      <c r="B73" s="2">
        <v>55</v>
      </c>
      <c r="C73" t="s">
        <v>83</v>
      </c>
      <c r="D73" s="2">
        <v>64.599999999999994</v>
      </c>
      <c r="E73" s="2">
        <v>79.599999999999994</v>
      </c>
      <c r="F73" s="2">
        <v>84</v>
      </c>
      <c r="G73" s="2">
        <v>77.2</v>
      </c>
      <c r="H73" s="2">
        <v>17.7</v>
      </c>
      <c r="I73" s="2">
        <v>5.8</v>
      </c>
      <c r="J73" s="2">
        <v>118</v>
      </c>
      <c r="K73" s="2">
        <v>3.6</v>
      </c>
      <c r="L73" s="2">
        <v>71</v>
      </c>
      <c r="M73" s="2">
        <v>89</v>
      </c>
    </row>
    <row r="74" spans="1:13" ht="18">
      <c r="A74" s="2">
        <v>73</v>
      </c>
      <c r="B74" s="2">
        <v>62</v>
      </c>
      <c r="C74" t="s">
        <v>84</v>
      </c>
      <c r="D74" s="2">
        <v>64.5</v>
      </c>
      <c r="E74" s="2">
        <v>83.5</v>
      </c>
      <c r="F74" s="2">
        <v>83.7</v>
      </c>
      <c r="G74" s="2">
        <v>74.2</v>
      </c>
      <c r="H74" s="2">
        <v>19.899999999999999</v>
      </c>
      <c r="I74" s="2">
        <v>4.3</v>
      </c>
      <c r="J74" s="2">
        <v>149</v>
      </c>
      <c r="K74" s="2">
        <v>6.9</v>
      </c>
      <c r="L74" s="2">
        <v>78</v>
      </c>
      <c r="M74" s="2">
        <v>89</v>
      </c>
    </row>
    <row r="75" spans="1:13" ht="18">
      <c r="A75" s="2">
        <v>74</v>
      </c>
      <c r="B75" s="2">
        <v>56</v>
      </c>
      <c r="C75" t="s">
        <v>85</v>
      </c>
      <c r="D75" s="2">
        <v>64.400000000000006</v>
      </c>
      <c r="E75" s="2">
        <v>78.099999999999994</v>
      </c>
      <c r="F75" s="2">
        <v>83.7</v>
      </c>
      <c r="G75" s="2">
        <v>77.8</v>
      </c>
      <c r="H75" s="2">
        <v>18.8</v>
      </c>
      <c r="I75" s="2">
        <v>4.2</v>
      </c>
      <c r="J75" s="2">
        <v>134</v>
      </c>
      <c r="K75" s="2">
        <v>5.3</v>
      </c>
      <c r="L75" s="2">
        <v>62</v>
      </c>
      <c r="M75" s="2">
        <v>88</v>
      </c>
    </row>
    <row r="76" spans="1:13" ht="18">
      <c r="A76" s="2">
        <v>75</v>
      </c>
      <c r="B76" s="2">
        <v>66</v>
      </c>
      <c r="C76" t="s">
        <v>86</v>
      </c>
      <c r="D76" s="2">
        <v>64.3</v>
      </c>
      <c r="E76" s="2">
        <v>78.400000000000006</v>
      </c>
      <c r="F76" s="2">
        <v>80.099999999999994</v>
      </c>
      <c r="G76" s="2">
        <v>70.400000000000006</v>
      </c>
      <c r="H76" s="2">
        <v>16.3</v>
      </c>
      <c r="I76" s="2">
        <v>6.6</v>
      </c>
      <c r="J76" s="2">
        <v>110</v>
      </c>
      <c r="K76" s="2">
        <v>5</v>
      </c>
      <c r="L76" s="2">
        <v>76</v>
      </c>
      <c r="M76" s="2">
        <v>91</v>
      </c>
    </row>
    <row r="77" spans="1:13" ht="18">
      <c r="A77" s="2">
        <v>75</v>
      </c>
      <c r="B77" s="2">
        <v>70</v>
      </c>
      <c r="C77" t="s">
        <v>87</v>
      </c>
      <c r="D77" s="2">
        <v>64.3</v>
      </c>
      <c r="E77" s="2">
        <v>78.599999999999994</v>
      </c>
      <c r="F77" s="2">
        <v>79.3</v>
      </c>
      <c r="G77" s="2">
        <v>69</v>
      </c>
      <c r="H77" s="2">
        <v>17.3</v>
      </c>
      <c r="I77" s="2">
        <v>3.1</v>
      </c>
      <c r="J77" s="2">
        <v>143</v>
      </c>
      <c r="K77" s="2">
        <v>4.8</v>
      </c>
      <c r="L77" s="2">
        <v>73</v>
      </c>
      <c r="M77" s="2">
        <v>91</v>
      </c>
    </row>
    <row r="78" spans="1:13" ht="18">
      <c r="A78" s="2">
        <v>77</v>
      </c>
      <c r="B78" s="2">
        <v>92</v>
      </c>
      <c r="C78" t="s">
        <v>88</v>
      </c>
      <c r="D78" s="2">
        <v>64.2</v>
      </c>
      <c r="E78" s="2">
        <v>75.3</v>
      </c>
      <c r="F78" s="2">
        <v>79.900000000000006</v>
      </c>
      <c r="G78" s="2">
        <v>72.7</v>
      </c>
      <c r="H78" s="2">
        <v>17.399999999999999</v>
      </c>
      <c r="I78" s="2">
        <v>7.4</v>
      </c>
      <c r="J78" s="2">
        <v>109</v>
      </c>
      <c r="K78" s="2">
        <v>4.9000000000000004</v>
      </c>
      <c r="L78" s="2">
        <v>74</v>
      </c>
      <c r="M78" s="2">
        <v>87</v>
      </c>
    </row>
    <row r="79" spans="1:13" ht="18">
      <c r="A79" s="2">
        <v>77</v>
      </c>
      <c r="B79" s="2">
        <v>86</v>
      </c>
      <c r="C79" t="s">
        <v>89</v>
      </c>
      <c r="D79" s="2">
        <v>64.2</v>
      </c>
      <c r="E79" s="2">
        <v>76.3</v>
      </c>
      <c r="F79" s="2">
        <v>82.8</v>
      </c>
      <c r="G79" s="2">
        <v>65.400000000000006</v>
      </c>
      <c r="H79" s="2">
        <v>12.8</v>
      </c>
      <c r="I79" s="2">
        <v>8.1</v>
      </c>
      <c r="J79" s="2">
        <v>148</v>
      </c>
      <c r="K79" s="2">
        <v>6.6</v>
      </c>
      <c r="L79" s="2">
        <v>71</v>
      </c>
      <c r="M79" s="2">
        <v>88</v>
      </c>
    </row>
    <row r="80" spans="1:13" ht="18">
      <c r="A80" s="2">
        <v>79</v>
      </c>
      <c r="B80" s="2">
        <v>99</v>
      </c>
      <c r="C80" t="s">
        <v>90</v>
      </c>
      <c r="D80" s="2">
        <v>64.099999999999994</v>
      </c>
      <c r="E80" s="2">
        <v>76</v>
      </c>
      <c r="F80" s="2">
        <v>79.599999999999994</v>
      </c>
      <c r="G80" s="2">
        <v>68.8</v>
      </c>
      <c r="H80" s="2">
        <v>18.7</v>
      </c>
      <c r="I80" s="2">
        <v>2.6</v>
      </c>
      <c r="J80" s="2">
        <v>123</v>
      </c>
      <c r="K80" s="2">
        <v>7.4</v>
      </c>
      <c r="L80" s="2">
        <v>79</v>
      </c>
      <c r="M80" s="2">
        <v>91</v>
      </c>
    </row>
    <row r="81" spans="1:13" ht="18">
      <c r="A81" s="2">
        <v>80</v>
      </c>
      <c r="B81" s="2">
        <v>81</v>
      </c>
      <c r="C81" t="s">
        <v>91</v>
      </c>
      <c r="D81" s="2">
        <v>64</v>
      </c>
      <c r="E81" s="2">
        <v>79.3</v>
      </c>
      <c r="F81" s="2">
        <v>81.099999999999994</v>
      </c>
      <c r="G81" s="2">
        <v>74.7</v>
      </c>
      <c r="H81" s="2">
        <v>14.7</v>
      </c>
      <c r="I81" s="2">
        <v>4.4000000000000004</v>
      </c>
      <c r="J81" s="2">
        <v>116</v>
      </c>
      <c r="K81" s="2">
        <v>5.5</v>
      </c>
      <c r="L81" s="2">
        <v>72</v>
      </c>
      <c r="M81" s="2">
        <v>89</v>
      </c>
    </row>
    <row r="82" spans="1:13" ht="18">
      <c r="A82" s="2">
        <v>80</v>
      </c>
      <c r="B82" s="2">
        <v>68</v>
      </c>
      <c r="C82" t="s">
        <v>92</v>
      </c>
      <c r="D82" s="2">
        <v>64</v>
      </c>
      <c r="E82" s="2">
        <v>74.7</v>
      </c>
      <c r="F82" s="2">
        <v>81.400000000000006</v>
      </c>
      <c r="G82" s="2">
        <v>74.3</v>
      </c>
      <c r="H82" s="2">
        <v>17.899999999999999</v>
      </c>
      <c r="I82" s="2">
        <v>5.6</v>
      </c>
      <c r="J82" s="2">
        <v>113</v>
      </c>
      <c r="K82" s="2">
        <v>5.9</v>
      </c>
      <c r="L82" s="2">
        <v>82</v>
      </c>
      <c r="M82" s="2">
        <v>89</v>
      </c>
    </row>
    <row r="83" spans="1:13" ht="18">
      <c r="A83" s="2">
        <v>82</v>
      </c>
      <c r="B83" s="2">
        <v>66</v>
      </c>
      <c r="C83" t="s">
        <v>93</v>
      </c>
      <c r="D83" s="2">
        <v>63.9</v>
      </c>
      <c r="E83" s="2">
        <v>75.5</v>
      </c>
      <c r="F83" s="2">
        <v>80.900000000000006</v>
      </c>
      <c r="G83" s="2">
        <v>73.400000000000006</v>
      </c>
      <c r="H83" s="2">
        <v>14.7</v>
      </c>
      <c r="I83" s="2">
        <v>5.5</v>
      </c>
      <c r="J83" s="2">
        <v>113</v>
      </c>
      <c r="K83" s="2">
        <v>4.4000000000000004</v>
      </c>
      <c r="L83" s="2">
        <v>73</v>
      </c>
      <c r="M83" s="2">
        <v>91</v>
      </c>
    </row>
    <row r="84" spans="1:13" ht="18">
      <c r="A84" s="2">
        <v>83</v>
      </c>
      <c r="B84" s="2">
        <v>43</v>
      </c>
      <c r="C84" t="s">
        <v>94</v>
      </c>
      <c r="D84" s="2">
        <v>63.3</v>
      </c>
      <c r="E84" s="2">
        <v>86.7</v>
      </c>
      <c r="F84" s="2">
        <v>85.1</v>
      </c>
      <c r="G84" s="2">
        <v>74.599999999999994</v>
      </c>
      <c r="H84" s="2">
        <v>18.7</v>
      </c>
      <c r="I84" s="2">
        <v>3.2</v>
      </c>
      <c r="J84" s="2">
        <v>153</v>
      </c>
      <c r="K84" s="2">
        <v>4.4000000000000004</v>
      </c>
      <c r="L84" s="2">
        <v>81</v>
      </c>
      <c r="M84" s="2">
        <v>90</v>
      </c>
    </row>
    <row r="85" spans="1:13" ht="18">
      <c r="A85" s="2">
        <v>84</v>
      </c>
      <c r="B85" s="2">
        <v>91</v>
      </c>
      <c r="C85" t="s">
        <v>95</v>
      </c>
      <c r="D85" s="2">
        <v>62.7</v>
      </c>
      <c r="E85" s="2">
        <v>81.099999999999994</v>
      </c>
      <c r="F85" s="2">
        <v>83.6</v>
      </c>
      <c r="G85" s="2">
        <v>77.099999999999994</v>
      </c>
      <c r="H85" s="2">
        <v>18.100000000000001</v>
      </c>
      <c r="I85" s="2">
        <v>3.4</v>
      </c>
      <c r="J85" s="2">
        <v>108</v>
      </c>
      <c r="K85" s="2">
        <v>4.5</v>
      </c>
      <c r="L85" s="2">
        <v>71</v>
      </c>
      <c r="M85" s="2">
        <v>92</v>
      </c>
    </row>
    <row r="86" spans="1:13" ht="18">
      <c r="A86" s="2">
        <v>85</v>
      </c>
      <c r="B86" s="2">
        <v>65</v>
      </c>
      <c r="C86" t="s">
        <v>96</v>
      </c>
      <c r="D86" s="2">
        <v>62.2</v>
      </c>
      <c r="E86" s="2">
        <v>80.400000000000006</v>
      </c>
      <c r="F86" s="2">
        <v>84.7</v>
      </c>
      <c r="G86" s="2">
        <v>71.400000000000006</v>
      </c>
      <c r="H86" s="2">
        <v>20.8</v>
      </c>
      <c r="I86" s="2">
        <v>2</v>
      </c>
      <c r="J86" s="2">
        <v>160</v>
      </c>
      <c r="K86" s="2">
        <v>5.3</v>
      </c>
      <c r="L86" s="2">
        <v>74</v>
      </c>
      <c r="M86" s="2">
        <v>89</v>
      </c>
    </row>
    <row r="87" spans="1:13" ht="18">
      <c r="A87" s="2">
        <v>86</v>
      </c>
      <c r="B87" s="2">
        <v>75</v>
      </c>
      <c r="C87" t="s">
        <v>97</v>
      </c>
      <c r="D87" s="2">
        <v>61.6</v>
      </c>
      <c r="E87" s="2">
        <v>79.7</v>
      </c>
      <c r="F87" s="2">
        <v>81.599999999999994</v>
      </c>
      <c r="G87" s="2">
        <v>72.5</v>
      </c>
      <c r="H87" s="2">
        <v>15.9</v>
      </c>
      <c r="I87" s="2">
        <v>3.1</v>
      </c>
      <c r="J87" s="2">
        <v>120</v>
      </c>
      <c r="K87" s="2">
        <v>4.9000000000000004</v>
      </c>
      <c r="L87" s="2">
        <v>77</v>
      </c>
      <c r="M87" s="2">
        <v>91</v>
      </c>
    </row>
    <row r="88" spans="1:13" ht="18">
      <c r="A88" s="2">
        <v>87</v>
      </c>
      <c r="B88" s="2">
        <v>118</v>
      </c>
      <c r="C88" t="s">
        <v>98</v>
      </c>
      <c r="D88" s="2">
        <v>61.3</v>
      </c>
      <c r="E88" s="2">
        <v>80.099999999999994</v>
      </c>
      <c r="F88" s="2">
        <v>83.4</v>
      </c>
      <c r="G88" s="2">
        <v>77.3</v>
      </c>
      <c r="H88" s="2">
        <v>18.5</v>
      </c>
      <c r="I88" s="2">
        <v>5.6</v>
      </c>
      <c r="J88" s="2">
        <v>100</v>
      </c>
      <c r="K88" s="2">
        <v>6.2</v>
      </c>
      <c r="L88" s="2">
        <v>66</v>
      </c>
      <c r="M88" s="2">
        <v>82</v>
      </c>
    </row>
    <row r="89" spans="1:13" ht="18">
      <c r="A89" s="2">
        <v>88</v>
      </c>
      <c r="B89" s="2">
        <v>48</v>
      </c>
      <c r="C89" t="s">
        <v>99</v>
      </c>
      <c r="D89" s="2">
        <v>61.2</v>
      </c>
      <c r="E89" s="2">
        <v>83</v>
      </c>
      <c r="F89" s="2">
        <v>86.1</v>
      </c>
      <c r="G89" s="2">
        <v>76.400000000000006</v>
      </c>
      <c r="H89" s="2">
        <v>22.4</v>
      </c>
      <c r="I89" s="2">
        <v>2</v>
      </c>
      <c r="J89" s="2">
        <v>144</v>
      </c>
      <c r="K89" s="2">
        <v>6.5</v>
      </c>
      <c r="L89" s="2">
        <v>71</v>
      </c>
      <c r="M89" s="2">
        <v>88</v>
      </c>
    </row>
    <row r="90" spans="1:13" ht="18">
      <c r="A90" s="2">
        <v>89</v>
      </c>
      <c r="B90" s="2">
        <v>56</v>
      </c>
      <c r="C90" t="s">
        <v>100</v>
      </c>
      <c r="D90" s="2">
        <v>61.1</v>
      </c>
      <c r="E90" s="2">
        <v>70.7</v>
      </c>
      <c r="F90" s="2">
        <v>77.099999999999994</v>
      </c>
      <c r="G90" s="2">
        <v>65.7</v>
      </c>
      <c r="H90" s="2">
        <v>18.600000000000001</v>
      </c>
      <c r="I90" s="2">
        <v>4.5</v>
      </c>
      <c r="J90" s="2">
        <v>110</v>
      </c>
      <c r="K90" s="2">
        <v>6</v>
      </c>
      <c r="L90" s="2">
        <v>81</v>
      </c>
      <c r="M90" s="2">
        <v>92</v>
      </c>
    </row>
    <row r="91" spans="1:13" ht="18">
      <c r="A91" s="2">
        <v>90</v>
      </c>
      <c r="B91" s="2">
        <v>103</v>
      </c>
      <c r="C91" t="s">
        <v>101</v>
      </c>
      <c r="D91" s="2">
        <v>61</v>
      </c>
      <c r="E91" s="2">
        <v>78</v>
      </c>
      <c r="F91" s="2">
        <v>80</v>
      </c>
      <c r="G91" s="2">
        <v>70.2</v>
      </c>
      <c r="H91" s="2">
        <v>15.6</v>
      </c>
      <c r="I91" s="2">
        <v>4</v>
      </c>
      <c r="J91" s="2">
        <v>103</v>
      </c>
      <c r="K91" s="2">
        <v>5.4</v>
      </c>
      <c r="L91" s="2">
        <v>75</v>
      </c>
      <c r="M91" s="2">
        <v>91</v>
      </c>
    </row>
    <row r="92" spans="1:13" ht="18">
      <c r="A92" s="2">
        <v>91</v>
      </c>
      <c r="B92" s="2">
        <v>109</v>
      </c>
      <c r="C92" t="s">
        <v>102</v>
      </c>
      <c r="D92" s="2">
        <v>60.8</v>
      </c>
      <c r="E92" s="2">
        <v>75.400000000000006</v>
      </c>
      <c r="F92" s="2">
        <v>80</v>
      </c>
      <c r="G92" s="2">
        <v>71.099999999999994</v>
      </c>
      <c r="H92" s="2">
        <v>18</v>
      </c>
      <c r="I92" s="2">
        <v>5.5</v>
      </c>
      <c r="J92" s="2">
        <v>106</v>
      </c>
      <c r="K92" s="2">
        <v>6.7</v>
      </c>
      <c r="L92" s="2">
        <v>68</v>
      </c>
      <c r="M92" s="2">
        <v>91</v>
      </c>
    </row>
    <row r="93" spans="1:13" ht="18">
      <c r="A93" s="2">
        <v>92</v>
      </c>
      <c r="B93" s="2">
        <v>87</v>
      </c>
      <c r="C93" t="s">
        <v>103</v>
      </c>
      <c r="D93" s="2">
        <v>60.6</v>
      </c>
      <c r="E93" s="2">
        <v>81.7</v>
      </c>
      <c r="F93" s="2">
        <v>84.3</v>
      </c>
      <c r="G93" s="2">
        <v>75.5</v>
      </c>
      <c r="H93" s="2">
        <v>16.899999999999999</v>
      </c>
      <c r="I93" s="2">
        <v>3.9</v>
      </c>
      <c r="J93" s="2">
        <v>114</v>
      </c>
      <c r="K93" s="2">
        <v>3.6</v>
      </c>
      <c r="L93" s="2">
        <v>76</v>
      </c>
      <c r="M93" s="2">
        <v>90</v>
      </c>
    </row>
    <row r="94" spans="1:13" ht="18">
      <c r="A94" s="2">
        <v>92</v>
      </c>
      <c r="B94" s="2">
        <v>100</v>
      </c>
      <c r="C94" t="s">
        <v>104</v>
      </c>
      <c r="D94" s="2">
        <v>60.6</v>
      </c>
      <c r="E94" s="2">
        <v>80.8</v>
      </c>
      <c r="F94" s="2">
        <v>83.1</v>
      </c>
      <c r="G94" s="2">
        <v>74</v>
      </c>
      <c r="H94" s="2">
        <v>15.5</v>
      </c>
      <c r="I94" s="2">
        <v>7</v>
      </c>
      <c r="J94" s="2">
        <v>115</v>
      </c>
      <c r="K94" s="2">
        <v>3.6</v>
      </c>
      <c r="L94" s="2">
        <v>72</v>
      </c>
      <c r="M94" s="2">
        <v>87</v>
      </c>
    </row>
    <row r="95" spans="1:13" ht="18">
      <c r="A95" s="2">
        <v>94</v>
      </c>
      <c r="B95" s="2">
        <v>103</v>
      </c>
      <c r="C95" t="s">
        <v>105</v>
      </c>
      <c r="D95" s="2">
        <v>60.5</v>
      </c>
      <c r="E95" s="2">
        <v>73.099999999999994</v>
      </c>
      <c r="F95" s="2">
        <v>77.400000000000006</v>
      </c>
      <c r="G95" s="2">
        <v>71.3</v>
      </c>
      <c r="H95" s="2">
        <v>16.8</v>
      </c>
      <c r="I95" s="2">
        <v>4</v>
      </c>
      <c r="J95" s="2">
        <v>126</v>
      </c>
      <c r="K95" s="2">
        <v>4.5999999999999996</v>
      </c>
      <c r="L95" s="2">
        <v>78</v>
      </c>
      <c r="M95" s="2">
        <v>90</v>
      </c>
    </row>
    <row r="96" spans="1:13" ht="18">
      <c r="A96" s="2">
        <v>94</v>
      </c>
      <c r="B96" s="2">
        <v>95</v>
      </c>
      <c r="C96" t="s">
        <v>106</v>
      </c>
      <c r="D96" s="2">
        <v>60.5</v>
      </c>
      <c r="E96" s="2">
        <v>75.3</v>
      </c>
      <c r="F96" s="2">
        <v>78.7</v>
      </c>
      <c r="G96" s="2">
        <v>71.2</v>
      </c>
      <c r="H96" s="2">
        <v>18.5</v>
      </c>
      <c r="I96" s="2">
        <v>3.5</v>
      </c>
      <c r="J96" s="2">
        <v>115</v>
      </c>
      <c r="K96" s="2">
        <v>6</v>
      </c>
      <c r="L96" s="2">
        <v>77</v>
      </c>
      <c r="M96" s="2">
        <v>91</v>
      </c>
    </row>
    <row r="97" spans="1:13" ht="18">
      <c r="A97" s="2">
        <v>96</v>
      </c>
      <c r="B97" s="2">
        <v>116</v>
      </c>
      <c r="C97" t="s">
        <v>107</v>
      </c>
      <c r="D97" s="2">
        <v>60.3</v>
      </c>
      <c r="E97" s="2">
        <v>74.5</v>
      </c>
      <c r="F97" s="2">
        <v>77.3</v>
      </c>
      <c r="G97" s="2">
        <v>68.599999999999994</v>
      </c>
      <c r="H97" s="2">
        <v>15.2</v>
      </c>
      <c r="I97" s="2">
        <v>5.7</v>
      </c>
      <c r="J97" s="2">
        <v>100</v>
      </c>
      <c r="K97" s="2">
        <v>5.0999999999999996</v>
      </c>
      <c r="L97" s="2">
        <v>67</v>
      </c>
      <c r="M97" s="2">
        <v>89</v>
      </c>
    </row>
    <row r="98" spans="1:13" ht="18">
      <c r="A98" s="2">
        <v>97</v>
      </c>
      <c r="B98" s="2">
        <v>84</v>
      </c>
      <c r="C98" t="s">
        <v>108</v>
      </c>
      <c r="D98" s="2">
        <v>60.1</v>
      </c>
      <c r="E98" s="2">
        <v>78.400000000000006</v>
      </c>
      <c r="F98" s="2">
        <v>81.400000000000006</v>
      </c>
      <c r="G98" s="2">
        <v>74.7</v>
      </c>
      <c r="H98" s="2">
        <v>14.8</v>
      </c>
      <c r="I98" s="2">
        <v>2.2000000000000002</v>
      </c>
      <c r="J98" s="2">
        <v>113</v>
      </c>
      <c r="K98" s="2">
        <v>4.7</v>
      </c>
      <c r="L98" s="2">
        <v>67</v>
      </c>
      <c r="M98" s="2">
        <v>89</v>
      </c>
    </row>
    <row r="99" spans="1:13" ht="18">
      <c r="A99" s="2">
        <v>97</v>
      </c>
      <c r="B99" s="2">
        <v>74</v>
      </c>
      <c r="C99" t="s">
        <v>109</v>
      </c>
      <c r="D99" s="2">
        <v>60.1</v>
      </c>
      <c r="E99" s="2">
        <v>77.5</v>
      </c>
      <c r="F99" s="2">
        <v>81.599999999999994</v>
      </c>
      <c r="G99" s="2">
        <v>73.400000000000006</v>
      </c>
      <c r="H99" s="2">
        <v>16.100000000000001</v>
      </c>
      <c r="I99" s="2">
        <v>3.5</v>
      </c>
      <c r="J99" s="2">
        <v>110</v>
      </c>
      <c r="K99" s="2">
        <v>5.8</v>
      </c>
      <c r="L99" s="2">
        <v>70</v>
      </c>
      <c r="M99" s="2">
        <v>89</v>
      </c>
    </row>
    <row r="100" spans="1:13" ht="18">
      <c r="A100" s="2">
        <v>97</v>
      </c>
      <c r="B100" s="2">
        <v>80</v>
      </c>
      <c r="C100" t="s">
        <v>110</v>
      </c>
      <c r="D100" s="2">
        <v>60.1</v>
      </c>
      <c r="E100" s="2">
        <v>78</v>
      </c>
      <c r="F100" s="2">
        <v>82.2</v>
      </c>
      <c r="G100" s="2">
        <v>73</v>
      </c>
      <c r="H100" s="2">
        <v>20</v>
      </c>
      <c r="I100" s="2">
        <v>7.7</v>
      </c>
      <c r="J100" s="2">
        <v>107</v>
      </c>
      <c r="K100" s="2">
        <v>5.4</v>
      </c>
      <c r="L100" s="2">
        <v>77</v>
      </c>
      <c r="M100" s="2">
        <v>88</v>
      </c>
    </row>
    <row r="101" spans="1:13" ht="18">
      <c r="A101" s="2">
        <v>97</v>
      </c>
      <c r="B101" s="2">
        <v>79</v>
      </c>
      <c r="C101" t="s">
        <v>111</v>
      </c>
      <c r="D101" s="2">
        <v>60.1</v>
      </c>
      <c r="E101" s="2">
        <v>71.7</v>
      </c>
      <c r="F101" s="2">
        <v>77.400000000000006</v>
      </c>
      <c r="G101" s="2">
        <v>71.900000000000006</v>
      </c>
      <c r="H101" s="2">
        <v>14.3</v>
      </c>
      <c r="I101" s="2">
        <v>5.5</v>
      </c>
      <c r="J101" s="2">
        <v>123</v>
      </c>
      <c r="K101" s="2">
        <v>4.8</v>
      </c>
      <c r="L101" s="2">
        <v>76</v>
      </c>
      <c r="M101" s="2">
        <v>88</v>
      </c>
    </row>
    <row r="102" spans="1:13" ht="18">
      <c r="A102" s="2">
        <v>101</v>
      </c>
      <c r="B102" s="2">
        <v>90</v>
      </c>
      <c r="C102" t="s">
        <v>112</v>
      </c>
      <c r="D102" s="2">
        <v>59.8</v>
      </c>
      <c r="E102" s="2">
        <v>73.099999999999994</v>
      </c>
      <c r="F102" s="2">
        <v>78.2</v>
      </c>
      <c r="G102" s="2">
        <v>71.400000000000006</v>
      </c>
      <c r="H102" s="2">
        <v>16.8</v>
      </c>
      <c r="I102" s="2" t="s">
        <v>12</v>
      </c>
      <c r="J102" s="2">
        <v>102</v>
      </c>
      <c r="K102" s="2">
        <v>4.0999999999999996</v>
      </c>
      <c r="L102" s="2">
        <v>74</v>
      </c>
      <c r="M102" s="2">
        <v>88</v>
      </c>
    </row>
    <row r="103" spans="1:13" ht="18">
      <c r="A103" s="2">
        <v>102</v>
      </c>
      <c r="B103" s="2">
        <v>102</v>
      </c>
      <c r="C103" t="s">
        <v>113</v>
      </c>
      <c r="D103" s="2">
        <v>59.6</v>
      </c>
      <c r="E103" s="2">
        <v>69.3</v>
      </c>
      <c r="F103" s="2">
        <v>77.2</v>
      </c>
      <c r="G103" s="2">
        <v>65.599999999999994</v>
      </c>
      <c r="H103" s="2">
        <v>16.7</v>
      </c>
      <c r="I103" s="2">
        <v>5.0999999999999996</v>
      </c>
      <c r="J103" s="2">
        <v>108</v>
      </c>
      <c r="K103" s="2">
        <v>5.2</v>
      </c>
      <c r="L103" s="2">
        <v>80</v>
      </c>
      <c r="M103" s="2">
        <v>90</v>
      </c>
    </row>
    <row r="104" spans="1:13" ht="18">
      <c r="A104" s="2">
        <v>103</v>
      </c>
      <c r="B104" s="2">
        <v>88</v>
      </c>
      <c r="C104" t="s">
        <v>114</v>
      </c>
      <c r="D104" s="2">
        <v>59.3</v>
      </c>
      <c r="E104" s="2">
        <v>75.400000000000006</v>
      </c>
      <c r="F104" s="2">
        <v>79.099999999999994</v>
      </c>
      <c r="G104" s="2">
        <v>72.8</v>
      </c>
      <c r="H104" s="2">
        <v>15.3</v>
      </c>
      <c r="I104" s="2">
        <v>5.0999999999999996</v>
      </c>
      <c r="J104" s="2">
        <v>123</v>
      </c>
      <c r="K104" s="2">
        <v>3.9</v>
      </c>
      <c r="L104" s="2">
        <v>67</v>
      </c>
      <c r="M104" s="2">
        <v>89</v>
      </c>
    </row>
    <row r="105" spans="1:13" ht="18">
      <c r="A105" s="2">
        <v>104</v>
      </c>
      <c r="B105" s="2">
        <v>95</v>
      </c>
      <c r="C105" t="s">
        <v>115</v>
      </c>
      <c r="D105" s="2">
        <v>59</v>
      </c>
      <c r="E105" s="2">
        <v>70.8</v>
      </c>
      <c r="F105" s="2">
        <v>75</v>
      </c>
      <c r="G105" s="2">
        <v>60.4</v>
      </c>
      <c r="H105" s="2">
        <v>17.600000000000001</v>
      </c>
      <c r="I105" s="2">
        <v>7.2</v>
      </c>
      <c r="J105" s="2">
        <v>131</v>
      </c>
      <c r="K105" s="2">
        <v>5.5</v>
      </c>
      <c r="L105" s="2">
        <v>81</v>
      </c>
      <c r="M105" s="2">
        <v>90</v>
      </c>
    </row>
    <row r="106" spans="1:13" ht="18">
      <c r="A106" s="2">
        <v>104</v>
      </c>
      <c r="B106" s="2">
        <v>101</v>
      </c>
      <c r="C106" t="s">
        <v>116</v>
      </c>
      <c r="D106" s="2">
        <v>59</v>
      </c>
      <c r="E106" s="2">
        <v>82.3</v>
      </c>
      <c r="F106" s="2">
        <v>85</v>
      </c>
      <c r="G106" s="2">
        <v>72.099999999999994</v>
      </c>
      <c r="H106" s="2">
        <v>18</v>
      </c>
      <c r="I106" s="2">
        <v>2.5</v>
      </c>
      <c r="J106" s="2">
        <v>105</v>
      </c>
      <c r="K106" s="2">
        <v>6.6</v>
      </c>
      <c r="L106" s="2">
        <v>74</v>
      </c>
      <c r="M106" s="2">
        <v>89</v>
      </c>
    </row>
    <row r="107" spans="1:13" ht="18">
      <c r="A107" s="2">
        <v>106</v>
      </c>
      <c r="B107" s="2">
        <v>112</v>
      </c>
      <c r="C107" t="s">
        <v>117</v>
      </c>
      <c r="D107" s="2">
        <v>58.7</v>
      </c>
      <c r="E107" s="2">
        <v>75</v>
      </c>
      <c r="F107" s="2">
        <v>81.099999999999994</v>
      </c>
      <c r="G107" s="2">
        <v>71.3</v>
      </c>
      <c r="H107" s="2">
        <v>17</v>
      </c>
      <c r="I107" s="2">
        <v>6.2</v>
      </c>
      <c r="J107" s="2">
        <v>104</v>
      </c>
      <c r="K107" s="2">
        <v>6</v>
      </c>
      <c r="L107" s="2">
        <v>70</v>
      </c>
      <c r="M107" s="2">
        <v>86</v>
      </c>
    </row>
    <row r="108" spans="1:13" ht="18">
      <c r="A108" s="2">
        <v>107</v>
      </c>
      <c r="B108" s="2">
        <v>105</v>
      </c>
      <c r="C108" t="s">
        <v>118</v>
      </c>
      <c r="D108" s="2">
        <v>58.6</v>
      </c>
      <c r="E108" s="2">
        <v>64.2</v>
      </c>
      <c r="F108" s="2">
        <v>75.3</v>
      </c>
      <c r="G108" s="2">
        <v>60.9</v>
      </c>
      <c r="H108" s="2">
        <v>14.3</v>
      </c>
      <c r="I108" s="2" t="s">
        <v>12</v>
      </c>
      <c r="J108" s="2">
        <v>127</v>
      </c>
      <c r="K108" s="2">
        <v>5.8</v>
      </c>
      <c r="L108" s="2">
        <v>69</v>
      </c>
      <c r="M108" s="2">
        <v>88</v>
      </c>
    </row>
    <row r="109" spans="1:13" ht="18">
      <c r="A109" s="2">
        <v>107</v>
      </c>
      <c r="B109" s="2">
        <v>94</v>
      </c>
      <c r="C109" t="s">
        <v>119</v>
      </c>
      <c r="D109" s="2">
        <v>58.6</v>
      </c>
      <c r="E109" s="2">
        <v>75.099999999999994</v>
      </c>
      <c r="F109" s="2">
        <v>80.5</v>
      </c>
      <c r="G109" s="2">
        <v>69.900000000000006</v>
      </c>
      <c r="H109" s="2">
        <v>17.399999999999999</v>
      </c>
      <c r="I109" s="2">
        <v>2.8</v>
      </c>
      <c r="J109" s="2">
        <v>107</v>
      </c>
      <c r="K109" s="2">
        <v>4.4000000000000004</v>
      </c>
      <c r="L109" s="2">
        <v>71</v>
      </c>
      <c r="M109" s="2">
        <v>92</v>
      </c>
    </row>
    <row r="110" spans="1:13" ht="18">
      <c r="A110" s="2">
        <v>109</v>
      </c>
      <c r="B110" s="2">
        <v>106</v>
      </c>
      <c r="C110" t="s">
        <v>120</v>
      </c>
      <c r="D110" s="2">
        <v>57.8</v>
      </c>
      <c r="E110" s="2">
        <v>79.7</v>
      </c>
      <c r="F110" s="2">
        <v>81.400000000000006</v>
      </c>
      <c r="G110" s="2">
        <v>72.8</v>
      </c>
      <c r="H110" s="2">
        <v>20</v>
      </c>
      <c r="I110" s="2">
        <v>4</v>
      </c>
      <c r="J110" s="2">
        <v>104</v>
      </c>
      <c r="K110" s="2">
        <v>6.1</v>
      </c>
      <c r="L110" s="2">
        <v>73</v>
      </c>
      <c r="M110" s="2">
        <v>87</v>
      </c>
    </row>
    <row r="111" spans="1:13" ht="18">
      <c r="A111" s="2">
        <v>110</v>
      </c>
      <c r="B111" s="2">
        <v>98</v>
      </c>
      <c r="C111" t="s">
        <v>121</v>
      </c>
      <c r="D111" s="2">
        <v>57</v>
      </c>
      <c r="E111" s="2">
        <v>75.2</v>
      </c>
      <c r="F111" s="2">
        <v>80.2</v>
      </c>
      <c r="G111" s="2">
        <v>71.900000000000006</v>
      </c>
      <c r="H111" s="2">
        <v>16.600000000000001</v>
      </c>
      <c r="I111" s="2">
        <v>4.2</v>
      </c>
      <c r="J111" s="2">
        <v>118</v>
      </c>
      <c r="K111" s="2">
        <v>4.0999999999999996</v>
      </c>
      <c r="L111" s="2">
        <v>78</v>
      </c>
      <c r="M111" s="2">
        <v>91</v>
      </c>
    </row>
    <row r="112" spans="1:13" ht="18">
      <c r="A112" s="2">
        <v>110</v>
      </c>
      <c r="B112" s="2">
        <v>117</v>
      </c>
      <c r="C112" t="s">
        <v>122</v>
      </c>
      <c r="D112" s="2">
        <v>57</v>
      </c>
      <c r="E112" s="2">
        <v>75.5</v>
      </c>
      <c r="F112" s="2">
        <v>77.099999999999994</v>
      </c>
      <c r="G112" s="2">
        <v>67.3</v>
      </c>
      <c r="H112" s="2">
        <v>20.9</v>
      </c>
      <c r="I112" s="2">
        <v>3.9</v>
      </c>
      <c r="J112" s="2">
        <v>118</v>
      </c>
      <c r="K112" s="2">
        <v>4.9000000000000004</v>
      </c>
      <c r="L112" s="2">
        <v>69</v>
      </c>
      <c r="M112" s="2">
        <v>91</v>
      </c>
    </row>
    <row r="113" spans="1:13" ht="18">
      <c r="A113" s="2">
        <v>112</v>
      </c>
      <c r="B113" s="2">
        <v>111</v>
      </c>
      <c r="C113" t="s">
        <v>123</v>
      </c>
      <c r="D113" s="2">
        <v>56.1</v>
      </c>
      <c r="E113" s="2">
        <v>72.8</v>
      </c>
      <c r="F113" s="2">
        <v>75.3</v>
      </c>
      <c r="G113" s="2">
        <v>68.7</v>
      </c>
      <c r="H113" s="2">
        <v>17.5</v>
      </c>
      <c r="I113" s="2">
        <v>5.7</v>
      </c>
      <c r="J113" s="2">
        <v>105</v>
      </c>
      <c r="K113" s="2">
        <v>5.0999999999999996</v>
      </c>
      <c r="L113" s="2">
        <v>68</v>
      </c>
      <c r="M113" s="2">
        <v>89</v>
      </c>
    </row>
    <row r="114" spans="1:13" ht="18">
      <c r="A114" s="2">
        <v>113</v>
      </c>
      <c r="B114" s="2">
        <v>93</v>
      </c>
      <c r="C114" t="s">
        <v>124</v>
      </c>
      <c r="D114" s="2">
        <v>55.9</v>
      </c>
      <c r="E114" s="2">
        <v>73.7</v>
      </c>
      <c r="F114" s="2">
        <v>77.3</v>
      </c>
      <c r="G114" s="2">
        <v>69.400000000000006</v>
      </c>
      <c r="H114" s="2">
        <v>16.8</v>
      </c>
      <c r="I114" s="2">
        <v>5.6</v>
      </c>
      <c r="J114" s="2">
        <v>101</v>
      </c>
      <c r="K114" s="2">
        <v>4.4000000000000004</v>
      </c>
      <c r="L114" s="2">
        <v>75</v>
      </c>
      <c r="M114" s="2">
        <v>88</v>
      </c>
    </row>
    <row r="115" spans="1:13" ht="18">
      <c r="A115" s="2">
        <v>114</v>
      </c>
      <c r="B115" s="2">
        <v>108</v>
      </c>
      <c r="C115" t="s">
        <v>125</v>
      </c>
      <c r="D115" s="2">
        <v>55.2</v>
      </c>
      <c r="E115" s="2">
        <v>81.2</v>
      </c>
      <c r="F115" s="2">
        <v>83.7</v>
      </c>
      <c r="G115" s="2">
        <v>77.099999999999994</v>
      </c>
      <c r="H115" s="2">
        <v>17.7</v>
      </c>
      <c r="I115" s="2">
        <v>4.9000000000000004</v>
      </c>
      <c r="J115" s="2">
        <v>103</v>
      </c>
      <c r="K115" s="2">
        <v>3.2</v>
      </c>
      <c r="L115" s="2">
        <v>68</v>
      </c>
      <c r="M115" s="2">
        <v>88</v>
      </c>
    </row>
    <row r="116" spans="1:13" ht="18">
      <c r="A116" s="2">
        <v>114</v>
      </c>
      <c r="B116" s="2">
        <v>112</v>
      </c>
      <c r="C116" t="s">
        <v>126</v>
      </c>
      <c r="D116" s="2">
        <v>55.2</v>
      </c>
      <c r="E116" s="2">
        <v>75.099999999999994</v>
      </c>
      <c r="F116" s="2">
        <v>79.7</v>
      </c>
      <c r="G116" s="2">
        <v>72.099999999999994</v>
      </c>
      <c r="H116" s="2">
        <v>21.9</v>
      </c>
      <c r="I116" s="2">
        <v>2.8</v>
      </c>
      <c r="J116" s="2">
        <v>96</v>
      </c>
      <c r="K116" s="2">
        <v>6.1</v>
      </c>
      <c r="L116" s="2">
        <v>66</v>
      </c>
      <c r="M116" s="2">
        <v>89</v>
      </c>
    </row>
    <row r="117" spans="1:13" ht="18">
      <c r="A117" s="2">
        <v>116</v>
      </c>
      <c r="B117" s="2">
        <v>110</v>
      </c>
      <c r="C117" t="s">
        <v>127</v>
      </c>
      <c r="D117" s="2">
        <v>54.7</v>
      </c>
      <c r="E117" s="2">
        <v>67.900000000000006</v>
      </c>
      <c r="F117" s="2">
        <v>72.400000000000006</v>
      </c>
      <c r="G117" s="2">
        <v>59</v>
      </c>
      <c r="H117" s="2">
        <v>17</v>
      </c>
      <c r="I117" s="2">
        <v>3.4</v>
      </c>
      <c r="J117" s="2">
        <v>118</v>
      </c>
      <c r="K117" s="2">
        <v>4.3</v>
      </c>
      <c r="L117" s="2">
        <v>79</v>
      </c>
      <c r="M117" s="2">
        <v>93</v>
      </c>
    </row>
    <row r="118" spans="1:13" ht="18">
      <c r="A118" s="2">
        <v>117</v>
      </c>
      <c r="B118" s="2">
        <v>115</v>
      </c>
      <c r="C118" t="s">
        <v>128</v>
      </c>
      <c r="D118" s="2">
        <v>53.2</v>
      </c>
      <c r="E118" s="2">
        <v>72.7</v>
      </c>
      <c r="F118" s="2">
        <v>78</v>
      </c>
      <c r="G118" s="2">
        <v>69.8</v>
      </c>
      <c r="H118" s="2">
        <v>22.9</v>
      </c>
      <c r="I118" s="2">
        <v>4.3</v>
      </c>
      <c r="J118" s="2">
        <v>103</v>
      </c>
      <c r="K118" s="2">
        <v>7.7</v>
      </c>
      <c r="L118" s="2">
        <v>71</v>
      </c>
      <c r="M118" s="2">
        <v>87</v>
      </c>
    </row>
    <row r="119" spans="1:13" ht="18">
      <c r="A119" s="2">
        <v>118</v>
      </c>
      <c r="B119" s="2">
        <v>119</v>
      </c>
      <c r="C119" t="s">
        <v>129</v>
      </c>
      <c r="D119" s="2">
        <v>52.5</v>
      </c>
      <c r="E119" s="2">
        <v>71.599999999999994</v>
      </c>
      <c r="F119" s="2">
        <v>74.3</v>
      </c>
      <c r="G119" s="2">
        <v>65.099999999999994</v>
      </c>
      <c r="H119" s="2">
        <v>20.2</v>
      </c>
      <c r="I119" s="2">
        <v>3.1</v>
      </c>
      <c r="J119" s="2">
        <v>105</v>
      </c>
      <c r="K119" s="2">
        <v>5.5</v>
      </c>
      <c r="L119" s="2">
        <v>76</v>
      </c>
      <c r="M119" s="2">
        <v>89</v>
      </c>
    </row>
    <row r="120" spans="1:13" ht="18">
      <c r="A120" s="2">
        <v>119</v>
      </c>
      <c r="B120" s="2">
        <v>114</v>
      </c>
      <c r="C120" t="s">
        <v>130</v>
      </c>
      <c r="D120" s="2">
        <v>52.2</v>
      </c>
      <c r="E120" s="2">
        <v>71.099999999999994</v>
      </c>
      <c r="F120" s="2">
        <v>80.400000000000006</v>
      </c>
      <c r="G120" s="2">
        <v>70.8</v>
      </c>
      <c r="H120" s="2">
        <v>16.399999999999999</v>
      </c>
      <c r="I120" s="2">
        <v>3.3</v>
      </c>
      <c r="J120" s="2">
        <v>96</v>
      </c>
      <c r="K120" s="2">
        <v>3.6</v>
      </c>
      <c r="L120" s="2">
        <v>75</v>
      </c>
      <c r="M120" s="2">
        <v>87</v>
      </c>
    </row>
    <row r="121" spans="1:13" ht="18">
      <c r="A121" s="2">
        <v>120</v>
      </c>
      <c r="B121" s="2">
        <v>120</v>
      </c>
      <c r="C121" t="s">
        <v>131</v>
      </c>
      <c r="D121" s="2">
        <v>51.1</v>
      </c>
      <c r="E121" s="2">
        <v>79.2</v>
      </c>
      <c r="F121" s="2">
        <v>81.8</v>
      </c>
      <c r="G121" s="2">
        <v>70.099999999999994</v>
      </c>
      <c r="H121" s="2">
        <v>20.9</v>
      </c>
      <c r="I121" s="2">
        <v>3.3</v>
      </c>
      <c r="J121" s="2">
        <v>136</v>
      </c>
      <c r="K121" s="2">
        <v>6.4</v>
      </c>
      <c r="L121" s="2">
        <v>74</v>
      </c>
      <c r="M121" s="2">
        <v>86</v>
      </c>
    </row>
    <row r="122" spans="1:13" ht="18">
      <c r="A122" s="2">
        <v>121</v>
      </c>
      <c r="B122" s="2">
        <v>121</v>
      </c>
      <c r="C122" t="s">
        <v>132</v>
      </c>
      <c r="D122" s="2">
        <v>34</v>
      </c>
      <c r="E122" s="2">
        <v>70.7</v>
      </c>
      <c r="F122" s="2">
        <v>79.3</v>
      </c>
      <c r="G122" s="2">
        <v>68.400000000000006</v>
      </c>
      <c r="H122" s="2">
        <v>26.3</v>
      </c>
      <c r="I122" s="2">
        <v>4.2</v>
      </c>
      <c r="J122" s="2">
        <v>104</v>
      </c>
      <c r="K122" s="2">
        <v>2.8</v>
      </c>
      <c r="L122" s="2">
        <v>74</v>
      </c>
      <c r="M122" s="2">
        <v>80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575826-5896-334F-A54D-740AE0969BD5}">
  <dimension ref="A1:AH123"/>
  <sheetViews>
    <sheetView workbookViewId="0">
      <selection activeCell="B2" sqref="B2"/>
    </sheetView>
  </sheetViews>
  <sheetFormatPr baseColWidth="10" defaultRowHeight="16"/>
  <sheetData>
    <row r="1" spans="1:34">
      <c r="B1" t="s">
        <v>160</v>
      </c>
    </row>
    <row r="2" spans="1:34">
      <c r="A2" t="s">
        <v>0</v>
      </c>
      <c r="B2" t="s">
        <v>146</v>
      </c>
      <c r="C2" t="s">
        <v>147</v>
      </c>
      <c r="D2" t="s">
        <v>149</v>
      </c>
      <c r="E2" t="s">
        <v>148</v>
      </c>
      <c r="F2" t="s">
        <v>150</v>
      </c>
      <c r="G2" t="s">
        <v>151</v>
      </c>
      <c r="H2" t="s">
        <v>152</v>
      </c>
      <c r="I2" t="s">
        <v>153</v>
      </c>
      <c r="J2" t="s">
        <v>154</v>
      </c>
      <c r="K2" t="s">
        <v>155</v>
      </c>
    </row>
    <row r="3" spans="1:34" ht="18">
      <c r="A3" t="s">
        <v>11</v>
      </c>
      <c r="B3" s="2">
        <v>5</v>
      </c>
      <c r="C3" s="2">
        <v>3</v>
      </c>
      <c r="D3" s="2">
        <v>15</v>
      </c>
      <c r="E3" s="2">
        <v>8</v>
      </c>
      <c r="F3" s="2">
        <v>13</v>
      </c>
      <c r="G3" s="2">
        <v>22</v>
      </c>
      <c r="H3" s="2">
        <v>5</v>
      </c>
      <c r="I3" s="2">
        <v>10</v>
      </c>
      <c r="J3" s="2">
        <v>3</v>
      </c>
      <c r="K3" s="2">
        <v>16</v>
      </c>
      <c r="M3" t="s">
        <v>158</v>
      </c>
      <c r="V3">
        <v>5</v>
      </c>
      <c r="W3">
        <v>3</v>
      </c>
      <c r="X3">
        <v>15</v>
      </c>
      <c r="Y3">
        <v>8</v>
      </c>
      <c r="Z3">
        <v>13</v>
      </c>
      <c r="AA3">
        <v>22</v>
      </c>
      <c r="AB3">
        <v>5</v>
      </c>
      <c r="AC3">
        <v>10</v>
      </c>
      <c r="AD3">
        <v>3</v>
      </c>
      <c r="AE3">
        <v>16</v>
      </c>
      <c r="AG3">
        <f t="shared" ref="AG3:AG12" ca="1" si="0">RAND()</f>
        <v>0.4243243763692417</v>
      </c>
      <c r="AH3">
        <v>5</v>
      </c>
    </row>
    <row r="4" spans="1:34" ht="18">
      <c r="A4" t="s">
        <v>13</v>
      </c>
      <c r="B4" s="2">
        <v>3</v>
      </c>
      <c r="C4" s="2">
        <v>15</v>
      </c>
      <c r="D4" s="2">
        <v>22</v>
      </c>
      <c r="E4" s="2">
        <v>5</v>
      </c>
      <c r="F4" s="2">
        <v>8</v>
      </c>
      <c r="G4" s="2">
        <v>10</v>
      </c>
      <c r="H4" s="2">
        <v>16</v>
      </c>
      <c r="I4" s="2">
        <v>5</v>
      </c>
      <c r="J4" s="2">
        <v>3</v>
      </c>
      <c r="K4" s="2">
        <v>13</v>
      </c>
      <c r="V4">
        <v>3</v>
      </c>
      <c r="W4">
        <v>15</v>
      </c>
      <c r="X4">
        <v>22</v>
      </c>
      <c r="Y4">
        <v>5</v>
      </c>
      <c r="Z4">
        <v>8</v>
      </c>
      <c r="AA4">
        <v>10</v>
      </c>
      <c r="AB4">
        <v>16</v>
      </c>
      <c r="AC4">
        <v>5</v>
      </c>
      <c r="AD4">
        <v>3</v>
      </c>
      <c r="AE4">
        <v>13</v>
      </c>
      <c r="AG4">
        <f t="shared" ca="1" si="0"/>
        <v>0.41866212516177981</v>
      </c>
      <c r="AH4">
        <v>10</v>
      </c>
    </row>
    <row r="5" spans="1:34" ht="18">
      <c r="A5" t="s">
        <v>14</v>
      </c>
      <c r="B5" s="2">
        <v>3</v>
      </c>
      <c r="C5" s="2">
        <v>16</v>
      </c>
      <c r="D5" s="2">
        <v>5</v>
      </c>
      <c r="E5" s="2">
        <v>22</v>
      </c>
      <c r="F5" s="2">
        <v>10</v>
      </c>
      <c r="G5" s="2">
        <v>15</v>
      </c>
      <c r="H5" s="2">
        <v>13</v>
      </c>
      <c r="I5" s="2">
        <v>8</v>
      </c>
      <c r="J5" s="2">
        <v>3</v>
      </c>
      <c r="K5" s="2">
        <v>5</v>
      </c>
      <c r="V5">
        <v>3</v>
      </c>
      <c r="W5">
        <v>16</v>
      </c>
      <c r="X5">
        <v>5</v>
      </c>
      <c r="Y5">
        <v>22</v>
      </c>
      <c r="Z5">
        <v>10</v>
      </c>
      <c r="AA5">
        <v>15</v>
      </c>
      <c r="AB5">
        <v>13</v>
      </c>
      <c r="AC5">
        <v>8</v>
      </c>
      <c r="AD5">
        <v>3</v>
      </c>
      <c r="AE5">
        <v>5</v>
      </c>
      <c r="AG5">
        <f t="shared" ca="1" si="0"/>
        <v>0.73176790940705838</v>
      </c>
      <c r="AH5">
        <v>5</v>
      </c>
    </row>
    <row r="6" spans="1:34" ht="18">
      <c r="A6" t="s">
        <v>15</v>
      </c>
      <c r="B6" s="2">
        <v>5</v>
      </c>
      <c r="C6" s="2">
        <v>13</v>
      </c>
      <c r="D6" s="2">
        <v>5</v>
      </c>
      <c r="E6" s="2">
        <v>8</v>
      </c>
      <c r="F6" s="2">
        <v>16</v>
      </c>
      <c r="G6" s="2">
        <v>22</v>
      </c>
      <c r="H6" s="2">
        <v>10</v>
      </c>
      <c r="I6" s="2">
        <v>3</v>
      </c>
      <c r="J6" s="2">
        <v>3</v>
      </c>
      <c r="K6" s="2">
        <v>15</v>
      </c>
      <c r="V6">
        <v>5</v>
      </c>
      <c r="W6">
        <v>13</v>
      </c>
      <c r="X6">
        <v>5</v>
      </c>
      <c r="Y6">
        <v>8</v>
      </c>
      <c r="Z6">
        <v>16</v>
      </c>
      <c r="AA6">
        <v>22</v>
      </c>
      <c r="AB6">
        <v>10</v>
      </c>
      <c r="AC6">
        <v>3</v>
      </c>
      <c r="AD6">
        <v>3</v>
      </c>
      <c r="AE6">
        <v>15</v>
      </c>
      <c r="AG6">
        <f t="shared" ca="1" si="0"/>
        <v>0.70794820338277786</v>
      </c>
      <c r="AH6">
        <v>13</v>
      </c>
    </row>
    <row r="7" spans="1:34" ht="18">
      <c r="A7" t="s">
        <v>16</v>
      </c>
      <c r="B7" s="2">
        <v>13</v>
      </c>
      <c r="C7" s="2">
        <v>8</v>
      </c>
      <c r="D7" s="2">
        <v>15</v>
      </c>
      <c r="E7" s="2">
        <v>3</v>
      </c>
      <c r="F7" s="2">
        <v>5</v>
      </c>
      <c r="G7" s="2">
        <v>16</v>
      </c>
      <c r="H7" s="2">
        <v>5</v>
      </c>
      <c r="I7" s="2">
        <v>3</v>
      </c>
      <c r="J7" s="2">
        <v>10</v>
      </c>
      <c r="K7" s="2">
        <v>22</v>
      </c>
      <c r="V7">
        <v>13</v>
      </c>
      <c r="W7">
        <v>8</v>
      </c>
      <c r="X7">
        <v>15</v>
      </c>
      <c r="Y7">
        <v>3</v>
      </c>
      <c r="Z7">
        <v>5</v>
      </c>
      <c r="AA7">
        <v>16</v>
      </c>
      <c r="AB7">
        <v>5</v>
      </c>
      <c r="AC7">
        <v>3</v>
      </c>
      <c r="AD7">
        <v>10</v>
      </c>
      <c r="AE7">
        <v>22</v>
      </c>
      <c r="AG7">
        <f t="shared" ca="1" si="0"/>
        <v>0.70328999281670146</v>
      </c>
      <c r="AH7">
        <v>15</v>
      </c>
    </row>
    <row r="8" spans="1:34" ht="18">
      <c r="A8" t="s">
        <v>17</v>
      </c>
      <c r="B8" s="2">
        <v>10</v>
      </c>
      <c r="C8" s="2">
        <v>3</v>
      </c>
      <c r="D8" s="2">
        <v>8</v>
      </c>
      <c r="E8" s="2">
        <v>13</v>
      </c>
      <c r="F8" s="2">
        <v>16</v>
      </c>
      <c r="G8" s="2">
        <v>5</v>
      </c>
      <c r="H8" s="2">
        <v>5</v>
      </c>
      <c r="I8" s="2">
        <v>22</v>
      </c>
      <c r="J8" s="2">
        <v>3</v>
      </c>
      <c r="K8" s="2">
        <v>15</v>
      </c>
      <c r="V8">
        <v>10</v>
      </c>
      <c r="W8">
        <v>3</v>
      </c>
      <c r="X8">
        <v>8</v>
      </c>
      <c r="Y8">
        <v>13</v>
      </c>
      <c r="Z8">
        <v>16</v>
      </c>
      <c r="AA8">
        <v>5</v>
      </c>
      <c r="AB8">
        <v>5</v>
      </c>
      <c r="AC8">
        <v>22</v>
      </c>
      <c r="AD8">
        <v>3</v>
      </c>
      <c r="AE8">
        <v>15</v>
      </c>
      <c r="AG8">
        <f t="shared" ca="1" si="0"/>
        <v>0.12571471751326246</v>
      </c>
      <c r="AH8">
        <v>8</v>
      </c>
    </row>
    <row r="9" spans="1:34">
      <c r="A9" t="s">
        <v>18</v>
      </c>
      <c r="B9">
        <v>22</v>
      </c>
      <c r="C9">
        <v>10</v>
      </c>
      <c r="D9">
        <v>5</v>
      </c>
      <c r="E9">
        <v>8</v>
      </c>
      <c r="F9">
        <v>15</v>
      </c>
      <c r="G9">
        <v>5</v>
      </c>
      <c r="H9">
        <v>13</v>
      </c>
      <c r="I9">
        <v>3</v>
      </c>
      <c r="J9">
        <v>3</v>
      </c>
      <c r="K9">
        <v>16</v>
      </c>
      <c r="V9">
        <v>22</v>
      </c>
      <c r="W9">
        <v>10</v>
      </c>
      <c r="X9">
        <v>5</v>
      </c>
      <c r="Y9">
        <v>8</v>
      </c>
      <c r="Z9">
        <v>15</v>
      </c>
      <c r="AA9">
        <v>5</v>
      </c>
      <c r="AB9">
        <v>13</v>
      </c>
      <c r="AC9">
        <v>3</v>
      </c>
      <c r="AD9">
        <v>3</v>
      </c>
      <c r="AE9">
        <v>16</v>
      </c>
      <c r="AG9">
        <f t="shared" ca="1" si="0"/>
        <v>0.23428074795385012</v>
      </c>
      <c r="AH9">
        <v>22</v>
      </c>
    </row>
    <row r="10" spans="1:34">
      <c r="A10" t="s">
        <v>19</v>
      </c>
      <c r="B10">
        <v>15</v>
      </c>
      <c r="C10">
        <v>22</v>
      </c>
      <c r="D10">
        <v>13</v>
      </c>
      <c r="E10">
        <v>3</v>
      </c>
      <c r="F10">
        <v>10</v>
      </c>
      <c r="G10">
        <v>5</v>
      </c>
      <c r="H10">
        <v>5</v>
      </c>
      <c r="I10">
        <v>3</v>
      </c>
      <c r="J10">
        <v>8</v>
      </c>
      <c r="K10">
        <v>16</v>
      </c>
      <c r="V10">
        <v>15</v>
      </c>
      <c r="W10">
        <v>22</v>
      </c>
      <c r="X10">
        <v>13</v>
      </c>
      <c r="Y10">
        <v>3</v>
      </c>
      <c r="Z10">
        <v>10</v>
      </c>
      <c r="AA10">
        <v>5</v>
      </c>
      <c r="AB10">
        <v>5</v>
      </c>
      <c r="AC10">
        <v>3</v>
      </c>
      <c r="AD10">
        <v>8</v>
      </c>
      <c r="AE10">
        <v>16</v>
      </c>
      <c r="AG10">
        <f t="shared" ca="1" si="0"/>
        <v>0.33214016428387017</v>
      </c>
      <c r="AH10">
        <v>3</v>
      </c>
    </row>
    <row r="11" spans="1:34">
      <c r="A11" t="s">
        <v>20</v>
      </c>
      <c r="B11">
        <v>3</v>
      </c>
      <c r="C11">
        <v>10</v>
      </c>
      <c r="D11">
        <v>15</v>
      </c>
      <c r="E11">
        <v>16</v>
      </c>
      <c r="F11">
        <v>22</v>
      </c>
      <c r="G11">
        <v>5</v>
      </c>
      <c r="H11">
        <v>3</v>
      </c>
      <c r="I11">
        <v>8</v>
      </c>
      <c r="J11">
        <v>5</v>
      </c>
      <c r="K11">
        <v>13</v>
      </c>
      <c r="V11">
        <v>3</v>
      </c>
      <c r="W11">
        <v>10</v>
      </c>
      <c r="X11">
        <v>15</v>
      </c>
      <c r="Y11">
        <v>16</v>
      </c>
      <c r="Z11">
        <v>22</v>
      </c>
      <c r="AA11">
        <v>5</v>
      </c>
      <c r="AB11">
        <v>3</v>
      </c>
      <c r="AC11">
        <v>8</v>
      </c>
      <c r="AD11">
        <v>5</v>
      </c>
      <c r="AE11">
        <v>13</v>
      </c>
      <c r="AG11">
        <f t="shared" ca="1" si="0"/>
        <v>0.3253456176149131</v>
      </c>
      <c r="AH11">
        <v>16</v>
      </c>
    </row>
    <row r="12" spans="1:34">
      <c r="A12" t="s">
        <v>21</v>
      </c>
      <c r="B12">
        <v>15</v>
      </c>
      <c r="C12">
        <v>16</v>
      </c>
      <c r="D12">
        <v>3</v>
      </c>
      <c r="E12">
        <v>3</v>
      </c>
      <c r="F12">
        <v>5</v>
      </c>
      <c r="G12">
        <v>8</v>
      </c>
      <c r="H12">
        <v>13</v>
      </c>
      <c r="I12">
        <v>5</v>
      </c>
      <c r="J12">
        <v>10</v>
      </c>
      <c r="K12">
        <v>22</v>
      </c>
      <c r="V12">
        <v>15</v>
      </c>
      <c r="W12">
        <v>16</v>
      </c>
      <c r="X12">
        <v>3</v>
      </c>
      <c r="Y12">
        <v>3</v>
      </c>
      <c r="Z12">
        <v>5</v>
      </c>
      <c r="AA12">
        <v>8</v>
      </c>
      <c r="AB12">
        <v>13</v>
      </c>
      <c r="AC12">
        <v>5</v>
      </c>
      <c r="AD12">
        <v>10</v>
      </c>
      <c r="AE12">
        <v>22</v>
      </c>
      <c r="AG12">
        <f t="shared" ca="1" si="0"/>
        <v>0.36650231671120126</v>
      </c>
      <c r="AH12">
        <v>3</v>
      </c>
    </row>
    <row r="13" spans="1:34">
      <c r="A13" t="s">
        <v>22</v>
      </c>
      <c r="B13">
        <v>3</v>
      </c>
      <c r="C13">
        <v>5</v>
      </c>
      <c r="D13">
        <v>8</v>
      </c>
      <c r="E13">
        <v>15</v>
      </c>
      <c r="F13">
        <v>13</v>
      </c>
      <c r="G13">
        <v>22</v>
      </c>
      <c r="H13">
        <v>10</v>
      </c>
      <c r="I13">
        <v>16</v>
      </c>
      <c r="J13">
        <v>5</v>
      </c>
      <c r="K13">
        <v>3</v>
      </c>
      <c r="V13">
        <v>3</v>
      </c>
      <c r="W13">
        <v>5</v>
      </c>
      <c r="X13">
        <v>8</v>
      </c>
      <c r="Y13">
        <v>15</v>
      </c>
      <c r="Z13">
        <v>13</v>
      </c>
      <c r="AA13">
        <v>22</v>
      </c>
      <c r="AB13">
        <v>10</v>
      </c>
      <c r="AC13">
        <v>16</v>
      </c>
      <c r="AD13">
        <v>5</v>
      </c>
      <c r="AE13">
        <v>3</v>
      </c>
    </row>
    <row r="14" spans="1:34">
      <c r="A14" t="s">
        <v>23</v>
      </c>
      <c r="B14">
        <v>13</v>
      </c>
      <c r="C14">
        <v>22</v>
      </c>
      <c r="D14">
        <v>3</v>
      </c>
      <c r="E14">
        <v>5</v>
      </c>
      <c r="F14">
        <v>3</v>
      </c>
      <c r="G14">
        <v>10</v>
      </c>
      <c r="H14">
        <v>5</v>
      </c>
      <c r="I14">
        <v>8</v>
      </c>
      <c r="J14">
        <v>15</v>
      </c>
      <c r="K14">
        <v>16</v>
      </c>
      <c r="V14">
        <v>13</v>
      </c>
      <c r="W14">
        <v>22</v>
      </c>
      <c r="X14">
        <v>3</v>
      </c>
      <c r="Y14">
        <v>5</v>
      </c>
      <c r="Z14">
        <v>3</v>
      </c>
      <c r="AA14">
        <v>10</v>
      </c>
      <c r="AB14">
        <v>5</v>
      </c>
      <c r="AC14">
        <v>8</v>
      </c>
      <c r="AD14">
        <v>15</v>
      </c>
      <c r="AE14">
        <v>16</v>
      </c>
    </row>
    <row r="15" spans="1:34">
      <c r="A15" t="s">
        <v>24</v>
      </c>
      <c r="B15">
        <v>15</v>
      </c>
      <c r="C15">
        <v>22</v>
      </c>
      <c r="D15">
        <v>5</v>
      </c>
      <c r="E15">
        <v>3</v>
      </c>
      <c r="F15">
        <v>13</v>
      </c>
      <c r="G15">
        <v>5</v>
      </c>
      <c r="H15">
        <v>10</v>
      </c>
      <c r="I15">
        <v>16</v>
      </c>
      <c r="J15">
        <v>3</v>
      </c>
      <c r="K15">
        <v>8</v>
      </c>
      <c r="V15">
        <v>15</v>
      </c>
      <c r="W15">
        <v>22</v>
      </c>
      <c r="X15">
        <v>5</v>
      </c>
      <c r="Y15">
        <v>3</v>
      </c>
      <c r="Z15">
        <v>13</v>
      </c>
      <c r="AA15">
        <v>5</v>
      </c>
      <c r="AB15">
        <v>10</v>
      </c>
      <c r="AC15">
        <v>16</v>
      </c>
      <c r="AD15">
        <v>3</v>
      </c>
      <c r="AE15">
        <v>8</v>
      </c>
    </row>
    <row r="16" spans="1:34">
      <c r="A16" t="s">
        <v>25</v>
      </c>
      <c r="B16">
        <v>5</v>
      </c>
      <c r="C16">
        <v>10</v>
      </c>
      <c r="D16">
        <v>16</v>
      </c>
      <c r="E16">
        <v>22</v>
      </c>
      <c r="F16">
        <v>8</v>
      </c>
      <c r="G16">
        <v>3</v>
      </c>
      <c r="H16">
        <v>3</v>
      </c>
      <c r="I16">
        <v>5</v>
      </c>
      <c r="J16">
        <v>13</v>
      </c>
      <c r="K16">
        <v>15</v>
      </c>
      <c r="V16">
        <v>5</v>
      </c>
      <c r="W16">
        <v>10</v>
      </c>
      <c r="X16">
        <v>16</v>
      </c>
      <c r="Y16">
        <v>22</v>
      </c>
      <c r="Z16">
        <v>8</v>
      </c>
      <c r="AA16">
        <v>3</v>
      </c>
      <c r="AB16">
        <v>3</v>
      </c>
      <c r="AC16">
        <v>5</v>
      </c>
      <c r="AD16">
        <v>13</v>
      </c>
      <c r="AE16">
        <v>15</v>
      </c>
    </row>
    <row r="17" spans="1:31">
      <c r="A17" t="s">
        <v>26</v>
      </c>
      <c r="B17">
        <v>5</v>
      </c>
      <c r="C17">
        <v>10</v>
      </c>
      <c r="D17">
        <v>5</v>
      </c>
      <c r="E17">
        <v>13</v>
      </c>
      <c r="F17">
        <v>15</v>
      </c>
      <c r="G17">
        <v>8</v>
      </c>
      <c r="H17">
        <v>22</v>
      </c>
      <c r="I17">
        <v>3</v>
      </c>
      <c r="J17">
        <v>16</v>
      </c>
      <c r="K17">
        <v>3</v>
      </c>
      <c r="V17">
        <v>5</v>
      </c>
      <c r="W17">
        <v>10</v>
      </c>
      <c r="X17">
        <v>5</v>
      </c>
      <c r="Y17">
        <v>13</v>
      </c>
      <c r="Z17">
        <v>15</v>
      </c>
      <c r="AA17">
        <v>8</v>
      </c>
      <c r="AB17">
        <v>22</v>
      </c>
      <c r="AC17">
        <v>3</v>
      </c>
      <c r="AD17">
        <v>16</v>
      </c>
      <c r="AE17">
        <v>3</v>
      </c>
    </row>
    <row r="18" spans="1:31">
      <c r="A18" t="s">
        <v>27</v>
      </c>
      <c r="B18">
        <v>5</v>
      </c>
      <c r="C18">
        <v>3</v>
      </c>
      <c r="D18">
        <v>15</v>
      </c>
      <c r="E18">
        <v>8</v>
      </c>
      <c r="F18">
        <v>13</v>
      </c>
      <c r="G18">
        <v>22</v>
      </c>
      <c r="H18">
        <v>5</v>
      </c>
      <c r="I18">
        <v>10</v>
      </c>
      <c r="J18">
        <v>3</v>
      </c>
      <c r="K18">
        <v>16</v>
      </c>
      <c r="V18">
        <v>5</v>
      </c>
      <c r="W18">
        <v>3</v>
      </c>
      <c r="X18">
        <v>15</v>
      </c>
      <c r="Y18">
        <v>8</v>
      </c>
      <c r="Z18">
        <v>13</v>
      </c>
      <c r="AA18">
        <v>22</v>
      </c>
      <c r="AB18">
        <v>5</v>
      </c>
      <c r="AC18">
        <v>10</v>
      </c>
      <c r="AD18">
        <v>3</v>
      </c>
      <c r="AE18">
        <v>16</v>
      </c>
    </row>
    <row r="19" spans="1:31">
      <c r="A19" t="s">
        <v>28</v>
      </c>
      <c r="B19">
        <v>3</v>
      </c>
      <c r="C19">
        <v>15</v>
      </c>
      <c r="D19">
        <v>22</v>
      </c>
      <c r="E19">
        <v>5</v>
      </c>
      <c r="F19">
        <v>8</v>
      </c>
      <c r="G19">
        <v>10</v>
      </c>
      <c r="H19">
        <v>16</v>
      </c>
      <c r="I19">
        <v>5</v>
      </c>
      <c r="J19">
        <v>3</v>
      </c>
      <c r="K19">
        <v>13</v>
      </c>
      <c r="V19">
        <v>3</v>
      </c>
      <c r="W19">
        <v>15</v>
      </c>
      <c r="X19">
        <v>22</v>
      </c>
      <c r="Y19">
        <v>5</v>
      </c>
      <c r="Z19">
        <v>8</v>
      </c>
      <c r="AA19">
        <v>10</v>
      </c>
      <c r="AB19">
        <v>16</v>
      </c>
      <c r="AC19">
        <v>5</v>
      </c>
      <c r="AD19">
        <v>3</v>
      </c>
      <c r="AE19">
        <v>13</v>
      </c>
    </row>
    <row r="20" spans="1:31">
      <c r="A20" t="s">
        <v>29</v>
      </c>
      <c r="B20">
        <v>3</v>
      </c>
      <c r="C20">
        <v>16</v>
      </c>
      <c r="D20">
        <v>5</v>
      </c>
      <c r="E20">
        <v>22</v>
      </c>
      <c r="F20">
        <v>10</v>
      </c>
      <c r="G20">
        <v>15</v>
      </c>
      <c r="H20">
        <v>13</v>
      </c>
      <c r="I20">
        <v>8</v>
      </c>
      <c r="J20">
        <v>3</v>
      </c>
      <c r="K20">
        <v>5</v>
      </c>
      <c r="V20">
        <v>3</v>
      </c>
      <c r="W20">
        <v>16</v>
      </c>
      <c r="X20">
        <v>5</v>
      </c>
      <c r="Y20">
        <v>22</v>
      </c>
      <c r="Z20">
        <v>10</v>
      </c>
      <c r="AA20">
        <v>15</v>
      </c>
      <c r="AB20">
        <v>13</v>
      </c>
      <c r="AC20">
        <v>8</v>
      </c>
      <c r="AD20">
        <v>3</v>
      </c>
      <c r="AE20">
        <v>5</v>
      </c>
    </row>
    <row r="21" spans="1:31">
      <c r="A21" t="s">
        <v>30</v>
      </c>
      <c r="B21">
        <v>5</v>
      </c>
      <c r="C21">
        <v>13</v>
      </c>
      <c r="D21">
        <v>5</v>
      </c>
      <c r="E21">
        <v>8</v>
      </c>
      <c r="F21">
        <v>16</v>
      </c>
      <c r="G21">
        <v>22</v>
      </c>
      <c r="H21">
        <v>10</v>
      </c>
      <c r="I21">
        <v>3</v>
      </c>
      <c r="J21">
        <v>3</v>
      </c>
      <c r="K21">
        <v>15</v>
      </c>
      <c r="V21">
        <v>5</v>
      </c>
      <c r="W21">
        <v>13</v>
      </c>
      <c r="X21">
        <v>5</v>
      </c>
      <c r="Y21">
        <v>8</v>
      </c>
      <c r="Z21">
        <v>16</v>
      </c>
      <c r="AA21">
        <v>22</v>
      </c>
      <c r="AB21">
        <v>10</v>
      </c>
      <c r="AC21">
        <v>3</v>
      </c>
      <c r="AD21">
        <v>3</v>
      </c>
      <c r="AE21">
        <v>15</v>
      </c>
    </row>
    <row r="22" spans="1:31">
      <c r="A22" t="s">
        <v>31</v>
      </c>
      <c r="B22">
        <v>13</v>
      </c>
      <c r="C22">
        <v>8</v>
      </c>
      <c r="D22">
        <v>15</v>
      </c>
      <c r="E22">
        <v>3</v>
      </c>
      <c r="F22">
        <v>5</v>
      </c>
      <c r="G22">
        <v>16</v>
      </c>
      <c r="H22">
        <v>5</v>
      </c>
      <c r="I22">
        <v>3</v>
      </c>
      <c r="J22">
        <v>10</v>
      </c>
      <c r="K22">
        <v>22</v>
      </c>
      <c r="V22">
        <v>13</v>
      </c>
      <c r="W22">
        <v>8</v>
      </c>
      <c r="X22">
        <v>15</v>
      </c>
      <c r="Y22">
        <v>3</v>
      </c>
      <c r="Z22">
        <v>5</v>
      </c>
      <c r="AA22">
        <v>16</v>
      </c>
      <c r="AB22">
        <v>5</v>
      </c>
      <c r="AC22">
        <v>3</v>
      </c>
      <c r="AD22">
        <v>10</v>
      </c>
      <c r="AE22">
        <v>22</v>
      </c>
    </row>
    <row r="23" spans="1:31">
      <c r="A23" t="s">
        <v>32</v>
      </c>
      <c r="B23">
        <v>10</v>
      </c>
      <c r="C23">
        <v>3</v>
      </c>
      <c r="D23">
        <v>8</v>
      </c>
      <c r="E23">
        <v>13</v>
      </c>
      <c r="F23">
        <v>16</v>
      </c>
      <c r="G23">
        <v>5</v>
      </c>
      <c r="H23">
        <v>5</v>
      </c>
      <c r="I23">
        <v>22</v>
      </c>
      <c r="J23">
        <v>3</v>
      </c>
      <c r="K23">
        <v>15</v>
      </c>
      <c r="V23">
        <v>10</v>
      </c>
      <c r="W23">
        <v>3</v>
      </c>
      <c r="X23">
        <v>8</v>
      </c>
      <c r="Y23">
        <v>13</v>
      </c>
      <c r="Z23">
        <v>16</v>
      </c>
      <c r="AA23">
        <v>5</v>
      </c>
      <c r="AB23">
        <v>5</v>
      </c>
      <c r="AC23">
        <v>22</v>
      </c>
      <c r="AD23">
        <v>3</v>
      </c>
      <c r="AE23">
        <v>15</v>
      </c>
    </row>
    <row r="24" spans="1:31">
      <c r="A24" t="s">
        <v>33</v>
      </c>
      <c r="B24">
        <v>22</v>
      </c>
      <c r="C24">
        <v>10</v>
      </c>
      <c r="D24">
        <v>5</v>
      </c>
      <c r="E24">
        <v>8</v>
      </c>
      <c r="F24">
        <v>15</v>
      </c>
      <c r="G24">
        <v>5</v>
      </c>
      <c r="H24">
        <v>13</v>
      </c>
      <c r="I24">
        <v>3</v>
      </c>
      <c r="J24">
        <v>3</v>
      </c>
      <c r="K24">
        <v>16</v>
      </c>
      <c r="V24">
        <v>22</v>
      </c>
      <c r="W24">
        <v>10</v>
      </c>
      <c r="X24">
        <v>5</v>
      </c>
      <c r="Y24">
        <v>8</v>
      </c>
      <c r="Z24">
        <v>15</v>
      </c>
      <c r="AA24">
        <v>5</v>
      </c>
      <c r="AB24">
        <v>13</v>
      </c>
      <c r="AC24">
        <v>3</v>
      </c>
      <c r="AD24">
        <v>3</v>
      </c>
      <c r="AE24">
        <v>16</v>
      </c>
    </row>
    <row r="25" spans="1:31">
      <c r="A25" t="s">
        <v>34</v>
      </c>
      <c r="B25">
        <v>15</v>
      </c>
      <c r="C25">
        <v>22</v>
      </c>
      <c r="D25">
        <v>13</v>
      </c>
      <c r="E25">
        <v>3</v>
      </c>
      <c r="F25">
        <v>10</v>
      </c>
      <c r="G25">
        <v>5</v>
      </c>
      <c r="H25">
        <v>5</v>
      </c>
      <c r="I25">
        <v>3</v>
      </c>
      <c r="J25">
        <v>8</v>
      </c>
      <c r="K25">
        <v>16</v>
      </c>
      <c r="V25">
        <v>15</v>
      </c>
      <c r="W25">
        <v>22</v>
      </c>
      <c r="X25">
        <v>13</v>
      </c>
      <c r="Y25">
        <v>3</v>
      </c>
      <c r="Z25">
        <v>10</v>
      </c>
      <c r="AA25">
        <v>5</v>
      </c>
      <c r="AB25">
        <v>5</v>
      </c>
      <c r="AC25">
        <v>3</v>
      </c>
      <c r="AD25">
        <v>8</v>
      </c>
      <c r="AE25">
        <v>16</v>
      </c>
    </row>
    <row r="26" spans="1:31">
      <c r="A26" t="s">
        <v>35</v>
      </c>
      <c r="B26">
        <v>3</v>
      </c>
      <c r="C26">
        <v>10</v>
      </c>
      <c r="D26">
        <v>15</v>
      </c>
      <c r="E26">
        <v>16</v>
      </c>
      <c r="F26">
        <v>22</v>
      </c>
      <c r="G26">
        <v>5</v>
      </c>
      <c r="H26">
        <v>3</v>
      </c>
      <c r="I26">
        <v>8</v>
      </c>
      <c r="J26">
        <v>5</v>
      </c>
      <c r="K26">
        <v>13</v>
      </c>
      <c r="V26">
        <v>3</v>
      </c>
      <c r="W26">
        <v>10</v>
      </c>
      <c r="X26">
        <v>15</v>
      </c>
      <c r="Y26">
        <v>16</v>
      </c>
      <c r="Z26">
        <v>22</v>
      </c>
      <c r="AA26">
        <v>5</v>
      </c>
      <c r="AB26">
        <v>3</v>
      </c>
      <c r="AC26">
        <v>8</v>
      </c>
      <c r="AD26">
        <v>5</v>
      </c>
      <c r="AE26">
        <v>13</v>
      </c>
    </row>
    <row r="27" spans="1:31">
      <c r="A27" t="s">
        <v>36</v>
      </c>
      <c r="B27">
        <v>15</v>
      </c>
      <c r="C27">
        <v>16</v>
      </c>
      <c r="D27">
        <v>3</v>
      </c>
      <c r="E27">
        <v>3</v>
      </c>
      <c r="F27">
        <v>5</v>
      </c>
      <c r="G27">
        <v>8</v>
      </c>
      <c r="H27">
        <v>13</v>
      </c>
      <c r="I27">
        <v>5</v>
      </c>
      <c r="J27">
        <v>10</v>
      </c>
      <c r="K27">
        <v>22</v>
      </c>
      <c r="V27">
        <v>15</v>
      </c>
      <c r="W27">
        <v>16</v>
      </c>
      <c r="X27">
        <v>3</v>
      </c>
      <c r="Y27">
        <v>3</v>
      </c>
      <c r="Z27">
        <v>5</v>
      </c>
      <c r="AA27">
        <v>8</v>
      </c>
      <c r="AB27">
        <v>13</v>
      </c>
      <c r="AC27">
        <v>5</v>
      </c>
      <c r="AD27">
        <v>10</v>
      </c>
      <c r="AE27">
        <v>22</v>
      </c>
    </row>
    <row r="28" spans="1:31">
      <c r="A28" t="s">
        <v>37</v>
      </c>
      <c r="B28">
        <v>3</v>
      </c>
      <c r="C28">
        <v>5</v>
      </c>
      <c r="D28">
        <v>8</v>
      </c>
      <c r="E28">
        <v>15</v>
      </c>
      <c r="F28">
        <v>13</v>
      </c>
      <c r="G28">
        <v>22</v>
      </c>
      <c r="H28">
        <v>10</v>
      </c>
      <c r="I28">
        <v>16</v>
      </c>
      <c r="J28">
        <v>5</v>
      </c>
      <c r="K28">
        <v>3</v>
      </c>
      <c r="V28">
        <v>3</v>
      </c>
      <c r="W28">
        <v>5</v>
      </c>
      <c r="X28">
        <v>8</v>
      </c>
      <c r="Y28">
        <v>15</v>
      </c>
      <c r="Z28">
        <v>13</v>
      </c>
      <c r="AA28">
        <v>22</v>
      </c>
      <c r="AB28">
        <v>10</v>
      </c>
      <c r="AC28">
        <v>16</v>
      </c>
      <c r="AD28">
        <v>5</v>
      </c>
      <c r="AE28">
        <v>3</v>
      </c>
    </row>
    <row r="29" spans="1:31">
      <c r="A29" t="s">
        <v>38</v>
      </c>
      <c r="B29">
        <v>13</v>
      </c>
      <c r="C29">
        <v>22</v>
      </c>
      <c r="D29">
        <v>3</v>
      </c>
      <c r="E29">
        <v>5</v>
      </c>
      <c r="F29">
        <v>3</v>
      </c>
      <c r="G29">
        <v>10</v>
      </c>
      <c r="H29">
        <v>5</v>
      </c>
      <c r="I29">
        <v>8</v>
      </c>
      <c r="J29">
        <v>15</v>
      </c>
      <c r="K29">
        <v>16</v>
      </c>
      <c r="V29">
        <v>13</v>
      </c>
      <c r="W29">
        <v>22</v>
      </c>
      <c r="X29">
        <v>3</v>
      </c>
      <c r="Y29">
        <v>5</v>
      </c>
      <c r="Z29">
        <v>3</v>
      </c>
      <c r="AA29">
        <v>10</v>
      </c>
      <c r="AB29">
        <v>5</v>
      </c>
      <c r="AC29">
        <v>8</v>
      </c>
      <c r="AD29">
        <v>15</v>
      </c>
      <c r="AE29">
        <v>16</v>
      </c>
    </row>
    <row r="30" spans="1:31">
      <c r="A30" t="s">
        <v>39</v>
      </c>
      <c r="B30">
        <v>15</v>
      </c>
      <c r="C30">
        <v>22</v>
      </c>
      <c r="D30">
        <v>5</v>
      </c>
      <c r="E30">
        <v>3</v>
      </c>
      <c r="F30">
        <v>13</v>
      </c>
      <c r="G30">
        <v>5</v>
      </c>
      <c r="H30">
        <v>10</v>
      </c>
      <c r="I30">
        <v>16</v>
      </c>
      <c r="J30">
        <v>3</v>
      </c>
      <c r="K30">
        <v>8</v>
      </c>
      <c r="V30">
        <v>15</v>
      </c>
      <c r="W30">
        <v>22</v>
      </c>
      <c r="X30">
        <v>5</v>
      </c>
      <c r="Y30">
        <v>3</v>
      </c>
      <c r="Z30">
        <v>13</v>
      </c>
      <c r="AA30">
        <v>5</v>
      </c>
      <c r="AB30">
        <v>10</v>
      </c>
      <c r="AC30">
        <v>16</v>
      </c>
      <c r="AD30">
        <v>3</v>
      </c>
      <c r="AE30">
        <v>8</v>
      </c>
    </row>
    <row r="31" spans="1:31">
      <c r="A31" t="s">
        <v>40</v>
      </c>
      <c r="B31">
        <v>5</v>
      </c>
      <c r="C31">
        <v>10</v>
      </c>
      <c r="D31">
        <v>16</v>
      </c>
      <c r="E31">
        <v>22</v>
      </c>
      <c r="F31">
        <v>8</v>
      </c>
      <c r="G31">
        <v>3</v>
      </c>
      <c r="H31">
        <v>3</v>
      </c>
      <c r="I31">
        <v>5</v>
      </c>
      <c r="J31">
        <v>13</v>
      </c>
      <c r="K31">
        <v>15</v>
      </c>
      <c r="V31">
        <v>5</v>
      </c>
      <c r="W31">
        <v>10</v>
      </c>
      <c r="X31">
        <v>16</v>
      </c>
      <c r="Y31">
        <v>22</v>
      </c>
      <c r="Z31">
        <v>8</v>
      </c>
      <c r="AA31">
        <v>3</v>
      </c>
      <c r="AB31">
        <v>3</v>
      </c>
      <c r="AC31">
        <v>5</v>
      </c>
      <c r="AD31">
        <v>13</v>
      </c>
      <c r="AE31">
        <v>15</v>
      </c>
    </row>
    <row r="32" spans="1:31">
      <c r="A32" t="s">
        <v>41</v>
      </c>
      <c r="B32">
        <v>5</v>
      </c>
      <c r="C32">
        <v>10</v>
      </c>
      <c r="D32">
        <v>5</v>
      </c>
      <c r="E32">
        <v>13</v>
      </c>
      <c r="F32">
        <v>15</v>
      </c>
      <c r="G32">
        <v>8</v>
      </c>
      <c r="H32">
        <v>22</v>
      </c>
      <c r="I32">
        <v>3</v>
      </c>
      <c r="J32">
        <v>16</v>
      </c>
      <c r="K32">
        <v>3</v>
      </c>
      <c r="V32">
        <v>5</v>
      </c>
      <c r="W32">
        <v>10</v>
      </c>
      <c r="X32">
        <v>5</v>
      </c>
      <c r="Y32">
        <v>13</v>
      </c>
      <c r="Z32">
        <v>15</v>
      </c>
      <c r="AA32">
        <v>8</v>
      </c>
      <c r="AB32">
        <v>22</v>
      </c>
      <c r="AC32">
        <v>3</v>
      </c>
      <c r="AD32">
        <v>16</v>
      </c>
      <c r="AE32">
        <v>3</v>
      </c>
    </row>
    <row r="33" spans="1:31">
      <c r="A33" t="s">
        <v>42</v>
      </c>
      <c r="B33">
        <v>5</v>
      </c>
      <c r="C33">
        <v>3</v>
      </c>
      <c r="D33">
        <v>15</v>
      </c>
      <c r="E33">
        <v>8</v>
      </c>
      <c r="F33">
        <v>13</v>
      </c>
      <c r="G33">
        <v>22</v>
      </c>
      <c r="H33">
        <v>5</v>
      </c>
      <c r="I33">
        <v>10</v>
      </c>
      <c r="J33">
        <v>3</v>
      </c>
      <c r="K33">
        <v>16</v>
      </c>
      <c r="V33">
        <v>5</v>
      </c>
      <c r="W33">
        <v>3</v>
      </c>
      <c r="X33">
        <v>15</v>
      </c>
      <c r="Y33">
        <v>8</v>
      </c>
      <c r="Z33">
        <v>13</v>
      </c>
      <c r="AA33">
        <v>22</v>
      </c>
      <c r="AB33">
        <v>5</v>
      </c>
      <c r="AC33">
        <v>10</v>
      </c>
      <c r="AD33">
        <v>3</v>
      </c>
      <c r="AE33">
        <v>16</v>
      </c>
    </row>
    <row r="34" spans="1:31">
      <c r="A34" t="s">
        <v>43</v>
      </c>
      <c r="B34">
        <v>3</v>
      </c>
      <c r="C34">
        <v>15</v>
      </c>
      <c r="D34">
        <v>22</v>
      </c>
      <c r="E34">
        <v>5</v>
      </c>
      <c r="F34">
        <v>8</v>
      </c>
      <c r="G34">
        <v>10</v>
      </c>
      <c r="H34">
        <v>16</v>
      </c>
      <c r="I34">
        <v>5</v>
      </c>
      <c r="J34">
        <v>3</v>
      </c>
      <c r="K34">
        <v>13</v>
      </c>
      <c r="V34">
        <v>3</v>
      </c>
      <c r="W34">
        <v>15</v>
      </c>
      <c r="X34">
        <v>22</v>
      </c>
      <c r="Y34">
        <v>5</v>
      </c>
      <c r="Z34">
        <v>8</v>
      </c>
      <c r="AA34">
        <v>10</v>
      </c>
      <c r="AB34">
        <v>16</v>
      </c>
      <c r="AC34">
        <v>5</v>
      </c>
      <c r="AD34">
        <v>3</v>
      </c>
      <c r="AE34">
        <v>13</v>
      </c>
    </row>
    <row r="35" spans="1:31">
      <c r="A35" t="s">
        <v>44</v>
      </c>
      <c r="B35">
        <v>3</v>
      </c>
      <c r="C35">
        <v>16</v>
      </c>
      <c r="D35">
        <v>5</v>
      </c>
      <c r="E35">
        <v>22</v>
      </c>
      <c r="F35">
        <v>10</v>
      </c>
      <c r="G35">
        <v>15</v>
      </c>
      <c r="H35">
        <v>13</v>
      </c>
      <c r="I35">
        <v>8</v>
      </c>
      <c r="J35">
        <v>3</v>
      </c>
      <c r="K35">
        <v>5</v>
      </c>
      <c r="V35">
        <v>3</v>
      </c>
      <c r="W35">
        <v>16</v>
      </c>
      <c r="X35">
        <v>5</v>
      </c>
      <c r="Y35">
        <v>22</v>
      </c>
      <c r="Z35">
        <v>10</v>
      </c>
      <c r="AA35">
        <v>15</v>
      </c>
      <c r="AB35">
        <v>13</v>
      </c>
      <c r="AC35">
        <v>8</v>
      </c>
      <c r="AD35">
        <v>3</v>
      </c>
      <c r="AE35">
        <v>5</v>
      </c>
    </row>
    <row r="36" spans="1:31">
      <c r="A36" t="s">
        <v>45</v>
      </c>
      <c r="B36">
        <v>5</v>
      </c>
      <c r="C36">
        <v>13</v>
      </c>
      <c r="D36">
        <v>5</v>
      </c>
      <c r="E36">
        <v>8</v>
      </c>
      <c r="F36">
        <v>16</v>
      </c>
      <c r="G36">
        <v>22</v>
      </c>
      <c r="H36">
        <v>10</v>
      </c>
      <c r="I36">
        <v>3</v>
      </c>
      <c r="J36">
        <v>3</v>
      </c>
      <c r="K36">
        <v>15</v>
      </c>
      <c r="V36">
        <v>5</v>
      </c>
      <c r="W36">
        <v>13</v>
      </c>
      <c r="X36">
        <v>5</v>
      </c>
      <c r="Y36">
        <v>8</v>
      </c>
      <c r="Z36">
        <v>16</v>
      </c>
      <c r="AA36">
        <v>22</v>
      </c>
      <c r="AB36">
        <v>10</v>
      </c>
      <c r="AC36">
        <v>3</v>
      </c>
      <c r="AD36">
        <v>3</v>
      </c>
      <c r="AE36">
        <v>15</v>
      </c>
    </row>
    <row r="37" spans="1:31">
      <c r="A37" t="s">
        <v>46</v>
      </c>
      <c r="B37">
        <v>13</v>
      </c>
      <c r="C37">
        <v>8</v>
      </c>
      <c r="D37">
        <v>15</v>
      </c>
      <c r="E37">
        <v>3</v>
      </c>
      <c r="F37">
        <v>5</v>
      </c>
      <c r="G37">
        <v>16</v>
      </c>
      <c r="H37">
        <v>5</v>
      </c>
      <c r="I37">
        <v>3</v>
      </c>
      <c r="J37">
        <v>10</v>
      </c>
      <c r="K37">
        <v>22</v>
      </c>
      <c r="V37">
        <v>13</v>
      </c>
      <c r="W37">
        <v>8</v>
      </c>
      <c r="X37">
        <v>15</v>
      </c>
      <c r="Y37">
        <v>3</v>
      </c>
      <c r="Z37">
        <v>5</v>
      </c>
      <c r="AA37">
        <v>16</v>
      </c>
      <c r="AB37">
        <v>5</v>
      </c>
      <c r="AC37">
        <v>3</v>
      </c>
      <c r="AD37">
        <v>10</v>
      </c>
      <c r="AE37">
        <v>22</v>
      </c>
    </row>
    <row r="38" spans="1:31">
      <c r="A38" t="s">
        <v>47</v>
      </c>
      <c r="B38">
        <v>10</v>
      </c>
      <c r="C38">
        <v>3</v>
      </c>
      <c r="D38">
        <v>8</v>
      </c>
      <c r="E38">
        <v>13</v>
      </c>
      <c r="F38">
        <v>16</v>
      </c>
      <c r="G38">
        <v>5</v>
      </c>
      <c r="H38">
        <v>5</v>
      </c>
      <c r="I38">
        <v>22</v>
      </c>
      <c r="J38">
        <v>3</v>
      </c>
      <c r="K38">
        <v>15</v>
      </c>
      <c r="V38">
        <v>10</v>
      </c>
      <c r="W38">
        <v>3</v>
      </c>
      <c r="X38">
        <v>8</v>
      </c>
      <c r="Y38">
        <v>13</v>
      </c>
      <c r="Z38">
        <v>16</v>
      </c>
      <c r="AA38">
        <v>5</v>
      </c>
      <c r="AB38">
        <v>5</v>
      </c>
      <c r="AC38">
        <v>22</v>
      </c>
      <c r="AD38">
        <v>3</v>
      </c>
      <c r="AE38">
        <v>15</v>
      </c>
    </row>
    <row r="39" spans="1:31">
      <c r="A39" t="s">
        <v>48</v>
      </c>
      <c r="B39">
        <v>22</v>
      </c>
      <c r="C39">
        <v>10</v>
      </c>
      <c r="D39">
        <v>5</v>
      </c>
      <c r="E39">
        <v>8</v>
      </c>
      <c r="F39">
        <v>15</v>
      </c>
      <c r="G39">
        <v>5</v>
      </c>
      <c r="H39">
        <v>13</v>
      </c>
      <c r="I39">
        <v>3</v>
      </c>
      <c r="J39">
        <v>3</v>
      </c>
      <c r="K39">
        <v>16</v>
      </c>
      <c r="V39">
        <v>22</v>
      </c>
      <c r="W39">
        <v>10</v>
      </c>
      <c r="X39">
        <v>5</v>
      </c>
      <c r="Y39">
        <v>8</v>
      </c>
      <c r="Z39">
        <v>15</v>
      </c>
      <c r="AA39">
        <v>5</v>
      </c>
      <c r="AB39">
        <v>13</v>
      </c>
      <c r="AC39">
        <v>3</v>
      </c>
      <c r="AD39">
        <v>3</v>
      </c>
      <c r="AE39">
        <v>16</v>
      </c>
    </row>
    <row r="40" spans="1:31">
      <c r="A40" t="s">
        <v>49</v>
      </c>
      <c r="B40">
        <v>15</v>
      </c>
      <c r="C40">
        <v>22</v>
      </c>
      <c r="D40">
        <v>13</v>
      </c>
      <c r="E40">
        <v>3</v>
      </c>
      <c r="F40">
        <v>10</v>
      </c>
      <c r="G40">
        <v>5</v>
      </c>
      <c r="H40">
        <v>5</v>
      </c>
      <c r="I40">
        <v>3</v>
      </c>
      <c r="J40">
        <v>8</v>
      </c>
      <c r="K40">
        <v>16</v>
      </c>
      <c r="V40">
        <v>15</v>
      </c>
      <c r="W40">
        <v>22</v>
      </c>
      <c r="X40">
        <v>13</v>
      </c>
      <c r="Y40">
        <v>3</v>
      </c>
      <c r="Z40">
        <v>10</v>
      </c>
      <c r="AA40">
        <v>5</v>
      </c>
      <c r="AB40">
        <v>5</v>
      </c>
      <c r="AC40">
        <v>3</v>
      </c>
      <c r="AD40">
        <v>8</v>
      </c>
      <c r="AE40">
        <v>16</v>
      </c>
    </row>
    <row r="41" spans="1:31">
      <c r="A41" t="s">
        <v>50</v>
      </c>
      <c r="B41">
        <v>3</v>
      </c>
      <c r="C41">
        <v>10</v>
      </c>
      <c r="D41">
        <v>15</v>
      </c>
      <c r="E41">
        <v>16</v>
      </c>
      <c r="F41">
        <v>22</v>
      </c>
      <c r="G41">
        <v>5</v>
      </c>
      <c r="H41">
        <v>3</v>
      </c>
      <c r="I41">
        <v>8</v>
      </c>
      <c r="J41">
        <v>5</v>
      </c>
      <c r="K41">
        <v>13</v>
      </c>
      <c r="V41">
        <v>3</v>
      </c>
      <c r="W41">
        <v>10</v>
      </c>
      <c r="X41">
        <v>15</v>
      </c>
      <c r="Y41">
        <v>16</v>
      </c>
      <c r="Z41">
        <v>22</v>
      </c>
      <c r="AA41">
        <v>5</v>
      </c>
      <c r="AB41">
        <v>3</v>
      </c>
      <c r="AC41">
        <v>8</v>
      </c>
      <c r="AD41">
        <v>5</v>
      </c>
      <c r="AE41">
        <v>13</v>
      </c>
    </row>
    <row r="42" spans="1:31">
      <c r="A42" t="s">
        <v>51</v>
      </c>
      <c r="B42">
        <v>15</v>
      </c>
      <c r="C42">
        <v>16</v>
      </c>
      <c r="D42">
        <v>3</v>
      </c>
      <c r="E42">
        <v>3</v>
      </c>
      <c r="F42">
        <v>5</v>
      </c>
      <c r="G42">
        <v>8</v>
      </c>
      <c r="H42">
        <v>13</v>
      </c>
      <c r="I42">
        <v>5</v>
      </c>
      <c r="J42">
        <v>10</v>
      </c>
      <c r="K42">
        <v>22</v>
      </c>
      <c r="V42">
        <v>15</v>
      </c>
      <c r="W42">
        <v>16</v>
      </c>
      <c r="X42">
        <v>3</v>
      </c>
      <c r="Y42">
        <v>3</v>
      </c>
      <c r="Z42">
        <v>5</v>
      </c>
      <c r="AA42">
        <v>8</v>
      </c>
      <c r="AB42">
        <v>13</v>
      </c>
      <c r="AC42">
        <v>5</v>
      </c>
      <c r="AD42">
        <v>10</v>
      </c>
      <c r="AE42">
        <v>22</v>
      </c>
    </row>
    <row r="43" spans="1:31">
      <c r="A43" t="s">
        <v>52</v>
      </c>
      <c r="B43">
        <v>3</v>
      </c>
      <c r="C43">
        <v>5</v>
      </c>
      <c r="D43">
        <v>8</v>
      </c>
      <c r="E43">
        <v>15</v>
      </c>
      <c r="F43">
        <v>13</v>
      </c>
      <c r="G43">
        <v>22</v>
      </c>
      <c r="H43">
        <v>10</v>
      </c>
      <c r="I43">
        <v>16</v>
      </c>
      <c r="J43">
        <v>5</v>
      </c>
      <c r="K43">
        <v>3</v>
      </c>
      <c r="V43">
        <v>3</v>
      </c>
      <c r="W43">
        <v>5</v>
      </c>
      <c r="X43">
        <v>8</v>
      </c>
      <c r="Y43">
        <v>15</v>
      </c>
      <c r="Z43">
        <v>13</v>
      </c>
      <c r="AA43">
        <v>22</v>
      </c>
      <c r="AB43">
        <v>10</v>
      </c>
      <c r="AC43">
        <v>16</v>
      </c>
      <c r="AD43">
        <v>5</v>
      </c>
      <c r="AE43">
        <v>3</v>
      </c>
    </row>
    <row r="44" spans="1:31">
      <c r="A44" t="s">
        <v>53</v>
      </c>
      <c r="B44">
        <v>13</v>
      </c>
      <c r="C44">
        <v>22</v>
      </c>
      <c r="D44">
        <v>3</v>
      </c>
      <c r="E44">
        <v>5</v>
      </c>
      <c r="F44">
        <v>3</v>
      </c>
      <c r="G44">
        <v>10</v>
      </c>
      <c r="H44">
        <v>5</v>
      </c>
      <c r="I44">
        <v>8</v>
      </c>
      <c r="J44">
        <v>15</v>
      </c>
      <c r="K44">
        <v>16</v>
      </c>
      <c r="V44">
        <v>13</v>
      </c>
      <c r="W44">
        <v>22</v>
      </c>
      <c r="X44">
        <v>3</v>
      </c>
      <c r="Y44">
        <v>5</v>
      </c>
      <c r="Z44">
        <v>3</v>
      </c>
      <c r="AA44">
        <v>10</v>
      </c>
      <c r="AB44">
        <v>5</v>
      </c>
      <c r="AC44">
        <v>8</v>
      </c>
      <c r="AD44">
        <v>15</v>
      </c>
      <c r="AE44">
        <v>16</v>
      </c>
    </row>
    <row r="45" spans="1:31">
      <c r="A45" t="s">
        <v>54</v>
      </c>
      <c r="B45">
        <v>15</v>
      </c>
      <c r="C45">
        <v>22</v>
      </c>
      <c r="D45">
        <v>5</v>
      </c>
      <c r="E45">
        <v>3</v>
      </c>
      <c r="F45">
        <v>13</v>
      </c>
      <c r="G45">
        <v>5</v>
      </c>
      <c r="H45">
        <v>10</v>
      </c>
      <c r="I45">
        <v>16</v>
      </c>
      <c r="J45">
        <v>3</v>
      </c>
      <c r="K45">
        <v>8</v>
      </c>
      <c r="V45">
        <v>15</v>
      </c>
      <c r="W45">
        <v>22</v>
      </c>
      <c r="X45">
        <v>5</v>
      </c>
      <c r="Y45">
        <v>3</v>
      </c>
      <c r="Z45">
        <v>13</v>
      </c>
      <c r="AA45">
        <v>5</v>
      </c>
      <c r="AB45">
        <v>10</v>
      </c>
      <c r="AC45">
        <v>16</v>
      </c>
      <c r="AD45">
        <v>3</v>
      </c>
      <c r="AE45">
        <v>8</v>
      </c>
    </row>
    <row r="46" spans="1:31">
      <c r="A46" t="s">
        <v>55</v>
      </c>
      <c r="B46">
        <v>5</v>
      </c>
      <c r="C46">
        <v>10</v>
      </c>
      <c r="D46">
        <v>16</v>
      </c>
      <c r="E46">
        <v>22</v>
      </c>
      <c r="F46">
        <v>8</v>
      </c>
      <c r="G46">
        <v>3</v>
      </c>
      <c r="H46">
        <v>3</v>
      </c>
      <c r="I46">
        <v>5</v>
      </c>
      <c r="J46">
        <v>13</v>
      </c>
      <c r="K46">
        <v>15</v>
      </c>
      <c r="V46">
        <v>5</v>
      </c>
      <c r="W46">
        <v>10</v>
      </c>
      <c r="X46">
        <v>16</v>
      </c>
      <c r="Y46">
        <v>22</v>
      </c>
      <c r="Z46">
        <v>8</v>
      </c>
      <c r="AA46">
        <v>3</v>
      </c>
      <c r="AB46">
        <v>3</v>
      </c>
      <c r="AC46">
        <v>5</v>
      </c>
      <c r="AD46">
        <v>13</v>
      </c>
      <c r="AE46">
        <v>15</v>
      </c>
    </row>
    <row r="47" spans="1:31">
      <c r="A47" t="s">
        <v>56</v>
      </c>
      <c r="B47">
        <v>5</v>
      </c>
      <c r="C47">
        <v>10</v>
      </c>
      <c r="D47">
        <v>5</v>
      </c>
      <c r="E47">
        <v>13</v>
      </c>
      <c r="F47">
        <v>15</v>
      </c>
      <c r="G47">
        <v>8</v>
      </c>
      <c r="H47">
        <v>22</v>
      </c>
      <c r="I47">
        <v>3</v>
      </c>
      <c r="J47">
        <v>16</v>
      </c>
      <c r="K47">
        <v>3</v>
      </c>
      <c r="V47">
        <v>5</v>
      </c>
      <c r="W47">
        <v>10</v>
      </c>
      <c r="X47">
        <v>5</v>
      </c>
      <c r="Y47">
        <v>13</v>
      </c>
      <c r="Z47">
        <v>15</v>
      </c>
      <c r="AA47">
        <v>8</v>
      </c>
      <c r="AB47">
        <v>22</v>
      </c>
      <c r="AC47">
        <v>3</v>
      </c>
      <c r="AD47">
        <v>16</v>
      </c>
      <c r="AE47">
        <v>3</v>
      </c>
    </row>
    <row r="48" spans="1:31">
      <c r="A48" t="s">
        <v>57</v>
      </c>
      <c r="B48">
        <v>5</v>
      </c>
      <c r="C48">
        <v>3</v>
      </c>
      <c r="D48">
        <v>15</v>
      </c>
      <c r="E48">
        <v>8</v>
      </c>
      <c r="F48">
        <v>13</v>
      </c>
      <c r="G48">
        <v>22</v>
      </c>
      <c r="H48">
        <v>5</v>
      </c>
      <c r="I48">
        <v>10</v>
      </c>
      <c r="J48">
        <v>3</v>
      </c>
      <c r="K48">
        <v>16</v>
      </c>
      <c r="V48">
        <v>5</v>
      </c>
      <c r="W48">
        <v>3</v>
      </c>
      <c r="X48">
        <v>15</v>
      </c>
      <c r="Y48">
        <v>8</v>
      </c>
      <c r="Z48">
        <v>13</v>
      </c>
      <c r="AA48">
        <v>22</v>
      </c>
      <c r="AB48">
        <v>5</v>
      </c>
      <c r="AC48">
        <v>10</v>
      </c>
      <c r="AD48">
        <v>3</v>
      </c>
      <c r="AE48">
        <v>16</v>
      </c>
    </row>
    <row r="49" spans="1:31">
      <c r="A49" t="s">
        <v>58</v>
      </c>
      <c r="B49">
        <v>3</v>
      </c>
      <c r="C49">
        <v>15</v>
      </c>
      <c r="D49">
        <v>22</v>
      </c>
      <c r="E49">
        <v>5</v>
      </c>
      <c r="F49">
        <v>8</v>
      </c>
      <c r="G49">
        <v>10</v>
      </c>
      <c r="H49">
        <v>16</v>
      </c>
      <c r="I49">
        <v>5</v>
      </c>
      <c r="J49">
        <v>3</v>
      </c>
      <c r="K49">
        <v>13</v>
      </c>
      <c r="V49">
        <v>3</v>
      </c>
      <c r="W49">
        <v>15</v>
      </c>
      <c r="X49">
        <v>22</v>
      </c>
      <c r="Y49">
        <v>5</v>
      </c>
      <c r="Z49">
        <v>8</v>
      </c>
      <c r="AA49">
        <v>10</v>
      </c>
      <c r="AB49">
        <v>16</v>
      </c>
      <c r="AC49">
        <v>5</v>
      </c>
      <c r="AD49">
        <v>3</v>
      </c>
      <c r="AE49">
        <v>13</v>
      </c>
    </row>
    <row r="50" spans="1:31">
      <c r="A50" t="s">
        <v>59</v>
      </c>
      <c r="B50">
        <v>3</v>
      </c>
      <c r="C50">
        <v>16</v>
      </c>
      <c r="D50">
        <v>5</v>
      </c>
      <c r="E50">
        <v>22</v>
      </c>
      <c r="F50">
        <v>10</v>
      </c>
      <c r="G50">
        <v>15</v>
      </c>
      <c r="H50">
        <v>13</v>
      </c>
      <c r="I50">
        <v>8</v>
      </c>
      <c r="J50">
        <v>3</v>
      </c>
      <c r="K50">
        <v>5</v>
      </c>
      <c r="V50">
        <v>3</v>
      </c>
      <c r="W50">
        <v>16</v>
      </c>
      <c r="X50">
        <v>5</v>
      </c>
      <c r="Y50">
        <v>22</v>
      </c>
      <c r="Z50">
        <v>10</v>
      </c>
      <c r="AA50">
        <v>15</v>
      </c>
      <c r="AB50">
        <v>13</v>
      </c>
      <c r="AC50">
        <v>8</v>
      </c>
      <c r="AD50">
        <v>3</v>
      </c>
      <c r="AE50">
        <v>5</v>
      </c>
    </row>
    <row r="51" spans="1:31">
      <c r="A51" t="s">
        <v>60</v>
      </c>
      <c r="B51">
        <v>5</v>
      </c>
      <c r="C51">
        <v>13</v>
      </c>
      <c r="D51">
        <v>5</v>
      </c>
      <c r="E51">
        <v>8</v>
      </c>
      <c r="F51">
        <v>16</v>
      </c>
      <c r="G51">
        <v>22</v>
      </c>
      <c r="H51">
        <v>10</v>
      </c>
      <c r="I51">
        <v>3</v>
      </c>
      <c r="J51">
        <v>3</v>
      </c>
      <c r="K51">
        <v>15</v>
      </c>
      <c r="V51">
        <v>5</v>
      </c>
      <c r="W51">
        <v>13</v>
      </c>
      <c r="X51">
        <v>5</v>
      </c>
      <c r="Y51">
        <v>8</v>
      </c>
      <c r="Z51">
        <v>16</v>
      </c>
      <c r="AA51">
        <v>22</v>
      </c>
      <c r="AB51">
        <v>10</v>
      </c>
      <c r="AC51">
        <v>3</v>
      </c>
      <c r="AD51">
        <v>3</v>
      </c>
      <c r="AE51">
        <v>15</v>
      </c>
    </row>
    <row r="52" spans="1:31">
      <c r="A52" t="s">
        <v>61</v>
      </c>
      <c r="B52">
        <v>13</v>
      </c>
      <c r="C52">
        <v>8</v>
      </c>
      <c r="D52">
        <v>15</v>
      </c>
      <c r="E52">
        <v>3</v>
      </c>
      <c r="F52">
        <v>5</v>
      </c>
      <c r="G52">
        <v>16</v>
      </c>
      <c r="H52">
        <v>5</v>
      </c>
      <c r="I52">
        <v>3</v>
      </c>
      <c r="J52">
        <v>10</v>
      </c>
      <c r="K52">
        <v>22</v>
      </c>
      <c r="V52">
        <v>13</v>
      </c>
      <c r="W52">
        <v>8</v>
      </c>
      <c r="X52">
        <v>15</v>
      </c>
      <c r="Y52">
        <v>3</v>
      </c>
      <c r="Z52">
        <v>5</v>
      </c>
      <c r="AA52">
        <v>16</v>
      </c>
      <c r="AB52">
        <v>5</v>
      </c>
      <c r="AC52">
        <v>3</v>
      </c>
      <c r="AD52">
        <v>10</v>
      </c>
      <c r="AE52">
        <v>22</v>
      </c>
    </row>
    <row r="53" spans="1:31">
      <c r="A53" t="s">
        <v>62</v>
      </c>
      <c r="B53">
        <v>10</v>
      </c>
      <c r="C53">
        <v>3</v>
      </c>
      <c r="D53">
        <v>8</v>
      </c>
      <c r="E53">
        <v>13</v>
      </c>
      <c r="F53">
        <v>16</v>
      </c>
      <c r="G53">
        <v>5</v>
      </c>
      <c r="H53">
        <v>5</v>
      </c>
      <c r="I53">
        <v>22</v>
      </c>
      <c r="J53">
        <v>3</v>
      </c>
      <c r="K53">
        <v>15</v>
      </c>
      <c r="V53">
        <v>10</v>
      </c>
      <c r="W53">
        <v>3</v>
      </c>
      <c r="X53">
        <v>8</v>
      </c>
      <c r="Y53">
        <v>13</v>
      </c>
      <c r="Z53">
        <v>16</v>
      </c>
      <c r="AA53">
        <v>5</v>
      </c>
      <c r="AB53">
        <v>5</v>
      </c>
      <c r="AC53">
        <v>22</v>
      </c>
      <c r="AD53">
        <v>3</v>
      </c>
      <c r="AE53">
        <v>15</v>
      </c>
    </row>
    <row r="54" spans="1:31">
      <c r="A54" t="s">
        <v>63</v>
      </c>
      <c r="B54">
        <v>22</v>
      </c>
      <c r="C54">
        <v>10</v>
      </c>
      <c r="D54">
        <v>5</v>
      </c>
      <c r="E54">
        <v>8</v>
      </c>
      <c r="F54">
        <v>15</v>
      </c>
      <c r="G54">
        <v>5</v>
      </c>
      <c r="H54">
        <v>13</v>
      </c>
      <c r="I54">
        <v>3</v>
      </c>
      <c r="J54">
        <v>3</v>
      </c>
      <c r="K54">
        <v>16</v>
      </c>
      <c r="V54">
        <v>22</v>
      </c>
      <c r="W54">
        <v>10</v>
      </c>
      <c r="X54">
        <v>5</v>
      </c>
      <c r="Y54">
        <v>8</v>
      </c>
      <c r="Z54">
        <v>15</v>
      </c>
      <c r="AA54">
        <v>5</v>
      </c>
      <c r="AB54">
        <v>13</v>
      </c>
      <c r="AC54">
        <v>3</v>
      </c>
      <c r="AD54">
        <v>3</v>
      </c>
      <c r="AE54">
        <v>16</v>
      </c>
    </row>
    <row r="55" spans="1:31">
      <c r="A55" t="s">
        <v>64</v>
      </c>
      <c r="B55">
        <v>15</v>
      </c>
      <c r="C55">
        <v>22</v>
      </c>
      <c r="D55">
        <v>13</v>
      </c>
      <c r="E55">
        <v>3</v>
      </c>
      <c r="F55">
        <v>10</v>
      </c>
      <c r="G55">
        <v>5</v>
      </c>
      <c r="H55">
        <v>5</v>
      </c>
      <c r="I55">
        <v>3</v>
      </c>
      <c r="J55">
        <v>8</v>
      </c>
      <c r="K55">
        <v>16</v>
      </c>
      <c r="V55">
        <v>15</v>
      </c>
      <c r="W55">
        <v>22</v>
      </c>
      <c r="X55">
        <v>13</v>
      </c>
      <c r="Y55">
        <v>3</v>
      </c>
      <c r="Z55">
        <v>10</v>
      </c>
      <c r="AA55">
        <v>5</v>
      </c>
      <c r="AB55">
        <v>5</v>
      </c>
      <c r="AC55">
        <v>3</v>
      </c>
      <c r="AD55">
        <v>8</v>
      </c>
      <c r="AE55">
        <v>16</v>
      </c>
    </row>
    <row r="56" spans="1:31">
      <c r="A56" t="s">
        <v>65</v>
      </c>
      <c r="B56">
        <v>3</v>
      </c>
      <c r="C56">
        <v>10</v>
      </c>
      <c r="D56">
        <v>15</v>
      </c>
      <c r="E56">
        <v>16</v>
      </c>
      <c r="F56">
        <v>22</v>
      </c>
      <c r="G56">
        <v>5</v>
      </c>
      <c r="H56">
        <v>3</v>
      </c>
      <c r="I56">
        <v>8</v>
      </c>
      <c r="J56">
        <v>5</v>
      </c>
      <c r="K56">
        <v>13</v>
      </c>
      <c r="V56">
        <v>3</v>
      </c>
      <c r="W56">
        <v>10</v>
      </c>
      <c r="X56">
        <v>15</v>
      </c>
      <c r="Y56">
        <v>16</v>
      </c>
      <c r="Z56">
        <v>22</v>
      </c>
      <c r="AA56">
        <v>5</v>
      </c>
      <c r="AB56">
        <v>3</v>
      </c>
      <c r="AC56">
        <v>8</v>
      </c>
      <c r="AD56">
        <v>5</v>
      </c>
      <c r="AE56">
        <v>13</v>
      </c>
    </row>
    <row r="57" spans="1:31">
      <c r="A57" t="s">
        <v>66</v>
      </c>
      <c r="B57">
        <v>15</v>
      </c>
      <c r="C57">
        <v>16</v>
      </c>
      <c r="D57">
        <v>3</v>
      </c>
      <c r="E57">
        <v>3</v>
      </c>
      <c r="F57">
        <v>5</v>
      </c>
      <c r="G57">
        <v>8</v>
      </c>
      <c r="H57">
        <v>13</v>
      </c>
      <c r="I57">
        <v>5</v>
      </c>
      <c r="J57">
        <v>10</v>
      </c>
      <c r="K57">
        <v>22</v>
      </c>
      <c r="V57">
        <v>15</v>
      </c>
      <c r="W57">
        <v>16</v>
      </c>
      <c r="X57">
        <v>3</v>
      </c>
      <c r="Y57">
        <v>3</v>
      </c>
      <c r="Z57">
        <v>5</v>
      </c>
      <c r="AA57">
        <v>8</v>
      </c>
      <c r="AB57">
        <v>13</v>
      </c>
      <c r="AC57">
        <v>5</v>
      </c>
      <c r="AD57">
        <v>10</v>
      </c>
      <c r="AE57">
        <v>22</v>
      </c>
    </row>
    <row r="58" spans="1:31">
      <c r="A58" t="s">
        <v>67</v>
      </c>
      <c r="B58">
        <v>3</v>
      </c>
      <c r="C58">
        <v>5</v>
      </c>
      <c r="D58">
        <v>8</v>
      </c>
      <c r="E58">
        <v>15</v>
      </c>
      <c r="F58">
        <v>13</v>
      </c>
      <c r="G58">
        <v>22</v>
      </c>
      <c r="H58">
        <v>10</v>
      </c>
      <c r="I58">
        <v>16</v>
      </c>
      <c r="J58">
        <v>5</v>
      </c>
      <c r="K58">
        <v>3</v>
      </c>
      <c r="V58">
        <v>3</v>
      </c>
      <c r="W58">
        <v>5</v>
      </c>
      <c r="X58">
        <v>8</v>
      </c>
      <c r="Y58">
        <v>15</v>
      </c>
      <c r="Z58">
        <v>13</v>
      </c>
      <c r="AA58">
        <v>22</v>
      </c>
      <c r="AB58">
        <v>10</v>
      </c>
      <c r="AC58">
        <v>16</v>
      </c>
      <c r="AD58">
        <v>5</v>
      </c>
      <c r="AE58">
        <v>3</v>
      </c>
    </row>
    <row r="59" spans="1:31">
      <c r="A59" t="s">
        <v>68</v>
      </c>
      <c r="B59">
        <v>13</v>
      </c>
      <c r="C59">
        <v>22</v>
      </c>
      <c r="D59">
        <v>3</v>
      </c>
      <c r="E59">
        <v>5</v>
      </c>
      <c r="F59">
        <v>3</v>
      </c>
      <c r="G59">
        <v>10</v>
      </c>
      <c r="H59">
        <v>5</v>
      </c>
      <c r="I59">
        <v>8</v>
      </c>
      <c r="J59">
        <v>15</v>
      </c>
      <c r="K59">
        <v>16</v>
      </c>
      <c r="V59">
        <v>13</v>
      </c>
      <c r="W59">
        <v>22</v>
      </c>
      <c r="X59">
        <v>3</v>
      </c>
      <c r="Y59">
        <v>5</v>
      </c>
      <c r="Z59">
        <v>3</v>
      </c>
      <c r="AA59">
        <v>10</v>
      </c>
      <c r="AB59">
        <v>5</v>
      </c>
      <c r="AC59">
        <v>8</v>
      </c>
      <c r="AD59">
        <v>15</v>
      </c>
      <c r="AE59">
        <v>16</v>
      </c>
    </row>
    <row r="60" spans="1:31">
      <c r="A60" t="s">
        <v>69</v>
      </c>
      <c r="B60">
        <v>15</v>
      </c>
      <c r="C60">
        <v>22</v>
      </c>
      <c r="D60">
        <v>5</v>
      </c>
      <c r="E60">
        <v>3</v>
      </c>
      <c r="F60">
        <v>13</v>
      </c>
      <c r="G60">
        <v>5</v>
      </c>
      <c r="H60">
        <v>10</v>
      </c>
      <c r="I60">
        <v>16</v>
      </c>
      <c r="J60">
        <v>3</v>
      </c>
      <c r="K60">
        <v>8</v>
      </c>
      <c r="V60">
        <v>15</v>
      </c>
      <c r="W60">
        <v>22</v>
      </c>
      <c r="X60">
        <v>5</v>
      </c>
      <c r="Y60">
        <v>3</v>
      </c>
      <c r="Z60">
        <v>13</v>
      </c>
      <c r="AA60">
        <v>5</v>
      </c>
      <c r="AB60">
        <v>10</v>
      </c>
      <c r="AC60">
        <v>16</v>
      </c>
      <c r="AD60">
        <v>3</v>
      </c>
      <c r="AE60">
        <v>8</v>
      </c>
    </row>
    <row r="61" spans="1:31">
      <c r="A61" t="s">
        <v>70</v>
      </c>
      <c r="B61">
        <v>5</v>
      </c>
      <c r="C61">
        <v>10</v>
      </c>
      <c r="D61">
        <v>16</v>
      </c>
      <c r="E61">
        <v>22</v>
      </c>
      <c r="F61">
        <v>8</v>
      </c>
      <c r="G61">
        <v>3</v>
      </c>
      <c r="H61">
        <v>3</v>
      </c>
      <c r="I61">
        <v>5</v>
      </c>
      <c r="J61">
        <v>13</v>
      </c>
      <c r="K61">
        <v>15</v>
      </c>
      <c r="V61">
        <v>5</v>
      </c>
      <c r="W61">
        <v>10</v>
      </c>
      <c r="X61">
        <v>16</v>
      </c>
      <c r="Y61">
        <v>22</v>
      </c>
      <c r="Z61">
        <v>8</v>
      </c>
      <c r="AA61">
        <v>3</v>
      </c>
      <c r="AB61">
        <v>3</v>
      </c>
      <c r="AC61">
        <v>5</v>
      </c>
      <c r="AD61">
        <v>13</v>
      </c>
      <c r="AE61">
        <v>15</v>
      </c>
    </row>
    <row r="62" spans="1:31">
      <c r="A62" t="s">
        <v>71</v>
      </c>
      <c r="B62">
        <v>5</v>
      </c>
      <c r="C62">
        <v>10</v>
      </c>
      <c r="D62">
        <v>5</v>
      </c>
      <c r="E62">
        <v>13</v>
      </c>
      <c r="F62">
        <v>15</v>
      </c>
      <c r="G62">
        <v>8</v>
      </c>
      <c r="H62">
        <v>22</v>
      </c>
      <c r="I62">
        <v>3</v>
      </c>
      <c r="J62">
        <v>16</v>
      </c>
      <c r="K62">
        <v>3</v>
      </c>
      <c r="V62">
        <v>5</v>
      </c>
      <c r="W62">
        <v>10</v>
      </c>
      <c r="X62">
        <v>5</v>
      </c>
      <c r="Y62">
        <v>13</v>
      </c>
      <c r="Z62">
        <v>15</v>
      </c>
      <c r="AA62">
        <v>8</v>
      </c>
      <c r="AB62">
        <v>22</v>
      </c>
      <c r="AC62">
        <v>3</v>
      </c>
      <c r="AD62">
        <v>16</v>
      </c>
      <c r="AE62">
        <v>3</v>
      </c>
    </row>
    <row r="63" spans="1:31">
      <c r="A63" t="s">
        <v>72</v>
      </c>
      <c r="B63">
        <v>5</v>
      </c>
      <c r="C63">
        <v>3</v>
      </c>
      <c r="D63">
        <v>15</v>
      </c>
      <c r="E63">
        <v>8</v>
      </c>
      <c r="F63">
        <v>13</v>
      </c>
      <c r="G63">
        <v>22</v>
      </c>
      <c r="H63">
        <v>5</v>
      </c>
      <c r="I63">
        <v>10</v>
      </c>
      <c r="J63">
        <v>3</v>
      </c>
      <c r="K63">
        <v>16</v>
      </c>
      <c r="V63">
        <v>5</v>
      </c>
      <c r="W63">
        <v>3</v>
      </c>
      <c r="X63">
        <v>15</v>
      </c>
      <c r="Y63">
        <v>8</v>
      </c>
      <c r="Z63">
        <v>13</v>
      </c>
      <c r="AA63">
        <v>22</v>
      </c>
      <c r="AB63">
        <v>5</v>
      </c>
      <c r="AC63">
        <v>10</v>
      </c>
      <c r="AD63">
        <v>3</v>
      </c>
      <c r="AE63">
        <v>16</v>
      </c>
    </row>
    <row r="64" spans="1:31">
      <c r="A64" t="s">
        <v>73</v>
      </c>
      <c r="B64">
        <v>3</v>
      </c>
      <c r="C64">
        <v>15</v>
      </c>
      <c r="D64">
        <v>22</v>
      </c>
      <c r="E64">
        <v>5</v>
      </c>
      <c r="F64">
        <v>8</v>
      </c>
      <c r="G64">
        <v>10</v>
      </c>
      <c r="H64">
        <v>16</v>
      </c>
      <c r="I64">
        <v>5</v>
      </c>
      <c r="J64">
        <v>3</v>
      </c>
      <c r="K64">
        <v>13</v>
      </c>
      <c r="V64">
        <v>3</v>
      </c>
      <c r="W64">
        <v>15</v>
      </c>
      <c r="X64">
        <v>22</v>
      </c>
      <c r="Y64">
        <v>5</v>
      </c>
      <c r="Z64">
        <v>8</v>
      </c>
      <c r="AA64">
        <v>10</v>
      </c>
      <c r="AB64">
        <v>16</v>
      </c>
      <c r="AC64">
        <v>5</v>
      </c>
      <c r="AD64">
        <v>3</v>
      </c>
      <c r="AE64">
        <v>13</v>
      </c>
    </row>
    <row r="65" spans="1:31">
      <c r="A65" t="s">
        <v>74</v>
      </c>
      <c r="B65">
        <v>3</v>
      </c>
      <c r="C65">
        <v>16</v>
      </c>
      <c r="D65">
        <v>5</v>
      </c>
      <c r="E65">
        <v>22</v>
      </c>
      <c r="F65">
        <v>10</v>
      </c>
      <c r="G65">
        <v>15</v>
      </c>
      <c r="H65">
        <v>13</v>
      </c>
      <c r="I65">
        <v>8</v>
      </c>
      <c r="J65">
        <v>3</v>
      </c>
      <c r="K65">
        <v>5</v>
      </c>
      <c r="V65">
        <v>3</v>
      </c>
      <c r="W65">
        <v>16</v>
      </c>
      <c r="X65">
        <v>5</v>
      </c>
      <c r="Y65">
        <v>22</v>
      </c>
      <c r="Z65">
        <v>10</v>
      </c>
      <c r="AA65">
        <v>15</v>
      </c>
      <c r="AB65">
        <v>13</v>
      </c>
      <c r="AC65">
        <v>8</v>
      </c>
      <c r="AD65">
        <v>3</v>
      </c>
      <c r="AE65">
        <v>5</v>
      </c>
    </row>
    <row r="66" spans="1:31">
      <c r="A66" t="s">
        <v>75</v>
      </c>
      <c r="B66">
        <v>5</v>
      </c>
      <c r="C66">
        <v>13</v>
      </c>
      <c r="D66">
        <v>5</v>
      </c>
      <c r="E66">
        <v>8</v>
      </c>
      <c r="F66">
        <v>16</v>
      </c>
      <c r="G66">
        <v>22</v>
      </c>
      <c r="H66">
        <v>10</v>
      </c>
      <c r="I66">
        <v>3</v>
      </c>
      <c r="J66">
        <v>3</v>
      </c>
      <c r="K66">
        <v>15</v>
      </c>
      <c r="V66">
        <v>5</v>
      </c>
      <c r="W66">
        <v>13</v>
      </c>
      <c r="X66">
        <v>5</v>
      </c>
      <c r="Y66">
        <v>8</v>
      </c>
      <c r="Z66">
        <v>16</v>
      </c>
      <c r="AA66">
        <v>22</v>
      </c>
      <c r="AB66">
        <v>10</v>
      </c>
      <c r="AC66">
        <v>3</v>
      </c>
      <c r="AD66">
        <v>3</v>
      </c>
      <c r="AE66">
        <v>15</v>
      </c>
    </row>
    <row r="67" spans="1:31">
      <c r="A67" t="s">
        <v>76</v>
      </c>
      <c r="B67">
        <v>13</v>
      </c>
      <c r="C67">
        <v>8</v>
      </c>
      <c r="D67">
        <v>15</v>
      </c>
      <c r="E67">
        <v>3</v>
      </c>
      <c r="F67">
        <v>5</v>
      </c>
      <c r="G67">
        <v>16</v>
      </c>
      <c r="H67">
        <v>5</v>
      </c>
      <c r="I67">
        <v>3</v>
      </c>
      <c r="J67">
        <v>10</v>
      </c>
      <c r="K67">
        <v>22</v>
      </c>
      <c r="V67">
        <v>13</v>
      </c>
      <c r="W67">
        <v>8</v>
      </c>
      <c r="X67">
        <v>15</v>
      </c>
      <c r="Y67">
        <v>3</v>
      </c>
      <c r="Z67">
        <v>5</v>
      </c>
      <c r="AA67">
        <v>16</v>
      </c>
      <c r="AB67">
        <v>5</v>
      </c>
      <c r="AC67">
        <v>3</v>
      </c>
      <c r="AD67">
        <v>10</v>
      </c>
      <c r="AE67">
        <v>22</v>
      </c>
    </row>
    <row r="68" spans="1:31">
      <c r="A68" t="s">
        <v>77</v>
      </c>
      <c r="B68">
        <v>10</v>
      </c>
      <c r="C68">
        <v>3</v>
      </c>
      <c r="D68">
        <v>8</v>
      </c>
      <c r="E68">
        <v>13</v>
      </c>
      <c r="F68">
        <v>16</v>
      </c>
      <c r="G68">
        <v>5</v>
      </c>
      <c r="H68">
        <v>5</v>
      </c>
      <c r="I68">
        <v>22</v>
      </c>
      <c r="J68">
        <v>3</v>
      </c>
      <c r="K68">
        <v>15</v>
      </c>
      <c r="V68">
        <v>10</v>
      </c>
      <c r="W68">
        <v>3</v>
      </c>
      <c r="X68">
        <v>8</v>
      </c>
      <c r="Y68">
        <v>13</v>
      </c>
      <c r="Z68">
        <v>16</v>
      </c>
      <c r="AA68">
        <v>5</v>
      </c>
      <c r="AB68">
        <v>5</v>
      </c>
      <c r="AC68">
        <v>22</v>
      </c>
      <c r="AD68">
        <v>3</v>
      </c>
      <c r="AE68">
        <v>15</v>
      </c>
    </row>
    <row r="69" spans="1:31">
      <c r="A69" t="s">
        <v>78</v>
      </c>
      <c r="B69">
        <v>22</v>
      </c>
      <c r="C69">
        <v>10</v>
      </c>
      <c r="D69">
        <v>5</v>
      </c>
      <c r="E69">
        <v>8</v>
      </c>
      <c r="F69">
        <v>15</v>
      </c>
      <c r="G69">
        <v>5</v>
      </c>
      <c r="H69">
        <v>13</v>
      </c>
      <c r="I69">
        <v>3</v>
      </c>
      <c r="J69">
        <v>3</v>
      </c>
      <c r="K69">
        <v>16</v>
      </c>
      <c r="V69">
        <v>22</v>
      </c>
      <c r="W69">
        <v>10</v>
      </c>
      <c r="X69">
        <v>5</v>
      </c>
      <c r="Y69">
        <v>8</v>
      </c>
      <c r="Z69">
        <v>15</v>
      </c>
      <c r="AA69">
        <v>5</v>
      </c>
      <c r="AB69">
        <v>13</v>
      </c>
      <c r="AC69">
        <v>3</v>
      </c>
      <c r="AD69">
        <v>3</v>
      </c>
      <c r="AE69">
        <v>16</v>
      </c>
    </row>
    <row r="70" spans="1:31">
      <c r="A70" t="s">
        <v>79</v>
      </c>
      <c r="B70">
        <v>15</v>
      </c>
      <c r="C70">
        <v>22</v>
      </c>
      <c r="D70">
        <v>13</v>
      </c>
      <c r="E70">
        <v>3</v>
      </c>
      <c r="F70">
        <v>10</v>
      </c>
      <c r="G70">
        <v>5</v>
      </c>
      <c r="H70">
        <v>5</v>
      </c>
      <c r="I70">
        <v>3</v>
      </c>
      <c r="J70">
        <v>8</v>
      </c>
      <c r="K70">
        <v>16</v>
      </c>
      <c r="V70">
        <v>15</v>
      </c>
      <c r="W70">
        <v>22</v>
      </c>
      <c r="X70">
        <v>13</v>
      </c>
      <c r="Y70">
        <v>3</v>
      </c>
      <c r="Z70">
        <v>10</v>
      </c>
      <c r="AA70">
        <v>5</v>
      </c>
      <c r="AB70">
        <v>5</v>
      </c>
      <c r="AC70">
        <v>3</v>
      </c>
      <c r="AD70">
        <v>8</v>
      </c>
      <c r="AE70">
        <v>16</v>
      </c>
    </row>
    <row r="71" spans="1:31">
      <c r="A71" t="s">
        <v>80</v>
      </c>
      <c r="B71">
        <v>3</v>
      </c>
      <c r="C71">
        <v>10</v>
      </c>
      <c r="D71">
        <v>15</v>
      </c>
      <c r="E71">
        <v>16</v>
      </c>
      <c r="F71">
        <v>22</v>
      </c>
      <c r="G71">
        <v>5</v>
      </c>
      <c r="H71">
        <v>3</v>
      </c>
      <c r="I71">
        <v>8</v>
      </c>
      <c r="J71">
        <v>5</v>
      </c>
      <c r="K71">
        <v>13</v>
      </c>
      <c r="V71">
        <v>3</v>
      </c>
      <c r="W71">
        <v>10</v>
      </c>
      <c r="X71">
        <v>15</v>
      </c>
      <c r="Y71">
        <v>16</v>
      </c>
      <c r="Z71">
        <v>22</v>
      </c>
      <c r="AA71">
        <v>5</v>
      </c>
      <c r="AB71">
        <v>3</v>
      </c>
      <c r="AC71">
        <v>8</v>
      </c>
      <c r="AD71">
        <v>5</v>
      </c>
      <c r="AE71">
        <v>13</v>
      </c>
    </row>
    <row r="72" spans="1:31">
      <c r="A72" t="s">
        <v>81</v>
      </c>
      <c r="B72">
        <v>15</v>
      </c>
      <c r="C72">
        <v>16</v>
      </c>
      <c r="D72">
        <v>3</v>
      </c>
      <c r="E72">
        <v>3</v>
      </c>
      <c r="F72">
        <v>5</v>
      </c>
      <c r="G72">
        <v>8</v>
      </c>
      <c r="H72">
        <v>13</v>
      </c>
      <c r="I72">
        <v>5</v>
      </c>
      <c r="J72">
        <v>10</v>
      </c>
      <c r="K72">
        <v>22</v>
      </c>
      <c r="V72">
        <v>15</v>
      </c>
      <c r="W72">
        <v>16</v>
      </c>
      <c r="X72">
        <v>3</v>
      </c>
      <c r="Y72">
        <v>3</v>
      </c>
      <c r="Z72">
        <v>5</v>
      </c>
      <c r="AA72">
        <v>8</v>
      </c>
      <c r="AB72">
        <v>13</v>
      </c>
      <c r="AC72">
        <v>5</v>
      </c>
      <c r="AD72">
        <v>10</v>
      </c>
      <c r="AE72">
        <v>22</v>
      </c>
    </row>
    <row r="73" spans="1:31">
      <c r="A73" t="s">
        <v>82</v>
      </c>
      <c r="B73">
        <v>3</v>
      </c>
      <c r="C73">
        <v>5</v>
      </c>
      <c r="D73">
        <v>8</v>
      </c>
      <c r="E73">
        <v>15</v>
      </c>
      <c r="F73">
        <v>13</v>
      </c>
      <c r="G73">
        <v>22</v>
      </c>
      <c r="H73">
        <v>10</v>
      </c>
      <c r="I73">
        <v>16</v>
      </c>
      <c r="J73">
        <v>5</v>
      </c>
      <c r="K73">
        <v>3</v>
      </c>
      <c r="V73">
        <v>3</v>
      </c>
      <c r="W73">
        <v>5</v>
      </c>
      <c r="X73">
        <v>8</v>
      </c>
      <c r="Y73">
        <v>15</v>
      </c>
      <c r="Z73">
        <v>13</v>
      </c>
      <c r="AA73">
        <v>22</v>
      </c>
      <c r="AB73">
        <v>10</v>
      </c>
      <c r="AC73">
        <v>16</v>
      </c>
      <c r="AD73">
        <v>5</v>
      </c>
      <c r="AE73">
        <v>3</v>
      </c>
    </row>
    <row r="74" spans="1:31">
      <c r="A74" t="s">
        <v>83</v>
      </c>
      <c r="B74">
        <v>13</v>
      </c>
      <c r="C74">
        <v>22</v>
      </c>
      <c r="D74">
        <v>3</v>
      </c>
      <c r="E74">
        <v>5</v>
      </c>
      <c r="F74">
        <v>3</v>
      </c>
      <c r="G74">
        <v>10</v>
      </c>
      <c r="H74">
        <v>5</v>
      </c>
      <c r="I74">
        <v>8</v>
      </c>
      <c r="J74">
        <v>15</v>
      </c>
      <c r="K74">
        <v>16</v>
      </c>
      <c r="V74">
        <v>13</v>
      </c>
      <c r="W74">
        <v>22</v>
      </c>
      <c r="X74">
        <v>3</v>
      </c>
      <c r="Y74">
        <v>5</v>
      </c>
      <c r="Z74">
        <v>3</v>
      </c>
      <c r="AA74">
        <v>10</v>
      </c>
      <c r="AB74">
        <v>5</v>
      </c>
      <c r="AC74">
        <v>8</v>
      </c>
      <c r="AD74">
        <v>15</v>
      </c>
      <c r="AE74">
        <v>16</v>
      </c>
    </row>
    <row r="75" spans="1:31">
      <c r="A75" t="s">
        <v>84</v>
      </c>
      <c r="B75">
        <v>15</v>
      </c>
      <c r="C75">
        <v>22</v>
      </c>
      <c r="D75">
        <v>5</v>
      </c>
      <c r="E75">
        <v>3</v>
      </c>
      <c r="F75">
        <v>13</v>
      </c>
      <c r="G75">
        <v>5</v>
      </c>
      <c r="H75">
        <v>10</v>
      </c>
      <c r="I75">
        <v>16</v>
      </c>
      <c r="J75">
        <v>3</v>
      </c>
      <c r="K75">
        <v>8</v>
      </c>
      <c r="V75">
        <v>15</v>
      </c>
      <c r="W75">
        <v>22</v>
      </c>
      <c r="X75">
        <v>5</v>
      </c>
      <c r="Y75">
        <v>3</v>
      </c>
      <c r="Z75">
        <v>13</v>
      </c>
      <c r="AA75">
        <v>5</v>
      </c>
      <c r="AB75">
        <v>10</v>
      </c>
      <c r="AC75">
        <v>16</v>
      </c>
      <c r="AD75">
        <v>3</v>
      </c>
      <c r="AE75">
        <v>8</v>
      </c>
    </row>
    <row r="76" spans="1:31">
      <c r="A76" t="s">
        <v>85</v>
      </c>
      <c r="B76">
        <v>5</v>
      </c>
      <c r="C76">
        <v>10</v>
      </c>
      <c r="D76">
        <v>16</v>
      </c>
      <c r="E76">
        <v>22</v>
      </c>
      <c r="F76">
        <v>8</v>
      </c>
      <c r="G76">
        <v>3</v>
      </c>
      <c r="H76">
        <v>3</v>
      </c>
      <c r="I76">
        <v>5</v>
      </c>
      <c r="J76">
        <v>13</v>
      </c>
      <c r="K76">
        <v>15</v>
      </c>
      <c r="V76">
        <v>5</v>
      </c>
      <c r="W76">
        <v>10</v>
      </c>
      <c r="X76">
        <v>16</v>
      </c>
      <c r="Y76">
        <v>22</v>
      </c>
      <c r="Z76">
        <v>8</v>
      </c>
      <c r="AA76">
        <v>3</v>
      </c>
      <c r="AB76">
        <v>3</v>
      </c>
      <c r="AC76">
        <v>5</v>
      </c>
      <c r="AD76">
        <v>13</v>
      </c>
      <c r="AE76">
        <v>15</v>
      </c>
    </row>
    <row r="77" spans="1:31">
      <c r="A77" t="s">
        <v>86</v>
      </c>
      <c r="B77">
        <v>5</v>
      </c>
      <c r="C77">
        <v>10</v>
      </c>
      <c r="D77">
        <v>5</v>
      </c>
      <c r="E77">
        <v>13</v>
      </c>
      <c r="F77">
        <v>15</v>
      </c>
      <c r="G77">
        <v>8</v>
      </c>
      <c r="H77">
        <v>22</v>
      </c>
      <c r="I77">
        <v>3</v>
      </c>
      <c r="J77">
        <v>16</v>
      </c>
      <c r="K77">
        <v>3</v>
      </c>
      <c r="V77">
        <v>5</v>
      </c>
      <c r="W77">
        <v>10</v>
      </c>
      <c r="X77">
        <v>5</v>
      </c>
      <c r="Y77">
        <v>13</v>
      </c>
      <c r="Z77">
        <v>15</v>
      </c>
      <c r="AA77">
        <v>8</v>
      </c>
      <c r="AB77">
        <v>22</v>
      </c>
      <c r="AC77">
        <v>3</v>
      </c>
      <c r="AD77">
        <v>16</v>
      </c>
      <c r="AE77">
        <v>3</v>
      </c>
    </row>
    <row r="78" spans="1:31">
      <c r="A78" t="s">
        <v>87</v>
      </c>
      <c r="B78">
        <v>5</v>
      </c>
      <c r="C78">
        <v>3</v>
      </c>
      <c r="D78">
        <v>15</v>
      </c>
      <c r="E78">
        <v>8</v>
      </c>
      <c r="F78">
        <v>13</v>
      </c>
      <c r="G78">
        <v>22</v>
      </c>
      <c r="H78">
        <v>5</v>
      </c>
      <c r="I78">
        <v>10</v>
      </c>
      <c r="J78">
        <v>3</v>
      </c>
      <c r="K78">
        <v>16</v>
      </c>
      <c r="V78">
        <v>5</v>
      </c>
      <c r="W78">
        <v>3</v>
      </c>
      <c r="X78">
        <v>15</v>
      </c>
      <c r="Y78">
        <v>8</v>
      </c>
      <c r="Z78">
        <v>13</v>
      </c>
      <c r="AA78">
        <v>22</v>
      </c>
      <c r="AB78">
        <v>5</v>
      </c>
      <c r="AC78">
        <v>10</v>
      </c>
      <c r="AD78">
        <v>3</v>
      </c>
      <c r="AE78">
        <v>16</v>
      </c>
    </row>
    <row r="79" spans="1:31">
      <c r="A79" t="s">
        <v>88</v>
      </c>
      <c r="B79">
        <v>3</v>
      </c>
      <c r="C79">
        <v>15</v>
      </c>
      <c r="D79">
        <v>22</v>
      </c>
      <c r="E79">
        <v>5</v>
      </c>
      <c r="F79">
        <v>8</v>
      </c>
      <c r="G79">
        <v>10</v>
      </c>
      <c r="H79">
        <v>16</v>
      </c>
      <c r="I79">
        <v>5</v>
      </c>
      <c r="J79">
        <v>3</v>
      </c>
      <c r="K79">
        <v>13</v>
      </c>
      <c r="V79">
        <v>3</v>
      </c>
      <c r="W79">
        <v>15</v>
      </c>
      <c r="X79">
        <v>22</v>
      </c>
      <c r="Y79">
        <v>5</v>
      </c>
      <c r="Z79">
        <v>8</v>
      </c>
      <c r="AA79">
        <v>10</v>
      </c>
      <c r="AB79">
        <v>16</v>
      </c>
      <c r="AC79">
        <v>5</v>
      </c>
      <c r="AD79">
        <v>3</v>
      </c>
      <c r="AE79">
        <v>13</v>
      </c>
    </row>
    <row r="80" spans="1:31">
      <c r="A80" t="s">
        <v>89</v>
      </c>
      <c r="B80">
        <v>3</v>
      </c>
      <c r="C80">
        <v>16</v>
      </c>
      <c r="D80">
        <v>5</v>
      </c>
      <c r="E80">
        <v>22</v>
      </c>
      <c r="F80">
        <v>10</v>
      </c>
      <c r="G80">
        <v>15</v>
      </c>
      <c r="H80">
        <v>13</v>
      </c>
      <c r="I80">
        <v>8</v>
      </c>
      <c r="J80">
        <v>3</v>
      </c>
      <c r="K80">
        <v>5</v>
      </c>
      <c r="V80">
        <v>3</v>
      </c>
      <c r="W80">
        <v>16</v>
      </c>
      <c r="X80">
        <v>5</v>
      </c>
      <c r="Y80">
        <v>22</v>
      </c>
      <c r="Z80">
        <v>10</v>
      </c>
      <c r="AA80">
        <v>15</v>
      </c>
      <c r="AB80">
        <v>13</v>
      </c>
      <c r="AC80">
        <v>8</v>
      </c>
      <c r="AD80">
        <v>3</v>
      </c>
      <c r="AE80">
        <v>5</v>
      </c>
    </row>
    <row r="81" spans="1:31">
      <c r="A81" t="s">
        <v>90</v>
      </c>
      <c r="B81">
        <v>5</v>
      </c>
      <c r="C81">
        <v>13</v>
      </c>
      <c r="D81">
        <v>5</v>
      </c>
      <c r="E81">
        <v>8</v>
      </c>
      <c r="F81">
        <v>16</v>
      </c>
      <c r="G81">
        <v>22</v>
      </c>
      <c r="H81">
        <v>10</v>
      </c>
      <c r="I81">
        <v>3</v>
      </c>
      <c r="J81">
        <v>3</v>
      </c>
      <c r="K81">
        <v>15</v>
      </c>
      <c r="V81">
        <v>5</v>
      </c>
      <c r="W81">
        <v>13</v>
      </c>
      <c r="X81">
        <v>5</v>
      </c>
      <c r="Y81">
        <v>8</v>
      </c>
      <c r="Z81">
        <v>16</v>
      </c>
      <c r="AA81">
        <v>22</v>
      </c>
      <c r="AB81">
        <v>10</v>
      </c>
      <c r="AC81">
        <v>3</v>
      </c>
      <c r="AD81">
        <v>3</v>
      </c>
      <c r="AE81">
        <v>15</v>
      </c>
    </row>
    <row r="82" spans="1:31">
      <c r="A82" t="s">
        <v>91</v>
      </c>
      <c r="B82">
        <v>13</v>
      </c>
      <c r="C82">
        <v>8</v>
      </c>
      <c r="D82">
        <v>15</v>
      </c>
      <c r="E82">
        <v>3</v>
      </c>
      <c r="F82">
        <v>5</v>
      </c>
      <c r="G82">
        <v>16</v>
      </c>
      <c r="H82">
        <v>5</v>
      </c>
      <c r="I82">
        <v>3</v>
      </c>
      <c r="J82">
        <v>10</v>
      </c>
      <c r="K82">
        <v>22</v>
      </c>
      <c r="V82">
        <v>13</v>
      </c>
      <c r="W82">
        <v>8</v>
      </c>
      <c r="X82">
        <v>15</v>
      </c>
      <c r="Y82">
        <v>3</v>
      </c>
      <c r="Z82">
        <v>5</v>
      </c>
      <c r="AA82">
        <v>16</v>
      </c>
      <c r="AB82">
        <v>5</v>
      </c>
      <c r="AC82">
        <v>3</v>
      </c>
      <c r="AD82">
        <v>10</v>
      </c>
      <c r="AE82">
        <v>22</v>
      </c>
    </row>
    <row r="83" spans="1:31">
      <c r="A83" t="s">
        <v>92</v>
      </c>
      <c r="B83">
        <v>10</v>
      </c>
      <c r="C83">
        <v>3</v>
      </c>
      <c r="D83">
        <v>8</v>
      </c>
      <c r="E83">
        <v>13</v>
      </c>
      <c r="F83">
        <v>16</v>
      </c>
      <c r="G83">
        <v>5</v>
      </c>
      <c r="H83">
        <v>5</v>
      </c>
      <c r="I83">
        <v>22</v>
      </c>
      <c r="J83">
        <v>3</v>
      </c>
      <c r="K83">
        <v>15</v>
      </c>
      <c r="V83">
        <v>10</v>
      </c>
      <c r="W83">
        <v>3</v>
      </c>
      <c r="X83">
        <v>8</v>
      </c>
      <c r="Y83">
        <v>13</v>
      </c>
      <c r="Z83">
        <v>16</v>
      </c>
      <c r="AA83">
        <v>5</v>
      </c>
      <c r="AB83">
        <v>5</v>
      </c>
      <c r="AC83">
        <v>22</v>
      </c>
      <c r="AD83">
        <v>3</v>
      </c>
      <c r="AE83">
        <v>15</v>
      </c>
    </row>
    <row r="84" spans="1:31">
      <c r="A84" t="s">
        <v>93</v>
      </c>
      <c r="B84">
        <v>22</v>
      </c>
      <c r="C84">
        <v>10</v>
      </c>
      <c r="D84">
        <v>5</v>
      </c>
      <c r="E84">
        <v>8</v>
      </c>
      <c r="F84">
        <v>15</v>
      </c>
      <c r="G84">
        <v>5</v>
      </c>
      <c r="H84">
        <v>13</v>
      </c>
      <c r="I84">
        <v>3</v>
      </c>
      <c r="J84">
        <v>3</v>
      </c>
      <c r="K84">
        <v>16</v>
      </c>
      <c r="V84">
        <v>22</v>
      </c>
      <c r="W84">
        <v>10</v>
      </c>
      <c r="X84">
        <v>5</v>
      </c>
      <c r="Y84">
        <v>8</v>
      </c>
      <c r="Z84">
        <v>15</v>
      </c>
      <c r="AA84">
        <v>5</v>
      </c>
      <c r="AB84">
        <v>13</v>
      </c>
      <c r="AC84">
        <v>3</v>
      </c>
      <c r="AD84">
        <v>3</v>
      </c>
      <c r="AE84">
        <v>16</v>
      </c>
    </row>
    <row r="85" spans="1:31">
      <c r="A85" t="s">
        <v>94</v>
      </c>
      <c r="B85">
        <v>15</v>
      </c>
      <c r="C85">
        <v>22</v>
      </c>
      <c r="D85">
        <v>13</v>
      </c>
      <c r="E85">
        <v>3</v>
      </c>
      <c r="F85">
        <v>10</v>
      </c>
      <c r="G85">
        <v>5</v>
      </c>
      <c r="H85">
        <v>5</v>
      </c>
      <c r="I85">
        <v>3</v>
      </c>
      <c r="J85">
        <v>8</v>
      </c>
      <c r="K85">
        <v>16</v>
      </c>
      <c r="V85">
        <v>15</v>
      </c>
      <c r="W85">
        <v>22</v>
      </c>
      <c r="X85">
        <v>13</v>
      </c>
      <c r="Y85">
        <v>3</v>
      </c>
      <c r="Z85">
        <v>10</v>
      </c>
      <c r="AA85">
        <v>5</v>
      </c>
      <c r="AB85">
        <v>5</v>
      </c>
      <c r="AC85">
        <v>3</v>
      </c>
      <c r="AD85">
        <v>8</v>
      </c>
      <c r="AE85">
        <v>16</v>
      </c>
    </row>
    <row r="86" spans="1:31">
      <c r="A86" t="s">
        <v>95</v>
      </c>
      <c r="B86">
        <v>3</v>
      </c>
      <c r="C86">
        <v>10</v>
      </c>
      <c r="D86">
        <v>15</v>
      </c>
      <c r="E86">
        <v>16</v>
      </c>
      <c r="F86">
        <v>22</v>
      </c>
      <c r="G86">
        <v>5</v>
      </c>
      <c r="H86">
        <v>3</v>
      </c>
      <c r="I86">
        <v>8</v>
      </c>
      <c r="J86">
        <v>5</v>
      </c>
      <c r="K86">
        <v>13</v>
      </c>
      <c r="V86">
        <v>3</v>
      </c>
      <c r="W86">
        <v>10</v>
      </c>
      <c r="X86">
        <v>15</v>
      </c>
      <c r="Y86">
        <v>16</v>
      </c>
      <c r="Z86">
        <v>22</v>
      </c>
      <c r="AA86">
        <v>5</v>
      </c>
      <c r="AB86">
        <v>3</v>
      </c>
      <c r="AC86">
        <v>8</v>
      </c>
      <c r="AD86">
        <v>5</v>
      </c>
      <c r="AE86">
        <v>13</v>
      </c>
    </row>
    <row r="87" spans="1:31">
      <c r="A87" t="s">
        <v>96</v>
      </c>
      <c r="B87">
        <v>15</v>
      </c>
      <c r="C87">
        <v>16</v>
      </c>
      <c r="D87">
        <v>3</v>
      </c>
      <c r="E87">
        <v>3</v>
      </c>
      <c r="F87">
        <v>5</v>
      </c>
      <c r="G87">
        <v>8</v>
      </c>
      <c r="H87">
        <v>13</v>
      </c>
      <c r="I87">
        <v>5</v>
      </c>
      <c r="J87">
        <v>10</v>
      </c>
      <c r="K87">
        <v>22</v>
      </c>
      <c r="V87">
        <v>15</v>
      </c>
      <c r="W87">
        <v>16</v>
      </c>
      <c r="X87">
        <v>3</v>
      </c>
      <c r="Y87">
        <v>3</v>
      </c>
      <c r="Z87">
        <v>5</v>
      </c>
      <c r="AA87">
        <v>8</v>
      </c>
      <c r="AB87">
        <v>13</v>
      </c>
      <c r="AC87">
        <v>5</v>
      </c>
      <c r="AD87">
        <v>10</v>
      </c>
      <c r="AE87">
        <v>22</v>
      </c>
    </row>
    <row r="88" spans="1:31">
      <c r="A88" t="s">
        <v>97</v>
      </c>
      <c r="B88">
        <v>3</v>
      </c>
      <c r="C88">
        <v>5</v>
      </c>
      <c r="D88">
        <v>8</v>
      </c>
      <c r="E88">
        <v>15</v>
      </c>
      <c r="F88">
        <v>13</v>
      </c>
      <c r="G88">
        <v>22</v>
      </c>
      <c r="H88">
        <v>10</v>
      </c>
      <c r="I88">
        <v>16</v>
      </c>
      <c r="J88">
        <v>5</v>
      </c>
      <c r="K88">
        <v>3</v>
      </c>
      <c r="V88">
        <v>3</v>
      </c>
      <c r="W88">
        <v>5</v>
      </c>
      <c r="X88">
        <v>8</v>
      </c>
      <c r="Y88">
        <v>15</v>
      </c>
      <c r="Z88">
        <v>13</v>
      </c>
      <c r="AA88">
        <v>22</v>
      </c>
      <c r="AB88">
        <v>10</v>
      </c>
      <c r="AC88">
        <v>16</v>
      </c>
      <c r="AD88">
        <v>5</v>
      </c>
      <c r="AE88">
        <v>3</v>
      </c>
    </row>
    <row r="89" spans="1:31">
      <c r="A89" t="s">
        <v>98</v>
      </c>
      <c r="B89">
        <v>13</v>
      </c>
      <c r="C89">
        <v>22</v>
      </c>
      <c r="D89">
        <v>3</v>
      </c>
      <c r="E89">
        <v>5</v>
      </c>
      <c r="F89">
        <v>3</v>
      </c>
      <c r="G89">
        <v>10</v>
      </c>
      <c r="H89">
        <v>5</v>
      </c>
      <c r="I89">
        <v>8</v>
      </c>
      <c r="J89">
        <v>15</v>
      </c>
      <c r="K89">
        <v>16</v>
      </c>
      <c r="V89">
        <v>13</v>
      </c>
      <c r="W89">
        <v>22</v>
      </c>
      <c r="X89">
        <v>3</v>
      </c>
      <c r="Y89">
        <v>5</v>
      </c>
      <c r="Z89">
        <v>3</v>
      </c>
      <c r="AA89">
        <v>10</v>
      </c>
      <c r="AB89">
        <v>5</v>
      </c>
      <c r="AC89">
        <v>8</v>
      </c>
      <c r="AD89">
        <v>15</v>
      </c>
      <c r="AE89">
        <v>16</v>
      </c>
    </row>
    <row r="90" spans="1:31">
      <c r="A90" t="s">
        <v>99</v>
      </c>
      <c r="B90">
        <v>15</v>
      </c>
      <c r="C90">
        <v>22</v>
      </c>
      <c r="D90">
        <v>5</v>
      </c>
      <c r="E90">
        <v>3</v>
      </c>
      <c r="F90">
        <v>13</v>
      </c>
      <c r="G90">
        <v>5</v>
      </c>
      <c r="H90">
        <v>10</v>
      </c>
      <c r="I90">
        <v>16</v>
      </c>
      <c r="J90">
        <v>3</v>
      </c>
      <c r="K90">
        <v>8</v>
      </c>
      <c r="V90">
        <v>15</v>
      </c>
      <c r="W90">
        <v>22</v>
      </c>
      <c r="X90">
        <v>5</v>
      </c>
      <c r="Y90">
        <v>3</v>
      </c>
      <c r="Z90">
        <v>13</v>
      </c>
      <c r="AA90">
        <v>5</v>
      </c>
      <c r="AB90">
        <v>10</v>
      </c>
      <c r="AC90">
        <v>16</v>
      </c>
      <c r="AD90">
        <v>3</v>
      </c>
      <c r="AE90">
        <v>8</v>
      </c>
    </row>
    <row r="91" spans="1:31">
      <c r="A91" t="s">
        <v>100</v>
      </c>
      <c r="B91">
        <v>5</v>
      </c>
      <c r="C91">
        <v>10</v>
      </c>
      <c r="D91">
        <v>16</v>
      </c>
      <c r="E91">
        <v>22</v>
      </c>
      <c r="F91">
        <v>8</v>
      </c>
      <c r="G91">
        <v>3</v>
      </c>
      <c r="H91">
        <v>3</v>
      </c>
      <c r="I91">
        <v>5</v>
      </c>
      <c r="J91">
        <v>13</v>
      </c>
      <c r="K91">
        <v>15</v>
      </c>
      <c r="V91">
        <v>5</v>
      </c>
      <c r="W91">
        <v>10</v>
      </c>
      <c r="X91">
        <v>16</v>
      </c>
      <c r="Y91">
        <v>22</v>
      </c>
      <c r="Z91">
        <v>8</v>
      </c>
      <c r="AA91">
        <v>3</v>
      </c>
      <c r="AB91">
        <v>3</v>
      </c>
      <c r="AC91">
        <v>5</v>
      </c>
      <c r="AD91">
        <v>13</v>
      </c>
      <c r="AE91">
        <v>15</v>
      </c>
    </row>
    <row r="92" spans="1:31">
      <c r="A92" t="s">
        <v>101</v>
      </c>
      <c r="B92">
        <v>5</v>
      </c>
      <c r="C92">
        <v>10</v>
      </c>
      <c r="D92">
        <v>5</v>
      </c>
      <c r="E92">
        <v>13</v>
      </c>
      <c r="F92">
        <v>15</v>
      </c>
      <c r="G92">
        <v>8</v>
      </c>
      <c r="H92">
        <v>22</v>
      </c>
      <c r="I92">
        <v>3</v>
      </c>
      <c r="J92">
        <v>16</v>
      </c>
      <c r="K92">
        <v>3</v>
      </c>
      <c r="V92">
        <v>5</v>
      </c>
      <c r="W92">
        <v>10</v>
      </c>
      <c r="X92">
        <v>5</v>
      </c>
      <c r="Y92">
        <v>13</v>
      </c>
      <c r="Z92">
        <v>15</v>
      </c>
      <c r="AA92">
        <v>8</v>
      </c>
      <c r="AB92">
        <v>22</v>
      </c>
      <c r="AC92">
        <v>3</v>
      </c>
      <c r="AD92">
        <v>16</v>
      </c>
      <c r="AE92">
        <v>3</v>
      </c>
    </row>
    <row r="93" spans="1:31">
      <c r="A93" t="s">
        <v>102</v>
      </c>
      <c r="B93">
        <v>5</v>
      </c>
      <c r="C93">
        <v>3</v>
      </c>
      <c r="D93">
        <v>15</v>
      </c>
      <c r="E93">
        <v>8</v>
      </c>
      <c r="F93">
        <v>13</v>
      </c>
      <c r="G93">
        <v>22</v>
      </c>
      <c r="H93">
        <v>5</v>
      </c>
      <c r="I93">
        <v>10</v>
      </c>
      <c r="J93">
        <v>3</v>
      </c>
      <c r="K93">
        <v>16</v>
      </c>
      <c r="V93">
        <v>5</v>
      </c>
      <c r="W93">
        <v>3</v>
      </c>
      <c r="X93">
        <v>15</v>
      </c>
      <c r="Y93">
        <v>8</v>
      </c>
      <c r="Z93">
        <v>13</v>
      </c>
      <c r="AA93">
        <v>22</v>
      </c>
      <c r="AB93">
        <v>5</v>
      </c>
      <c r="AC93">
        <v>10</v>
      </c>
      <c r="AD93">
        <v>3</v>
      </c>
      <c r="AE93">
        <v>16</v>
      </c>
    </row>
    <row r="94" spans="1:31">
      <c r="A94" t="s">
        <v>103</v>
      </c>
      <c r="B94">
        <v>3</v>
      </c>
      <c r="C94">
        <v>15</v>
      </c>
      <c r="D94">
        <v>22</v>
      </c>
      <c r="E94">
        <v>5</v>
      </c>
      <c r="F94">
        <v>8</v>
      </c>
      <c r="G94">
        <v>10</v>
      </c>
      <c r="H94">
        <v>16</v>
      </c>
      <c r="I94">
        <v>5</v>
      </c>
      <c r="J94">
        <v>3</v>
      </c>
      <c r="K94">
        <v>13</v>
      </c>
      <c r="V94">
        <v>3</v>
      </c>
      <c r="W94">
        <v>15</v>
      </c>
      <c r="X94">
        <v>22</v>
      </c>
      <c r="Y94">
        <v>5</v>
      </c>
      <c r="Z94">
        <v>8</v>
      </c>
      <c r="AA94">
        <v>10</v>
      </c>
      <c r="AB94">
        <v>16</v>
      </c>
      <c r="AC94">
        <v>5</v>
      </c>
      <c r="AD94">
        <v>3</v>
      </c>
      <c r="AE94">
        <v>13</v>
      </c>
    </row>
    <row r="95" spans="1:31">
      <c r="A95" t="s">
        <v>104</v>
      </c>
      <c r="B95">
        <v>3</v>
      </c>
      <c r="C95">
        <v>16</v>
      </c>
      <c r="D95">
        <v>5</v>
      </c>
      <c r="E95">
        <v>22</v>
      </c>
      <c r="F95">
        <v>10</v>
      </c>
      <c r="G95">
        <v>15</v>
      </c>
      <c r="H95">
        <v>13</v>
      </c>
      <c r="I95">
        <v>8</v>
      </c>
      <c r="J95">
        <v>3</v>
      </c>
      <c r="K95">
        <v>5</v>
      </c>
      <c r="V95">
        <v>3</v>
      </c>
      <c r="W95">
        <v>16</v>
      </c>
      <c r="X95">
        <v>5</v>
      </c>
      <c r="Y95">
        <v>22</v>
      </c>
      <c r="Z95">
        <v>10</v>
      </c>
      <c r="AA95">
        <v>15</v>
      </c>
      <c r="AB95">
        <v>13</v>
      </c>
      <c r="AC95">
        <v>8</v>
      </c>
      <c r="AD95">
        <v>3</v>
      </c>
      <c r="AE95">
        <v>5</v>
      </c>
    </row>
    <row r="96" spans="1:31">
      <c r="A96" t="s">
        <v>105</v>
      </c>
      <c r="B96">
        <v>5</v>
      </c>
      <c r="C96">
        <v>13</v>
      </c>
      <c r="D96">
        <v>5</v>
      </c>
      <c r="E96">
        <v>8</v>
      </c>
      <c r="F96">
        <v>16</v>
      </c>
      <c r="G96">
        <v>22</v>
      </c>
      <c r="H96">
        <v>10</v>
      </c>
      <c r="I96">
        <v>3</v>
      </c>
      <c r="J96">
        <v>3</v>
      </c>
      <c r="K96">
        <v>15</v>
      </c>
      <c r="V96">
        <v>5</v>
      </c>
      <c r="W96">
        <v>13</v>
      </c>
      <c r="X96">
        <v>5</v>
      </c>
      <c r="Y96">
        <v>8</v>
      </c>
      <c r="Z96">
        <v>16</v>
      </c>
      <c r="AA96">
        <v>22</v>
      </c>
      <c r="AB96">
        <v>10</v>
      </c>
      <c r="AC96">
        <v>3</v>
      </c>
      <c r="AD96">
        <v>3</v>
      </c>
      <c r="AE96">
        <v>15</v>
      </c>
    </row>
    <row r="97" spans="1:31">
      <c r="A97" t="s">
        <v>106</v>
      </c>
      <c r="B97">
        <v>13</v>
      </c>
      <c r="C97">
        <v>8</v>
      </c>
      <c r="D97">
        <v>15</v>
      </c>
      <c r="E97">
        <v>3</v>
      </c>
      <c r="F97">
        <v>5</v>
      </c>
      <c r="G97">
        <v>16</v>
      </c>
      <c r="H97">
        <v>5</v>
      </c>
      <c r="I97">
        <v>3</v>
      </c>
      <c r="J97">
        <v>10</v>
      </c>
      <c r="K97">
        <v>22</v>
      </c>
      <c r="V97">
        <v>13</v>
      </c>
      <c r="W97">
        <v>8</v>
      </c>
      <c r="X97">
        <v>15</v>
      </c>
      <c r="Y97">
        <v>3</v>
      </c>
      <c r="Z97">
        <v>5</v>
      </c>
      <c r="AA97">
        <v>16</v>
      </c>
      <c r="AB97">
        <v>5</v>
      </c>
      <c r="AC97">
        <v>3</v>
      </c>
      <c r="AD97">
        <v>10</v>
      </c>
      <c r="AE97">
        <v>22</v>
      </c>
    </row>
    <row r="98" spans="1:31">
      <c r="A98" t="s">
        <v>107</v>
      </c>
      <c r="B98">
        <v>10</v>
      </c>
      <c r="C98">
        <v>3</v>
      </c>
      <c r="D98">
        <v>8</v>
      </c>
      <c r="E98">
        <v>13</v>
      </c>
      <c r="F98">
        <v>16</v>
      </c>
      <c r="G98">
        <v>5</v>
      </c>
      <c r="H98">
        <v>5</v>
      </c>
      <c r="I98">
        <v>22</v>
      </c>
      <c r="J98">
        <v>3</v>
      </c>
      <c r="K98">
        <v>15</v>
      </c>
      <c r="V98">
        <v>10</v>
      </c>
      <c r="W98">
        <v>3</v>
      </c>
      <c r="X98">
        <v>8</v>
      </c>
      <c r="Y98">
        <v>13</v>
      </c>
      <c r="Z98">
        <v>16</v>
      </c>
      <c r="AA98">
        <v>5</v>
      </c>
      <c r="AB98">
        <v>5</v>
      </c>
      <c r="AC98">
        <v>22</v>
      </c>
      <c r="AD98">
        <v>3</v>
      </c>
      <c r="AE98">
        <v>15</v>
      </c>
    </row>
    <row r="99" spans="1:31">
      <c r="A99" t="s">
        <v>108</v>
      </c>
      <c r="B99">
        <v>22</v>
      </c>
      <c r="C99">
        <v>10</v>
      </c>
      <c r="D99">
        <v>5</v>
      </c>
      <c r="E99">
        <v>8</v>
      </c>
      <c r="F99">
        <v>15</v>
      </c>
      <c r="G99">
        <v>5</v>
      </c>
      <c r="H99">
        <v>13</v>
      </c>
      <c r="I99">
        <v>3</v>
      </c>
      <c r="J99">
        <v>3</v>
      </c>
      <c r="K99">
        <v>16</v>
      </c>
      <c r="V99">
        <v>22</v>
      </c>
      <c r="W99">
        <v>10</v>
      </c>
      <c r="X99">
        <v>5</v>
      </c>
      <c r="Y99">
        <v>8</v>
      </c>
      <c r="Z99">
        <v>15</v>
      </c>
      <c r="AA99">
        <v>5</v>
      </c>
      <c r="AB99">
        <v>13</v>
      </c>
      <c r="AC99">
        <v>3</v>
      </c>
      <c r="AD99">
        <v>3</v>
      </c>
      <c r="AE99">
        <v>16</v>
      </c>
    </row>
    <row r="100" spans="1:31">
      <c r="A100" t="s">
        <v>109</v>
      </c>
      <c r="B100">
        <v>15</v>
      </c>
      <c r="C100">
        <v>22</v>
      </c>
      <c r="D100">
        <v>13</v>
      </c>
      <c r="E100">
        <v>3</v>
      </c>
      <c r="F100">
        <v>10</v>
      </c>
      <c r="G100">
        <v>5</v>
      </c>
      <c r="H100">
        <v>5</v>
      </c>
      <c r="I100">
        <v>3</v>
      </c>
      <c r="J100">
        <v>8</v>
      </c>
      <c r="K100">
        <v>16</v>
      </c>
      <c r="V100">
        <v>15</v>
      </c>
      <c r="W100">
        <v>22</v>
      </c>
      <c r="X100">
        <v>13</v>
      </c>
      <c r="Y100">
        <v>3</v>
      </c>
      <c r="Z100">
        <v>10</v>
      </c>
      <c r="AA100">
        <v>5</v>
      </c>
      <c r="AB100">
        <v>5</v>
      </c>
      <c r="AC100">
        <v>3</v>
      </c>
      <c r="AD100">
        <v>8</v>
      </c>
      <c r="AE100">
        <v>16</v>
      </c>
    </row>
    <row r="101" spans="1:31">
      <c r="A101" t="s">
        <v>110</v>
      </c>
      <c r="B101">
        <v>3</v>
      </c>
      <c r="C101">
        <v>10</v>
      </c>
      <c r="D101">
        <v>15</v>
      </c>
      <c r="E101">
        <v>16</v>
      </c>
      <c r="F101">
        <v>22</v>
      </c>
      <c r="G101">
        <v>5</v>
      </c>
      <c r="H101">
        <v>3</v>
      </c>
      <c r="I101">
        <v>8</v>
      </c>
      <c r="J101">
        <v>5</v>
      </c>
      <c r="K101">
        <v>13</v>
      </c>
      <c r="V101">
        <v>3</v>
      </c>
      <c r="W101">
        <v>10</v>
      </c>
      <c r="X101">
        <v>15</v>
      </c>
      <c r="Y101">
        <v>16</v>
      </c>
      <c r="Z101">
        <v>22</v>
      </c>
      <c r="AA101">
        <v>5</v>
      </c>
      <c r="AB101">
        <v>3</v>
      </c>
      <c r="AC101">
        <v>8</v>
      </c>
      <c r="AD101">
        <v>5</v>
      </c>
      <c r="AE101">
        <v>13</v>
      </c>
    </row>
    <row r="102" spans="1:31">
      <c r="A102" t="s">
        <v>111</v>
      </c>
      <c r="B102">
        <v>15</v>
      </c>
      <c r="C102">
        <v>16</v>
      </c>
      <c r="D102">
        <v>3</v>
      </c>
      <c r="E102">
        <v>3</v>
      </c>
      <c r="F102">
        <v>5</v>
      </c>
      <c r="G102">
        <v>8</v>
      </c>
      <c r="H102">
        <v>13</v>
      </c>
      <c r="I102">
        <v>5</v>
      </c>
      <c r="J102">
        <v>10</v>
      </c>
      <c r="K102">
        <v>22</v>
      </c>
      <c r="V102">
        <v>15</v>
      </c>
      <c r="W102">
        <v>16</v>
      </c>
      <c r="X102">
        <v>3</v>
      </c>
      <c r="Y102">
        <v>3</v>
      </c>
      <c r="Z102">
        <v>5</v>
      </c>
      <c r="AA102">
        <v>8</v>
      </c>
      <c r="AB102">
        <v>13</v>
      </c>
      <c r="AC102">
        <v>5</v>
      </c>
      <c r="AD102">
        <v>10</v>
      </c>
      <c r="AE102">
        <v>22</v>
      </c>
    </row>
    <row r="103" spans="1:31">
      <c r="A103" t="s">
        <v>112</v>
      </c>
      <c r="B103">
        <v>3</v>
      </c>
      <c r="C103">
        <v>5</v>
      </c>
      <c r="D103">
        <v>8</v>
      </c>
      <c r="E103">
        <v>15</v>
      </c>
      <c r="F103">
        <v>13</v>
      </c>
      <c r="G103">
        <v>22</v>
      </c>
      <c r="H103">
        <v>10</v>
      </c>
      <c r="I103">
        <v>16</v>
      </c>
      <c r="J103">
        <v>5</v>
      </c>
      <c r="K103">
        <v>3</v>
      </c>
      <c r="V103">
        <v>3</v>
      </c>
      <c r="W103">
        <v>5</v>
      </c>
      <c r="X103">
        <v>8</v>
      </c>
      <c r="Y103">
        <v>15</v>
      </c>
      <c r="Z103">
        <v>13</v>
      </c>
      <c r="AA103">
        <v>22</v>
      </c>
      <c r="AB103">
        <v>10</v>
      </c>
      <c r="AC103">
        <v>16</v>
      </c>
      <c r="AD103">
        <v>5</v>
      </c>
      <c r="AE103">
        <v>3</v>
      </c>
    </row>
    <row r="104" spans="1:31">
      <c r="A104" t="s">
        <v>113</v>
      </c>
      <c r="B104">
        <v>13</v>
      </c>
      <c r="C104">
        <v>22</v>
      </c>
      <c r="D104">
        <v>3</v>
      </c>
      <c r="E104">
        <v>5</v>
      </c>
      <c r="F104">
        <v>3</v>
      </c>
      <c r="G104">
        <v>10</v>
      </c>
      <c r="H104">
        <v>5</v>
      </c>
      <c r="I104">
        <v>8</v>
      </c>
      <c r="J104">
        <v>15</v>
      </c>
      <c r="K104">
        <v>16</v>
      </c>
      <c r="V104">
        <v>13</v>
      </c>
      <c r="W104">
        <v>22</v>
      </c>
      <c r="X104">
        <v>3</v>
      </c>
      <c r="Y104">
        <v>5</v>
      </c>
      <c r="Z104">
        <v>3</v>
      </c>
      <c r="AA104">
        <v>10</v>
      </c>
      <c r="AB104">
        <v>5</v>
      </c>
      <c r="AC104">
        <v>8</v>
      </c>
      <c r="AD104">
        <v>15</v>
      </c>
      <c r="AE104">
        <v>16</v>
      </c>
    </row>
    <row r="105" spans="1:31">
      <c r="A105" t="s">
        <v>114</v>
      </c>
      <c r="B105">
        <v>15</v>
      </c>
      <c r="C105">
        <v>22</v>
      </c>
      <c r="D105">
        <v>5</v>
      </c>
      <c r="E105">
        <v>3</v>
      </c>
      <c r="F105">
        <v>13</v>
      </c>
      <c r="G105">
        <v>5</v>
      </c>
      <c r="H105">
        <v>10</v>
      </c>
      <c r="I105">
        <v>16</v>
      </c>
      <c r="J105">
        <v>3</v>
      </c>
      <c r="K105">
        <v>8</v>
      </c>
      <c r="V105">
        <v>15</v>
      </c>
      <c r="W105">
        <v>22</v>
      </c>
      <c r="X105">
        <v>5</v>
      </c>
      <c r="Y105">
        <v>3</v>
      </c>
      <c r="Z105">
        <v>13</v>
      </c>
      <c r="AA105">
        <v>5</v>
      </c>
      <c r="AB105">
        <v>10</v>
      </c>
      <c r="AC105">
        <v>16</v>
      </c>
      <c r="AD105">
        <v>3</v>
      </c>
      <c r="AE105">
        <v>8</v>
      </c>
    </row>
    <row r="106" spans="1:31">
      <c r="A106" t="s">
        <v>115</v>
      </c>
      <c r="B106">
        <v>5</v>
      </c>
      <c r="C106">
        <v>10</v>
      </c>
      <c r="D106">
        <v>16</v>
      </c>
      <c r="E106">
        <v>22</v>
      </c>
      <c r="F106">
        <v>8</v>
      </c>
      <c r="G106">
        <v>3</v>
      </c>
      <c r="H106">
        <v>3</v>
      </c>
      <c r="I106">
        <v>5</v>
      </c>
      <c r="J106">
        <v>13</v>
      </c>
      <c r="K106">
        <v>15</v>
      </c>
      <c r="V106">
        <v>5</v>
      </c>
      <c r="W106">
        <v>10</v>
      </c>
      <c r="X106">
        <v>16</v>
      </c>
      <c r="Y106">
        <v>22</v>
      </c>
      <c r="Z106">
        <v>8</v>
      </c>
      <c r="AA106">
        <v>3</v>
      </c>
      <c r="AB106">
        <v>3</v>
      </c>
      <c r="AC106">
        <v>5</v>
      </c>
      <c r="AD106">
        <v>13</v>
      </c>
      <c r="AE106">
        <v>15</v>
      </c>
    </row>
    <row r="107" spans="1:31">
      <c r="A107" t="s">
        <v>116</v>
      </c>
      <c r="B107">
        <v>5</v>
      </c>
      <c r="C107">
        <v>10</v>
      </c>
      <c r="D107">
        <v>5</v>
      </c>
      <c r="E107">
        <v>13</v>
      </c>
      <c r="F107">
        <v>15</v>
      </c>
      <c r="G107">
        <v>8</v>
      </c>
      <c r="H107">
        <v>22</v>
      </c>
      <c r="I107">
        <v>3</v>
      </c>
      <c r="J107">
        <v>16</v>
      </c>
      <c r="K107">
        <v>3</v>
      </c>
      <c r="V107">
        <v>5</v>
      </c>
      <c r="W107">
        <v>10</v>
      </c>
      <c r="X107">
        <v>5</v>
      </c>
      <c r="Y107">
        <v>13</v>
      </c>
      <c r="Z107">
        <v>15</v>
      </c>
      <c r="AA107">
        <v>8</v>
      </c>
      <c r="AB107">
        <v>22</v>
      </c>
      <c r="AC107">
        <v>3</v>
      </c>
      <c r="AD107">
        <v>16</v>
      </c>
      <c r="AE107">
        <v>3</v>
      </c>
    </row>
    <row r="108" spans="1:31">
      <c r="A108" t="s">
        <v>117</v>
      </c>
      <c r="B108">
        <v>5</v>
      </c>
      <c r="C108">
        <v>3</v>
      </c>
      <c r="D108">
        <v>15</v>
      </c>
      <c r="E108">
        <v>8</v>
      </c>
      <c r="F108">
        <v>13</v>
      </c>
      <c r="G108">
        <v>22</v>
      </c>
      <c r="H108">
        <v>5</v>
      </c>
      <c r="I108">
        <v>10</v>
      </c>
      <c r="J108">
        <v>3</v>
      </c>
      <c r="K108">
        <v>16</v>
      </c>
      <c r="V108">
        <v>5</v>
      </c>
      <c r="W108">
        <v>3</v>
      </c>
      <c r="X108">
        <v>15</v>
      </c>
      <c r="Y108">
        <v>8</v>
      </c>
      <c r="Z108">
        <v>13</v>
      </c>
      <c r="AA108">
        <v>22</v>
      </c>
      <c r="AB108">
        <v>5</v>
      </c>
      <c r="AC108">
        <v>10</v>
      </c>
      <c r="AD108">
        <v>3</v>
      </c>
      <c r="AE108">
        <v>16</v>
      </c>
    </row>
    <row r="109" spans="1:31">
      <c r="A109" t="s">
        <v>118</v>
      </c>
      <c r="B109">
        <v>3</v>
      </c>
      <c r="C109">
        <v>15</v>
      </c>
      <c r="D109">
        <v>22</v>
      </c>
      <c r="E109">
        <v>5</v>
      </c>
      <c r="F109">
        <v>8</v>
      </c>
      <c r="G109">
        <v>10</v>
      </c>
      <c r="H109">
        <v>16</v>
      </c>
      <c r="I109">
        <v>5</v>
      </c>
      <c r="J109">
        <v>3</v>
      </c>
      <c r="K109">
        <v>13</v>
      </c>
      <c r="V109">
        <v>3</v>
      </c>
      <c r="W109">
        <v>15</v>
      </c>
      <c r="X109">
        <v>22</v>
      </c>
      <c r="Y109">
        <v>5</v>
      </c>
      <c r="Z109">
        <v>8</v>
      </c>
      <c r="AA109">
        <v>10</v>
      </c>
      <c r="AB109">
        <v>16</v>
      </c>
      <c r="AC109">
        <v>5</v>
      </c>
      <c r="AD109">
        <v>3</v>
      </c>
      <c r="AE109">
        <v>13</v>
      </c>
    </row>
    <row r="110" spans="1:31">
      <c r="A110" t="s">
        <v>119</v>
      </c>
      <c r="B110">
        <v>3</v>
      </c>
      <c r="C110">
        <v>16</v>
      </c>
      <c r="D110">
        <v>5</v>
      </c>
      <c r="E110">
        <v>22</v>
      </c>
      <c r="F110">
        <v>10</v>
      </c>
      <c r="G110">
        <v>15</v>
      </c>
      <c r="H110">
        <v>13</v>
      </c>
      <c r="I110">
        <v>8</v>
      </c>
      <c r="J110">
        <v>3</v>
      </c>
      <c r="K110">
        <v>5</v>
      </c>
      <c r="V110">
        <v>3</v>
      </c>
      <c r="W110">
        <v>16</v>
      </c>
      <c r="X110">
        <v>5</v>
      </c>
      <c r="Y110">
        <v>22</v>
      </c>
      <c r="Z110">
        <v>10</v>
      </c>
      <c r="AA110">
        <v>15</v>
      </c>
      <c r="AB110">
        <v>13</v>
      </c>
      <c r="AC110">
        <v>8</v>
      </c>
      <c r="AD110">
        <v>3</v>
      </c>
      <c r="AE110">
        <v>5</v>
      </c>
    </row>
    <row r="111" spans="1:31">
      <c r="A111" t="s">
        <v>120</v>
      </c>
      <c r="B111">
        <v>5</v>
      </c>
      <c r="C111">
        <v>13</v>
      </c>
      <c r="D111">
        <v>5</v>
      </c>
      <c r="E111">
        <v>8</v>
      </c>
      <c r="F111">
        <v>16</v>
      </c>
      <c r="G111">
        <v>22</v>
      </c>
      <c r="H111">
        <v>10</v>
      </c>
      <c r="I111">
        <v>3</v>
      </c>
      <c r="J111">
        <v>3</v>
      </c>
      <c r="K111">
        <v>15</v>
      </c>
      <c r="V111">
        <v>5</v>
      </c>
      <c r="W111">
        <v>13</v>
      </c>
      <c r="X111">
        <v>5</v>
      </c>
      <c r="Y111">
        <v>8</v>
      </c>
      <c r="Z111">
        <v>16</v>
      </c>
      <c r="AA111">
        <v>22</v>
      </c>
      <c r="AB111">
        <v>10</v>
      </c>
      <c r="AC111">
        <v>3</v>
      </c>
      <c r="AD111">
        <v>3</v>
      </c>
      <c r="AE111">
        <v>15</v>
      </c>
    </row>
    <row r="112" spans="1:31">
      <c r="A112" t="s">
        <v>121</v>
      </c>
      <c r="B112">
        <v>13</v>
      </c>
      <c r="C112">
        <v>8</v>
      </c>
      <c r="D112">
        <v>15</v>
      </c>
      <c r="E112">
        <v>3</v>
      </c>
      <c r="F112">
        <v>5</v>
      </c>
      <c r="G112">
        <v>16</v>
      </c>
      <c r="H112">
        <v>5</v>
      </c>
      <c r="I112">
        <v>3</v>
      </c>
      <c r="J112">
        <v>10</v>
      </c>
      <c r="K112">
        <v>22</v>
      </c>
      <c r="V112">
        <v>13</v>
      </c>
      <c r="W112">
        <v>8</v>
      </c>
      <c r="X112">
        <v>15</v>
      </c>
      <c r="Y112">
        <v>3</v>
      </c>
      <c r="Z112">
        <v>5</v>
      </c>
      <c r="AA112">
        <v>16</v>
      </c>
      <c r="AB112">
        <v>5</v>
      </c>
      <c r="AC112">
        <v>3</v>
      </c>
      <c r="AD112">
        <v>10</v>
      </c>
      <c r="AE112">
        <v>22</v>
      </c>
    </row>
    <row r="113" spans="1:31">
      <c r="A113" t="s">
        <v>122</v>
      </c>
      <c r="B113">
        <v>10</v>
      </c>
      <c r="C113">
        <v>3</v>
      </c>
      <c r="D113">
        <v>8</v>
      </c>
      <c r="E113">
        <v>13</v>
      </c>
      <c r="F113">
        <v>16</v>
      </c>
      <c r="G113">
        <v>5</v>
      </c>
      <c r="H113">
        <v>5</v>
      </c>
      <c r="I113">
        <v>22</v>
      </c>
      <c r="J113">
        <v>3</v>
      </c>
      <c r="K113">
        <v>15</v>
      </c>
      <c r="V113">
        <v>10</v>
      </c>
      <c r="W113">
        <v>3</v>
      </c>
      <c r="X113">
        <v>8</v>
      </c>
      <c r="Y113">
        <v>13</v>
      </c>
      <c r="Z113">
        <v>16</v>
      </c>
      <c r="AA113">
        <v>5</v>
      </c>
      <c r="AB113">
        <v>5</v>
      </c>
      <c r="AC113">
        <v>22</v>
      </c>
      <c r="AD113">
        <v>3</v>
      </c>
      <c r="AE113">
        <v>15</v>
      </c>
    </row>
    <row r="114" spans="1:31">
      <c r="A114" t="s">
        <v>123</v>
      </c>
      <c r="B114">
        <v>22</v>
      </c>
      <c r="C114">
        <v>10</v>
      </c>
      <c r="D114">
        <v>5</v>
      </c>
      <c r="E114">
        <v>8</v>
      </c>
      <c r="F114">
        <v>15</v>
      </c>
      <c r="G114">
        <v>5</v>
      </c>
      <c r="H114">
        <v>13</v>
      </c>
      <c r="I114">
        <v>3</v>
      </c>
      <c r="J114">
        <v>3</v>
      </c>
      <c r="K114">
        <v>16</v>
      </c>
      <c r="V114">
        <v>22</v>
      </c>
      <c r="W114">
        <v>10</v>
      </c>
      <c r="X114">
        <v>5</v>
      </c>
      <c r="Y114">
        <v>8</v>
      </c>
      <c r="Z114">
        <v>15</v>
      </c>
      <c r="AA114">
        <v>5</v>
      </c>
      <c r="AB114">
        <v>13</v>
      </c>
      <c r="AC114">
        <v>3</v>
      </c>
      <c r="AD114">
        <v>3</v>
      </c>
      <c r="AE114">
        <v>16</v>
      </c>
    </row>
    <row r="115" spans="1:31">
      <c r="A115" t="s">
        <v>124</v>
      </c>
      <c r="B115">
        <v>15</v>
      </c>
      <c r="C115">
        <v>22</v>
      </c>
      <c r="D115">
        <v>13</v>
      </c>
      <c r="E115">
        <v>3</v>
      </c>
      <c r="F115">
        <v>10</v>
      </c>
      <c r="G115">
        <v>5</v>
      </c>
      <c r="H115">
        <v>5</v>
      </c>
      <c r="I115">
        <v>3</v>
      </c>
      <c r="J115">
        <v>8</v>
      </c>
      <c r="K115">
        <v>16</v>
      </c>
      <c r="V115">
        <v>15</v>
      </c>
      <c r="W115">
        <v>22</v>
      </c>
      <c r="X115">
        <v>13</v>
      </c>
      <c r="Y115">
        <v>3</v>
      </c>
      <c r="Z115">
        <v>10</v>
      </c>
      <c r="AA115">
        <v>5</v>
      </c>
      <c r="AB115">
        <v>5</v>
      </c>
      <c r="AC115">
        <v>3</v>
      </c>
      <c r="AD115">
        <v>8</v>
      </c>
      <c r="AE115">
        <v>16</v>
      </c>
    </row>
    <row r="116" spans="1:31">
      <c r="A116" t="s">
        <v>125</v>
      </c>
      <c r="B116">
        <v>3</v>
      </c>
      <c r="C116">
        <v>10</v>
      </c>
      <c r="D116">
        <v>15</v>
      </c>
      <c r="E116">
        <v>16</v>
      </c>
      <c r="F116">
        <v>22</v>
      </c>
      <c r="G116">
        <v>5</v>
      </c>
      <c r="H116">
        <v>3</v>
      </c>
      <c r="I116">
        <v>8</v>
      </c>
      <c r="J116">
        <v>5</v>
      </c>
      <c r="K116">
        <v>13</v>
      </c>
      <c r="V116">
        <v>3</v>
      </c>
      <c r="W116">
        <v>10</v>
      </c>
      <c r="X116">
        <v>15</v>
      </c>
      <c r="Y116">
        <v>16</v>
      </c>
      <c r="Z116">
        <v>22</v>
      </c>
      <c r="AA116">
        <v>5</v>
      </c>
      <c r="AB116">
        <v>3</v>
      </c>
      <c r="AC116">
        <v>8</v>
      </c>
      <c r="AD116">
        <v>5</v>
      </c>
      <c r="AE116">
        <v>13</v>
      </c>
    </row>
    <row r="117" spans="1:31">
      <c r="A117" t="s">
        <v>126</v>
      </c>
      <c r="B117">
        <v>15</v>
      </c>
      <c r="C117">
        <v>16</v>
      </c>
      <c r="D117">
        <v>3</v>
      </c>
      <c r="E117">
        <v>3</v>
      </c>
      <c r="F117">
        <v>5</v>
      </c>
      <c r="G117">
        <v>8</v>
      </c>
      <c r="H117">
        <v>13</v>
      </c>
      <c r="I117">
        <v>5</v>
      </c>
      <c r="J117">
        <v>10</v>
      </c>
      <c r="K117">
        <v>22</v>
      </c>
      <c r="V117">
        <v>15</v>
      </c>
      <c r="W117">
        <v>16</v>
      </c>
      <c r="X117">
        <v>3</v>
      </c>
      <c r="Y117">
        <v>3</v>
      </c>
      <c r="Z117">
        <v>5</v>
      </c>
      <c r="AA117">
        <v>8</v>
      </c>
      <c r="AB117">
        <v>13</v>
      </c>
      <c r="AC117">
        <v>5</v>
      </c>
      <c r="AD117">
        <v>10</v>
      </c>
      <c r="AE117">
        <v>22</v>
      </c>
    </row>
    <row r="118" spans="1:31">
      <c r="A118" t="s">
        <v>127</v>
      </c>
      <c r="B118">
        <v>3</v>
      </c>
      <c r="C118">
        <v>5</v>
      </c>
      <c r="D118">
        <v>8</v>
      </c>
      <c r="E118">
        <v>15</v>
      </c>
      <c r="F118">
        <v>13</v>
      </c>
      <c r="G118">
        <v>22</v>
      </c>
      <c r="H118">
        <v>10</v>
      </c>
      <c r="I118">
        <v>16</v>
      </c>
      <c r="J118">
        <v>5</v>
      </c>
      <c r="K118">
        <v>3</v>
      </c>
      <c r="V118">
        <v>3</v>
      </c>
      <c r="W118">
        <v>5</v>
      </c>
      <c r="X118">
        <v>8</v>
      </c>
      <c r="Y118">
        <v>15</v>
      </c>
      <c r="Z118">
        <v>13</v>
      </c>
      <c r="AA118">
        <v>22</v>
      </c>
      <c r="AB118">
        <v>10</v>
      </c>
      <c r="AC118">
        <v>16</v>
      </c>
      <c r="AD118">
        <v>5</v>
      </c>
      <c r="AE118">
        <v>3</v>
      </c>
    </row>
    <row r="119" spans="1:31">
      <c r="A119" t="s">
        <v>128</v>
      </c>
      <c r="B119">
        <v>13</v>
      </c>
      <c r="C119">
        <v>22</v>
      </c>
      <c r="D119">
        <v>3</v>
      </c>
      <c r="E119">
        <v>5</v>
      </c>
      <c r="F119">
        <v>3</v>
      </c>
      <c r="G119">
        <v>10</v>
      </c>
      <c r="H119">
        <v>5</v>
      </c>
      <c r="I119">
        <v>8</v>
      </c>
      <c r="J119">
        <v>15</v>
      </c>
      <c r="K119">
        <v>16</v>
      </c>
      <c r="V119">
        <v>13</v>
      </c>
      <c r="W119">
        <v>22</v>
      </c>
      <c r="X119">
        <v>3</v>
      </c>
      <c r="Y119">
        <v>5</v>
      </c>
      <c r="Z119">
        <v>3</v>
      </c>
      <c r="AA119">
        <v>10</v>
      </c>
      <c r="AB119">
        <v>5</v>
      </c>
      <c r="AC119">
        <v>8</v>
      </c>
      <c r="AD119">
        <v>15</v>
      </c>
      <c r="AE119">
        <v>16</v>
      </c>
    </row>
    <row r="120" spans="1:31">
      <c r="A120" t="s">
        <v>129</v>
      </c>
      <c r="B120">
        <v>15</v>
      </c>
      <c r="C120">
        <v>22</v>
      </c>
      <c r="D120">
        <v>5</v>
      </c>
      <c r="E120">
        <v>3</v>
      </c>
      <c r="F120">
        <v>13</v>
      </c>
      <c r="G120">
        <v>5</v>
      </c>
      <c r="H120">
        <v>10</v>
      </c>
      <c r="I120">
        <v>16</v>
      </c>
      <c r="J120">
        <v>3</v>
      </c>
      <c r="K120">
        <v>8</v>
      </c>
      <c r="V120">
        <v>15</v>
      </c>
      <c r="W120">
        <v>22</v>
      </c>
      <c r="X120">
        <v>5</v>
      </c>
      <c r="Y120">
        <v>3</v>
      </c>
      <c r="Z120">
        <v>13</v>
      </c>
      <c r="AA120">
        <v>5</v>
      </c>
      <c r="AB120">
        <v>10</v>
      </c>
      <c r="AC120">
        <v>16</v>
      </c>
      <c r="AD120">
        <v>3</v>
      </c>
      <c r="AE120">
        <v>8</v>
      </c>
    </row>
    <row r="121" spans="1:31">
      <c r="A121" t="s">
        <v>130</v>
      </c>
      <c r="B121">
        <v>5</v>
      </c>
      <c r="C121">
        <v>10</v>
      </c>
      <c r="D121">
        <v>16</v>
      </c>
      <c r="E121">
        <v>22</v>
      </c>
      <c r="F121">
        <v>8</v>
      </c>
      <c r="G121">
        <v>3</v>
      </c>
      <c r="H121">
        <v>3</v>
      </c>
      <c r="I121">
        <v>5</v>
      </c>
      <c r="J121">
        <v>13</v>
      </c>
      <c r="K121">
        <v>15</v>
      </c>
      <c r="V121">
        <v>5</v>
      </c>
      <c r="W121">
        <v>10</v>
      </c>
      <c r="X121">
        <v>16</v>
      </c>
      <c r="Y121">
        <v>22</v>
      </c>
      <c r="Z121">
        <v>8</v>
      </c>
      <c r="AA121">
        <v>3</v>
      </c>
      <c r="AB121">
        <v>3</v>
      </c>
      <c r="AC121">
        <v>5</v>
      </c>
      <c r="AD121">
        <v>13</v>
      </c>
      <c r="AE121">
        <v>15</v>
      </c>
    </row>
    <row r="122" spans="1:31">
      <c r="A122" t="s">
        <v>131</v>
      </c>
      <c r="B122">
        <v>5</v>
      </c>
      <c r="C122">
        <v>10</v>
      </c>
      <c r="D122">
        <v>5</v>
      </c>
      <c r="E122">
        <v>13</v>
      </c>
      <c r="F122">
        <v>15</v>
      </c>
      <c r="G122">
        <v>8</v>
      </c>
      <c r="H122">
        <v>22</v>
      </c>
      <c r="I122">
        <v>3</v>
      </c>
      <c r="J122">
        <v>16</v>
      </c>
      <c r="K122">
        <v>3</v>
      </c>
      <c r="V122">
        <v>5</v>
      </c>
      <c r="W122">
        <v>10</v>
      </c>
      <c r="X122">
        <v>5</v>
      </c>
      <c r="Y122">
        <v>13</v>
      </c>
      <c r="Z122">
        <v>15</v>
      </c>
      <c r="AA122">
        <v>8</v>
      </c>
      <c r="AB122">
        <v>22</v>
      </c>
      <c r="AC122">
        <v>3</v>
      </c>
      <c r="AD122">
        <v>16</v>
      </c>
      <c r="AE122">
        <v>3</v>
      </c>
    </row>
    <row r="123" spans="1:31">
      <c r="A123" t="s">
        <v>132</v>
      </c>
      <c r="B123">
        <v>5</v>
      </c>
      <c r="C123">
        <v>3</v>
      </c>
      <c r="D123">
        <v>15</v>
      </c>
      <c r="E123">
        <v>8</v>
      </c>
      <c r="F123">
        <v>13</v>
      </c>
      <c r="G123">
        <v>22</v>
      </c>
      <c r="H123">
        <v>5</v>
      </c>
      <c r="I123">
        <v>10</v>
      </c>
      <c r="J123">
        <v>3</v>
      </c>
      <c r="K123">
        <v>16</v>
      </c>
      <c r="V123">
        <v>5</v>
      </c>
      <c r="W123">
        <v>3</v>
      </c>
      <c r="X123">
        <v>15</v>
      </c>
      <c r="Y123">
        <v>8</v>
      </c>
      <c r="Z123">
        <v>13</v>
      </c>
      <c r="AA123">
        <v>22</v>
      </c>
      <c r="AB123">
        <v>5</v>
      </c>
      <c r="AC123">
        <v>10</v>
      </c>
      <c r="AD123">
        <v>3</v>
      </c>
      <c r="AE123">
        <v>16</v>
      </c>
    </row>
  </sheetData>
  <autoFilter ref="AG2:AH2" xr:uid="{CA575826-5896-334F-A54D-740AE0969BD5}">
    <sortState xmlns:xlrd2="http://schemas.microsoft.com/office/spreadsheetml/2017/richdata2" ref="AG3:AH12">
      <sortCondition ref="AG2:AG12"/>
    </sortState>
  </autoFilter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options</vt:lpstr>
      <vt:lpstr>dashboard</vt:lpstr>
      <vt:lpstr>Ranking data</vt:lpstr>
      <vt:lpstr>Faculty 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2022-05-03T21:59:57Z</dcterms:created>
  <dcterms:modified xsi:type="dcterms:W3CDTF">2022-05-16T14:14:50Z</dcterms:modified>
</cp:coreProperties>
</file>