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\Desktop\Työn alla\GTIN\"/>
    </mc:Choice>
  </mc:AlternateContent>
  <xr:revisionPtr revIDLastSave="0" documentId="13_ncr:1_{8C306BA6-4500-4BB3-8BE4-DF87FBC6DE1B}" xr6:coauthVersionLast="47" xr6:coauthVersionMax="47" xr10:uidLastSave="{00000000-0000-0000-0000-000000000000}"/>
  <bookViews>
    <workbookView xWindow="-60" yWindow="-21703" windowWidth="38606" windowHeight="21206" xr2:uid="{00000000-000D-0000-FFFF-FFFF00000000}"/>
  </bookViews>
  <sheets>
    <sheet name="GTIN-koodit" sheetId="1" r:id="rId1"/>
    <sheet name="Hakutaulukot" sheetId="2" r:id="rId2"/>
    <sheet name="Tuotetiedot" sheetId="4" r:id="rId3"/>
    <sheet name="Esimerkk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C21" i="1"/>
  <c r="E21" i="1"/>
  <c r="G21" i="1" a="1"/>
  <c r="G21" i="1"/>
  <c r="H21" i="1" a="1"/>
  <c r="H21" i="1" s="1"/>
  <c r="A22" i="1"/>
  <c r="C22" i="1"/>
  <c r="E22" i="1"/>
  <c r="G22" i="1" a="1"/>
  <c r="G22" i="1"/>
  <c r="H22" i="1" a="1"/>
  <c r="H22" i="1"/>
  <c r="A23" i="1"/>
  <c r="C23" i="1"/>
  <c r="E23" i="1"/>
  <c r="G23" i="1" a="1"/>
  <c r="G23" i="1" s="1"/>
  <c r="H23" i="1" s="1" a="1"/>
  <c r="H23" i="1" s="1"/>
  <c r="A24" i="1"/>
  <c r="C24" i="1"/>
  <c r="E24" i="1"/>
  <c r="G24" i="1" a="1"/>
  <c r="G24" i="1" s="1"/>
  <c r="H24" i="1" s="1" a="1"/>
  <c r="H24" i="1" s="1"/>
  <c r="A25" i="1"/>
  <c r="C25" i="1"/>
  <c r="E25" i="1"/>
  <c r="G25" i="1" a="1"/>
  <c r="G25" i="1"/>
  <c r="H25" i="1" s="1" a="1"/>
  <c r="H25" i="1" s="1"/>
  <c r="A26" i="1"/>
  <c r="C26" i="1"/>
  <c r="E26" i="1"/>
  <c r="G26" i="1" a="1"/>
  <c r="G26" i="1"/>
  <c r="H26" i="1" a="1"/>
  <c r="H26" i="1" s="1"/>
  <c r="A27" i="1"/>
  <c r="C27" i="1"/>
  <c r="E27" i="1"/>
  <c r="G27" i="1" a="1"/>
  <c r="G27" i="1" s="1"/>
  <c r="H27" i="1" s="1" a="1"/>
  <c r="H27" i="1"/>
  <c r="A28" i="1"/>
  <c r="C28" i="1"/>
  <c r="E28" i="1"/>
  <c r="G28" i="1" a="1"/>
  <c r="G28" i="1"/>
  <c r="H28" i="1" s="1" a="1"/>
  <c r="H28" i="1" s="1"/>
  <c r="A29" i="1"/>
  <c r="C29" i="1"/>
  <c r="E29" i="1"/>
  <c r="G29" i="1" a="1"/>
  <c r="G29" i="1"/>
  <c r="H29" i="1" a="1"/>
  <c r="H29" i="1" s="1"/>
  <c r="A30" i="1"/>
  <c r="C30" i="1"/>
  <c r="E30" i="1"/>
  <c r="G30" i="1" a="1"/>
  <c r="G30" i="1"/>
  <c r="H30" i="1" a="1"/>
  <c r="H30" i="1"/>
  <c r="A31" i="1"/>
  <c r="C31" i="1"/>
  <c r="E31" i="1"/>
  <c r="G31" i="1" a="1"/>
  <c r="G31" i="1" s="1"/>
  <c r="H31" i="1" s="1" a="1"/>
  <c r="H31" i="1" s="1"/>
  <c r="A32" i="1"/>
  <c r="C32" i="1"/>
  <c r="E32" i="1"/>
  <c r="G32" i="1" a="1"/>
  <c r="G32" i="1" s="1"/>
  <c r="H32" i="1" s="1" a="1"/>
  <c r="H32" i="1" s="1"/>
  <c r="A33" i="1"/>
  <c r="C33" i="1"/>
  <c r="E33" i="1"/>
  <c r="G33" i="1" a="1"/>
  <c r="G33" i="1"/>
  <c r="H33" i="1" s="1" a="1"/>
  <c r="H33" i="1" s="1"/>
  <c r="A34" i="1"/>
  <c r="C34" i="1"/>
  <c r="E34" i="1"/>
  <c r="G34" i="1" a="1"/>
  <c r="G34" i="1"/>
  <c r="H34" i="1" a="1"/>
  <c r="H34" i="1"/>
  <c r="A35" i="1"/>
  <c r="C35" i="1"/>
  <c r="E35" i="1"/>
  <c r="G35" i="1" a="1"/>
  <c r="G35" i="1" s="1"/>
  <c r="H35" i="1" s="1" a="1"/>
  <c r="H35" i="1"/>
  <c r="A36" i="1"/>
  <c r="C36" i="1"/>
  <c r="E36" i="1"/>
  <c r="G36" i="1" a="1"/>
  <c r="G36" i="1"/>
  <c r="H36" i="1" s="1" a="1"/>
  <c r="H36" i="1" s="1"/>
  <c r="A37" i="1"/>
  <c r="C37" i="1"/>
  <c r="E37" i="1"/>
  <c r="G37" i="1" a="1"/>
  <c r="G37" i="1"/>
  <c r="H37" i="1" a="1"/>
  <c r="H37" i="1" s="1"/>
  <c r="A38" i="1"/>
  <c r="C38" i="1"/>
  <c r="E38" i="1"/>
  <c r="G38" i="1" a="1"/>
  <c r="G38" i="1" s="1"/>
  <c r="H38" i="1" s="1" a="1"/>
  <c r="H38" i="1" s="1"/>
  <c r="A39" i="1"/>
  <c r="C39" i="1"/>
  <c r="E39" i="1"/>
  <c r="G39" i="1" a="1"/>
  <c r="G39" i="1" s="1"/>
  <c r="H39" i="1" s="1" a="1"/>
  <c r="H39" i="1" s="1"/>
  <c r="A40" i="1"/>
  <c r="C40" i="1"/>
  <c r="E40" i="1"/>
  <c r="G40" i="1" a="1"/>
  <c r="G40" i="1"/>
  <c r="H40" i="1" s="1" a="1"/>
  <c r="H40" i="1" s="1"/>
  <c r="A41" i="1"/>
  <c r="C41" i="1"/>
  <c r="E41" i="1"/>
  <c r="G41" i="1" a="1"/>
  <c r="G41" i="1"/>
  <c r="H41" i="1" s="1" a="1"/>
  <c r="H41" i="1" s="1"/>
  <c r="A42" i="1"/>
  <c r="C42" i="1"/>
  <c r="E42" i="1"/>
  <c r="G42" i="1" a="1"/>
  <c r="G42" i="1"/>
  <c r="H42" i="1" a="1"/>
  <c r="H42" i="1"/>
  <c r="A43" i="1"/>
  <c r="C43" i="1"/>
  <c r="E43" i="1"/>
  <c r="G43" i="1" a="1"/>
  <c r="G43" i="1" s="1"/>
  <c r="H43" i="1" s="1" a="1"/>
  <c r="H43" i="1" s="1"/>
  <c r="A44" i="1"/>
  <c r="C44" i="1"/>
  <c r="E44" i="1"/>
  <c r="G44" i="1" a="1"/>
  <c r="G44" i="1"/>
  <c r="H44" i="1" s="1" a="1"/>
  <c r="H44" i="1" s="1"/>
  <c r="A45" i="1"/>
  <c r="C45" i="1"/>
  <c r="E45" i="1"/>
  <c r="G45" i="1" a="1"/>
  <c r="G45" i="1"/>
  <c r="H45" i="1" a="1"/>
  <c r="H45" i="1" s="1"/>
  <c r="A46" i="1"/>
  <c r="C46" i="1"/>
  <c r="E46" i="1"/>
  <c r="G46" i="1" a="1"/>
  <c r="G46" i="1" s="1"/>
  <c r="H46" i="1" s="1" a="1"/>
  <c r="H46" i="1" s="1"/>
  <c r="A47" i="1"/>
  <c r="C47" i="1"/>
  <c r="E47" i="1"/>
  <c r="G47" i="1" a="1"/>
  <c r="G47" i="1" s="1"/>
  <c r="H47" i="1" s="1" a="1"/>
  <c r="H47" i="1" s="1"/>
  <c r="A48" i="1"/>
  <c r="C48" i="1"/>
  <c r="E48" i="1"/>
  <c r="G48" i="1" a="1"/>
  <c r="G48" i="1" s="1"/>
  <c r="H48" i="1" s="1" a="1"/>
  <c r="H48" i="1" s="1"/>
  <c r="A49" i="1"/>
  <c r="C49" i="1"/>
  <c r="E49" i="1"/>
  <c r="G49" i="1" a="1"/>
  <c r="G49" i="1"/>
  <c r="H49" i="1" a="1"/>
  <c r="H49" i="1" s="1"/>
  <c r="A50" i="1"/>
  <c r="C50" i="1"/>
  <c r="E50" i="1"/>
  <c r="G50" i="1" a="1"/>
  <c r="G50" i="1"/>
  <c r="H50" i="1" a="1"/>
  <c r="H50" i="1" s="1"/>
  <c r="A51" i="1"/>
  <c r="C51" i="1"/>
  <c r="E51" i="1"/>
  <c r="G51" i="1" a="1"/>
  <c r="G51" i="1" s="1"/>
  <c r="H51" i="1" s="1" a="1"/>
  <c r="H51" i="1" s="1"/>
  <c r="A52" i="1"/>
  <c r="C52" i="1"/>
  <c r="E52" i="1"/>
  <c r="G52" i="1" a="1"/>
  <c r="G52" i="1"/>
  <c r="H52" i="1" s="1" a="1"/>
  <c r="H52" i="1" s="1"/>
  <c r="A53" i="1"/>
  <c r="C53" i="1"/>
  <c r="E53" i="1"/>
  <c r="G53" i="1" a="1"/>
  <c r="G53" i="1"/>
  <c r="H53" i="1" a="1"/>
  <c r="H53" i="1" s="1"/>
  <c r="A54" i="1"/>
  <c r="C54" i="1"/>
  <c r="E54" i="1"/>
  <c r="G54" i="1" a="1"/>
  <c r="G54" i="1" s="1"/>
  <c r="H54" i="1" s="1" a="1"/>
  <c r="H54" i="1" s="1"/>
  <c r="A55" i="1"/>
  <c r="C55" i="1"/>
  <c r="E55" i="1"/>
  <c r="G55" i="1" a="1"/>
  <c r="G55" i="1" s="1"/>
  <c r="H55" i="1" s="1" a="1"/>
  <c r="H55" i="1" s="1"/>
  <c r="A56" i="1"/>
  <c r="C56" i="1"/>
  <c r="E56" i="1"/>
  <c r="G56" i="1" a="1"/>
  <c r="G56" i="1"/>
  <c r="H56" i="1" s="1" a="1"/>
  <c r="H56" i="1" s="1"/>
  <c r="A57" i="1"/>
  <c r="C57" i="1"/>
  <c r="E57" i="1"/>
  <c r="G57" i="1" a="1"/>
  <c r="G57" i="1"/>
  <c r="H57" i="1" a="1"/>
  <c r="H57" i="1" s="1"/>
  <c r="A58" i="1"/>
  <c r="C58" i="1"/>
  <c r="E58" i="1"/>
  <c r="G58" i="1" a="1"/>
  <c r="G58" i="1"/>
  <c r="H58" i="1" a="1"/>
  <c r="H58" i="1" s="1"/>
  <c r="A59" i="1"/>
  <c r="C59" i="1"/>
  <c r="E59" i="1"/>
  <c r="G59" i="1" a="1"/>
  <c r="G59" i="1" s="1"/>
  <c r="H59" i="1" s="1" a="1"/>
  <c r="H59" i="1" s="1"/>
  <c r="A60" i="1"/>
  <c r="C60" i="1"/>
  <c r="E60" i="1"/>
  <c r="G60" i="1" a="1"/>
  <c r="G60" i="1"/>
  <c r="H60" i="1" s="1" a="1"/>
  <c r="H60" i="1" s="1"/>
  <c r="A61" i="1"/>
  <c r="C61" i="1"/>
  <c r="E61" i="1"/>
  <c r="G61" i="1" a="1"/>
  <c r="G61" i="1"/>
  <c r="H61" i="1" a="1"/>
  <c r="H61" i="1" s="1"/>
  <c r="A62" i="1"/>
  <c r="C62" i="1"/>
  <c r="E62" i="1"/>
  <c r="G62" i="1" a="1"/>
  <c r="G62" i="1" s="1"/>
  <c r="H62" i="1" s="1" a="1"/>
  <c r="H62" i="1" s="1"/>
  <c r="A63" i="1"/>
  <c r="C63" i="1"/>
  <c r="E63" i="1"/>
  <c r="G63" i="1" a="1"/>
  <c r="G63" i="1" s="1"/>
  <c r="H63" i="1" s="1" a="1"/>
  <c r="H63" i="1" s="1"/>
  <c r="A64" i="1"/>
  <c r="C64" i="1"/>
  <c r="E64" i="1"/>
  <c r="G64" i="1" a="1"/>
  <c r="G64" i="1"/>
  <c r="H64" i="1" s="1" a="1"/>
  <c r="H64" i="1" s="1"/>
  <c r="A65" i="1"/>
  <c r="C65" i="1"/>
  <c r="E65" i="1"/>
  <c r="G65" i="1" a="1"/>
  <c r="G65" i="1"/>
  <c r="H65" i="1" s="1" a="1"/>
  <c r="H65" i="1" s="1"/>
  <c r="A66" i="1"/>
  <c r="C66" i="1"/>
  <c r="E66" i="1"/>
  <c r="G66" i="1" a="1"/>
  <c r="G66" i="1"/>
  <c r="H66" i="1" a="1"/>
  <c r="H66" i="1"/>
  <c r="A67" i="1"/>
  <c r="C67" i="1"/>
  <c r="E67" i="1"/>
  <c r="G67" i="1" a="1"/>
  <c r="G67" i="1" s="1"/>
  <c r="H67" i="1" s="1" a="1"/>
  <c r="H67" i="1" s="1"/>
  <c r="A68" i="1"/>
  <c r="C68" i="1"/>
  <c r="E68" i="1"/>
  <c r="G68" i="1" a="1"/>
  <c r="G68" i="1"/>
  <c r="H68" i="1" s="1" a="1"/>
  <c r="H68" i="1" s="1"/>
  <c r="A69" i="1"/>
  <c r="C69" i="1"/>
  <c r="E69" i="1"/>
  <c r="G69" i="1" a="1"/>
  <c r="G69" i="1"/>
  <c r="H69" i="1" a="1"/>
  <c r="H69" i="1" s="1"/>
  <c r="A70" i="1"/>
  <c r="C70" i="1"/>
  <c r="E70" i="1"/>
  <c r="G70" i="1" a="1"/>
  <c r="G70" i="1" s="1"/>
  <c r="H70" i="1" s="1" a="1"/>
  <c r="H70" i="1" s="1"/>
  <c r="A71" i="1"/>
  <c r="C71" i="1"/>
  <c r="E71" i="1"/>
  <c r="G71" i="1" a="1"/>
  <c r="G71" i="1" s="1"/>
  <c r="H71" i="1" s="1" a="1"/>
  <c r="H71" i="1" s="1"/>
  <c r="A72" i="1"/>
  <c r="C72" i="1"/>
  <c r="E72" i="1"/>
  <c r="G72" i="1" a="1"/>
  <c r="G72" i="1"/>
  <c r="H72" i="1" s="1" a="1"/>
  <c r="H72" i="1" s="1"/>
  <c r="A73" i="1"/>
  <c r="C73" i="1"/>
  <c r="E73" i="1"/>
  <c r="G73" i="1" a="1"/>
  <c r="G73" i="1"/>
  <c r="H73" i="1" s="1" a="1"/>
  <c r="H73" i="1" s="1"/>
  <c r="A74" i="1"/>
  <c r="C74" i="1"/>
  <c r="E74" i="1"/>
  <c r="G74" i="1" a="1"/>
  <c r="G74" i="1"/>
  <c r="H74" i="1" a="1"/>
  <c r="H74" i="1"/>
  <c r="A75" i="1"/>
  <c r="C75" i="1"/>
  <c r="E75" i="1"/>
  <c r="G75" i="1" a="1"/>
  <c r="G75" i="1" s="1"/>
  <c r="H75" i="1" s="1" a="1"/>
  <c r="H75" i="1"/>
  <c r="A76" i="1"/>
  <c r="C76" i="1"/>
  <c r="E76" i="1"/>
  <c r="G76" i="1" a="1"/>
  <c r="G76" i="1"/>
  <c r="H76" i="1" s="1" a="1"/>
  <c r="H76" i="1" s="1"/>
  <c r="A77" i="1"/>
  <c r="C77" i="1"/>
  <c r="E77" i="1"/>
  <c r="G77" i="1" a="1"/>
  <c r="G77" i="1"/>
  <c r="H77" i="1" a="1"/>
  <c r="H77" i="1" s="1"/>
  <c r="A78" i="1"/>
  <c r="C78" i="1"/>
  <c r="E78" i="1"/>
  <c r="G78" i="1" a="1"/>
  <c r="G78" i="1" s="1"/>
  <c r="H78" i="1" s="1" a="1"/>
  <c r="H78" i="1"/>
  <c r="A79" i="1"/>
  <c r="C79" i="1"/>
  <c r="E79" i="1"/>
  <c r="G79" i="1" a="1"/>
  <c r="G79" i="1" s="1"/>
  <c r="H79" i="1" s="1" a="1"/>
  <c r="H79" i="1" s="1"/>
  <c r="A80" i="1"/>
  <c r="C80" i="1"/>
  <c r="E80" i="1"/>
  <c r="G80" i="1" a="1"/>
  <c r="G80" i="1" s="1"/>
  <c r="H80" i="1" s="1" a="1"/>
  <c r="H80" i="1" s="1"/>
  <c r="A81" i="1"/>
  <c r="C81" i="1"/>
  <c r="E81" i="1"/>
  <c r="G81" i="1" a="1"/>
  <c r="G81" i="1"/>
  <c r="H81" i="1" s="1" a="1"/>
  <c r="H81" i="1" s="1"/>
  <c r="A82" i="1"/>
  <c r="C82" i="1"/>
  <c r="E82" i="1"/>
  <c r="G82" i="1" a="1"/>
  <c r="G82" i="1"/>
  <c r="H82" i="1" a="1"/>
  <c r="H82" i="1"/>
  <c r="A83" i="1"/>
  <c r="C83" i="1"/>
  <c r="E83" i="1"/>
  <c r="G83" i="1" a="1"/>
  <c r="G83" i="1" s="1"/>
  <c r="H83" i="1" s="1" a="1"/>
  <c r="H83" i="1"/>
  <c r="A84" i="1"/>
  <c r="C84" i="1"/>
  <c r="E84" i="1"/>
  <c r="G84" i="1" a="1"/>
  <c r="G84" i="1"/>
  <c r="H84" i="1" s="1" a="1"/>
  <c r="H84" i="1" s="1"/>
  <c r="A85" i="1"/>
  <c r="C85" i="1"/>
  <c r="E85" i="1"/>
  <c r="G85" i="1" a="1"/>
  <c r="G85" i="1"/>
  <c r="H85" i="1" a="1"/>
  <c r="H85" i="1" s="1"/>
  <c r="A86" i="1"/>
  <c r="C86" i="1"/>
  <c r="E86" i="1"/>
  <c r="G86" i="1" a="1"/>
  <c r="G86" i="1" s="1"/>
  <c r="H86" i="1" s="1" a="1"/>
  <c r="H86" i="1"/>
  <c r="A87" i="1"/>
  <c r="C87" i="1"/>
  <c r="E87" i="1"/>
  <c r="G87" i="1" a="1"/>
  <c r="G87" i="1" s="1"/>
  <c r="H87" i="1" s="1" a="1"/>
  <c r="H87" i="1" s="1"/>
  <c r="A88" i="1"/>
  <c r="C88" i="1"/>
  <c r="E88" i="1"/>
  <c r="G88" i="1" a="1"/>
  <c r="G88" i="1" s="1"/>
  <c r="H88" i="1" s="1" a="1"/>
  <c r="H88" i="1" s="1"/>
  <c r="A89" i="1"/>
  <c r="C89" i="1"/>
  <c r="E89" i="1"/>
  <c r="G89" i="1" a="1"/>
  <c r="G89" i="1"/>
  <c r="H89" i="1" s="1" a="1"/>
  <c r="H89" i="1" s="1"/>
  <c r="A90" i="1"/>
  <c r="C90" i="1"/>
  <c r="E90" i="1"/>
  <c r="G90" i="1" a="1"/>
  <c r="G90" i="1"/>
  <c r="H90" i="1" a="1"/>
  <c r="H90" i="1" s="1"/>
  <c r="A91" i="1"/>
  <c r="C91" i="1"/>
  <c r="E91" i="1"/>
  <c r="G91" i="1" a="1"/>
  <c r="G91" i="1" s="1"/>
  <c r="H91" i="1" s="1" a="1"/>
  <c r="H91" i="1"/>
  <c r="A92" i="1"/>
  <c r="C92" i="1"/>
  <c r="E92" i="1"/>
  <c r="G92" i="1" a="1"/>
  <c r="G92" i="1"/>
  <c r="H92" i="1" s="1" a="1"/>
  <c r="H92" i="1" s="1"/>
  <c r="A93" i="1"/>
  <c r="C93" i="1"/>
  <c r="E93" i="1"/>
  <c r="G93" i="1" a="1"/>
  <c r="G93" i="1"/>
  <c r="H93" i="1" a="1"/>
  <c r="H93" i="1" s="1"/>
  <c r="A94" i="1"/>
  <c r="C94" i="1"/>
  <c r="E94" i="1"/>
  <c r="G94" i="1" a="1"/>
  <c r="G94" i="1" s="1"/>
  <c r="H94" i="1" s="1" a="1"/>
  <c r="H94" i="1"/>
  <c r="A95" i="1"/>
  <c r="C95" i="1"/>
  <c r="E95" i="1"/>
  <c r="G95" i="1" a="1"/>
  <c r="G95" i="1" s="1"/>
  <c r="H95" i="1" s="1" a="1"/>
  <c r="H95" i="1" s="1"/>
  <c r="A96" i="1"/>
  <c r="C96" i="1"/>
  <c r="E96" i="1"/>
  <c r="G96" i="1" a="1"/>
  <c r="G96" i="1" s="1"/>
  <c r="H96" i="1" s="1" a="1"/>
  <c r="H96" i="1" s="1"/>
  <c r="A97" i="1"/>
  <c r="C97" i="1"/>
  <c r="E97" i="1"/>
  <c r="G97" i="1" a="1"/>
  <c r="G97" i="1"/>
  <c r="H97" i="1" s="1" a="1"/>
  <c r="H97" i="1" s="1"/>
  <c r="A98" i="1"/>
  <c r="C98" i="1"/>
  <c r="E98" i="1"/>
  <c r="G98" i="1" a="1"/>
  <c r="G98" i="1"/>
  <c r="H98" i="1" a="1"/>
  <c r="H98" i="1" s="1"/>
  <c r="A99" i="1"/>
  <c r="C99" i="1"/>
  <c r="E99" i="1"/>
  <c r="G99" i="1" a="1"/>
  <c r="G99" i="1" s="1"/>
  <c r="H99" i="1" s="1" a="1"/>
  <c r="H99" i="1" s="1"/>
  <c r="A100" i="1"/>
  <c r="C100" i="1"/>
  <c r="E100" i="1"/>
  <c r="G100" i="1" a="1"/>
  <c r="G100" i="1"/>
  <c r="H100" i="1" s="1" a="1"/>
  <c r="H100" i="1" s="1"/>
  <c r="A101" i="1"/>
  <c r="C101" i="1"/>
  <c r="E101" i="1"/>
  <c r="G101" i="1" a="1"/>
  <c r="G101" i="1"/>
  <c r="H101" i="1" a="1"/>
  <c r="H101" i="1" s="1"/>
  <c r="A102" i="1"/>
  <c r="C102" i="1"/>
  <c r="E102" i="1"/>
  <c r="G102" i="1" a="1"/>
  <c r="G102" i="1" s="1"/>
  <c r="H102" i="1" s="1" a="1"/>
  <c r="H102" i="1" s="1"/>
  <c r="A103" i="1"/>
  <c r="C103" i="1"/>
  <c r="E103" i="1"/>
  <c r="G103" i="1" a="1"/>
  <c r="G103" i="1" s="1"/>
  <c r="H103" i="1" s="1" a="1"/>
  <c r="H103" i="1" s="1"/>
  <c r="A104" i="1"/>
  <c r="C104" i="1"/>
  <c r="E104" i="1"/>
  <c r="G104" i="1" a="1"/>
  <c r="G104" i="1" s="1"/>
  <c r="H104" i="1" s="1" a="1"/>
  <c r="H104" i="1" s="1"/>
  <c r="A105" i="1"/>
  <c r="C105" i="1"/>
  <c r="E105" i="1"/>
  <c r="G105" i="1" a="1"/>
  <c r="G105" i="1"/>
  <c r="H105" i="1" a="1"/>
  <c r="H105" i="1" s="1"/>
  <c r="A106" i="1"/>
  <c r="C106" i="1"/>
  <c r="E106" i="1"/>
  <c r="G106" i="1" a="1"/>
  <c r="G106" i="1"/>
  <c r="H106" i="1" a="1"/>
  <c r="H106" i="1" s="1"/>
  <c r="A107" i="1"/>
  <c r="C107" i="1"/>
  <c r="E107" i="1"/>
  <c r="G107" i="1" a="1"/>
  <c r="G107" i="1" s="1"/>
  <c r="H107" i="1" s="1" a="1"/>
  <c r="H107" i="1" s="1"/>
  <c r="A108" i="1"/>
  <c r="C108" i="1"/>
  <c r="E108" i="1"/>
  <c r="G108" i="1" a="1"/>
  <c r="G108" i="1"/>
  <c r="H108" i="1" s="1" a="1"/>
  <c r="H108" i="1" s="1"/>
  <c r="A109" i="1"/>
  <c r="C109" i="1"/>
  <c r="E109" i="1"/>
  <c r="G109" i="1" a="1"/>
  <c r="G109" i="1"/>
  <c r="H109" i="1" a="1"/>
  <c r="H109" i="1" s="1"/>
  <c r="A110" i="1"/>
  <c r="C110" i="1"/>
  <c r="E110" i="1"/>
  <c r="G110" i="1" a="1"/>
  <c r="G110" i="1" s="1"/>
  <c r="H110" i="1" s="1" a="1"/>
  <c r="H110" i="1" s="1"/>
  <c r="A111" i="1"/>
  <c r="C111" i="1"/>
  <c r="E111" i="1"/>
  <c r="G111" i="1" a="1"/>
  <c r="G111" i="1" s="1"/>
  <c r="H111" i="1" s="1" a="1"/>
  <c r="H111" i="1" s="1"/>
  <c r="A112" i="1"/>
  <c r="C112" i="1"/>
  <c r="E112" i="1"/>
  <c r="G112" i="1" a="1"/>
  <c r="G112" i="1" s="1"/>
  <c r="H112" i="1" s="1" a="1"/>
  <c r="H112" i="1" s="1"/>
  <c r="A113" i="1"/>
  <c r="C113" i="1"/>
  <c r="E113" i="1"/>
  <c r="G113" i="1" a="1"/>
  <c r="G113" i="1" s="1"/>
  <c r="H113" i="1" s="1" a="1"/>
  <c r="H113" i="1" s="1"/>
  <c r="A114" i="1"/>
  <c r="C114" i="1"/>
  <c r="E114" i="1"/>
  <c r="G114" i="1" a="1"/>
  <c r="G114" i="1"/>
  <c r="H114" i="1" s="1" a="1"/>
  <c r="H114" i="1" s="1"/>
  <c r="A115" i="1"/>
  <c r="C115" i="1"/>
  <c r="E115" i="1"/>
  <c r="G115" i="1" a="1"/>
  <c r="G115" i="1" s="1"/>
  <c r="H115" i="1" s="1" a="1"/>
  <c r="H115" i="1" s="1"/>
  <c r="A116" i="1"/>
  <c r="C116" i="1"/>
  <c r="E116" i="1"/>
  <c r="G116" i="1" a="1"/>
  <c r="G116" i="1"/>
  <c r="H116" i="1" s="1" a="1"/>
  <c r="H116" i="1"/>
  <c r="A117" i="1"/>
  <c r="C117" i="1"/>
  <c r="E117" i="1"/>
  <c r="G117" i="1" a="1"/>
  <c r="G117" i="1"/>
  <c r="H117" i="1" a="1"/>
  <c r="H117" i="1" s="1"/>
  <c r="A118" i="1"/>
  <c r="C118" i="1"/>
  <c r="E118" i="1"/>
  <c r="G118" i="1" a="1"/>
  <c r="G118" i="1" s="1"/>
  <c r="H118" i="1" s="1" a="1"/>
  <c r="H118" i="1" s="1"/>
  <c r="A119" i="1"/>
  <c r="C119" i="1"/>
  <c r="E119" i="1"/>
  <c r="G119" i="1" a="1"/>
  <c r="G119" i="1" s="1"/>
  <c r="H119" i="1" s="1" a="1"/>
  <c r="H119" i="1" s="1"/>
  <c r="A120" i="1"/>
  <c r="C120" i="1"/>
  <c r="E120" i="1"/>
  <c r="G120" i="1" a="1"/>
  <c r="G120" i="1" s="1"/>
  <c r="H120" i="1" s="1" a="1"/>
  <c r="H120" i="1" s="1"/>
  <c r="A121" i="1"/>
  <c r="C121" i="1"/>
  <c r="E121" i="1"/>
  <c r="G121" i="1" a="1"/>
  <c r="G121" i="1" s="1"/>
  <c r="H121" i="1" s="1" a="1"/>
  <c r="H121" i="1" s="1"/>
  <c r="A122" i="1"/>
  <c r="C122" i="1"/>
  <c r="E122" i="1"/>
  <c r="G122" i="1" a="1"/>
  <c r="G122" i="1"/>
  <c r="H122" i="1" a="1"/>
  <c r="H122" i="1" s="1"/>
  <c r="A123" i="1"/>
  <c r="C123" i="1"/>
  <c r="E123" i="1"/>
  <c r="G123" i="1" a="1"/>
  <c r="G123" i="1" s="1"/>
  <c r="H123" i="1" s="1" a="1"/>
  <c r="H123" i="1" s="1"/>
  <c r="A124" i="1"/>
  <c r="C124" i="1"/>
  <c r="E124" i="1"/>
  <c r="G124" i="1" a="1"/>
  <c r="G124" i="1"/>
  <c r="H124" i="1" s="1" a="1"/>
  <c r="H124" i="1"/>
  <c r="A125" i="1"/>
  <c r="C125" i="1"/>
  <c r="E125" i="1"/>
  <c r="G125" i="1" a="1"/>
  <c r="G125" i="1"/>
  <c r="H125" i="1" a="1"/>
  <c r="H125" i="1" s="1"/>
  <c r="A126" i="1"/>
  <c r="C126" i="1"/>
  <c r="E126" i="1"/>
  <c r="G126" i="1" a="1"/>
  <c r="G126" i="1" s="1"/>
  <c r="H126" i="1" s="1" a="1"/>
  <c r="H126" i="1"/>
  <c r="A127" i="1"/>
  <c r="C127" i="1"/>
  <c r="E127" i="1"/>
  <c r="G127" i="1" a="1"/>
  <c r="G127" i="1" s="1"/>
  <c r="H127" i="1" s="1" a="1"/>
  <c r="H127" i="1" s="1"/>
  <c r="A128" i="1"/>
  <c r="C128" i="1"/>
  <c r="E128" i="1"/>
  <c r="G128" i="1" a="1"/>
  <c r="G128" i="1" s="1"/>
  <c r="H128" i="1" s="1" a="1"/>
  <c r="H128" i="1" s="1"/>
  <c r="A129" i="1"/>
  <c r="C129" i="1"/>
  <c r="E129" i="1"/>
  <c r="G129" i="1" a="1"/>
  <c r="G129" i="1" s="1"/>
  <c r="H129" i="1" s="1" a="1"/>
  <c r="H129" i="1" s="1"/>
  <c r="A130" i="1"/>
  <c r="C130" i="1"/>
  <c r="E130" i="1"/>
  <c r="G130" i="1" a="1"/>
  <c r="G130" i="1"/>
  <c r="H130" i="1" a="1"/>
  <c r="H130" i="1" s="1"/>
  <c r="A131" i="1"/>
  <c r="C131" i="1"/>
  <c r="E131" i="1"/>
  <c r="G131" i="1" a="1"/>
  <c r="G131" i="1" s="1"/>
  <c r="H131" i="1" s="1" a="1"/>
  <c r="H131" i="1" s="1"/>
  <c r="A132" i="1"/>
  <c r="C132" i="1"/>
  <c r="E132" i="1"/>
  <c r="G132" i="1" a="1"/>
  <c r="G132" i="1"/>
  <c r="H132" i="1" s="1" a="1"/>
  <c r="H132" i="1"/>
  <c r="A133" i="1"/>
  <c r="C133" i="1"/>
  <c r="E133" i="1"/>
  <c r="G133" i="1" a="1"/>
  <c r="G133" i="1"/>
  <c r="H133" i="1" a="1"/>
  <c r="H133" i="1" s="1"/>
  <c r="A134" i="1"/>
  <c r="C134" i="1"/>
  <c r="E134" i="1"/>
  <c r="G134" i="1" a="1"/>
  <c r="G134" i="1" s="1"/>
  <c r="H134" i="1" s="1" a="1"/>
  <c r="H134" i="1"/>
  <c r="A135" i="1"/>
  <c r="C135" i="1"/>
  <c r="E135" i="1"/>
  <c r="G135" i="1" a="1"/>
  <c r="G135" i="1" s="1"/>
  <c r="H135" i="1" s="1" a="1"/>
  <c r="H135" i="1" s="1"/>
  <c r="A136" i="1"/>
  <c r="C136" i="1"/>
  <c r="E136" i="1"/>
  <c r="G136" i="1" a="1"/>
  <c r="G136" i="1" s="1"/>
  <c r="H136" i="1" s="1" a="1"/>
  <c r="H136" i="1" s="1"/>
  <c r="A137" i="1"/>
  <c r="C137" i="1"/>
  <c r="E137" i="1"/>
  <c r="G137" i="1" a="1"/>
  <c r="G137" i="1" s="1"/>
  <c r="H137" i="1" s="1" a="1"/>
  <c r="H137" i="1" s="1"/>
  <c r="A138" i="1"/>
  <c r="C138" i="1"/>
  <c r="E138" i="1"/>
  <c r="G138" i="1" a="1"/>
  <c r="G138" i="1"/>
  <c r="H138" i="1" a="1"/>
  <c r="H138" i="1" s="1"/>
  <c r="A139" i="1"/>
  <c r="C139" i="1"/>
  <c r="E139" i="1"/>
  <c r="G139" i="1" a="1"/>
  <c r="G139" i="1" s="1"/>
  <c r="H139" i="1" a="1"/>
  <c r="H139" i="1" s="1"/>
  <c r="A140" i="1"/>
  <c r="C140" i="1"/>
  <c r="E140" i="1"/>
  <c r="G140" i="1" a="1"/>
  <c r="G140" i="1"/>
  <c r="H140" i="1" s="1" a="1"/>
  <c r="H140" i="1" s="1"/>
  <c r="A141" i="1"/>
  <c r="C141" i="1"/>
  <c r="E141" i="1"/>
  <c r="G141" i="1" a="1"/>
  <c r="G141" i="1"/>
  <c r="H141" i="1" a="1"/>
  <c r="H141" i="1" s="1"/>
  <c r="A142" i="1"/>
  <c r="C142" i="1"/>
  <c r="E142" i="1"/>
  <c r="G142" i="1" a="1"/>
  <c r="G142" i="1" s="1"/>
  <c r="H142" i="1" s="1" a="1"/>
  <c r="H142" i="1"/>
  <c r="A143" i="1"/>
  <c r="C143" i="1"/>
  <c r="E143" i="1"/>
  <c r="G143" i="1" a="1"/>
  <c r="G143" i="1" s="1"/>
  <c r="H143" i="1" s="1" a="1"/>
  <c r="H143" i="1" s="1"/>
  <c r="A144" i="1"/>
  <c r="C144" i="1"/>
  <c r="E144" i="1"/>
  <c r="G144" i="1" a="1"/>
  <c r="G144" i="1" s="1"/>
  <c r="H144" i="1" s="1" a="1"/>
  <c r="H144" i="1" s="1"/>
  <c r="A145" i="1"/>
  <c r="C145" i="1"/>
  <c r="E145" i="1"/>
  <c r="G145" i="1" a="1"/>
  <c r="G145" i="1"/>
  <c r="H145" i="1" s="1" a="1"/>
  <c r="H145" i="1" s="1"/>
  <c r="A146" i="1"/>
  <c r="C146" i="1"/>
  <c r="E146" i="1"/>
  <c r="G146" i="1" a="1"/>
  <c r="G146" i="1"/>
  <c r="H146" i="1" s="1" a="1"/>
  <c r="H146" i="1"/>
  <c r="A147" i="1"/>
  <c r="C147" i="1"/>
  <c r="E147" i="1"/>
  <c r="G147" i="1" a="1"/>
  <c r="G147" i="1" s="1"/>
  <c r="H147" i="1" a="1"/>
  <c r="H147" i="1" s="1"/>
  <c r="A148" i="1"/>
  <c r="C148" i="1"/>
  <c r="E148" i="1"/>
  <c r="G148" i="1" a="1"/>
  <c r="G148" i="1"/>
  <c r="H148" i="1" s="1" a="1"/>
  <c r="H148" i="1" s="1"/>
  <c r="A149" i="1"/>
  <c r="C149" i="1"/>
  <c r="E149" i="1"/>
  <c r="G149" i="1" a="1"/>
  <c r="G149" i="1"/>
  <c r="H149" i="1" a="1"/>
  <c r="H149" i="1" s="1"/>
  <c r="A150" i="1"/>
  <c r="C150" i="1"/>
  <c r="E150" i="1"/>
  <c r="G150" i="1" a="1"/>
  <c r="G150" i="1" s="1"/>
  <c r="H150" i="1" s="1" a="1"/>
  <c r="H150" i="1" s="1"/>
  <c r="A151" i="1"/>
  <c r="C151" i="1"/>
  <c r="E151" i="1"/>
  <c r="G151" i="1" a="1"/>
  <c r="G151" i="1" s="1"/>
  <c r="H151" i="1" s="1" a="1"/>
  <c r="H151" i="1" s="1"/>
  <c r="A152" i="1"/>
  <c r="C152" i="1"/>
  <c r="E152" i="1"/>
  <c r="G152" i="1" a="1"/>
  <c r="G152" i="1"/>
  <c r="H152" i="1" s="1" a="1"/>
  <c r="H152" i="1" s="1"/>
  <c r="A153" i="1"/>
  <c r="C153" i="1"/>
  <c r="E153" i="1"/>
  <c r="G153" i="1" a="1"/>
  <c r="G153" i="1"/>
  <c r="H153" i="1" s="1" a="1"/>
  <c r="H153" i="1" s="1"/>
  <c r="A154" i="1"/>
  <c r="C154" i="1"/>
  <c r="E154" i="1"/>
  <c r="G154" i="1" a="1"/>
  <c r="G154" i="1"/>
  <c r="H154" i="1" s="1" a="1"/>
  <c r="H154" i="1" s="1"/>
  <c r="A155" i="1"/>
  <c r="C155" i="1"/>
  <c r="E155" i="1"/>
  <c r="G155" i="1" a="1"/>
  <c r="G155" i="1" s="1"/>
  <c r="H155" i="1" a="1"/>
  <c r="H155" i="1" s="1"/>
  <c r="A156" i="1"/>
  <c r="C156" i="1"/>
  <c r="E156" i="1"/>
  <c r="G156" i="1" a="1"/>
  <c r="G156" i="1"/>
  <c r="H156" i="1" s="1" a="1"/>
  <c r="H156" i="1" s="1"/>
  <c r="A157" i="1"/>
  <c r="C157" i="1"/>
  <c r="E157" i="1"/>
  <c r="G157" i="1" a="1"/>
  <c r="G157" i="1"/>
  <c r="H157" i="1" a="1"/>
  <c r="H157" i="1" s="1"/>
  <c r="A158" i="1"/>
  <c r="C158" i="1"/>
  <c r="E158" i="1"/>
  <c r="G158" i="1" a="1"/>
  <c r="G158" i="1" s="1"/>
  <c r="H158" i="1" s="1" a="1"/>
  <c r="H158" i="1" s="1"/>
  <c r="A159" i="1"/>
  <c r="C159" i="1"/>
  <c r="E159" i="1"/>
  <c r="G159" i="1" a="1"/>
  <c r="G159" i="1" s="1"/>
  <c r="H159" i="1" s="1" a="1"/>
  <c r="H159" i="1" s="1"/>
  <c r="A160" i="1"/>
  <c r="C160" i="1"/>
  <c r="E160" i="1"/>
  <c r="G160" i="1" a="1"/>
  <c r="G160" i="1"/>
  <c r="H160" i="1" s="1" a="1"/>
  <c r="H160" i="1" s="1"/>
  <c r="A161" i="1"/>
  <c r="C161" i="1"/>
  <c r="E161" i="1"/>
  <c r="G161" i="1" a="1"/>
  <c r="G161" i="1"/>
  <c r="H161" i="1" s="1" a="1"/>
  <c r="H161" i="1" s="1"/>
  <c r="A162" i="1"/>
  <c r="C162" i="1"/>
  <c r="E162" i="1"/>
  <c r="G162" i="1" a="1"/>
  <c r="G162" i="1"/>
  <c r="H162" i="1" s="1" a="1"/>
  <c r="H162" i="1" s="1"/>
  <c r="A163" i="1"/>
  <c r="C163" i="1"/>
  <c r="E163" i="1"/>
  <c r="G163" i="1" a="1"/>
  <c r="G163" i="1" s="1"/>
  <c r="H163" i="1" s="1" a="1"/>
  <c r="H163" i="1"/>
  <c r="A164" i="1"/>
  <c r="C164" i="1"/>
  <c r="E164" i="1"/>
  <c r="G164" i="1" a="1"/>
  <c r="G164" i="1"/>
  <c r="H164" i="1" s="1" a="1"/>
  <c r="H164" i="1" s="1"/>
  <c r="A165" i="1"/>
  <c r="C165" i="1"/>
  <c r="E165" i="1"/>
  <c r="G165" i="1" a="1"/>
  <c r="G165" i="1"/>
  <c r="H165" i="1" a="1"/>
  <c r="H165" i="1" s="1"/>
  <c r="A166" i="1"/>
  <c r="C166" i="1"/>
  <c r="E166" i="1"/>
  <c r="G166" i="1" a="1"/>
  <c r="G166" i="1" s="1"/>
  <c r="H166" i="1" s="1" a="1"/>
  <c r="H166" i="1"/>
  <c r="A167" i="1"/>
  <c r="C167" i="1"/>
  <c r="E167" i="1"/>
  <c r="G167" i="1" a="1"/>
  <c r="G167" i="1" s="1"/>
  <c r="H167" i="1" s="1" a="1"/>
  <c r="H167" i="1" s="1"/>
  <c r="A168" i="1"/>
  <c r="C168" i="1"/>
  <c r="E168" i="1"/>
  <c r="G168" i="1" a="1"/>
  <c r="G168" i="1" s="1"/>
  <c r="H168" i="1" s="1" a="1"/>
  <c r="H168" i="1" s="1"/>
  <c r="A169" i="1"/>
  <c r="C169" i="1"/>
  <c r="E169" i="1"/>
  <c r="G169" i="1" a="1"/>
  <c r="G169" i="1" s="1"/>
  <c r="H169" i="1" s="1" a="1"/>
  <c r="H169" i="1" s="1"/>
  <c r="A170" i="1"/>
  <c r="C170" i="1"/>
  <c r="E170" i="1"/>
  <c r="G170" i="1" a="1"/>
  <c r="G170" i="1"/>
  <c r="H170" i="1" a="1"/>
  <c r="H170" i="1" s="1"/>
  <c r="A171" i="1"/>
  <c r="C171" i="1"/>
  <c r="E171" i="1"/>
  <c r="G171" i="1" a="1"/>
  <c r="G171" i="1" s="1"/>
  <c r="H171" i="1" s="1" a="1"/>
  <c r="H171" i="1" s="1"/>
  <c r="A172" i="1"/>
  <c r="C172" i="1"/>
  <c r="E172" i="1"/>
  <c r="G172" i="1" a="1"/>
  <c r="G172" i="1" s="1"/>
  <c r="H172" i="1" s="1" a="1"/>
  <c r="H172" i="1" s="1"/>
  <c r="A173" i="1"/>
  <c r="C173" i="1"/>
  <c r="E173" i="1"/>
  <c r="G173" i="1" a="1"/>
  <c r="G173" i="1"/>
  <c r="H173" i="1" s="1" a="1"/>
  <c r="H173" i="1" s="1"/>
  <c r="A174" i="1"/>
  <c r="C174" i="1"/>
  <c r="E174" i="1"/>
  <c r="G174" i="1" a="1"/>
  <c r="G174" i="1" s="1"/>
  <c r="H174" i="1" a="1"/>
  <c r="H174" i="1" s="1"/>
  <c r="A175" i="1"/>
  <c r="C175" i="1"/>
  <c r="E175" i="1"/>
  <c r="G175" i="1" a="1"/>
  <c r="G175" i="1" s="1"/>
  <c r="H175" i="1" s="1" a="1"/>
  <c r="H175" i="1" s="1"/>
  <c r="A176" i="1"/>
  <c r="C176" i="1"/>
  <c r="E176" i="1"/>
  <c r="G176" i="1" a="1"/>
  <c r="G176" i="1" s="1"/>
  <c r="H176" i="1" s="1" a="1"/>
  <c r="H176" i="1" s="1"/>
  <c r="A177" i="1"/>
  <c r="C177" i="1"/>
  <c r="E177" i="1"/>
  <c r="G177" i="1" a="1"/>
  <c r="G177" i="1"/>
  <c r="H177" i="1" s="1" a="1"/>
  <c r="H177" i="1" s="1"/>
  <c r="A178" i="1"/>
  <c r="C178" i="1"/>
  <c r="E178" i="1"/>
  <c r="G178" i="1" a="1"/>
  <c r="G178" i="1" s="1"/>
  <c r="H178" i="1" s="1" a="1"/>
  <c r="H178" i="1" s="1"/>
  <c r="A179" i="1"/>
  <c r="C179" i="1"/>
  <c r="E179" i="1"/>
  <c r="G179" i="1" a="1"/>
  <c r="G179" i="1"/>
  <c r="H179" i="1" s="1" a="1"/>
  <c r="H179" i="1" s="1"/>
  <c r="A180" i="1"/>
  <c r="C180" i="1"/>
  <c r="E180" i="1"/>
  <c r="G180" i="1" a="1"/>
  <c r="G180" i="1" s="1"/>
  <c r="H180" i="1" s="1" a="1"/>
  <c r="H180" i="1" s="1"/>
  <c r="A181" i="1"/>
  <c r="C181" i="1"/>
  <c r="E181" i="1"/>
  <c r="G181" i="1" a="1"/>
  <c r="G181" i="1"/>
  <c r="H181" i="1" s="1" a="1"/>
  <c r="H181" i="1" s="1"/>
  <c r="A182" i="1"/>
  <c r="C182" i="1"/>
  <c r="E182" i="1"/>
  <c r="G182" i="1" a="1"/>
  <c r="G182" i="1" s="1"/>
  <c r="H182" i="1" a="1"/>
  <c r="H182" i="1" s="1"/>
  <c r="A183" i="1"/>
  <c r="C183" i="1"/>
  <c r="E183" i="1"/>
  <c r="G183" i="1" a="1"/>
  <c r="G183" i="1" s="1"/>
  <c r="H183" i="1" s="1" a="1"/>
  <c r="H183" i="1"/>
  <c r="A184" i="1"/>
  <c r="C184" i="1"/>
  <c r="E184" i="1"/>
  <c r="G184" i="1" a="1"/>
  <c r="G184" i="1"/>
  <c r="H184" i="1" s="1" a="1"/>
  <c r="H184" i="1" s="1"/>
  <c r="A185" i="1"/>
  <c r="C185" i="1"/>
  <c r="E185" i="1"/>
  <c r="G185" i="1" a="1"/>
  <c r="G185" i="1"/>
  <c r="H185" i="1" s="1" a="1"/>
  <c r="H185" i="1" s="1"/>
  <c r="A186" i="1"/>
  <c r="C186" i="1"/>
  <c r="E186" i="1"/>
  <c r="G186" i="1" a="1"/>
  <c r="G186" i="1"/>
  <c r="H186" i="1" s="1" a="1"/>
  <c r="H186" i="1" s="1"/>
  <c r="A187" i="1"/>
  <c r="C187" i="1"/>
  <c r="E187" i="1"/>
  <c r="G187" i="1" a="1"/>
  <c r="G187" i="1" s="1"/>
  <c r="H187" i="1" a="1"/>
  <c r="H187" i="1" s="1"/>
  <c r="A188" i="1"/>
  <c r="C188" i="1"/>
  <c r="E188" i="1"/>
  <c r="G188" i="1" a="1"/>
  <c r="G188" i="1" s="1"/>
  <c r="H188" i="1" s="1" a="1"/>
  <c r="H188" i="1"/>
  <c r="A189" i="1"/>
  <c r="C189" i="1"/>
  <c r="E189" i="1"/>
  <c r="G189" i="1" a="1"/>
  <c r="G189" i="1"/>
  <c r="H189" i="1" s="1" a="1"/>
  <c r="H189" i="1" s="1"/>
  <c r="A190" i="1"/>
  <c r="C190" i="1"/>
  <c r="E190" i="1"/>
  <c r="G190" i="1" a="1"/>
  <c r="G190" i="1" s="1"/>
  <c r="H190" i="1" s="1" a="1"/>
  <c r="H190" i="1" s="1"/>
  <c r="A191" i="1"/>
  <c r="C191" i="1"/>
  <c r="E191" i="1"/>
  <c r="G191" i="1" a="1"/>
  <c r="G191" i="1" s="1"/>
  <c r="H191" i="1" s="1" a="1"/>
  <c r="H191" i="1"/>
  <c r="A192" i="1"/>
  <c r="C192" i="1"/>
  <c r="E192" i="1"/>
  <c r="G192" i="1" a="1"/>
  <c r="G192" i="1" s="1"/>
  <c r="H192" i="1" s="1" a="1"/>
  <c r="H192" i="1" s="1"/>
  <c r="A193" i="1"/>
  <c r="C193" i="1"/>
  <c r="E193" i="1"/>
  <c r="G193" i="1" a="1"/>
  <c r="G193" i="1" s="1"/>
  <c r="H193" i="1" s="1" a="1"/>
  <c r="H193" i="1" s="1"/>
  <c r="A194" i="1"/>
  <c r="C194" i="1"/>
  <c r="E194" i="1"/>
  <c r="G194" i="1" a="1"/>
  <c r="G194" i="1"/>
  <c r="H194" i="1" s="1" a="1"/>
  <c r="H194" i="1" s="1"/>
  <c r="A195" i="1"/>
  <c r="C195" i="1"/>
  <c r="E195" i="1"/>
  <c r="G195" i="1" a="1"/>
  <c r="G195" i="1" s="1"/>
  <c r="H195" i="1" a="1"/>
  <c r="H195" i="1" s="1"/>
  <c r="A196" i="1"/>
  <c r="C196" i="1"/>
  <c r="E196" i="1"/>
  <c r="G196" i="1" a="1"/>
  <c r="G196" i="1"/>
  <c r="H196" i="1" s="1" a="1"/>
  <c r="H196" i="1" s="1"/>
  <c r="A197" i="1"/>
  <c r="C197" i="1"/>
  <c r="E197" i="1"/>
  <c r="G197" i="1" a="1"/>
  <c r="G197" i="1"/>
  <c r="H197" i="1" a="1"/>
  <c r="H197" i="1" s="1"/>
  <c r="A198" i="1"/>
  <c r="C198" i="1"/>
  <c r="E198" i="1"/>
  <c r="G198" i="1" a="1"/>
  <c r="G198" i="1" s="1"/>
  <c r="H198" i="1" s="1" a="1"/>
  <c r="H198" i="1" s="1"/>
  <c r="A199" i="1"/>
  <c r="C199" i="1"/>
  <c r="E199" i="1"/>
  <c r="G199" i="1" a="1"/>
  <c r="G199" i="1" s="1"/>
  <c r="H199" i="1" s="1" a="1"/>
  <c r="H199" i="1" s="1"/>
  <c r="A200" i="1"/>
  <c r="C200" i="1"/>
  <c r="E200" i="1"/>
  <c r="G200" i="1" a="1"/>
  <c r="G200" i="1" s="1"/>
  <c r="H200" i="1" s="1" a="1"/>
  <c r="H200" i="1" s="1"/>
  <c r="A201" i="1"/>
  <c r="C201" i="1"/>
  <c r="E201" i="1"/>
  <c r="G201" i="1" a="1"/>
  <c r="G201" i="1" s="1"/>
  <c r="H201" i="1" s="1" a="1"/>
  <c r="H201" i="1" s="1"/>
  <c r="A202" i="1"/>
  <c r="C202" i="1"/>
  <c r="E202" i="1"/>
  <c r="G202" i="1" a="1"/>
  <c r="G202" i="1" s="1"/>
  <c r="H202" i="1" s="1" a="1"/>
  <c r="H202" i="1" s="1"/>
  <c r="A203" i="1"/>
  <c r="C203" i="1"/>
  <c r="E203" i="1"/>
  <c r="G203" i="1" a="1"/>
  <c r="G203" i="1" s="1"/>
  <c r="H203" i="1" s="1" a="1"/>
  <c r="H203" i="1" s="1"/>
  <c r="A204" i="1"/>
  <c r="C204" i="1"/>
  <c r="E204" i="1"/>
  <c r="G204" i="1" a="1"/>
  <c r="G204" i="1"/>
  <c r="H204" i="1" s="1" a="1"/>
  <c r="H204" i="1" s="1"/>
  <c r="A205" i="1"/>
  <c r="C205" i="1"/>
  <c r="E205" i="1"/>
  <c r="G205" i="1" a="1"/>
  <c r="G205" i="1"/>
  <c r="H205" i="1" a="1"/>
  <c r="H205" i="1" s="1"/>
  <c r="A206" i="1"/>
  <c r="C206" i="1"/>
  <c r="E206" i="1"/>
  <c r="G206" i="1" a="1"/>
  <c r="G206" i="1" s="1"/>
  <c r="H206" i="1" a="1"/>
  <c r="H206" i="1" s="1"/>
  <c r="A207" i="1"/>
  <c r="C207" i="1"/>
  <c r="E207" i="1"/>
  <c r="G207" i="1" a="1"/>
  <c r="G207" i="1" s="1"/>
  <c r="H207" i="1" s="1" a="1"/>
  <c r="H207" i="1" s="1"/>
  <c r="A208" i="1"/>
  <c r="C208" i="1"/>
  <c r="E208" i="1"/>
  <c r="G208" i="1" a="1"/>
  <c r="G208" i="1" s="1"/>
  <c r="H208" i="1" s="1" a="1"/>
  <c r="H208" i="1" s="1"/>
  <c r="A209" i="1"/>
  <c r="C209" i="1"/>
  <c r="E209" i="1"/>
  <c r="G209" i="1" a="1"/>
  <c r="G209" i="1"/>
  <c r="H209" i="1" s="1" a="1"/>
  <c r="H209" i="1" s="1"/>
  <c r="A210" i="1"/>
  <c r="C210" i="1"/>
  <c r="E210" i="1"/>
  <c r="G210" i="1" a="1"/>
  <c r="G210" i="1" s="1"/>
  <c r="H210" i="1" s="1" a="1"/>
  <c r="H210" i="1" s="1"/>
  <c r="A211" i="1"/>
  <c r="C211" i="1"/>
  <c r="E211" i="1"/>
  <c r="G211" i="1" a="1"/>
  <c r="G211" i="1"/>
  <c r="H211" i="1" s="1" a="1"/>
  <c r="H211" i="1" s="1"/>
  <c r="A212" i="1"/>
  <c r="C212" i="1"/>
  <c r="E212" i="1"/>
  <c r="G212" i="1" a="1"/>
  <c r="G212" i="1" s="1"/>
  <c r="H212" i="1" s="1" a="1"/>
  <c r="H212" i="1" s="1"/>
  <c r="A213" i="1"/>
  <c r="C213" i="1"/>
  <c r="E213" i="1"/>
  <c r="G213" i="1" a="1"/>
  <c r="G213" i="1"/>
  <c r="H213" i="1" s="1" a="1"/>
  <c r="H213" i="1" s="1"/>
  <c r="A214" i="1"/>
  <c r="C214" i="1"/>
  <c r="E214" i="1"/>
  <c r="G214" i="1" a="1"/>
  <c r="G214" i="1" s="1"/>
  <c r="H214" i="1" a="1"/>
  <c r="H214" i="1" s="1"/>
  <c r="A215" i="1"/>
  <c r="C215" i="1"/>
  <c r="E215" i="1"/>
  <c r="G215" i="1" a="1"/>
  <c r="G215" i="1" s="1"/>
  <c r="H215" i="1" s="1" a="1"/>
  <c r="H215" i="1"/>
  <c r="A216" i="1"/>
  <c r="C216" i="1"/>
  <c r="E216" i="1"/>
  <c r="G216" i="1" a="1"/>
  <c r="G216" i="1"/>
  <c r="H216" i="1" s="1" a="1"/>
  <c r="H216" i="1" s="1"/>
  <c r="A217" i="1"/>
  <c r="C217" i="1"/>
  <c r="E217" i="1"/>
  <c r="G217" i="1" a="1"/>
  <c r="G217" i="1"/>
  <c r="H217" i="1" s="1" a="1"/>
  <c r="H217" i="1" s="1"/>
  <c r="A218" i="1"/>
  <c r="C218" i="1"/>
  <c r="E218" i="1"/>
  <c r="G218" i="1" a="1"/>
  <c r="G218" i="1"/>
  <c r="H218" i="1" s="1" a="1"/>
  <c r="H218" i="1" s="1"/>
  <c r="A219" i="1"/>
  <c r="C219" i="1"/>
  <c r="E219" i="1"/>
  <c r="G219" i="1" a="1"/>
  <c r="G219" i="1" s="1"/>
  <c r="H219" i="1" a="1"/>
  <c r="H219" i="1" s="1"/>
  <c r="A220" i="1"/>
  <c r="C220" i="1"/>
  <c r="E220" i="1"/>
  <c r="G220" i="1" a="1"/>
  <c r="G220" i="1" s="1"/>
  <c r="H220" i="1" s="1" a="1"/>
  <c r="H220" i="1"/>
  <c r="A221" i="1"/>
  <c r="C221" i="1"/>
  <c r="E221" i="1"/>
  <c r="G221" i="1" a="1"/>
  <c r="G221" i="1"/>
  <c r="H221" i="1" s="1" a="1"/>
  <c r="H221" i="1" s="1"/>
  <c r="A222" i="1"/>
  <c r="C222" i="1"/>
  <c r="E222" i="1"/>
  <c r="G222" i="1" a="1"/>
  <c r="G222" i="1" s="1"/>
  <c r="H222" i="1" s="1" a="1"/>
  <c r="H222" i="1" s="1"/>
  <c r="A223" i="1"/>
  <c r="C223" i="1"/>
  <c r="E223" i="1"/>
  <c r="G223" i="1" a="1"/>
  <c r="G223" i="1" s="1"/>
  <c r="H223" i="1" s="1" a="1"/>
  <c r="H223" i="1"/>
  <c r="A224" i="1"/>
  <c r="C224" i="1"/>
  <c r="E224" i="1"/>
  <c r="G224" i="1" a="1"/>
  <c r="G224" i="1" s="1"/>
  <c r="H224" i="1" s="1" a="1"/>
  <c r="H224" i="1" s="1"/>
  <c r="A225" i="1"/>
  <c r="C225" i="1"/>
  <c r="E225" i="1"/>
  <c r="G225" i="1" a="1"/>
  <c r="G225" i="1" s="1"/>
  <c r="H225" i="1" s="1" a="1"/>
  <c r="H225" i="1" s="1"/>
  <c r="A226" i="1"/>
  <c r="C226" i="1"/>
  <c r="E226" i="1"/>
  <c r="G226" i="1" a="1"/>
  <c r="G226" i="1"/>
  <c r="H226" i="1" s="1" a="1"/>
  <c r="H226" i="1" s="1"/>
  <c r="A227" i="1"/>
  <c r="C227" i="1"/>
  <c r="E227" i="1"/>
  <c r="G227" i="1" a="1"/>
  <c r="G227" i="1" s="1"/>
  <c r="H227" i="1" s="1" a="1"/>
  <c r="H227" i="1" s="1"/>
  <c r="A228" i="1"/>
  <c r="C228" i="1"/>
  <c r="E228" i="1"/>
  <c r="G228" i="1" a="1"/>
  <c r="G228" i="1"/>
  <c r="H228" i="1" s="1" a="1"/>
  <c r="H228" i="1" s="1"/>
  <c r="A229" i="1"/>
  <c r="C229" i="1"/>
  <c r="E229" i="1"/>
  <c r="G229" i="1" a="1"/>
  <c r="G229" i="1"/>
  <c r="H229" i="1" a="1"/>
  <c r="H229" i="1" s="1"/>
  <c r="A230" i="1"/>
  <c r="C230" i="1"/>
  <c r="E230" i="1"/>
  <c r="G230" i="1" a="1"/>
  <c r="G230" i="1" s="1"/>
  <c r="H230" i="1" s="1" a="1"/>
  <c r="H230" i="1" s="1"/>
  <c r="A231" i="1"/>
  <c r="C231" i="1"/>
  <c r="E231" i="1"/>
  <c r="G231" i="1" a="1"/>
  <c r="G231" i="1" s="1"/>
  <c r="H231" i="1" s="1" a="1"/>
  <c r="H231" i="1" s="1"/>
  <c r="A232" i="1"/>
  <c r="C232" i="1"/>
  <c r="E232" i="1"/>
  <c r="G232" i="1" a="1"/>
  <c r="G232" i="1" s="1"/>
  <c r="H232" i="1" s="1" a="1"/>
  <c r="H232" i="1" s="1"/>
  <c r="A233" i="1"/>
  <c r="C233" i="1"/>
  <c r="E233" i="1"/>
  <c r="G233" i="1" a="1"/>
  <c r="G233" i="1" s="1"/>
  <c r="H233" i="1" s="1" a="1"/>
  <c r="H233" i="1" s="1"/>
  <c r="A234" i="1"/>
  <c r="C234" i="1"/>
  <c r="E234" i="1"/>
  <c r="G234" i="1" a="1"/>
  <c r="G234" i="1" s="1"/>
  <c r="H234" i="1" s="1" a="1"/>
  <c r="H234" i="1" s="1"/>
  <c r="A235" i="1"/>
  <c r="C235" i="1"/>
  <c r="E235" i="1"/>
  <c r="G235" i="1" a="1"/>
  <c r="G235" i="1" s="1"/>
  <c r="H235" i="1" s="1" a="1"/>
  <c r="H235" i="1" s="1"/>
  <c r="A236" i="1"/>
  <c r="C236" i="1"/>
  <c r="E236" i="1"/>
  <c r="G236" i="1" a="1"/>
  <c r="G236" i="1"/>
  <c r="H236" i="1" s="1" a="1"/>
  <c r="H236" i="1" s="1"/>
  <c r="A237" i="1"/>
  <c r="C237" i="1"/>
  <c r="E237" i="1"/>
  <c r="G237" i="1" a="1"/>
  <c r="G237" i="1"/>
  <c r="H237" i="1" a="1"/>
  <c r="H237" i="1" s="1"/>
  <c r="A238" i="1"/>
  <c r="C238" i="1"/>
  <c r="E238" i="1"/>
  <c r="G238" i="1" a="1"/>
  <c r="G238" i="1" s="1"/>
  <c r="H238" i="1" a="1"/>
  <c r="H238" i="1" s="1"/>
  <c r="A239" i="1"/>
  <c r="C239" i="1"/>
  <c r="E239" i="1"/>
  <c r="G239" i="1" a="1"/>
  <c r="G239" i="1" s="1"/>
  <c r="H239" i="1" s="1" a="1"/>
  <c r="H239" i="1" s="1"/>
  <c r="A240" i="1"/>
  <c r="C240" i="1"/>
  <c r="E240" i="1"/>
  <c r="G240" i="1" a="1"/>
  <c r="G240" i="1" s="1"/>
  <c r="H240" i="1" s="1" a="1"/>
  <c r="H240" i="1" s="1"/>
  <c r="A241" i="1"/>
  <c r="C241" i="1"/>
  <c r="E241" i="1"/>
  <c r="G241" i="1" a="1"/>
  <c r="G241" i="1"/>
  <c r="H241" i="1" s="1" a="1"/>
  <c r="H241" i="1" s="1"/>
  <c r="A242" i="1"/>
  <c r="C242" i="1"/>
  <c r="E242" i="1"/>
  <c r="G242" i="1" a="1"/>
  <c r="G242" i="1" s="1"/>
  <c r="H242" i="1" s="1" a="1"/>
  <c r="H242" i="1" s="1"/>
  <c r="A243" i="1"/>
  <c r="C243" i="1"/>
  <c r="E243" i="1"/>
  <c r="G243" i="1" a="1"/>
  <c r="G243" i="1"/>
  <c r="H243" i="1" s="1" a="1"/>
  <c r="H243" i="1" s="1"/>
  <c r="A244" i="1"/>
  <c r="C244" i="1"/>
  <c r="E244" i="1"/>
  <c r="G244" i="1" a="1"/>
  <c r="G244" i="1" s="1"/>
  <c r="H244" i="1" s="1" a="1"/>
  <c r="H244" i="1" s="1"/>
  <c r="A245" i="1"/>
  <c r="C245" i="1"/>
  <c r="E245" i="1"/>
  <c r="G245" i="1" a="1"/>
  <c r="G245" i="1"/>
  <c r="H245" i="1" s="1" a="1"/>
  <c r="H245" i="1" s="1"/>
  <c r="A246" i="1"/>
  <c r="C246" i="1"/>
  <c r="E246" i="1"/>
  <c r="G246" i="1" a="1"/>
  <c r="G246" i="1" s="1"/>
  <c r="H246" i="1" a="1"/>
  <c r="H246" i="1" s="1"/>
  <c r="A247" i="1"/>
  <c r="C247" i="1"/>
  <c r="E247" i="1"/>
  <c r="G247" i="1" a="1"/>
  <c r="G247" i="1"/>
  <c r="H247" i="1" s="1" a="1"/>
  <c r="H247" i="1" s="1"/>
  <c r="A248" i="1"/>
  <c r="C248" i="1"/>
  <c r="E248" i="1"/>
  <c r="G248" i="1" a="1"/>
  <c r="G248" i="1" s="1"/>
  <c r="H248" i="1" s="1" a="1"/>
  <c r="H248" i="1" s="1"/>
  <c r="A249" i="1"/>
  <c r="C249" i="1"/>
  <c r="E249" i="1"/>
  <c r="G249" i="1" a="1"/>
  <c r="G249" i="1" s="1"/>
  <c r="H249" i="1" s="1" a="1"/>
  <c r="H249" i="1" s="1"/>
  <c r="A250" i="1"/>
  <c r="C250" i="1"/>
  <c r="E250" i="1"/>
  <c r="G250" i="1" a="1"/>
  <c r="G250" i="1" s="1"/>
  <c r="H250" i="1" s="1" a="1"/>
  <c r="H250" i="1" s="1"/>
  <c r="A251" i="1"/>
  <c r="C251" i="1"/>
  <c r="E251" i="1"/>
  <c r="G251" i="1" a="1"/>
  <c r="G251" i="1"/>
  <c r="H251" i="1" s="1" a="1"/>
  <c r="H251" i="1" s="1"/>
  <c r="A252" i="1"/>
  <c r="C252" i="1"/>
  <c r="E252" i="1"/>
  <c r="G252" i="1" a="1"/>
  <c r="G252" i="1" s="1"/>
  <c r="H252" i="1" a="1"/>
  <c r="H252" i="1" s="1"/>
  <c r="A253" i="1"/>
  <c r="C253" i="1"/>
  <c r="E253" i="1"/>
  <c r="G253" i="1" a="1"/>
  <c r="G253" i="1"/>
  <c r="H253" i="1" s="1" a="1"/>
  <c r="H253" i="1" s="1"/>
  <c r="A254" i="1"/>
  <c r="C254" i="1"/>
  <c r="E254" i="1"/>
  <c r="G254" i="1" a="1"/>
  <c r="G254" i="1" s="1"/>
  <c r="H254" i="1" a="1"/>
  <c r="H254" i="1" s="1"/>
  <c r="A255" i="1"/>
  <c r="C255" i="1"/>
  <c r="E255" i="1"/>
  <c r="G255" i="1" a="1"/>
  <c r="G255" i="1" s="1"/>
  <c r="H255" i="1" s="1" a="1"/>
  <c r="H255" i="1"/>
  <c r="A256" i="1"/>
  <c r="C256" i="1"/>
  <c r="E256" i="1"/>
  <c r="G256" i="1" a="1"/>
  <c r="G256" i="1"/>
  <c r="H256" i="1" s="1" a="1"/>
  <c r="H256" i="1" s="1"/>
  <c r="A257" i="1"/>
  <c r="C257" i="1"/>
  <c r="E257" i="1"/>
  <c r="G257" i="1" a="1"/>
  <c r="G257" i="1" s="1"/>
  <c r="H257" i="1" s="1" a="1"/>
  <c r="H257" i="1" s="1"/>
  <c r="A258" i="1"/>
  <c r="C258" i="1"/>
  <c r="E258" i="1"/>
  <c r="G258" i="1" a="1"/>
  <c r="G258" i="1" s="1"/>
  <c r="H258" i="1" s="1" a="1"/>
  <c r="H258" i="1" s="1"/>
  <c r="A259" i="1"/>
  <c r="C259" i="1"/>
  <c r="E259" i="1"/>
  <c r="G259" i="1" a="1"/>
  <c r="G259" i="1"/>
  <c r="H259" i="1" s="1" a="1"/>
  <c r="H259" i="1" s="1"/>
  <c r="A260" i="1"/>
  <c r="C260" i="1"/>
  <c r="E260" i="1"/>
  <c r="G260" i="1" a="1"/>
  <c r="G260" i="1" s="1"/>
  <c r="H260" i="1" a="1"/>
  <c r="H260" i="1" s="1"/>
  <c r="A261" i="1"/>
  <c r="C261" i="1"/>
  <c r="E261" i="1"/>
  <c r="G261" i="1" a="1"/>
  <c r="G261" i="1"/>
  <c r="H261" i="1" s="1" a="1"/>
  <c r="H261" i="1" s="1"/>
  <c r="A262" i="1"/>
  <c r="C262" i="1"/>
  <c r="E262" i="1"/>
  <c r="G262" i="1" a="1"/>
  <c r="G262" i="1" s="1"/>
  <c r="H262" i="1" s="1" a="1"/>
  <c r="H262" i="1" s="1"/>
  <c r="A263" i="1"/>
  <c r="C263" i="1"/>
  <c r="E263" i="1"/>
  <c r="G263" i="1" a="1"/>
  <c r="G263" i="1" s="1"/>
  <c r="H263" i="1" s="1" a="1"/>
  <c r="H263" i="1"/>
  <c r="A264" i="1"/>
  <c r="C264" i="1"/>
  <c r="E264" i="1"/>
  <c r="G264" i="1" a="1"/>
  <c r="G264" i="1"/>
  <c r="H264" i="1" s="1" a="1"/>
  <c r="H264" i="1" s="1"/>
  <c r="A265" i="1"/>
  <c r="C265" i="1"/>
  <c r="E265" i="1"/>
  <c r="G265" i="1" a="1"/>
  <c r="G265" i="1" s="1"/>
  <c r="H265" i="1" s="1" a="1"/>
  <c r="H265" i="1" s="1"/>
  <c r="A266" i="1"/>
  <c r="C266" i="1"/>
  <c r="E266" i="1"/>
  <c r="G266" i="1" a="1"/>
  <c r="G266" i="1" s="1"/>
  <c r="H266" i="1" s="1" a="1"/>
  <c r="H266" i="1" s="1"/>
  <c r="A267" i="1"/>
  <c r="C267" i="1"/>
  <c r="E267" i="1"/>
  <c r="G267" i="1" a="1"/>
  <c r="G267" i="1"/>
  <c r="H267" i="1" s="1" a="1"/>
  <c r="H267" i="1" s="1"/>
  <c r="A268" i="1"/>
  <c r="C268" i="1"/>
  <c r="E268" i="1"/>
  <c r="G268" i="1" a="1"/>
  <c r="G268" i="1" s="1"/>
  <c r="H268" i="1" a="1"/>
  <c r="H268" i="1" s="1"/>
  <c r="A269" i="1"/>
  <c r="C269" i="1"/>
  <c r="E269" i="1"/>
  <c r="G269" i="1" a="1"/>
  <c r="G269" i="1"/>
  <c r="H269" i="1" s="1" a="1"/>
  <c r="H269" i="1" s="1"/>
  <c r="A270" i="1"/>
  <c r="C270" i="1"/>
  <c r="E270" i="1"/>
  <c r="G270" i="1" a="1"/>
  <c r="G270" i="1" s="1"/>
  <c r="H270" i="1" a="1"/>
  <c r="H270" i="1" s="1"/>
  <c r="A271" i="1"/>
  <c r="C271" i="1"/>
  <c r="E271" i="1"/>
  <c r="G271" i="1" a="1"/>
  <c r="G271" i="1" s="1"/>
  <c r="H271" i="1" s="1" a="1"/>
  <c r="H271" i="1"/>
  <c r="A272" i="1"/>
  <c r="C272" i="1"/>
  <c r="E272" i="1"/>
  <c r="G272" i="1" a="1"/>
  <c r="G272" i="1"/>
  <c r="H272" i="1" s="1" a="1"/>
  <c r="H272" i="1" s="1"/>
  <c r="A273" i="1"/>
  <c r="C273" i="1"/>
  <c r="E273" i="1"/>
  <c r="G273" i="1" a="1"/>
  <c r="G273" i="1" s="1"/>
  <c r="H273" i="1" s="1" a="1"/>
  <c r="H273" i="1" s="1"/>
  <c r="A274" i="1"/>
  <c r="C274" i="1"/>
  <c r="E274" i="1"/>
  <c r="G274" i="1" a="1"/>
  <c r="G274" i="1" s="1"/>
  <c r="H274" i="1" s="1" a="1"/>
  <c r="H274" i="1"/>
  <c r="A275" i="1"/>
  <c r="C275" i="1"/>
  <c r="E275" i="1"/>
  <c r="G275" i="1" a="1"/>
  <c r="G275" i="1"/>
  <c r="H275" i="1" s="1" a="1"/>
  <c r="H275" i="1" s="1"/>
  <c r="A276" i="1"/>
  <c r="C276" i="1"/>
  <c r="E276" i="1"/>
  <c r="G276" i="1" a="1"/>
  <c r="G276" i="1" s="1"/>
  <c r="H276" i="1" s="1" a="1"/>
  <c r="H276" i="1" s="1"/>
  <c r="A277" i="1"/>
  <c r="C277" i="1"/>
  <c r="E277" i="1"/>
  <c r="G277" i="1" a="1"/>
  <c r="G277" i="1"/>
  <c r="H277" i="1" s="1" a="1"/>
  <c r="H277" i="1"/>
  <c r="A278" i="1"/>
  <c r="C278" i="1"/>
  <c r="E278" i="1"/>
  <c r="G278" i="1" a="1"/>
  <c r="G278" i="1" s="1"/>
  <c r="H278" i="1" a="1"/>
  <c r="H278" i="1" s="1"/>
  <c r="A279" i="1"/>
  <c r="C279" i="1"/>
  <c r="E279" i="1"/>
  <c r="G279" i="1" a="1"/>
  <c r="G279" i="1" s="1"/>
  <c r="H279" i="1" s="1" a="1"/>
  <c r="H279" i="1" s="1"/>
  <c r="A280" i="1"/>
  <c r="C280" i="1"/>
  <c r="E280" i="1"/>
  <c r="G280" i="1" a="1"/>
  <c r="G280" i="1"/>
  <c r="H280" i="1" s="1" a="1"/>
  <c r="H280" i="1" s="1"/>
  <c r="A281" i="1"/>
  <c r="C281" i="1"/>
  <c r="E281" i="1"/>
  <c r="G281" i="1" a="1"/>
  <c r="G281" i="1" s="1"/>
  <c r="H281" i="1" a="1"/>
  <c r="H281" i="1" s="1"/>
  <c r="A282" i="1"/>
  <c r="C282" i="1"/>
  <c r="E282" i="1"/>
  <c r="G282" i="1" a="1"/>
  <c r="G282" i="1"/>
  <c r="H282" i="1" s="1" a="1"/>
  <c r="H282" i="1" s="1"/>
  <c r="A283" i="1"/>
  <c r="C283" i="1"/>
  <c r="E283" i="1"/>
  <c r="G283" i="1" a="1"/>
  <c r="G283" i="1"/>
  <c r="H283" i="1" a="1"/>
  <c r="H283" i="1" s="1"/>
  <c r="A284" i="1"/>
  <c r="C284" i="1"/>
  <c r="E284" i="1"/>
  <c r="G284" i="1" a="1"/>
  <c r="G284" i="1" s="1"/>
  <c r="H284" i="1" a="1"/>
  <c r="H284" i="1" s="1"/>
  <c r="A285" i="1"/>
  <c r="C285" i="1"/>
  <c r="E285" i="1"/>
  <c r="G285" i="1" a="1"/>
  <c r="G285" i="1"/>
  <c r="H285" i="1" s="1" a="1"/>
  <c r="H285" i="1"/>
  <c r="A286" i="1"/>
  <c r="C286" i="1"/>
  <c r="E286" i="1"/>
  <c r="G286" i="1" a="1"/>
  <c r="G286" i="1" s="1"/>
  <c r="H286" i="1" a="1"/>
  <c r="H286" i="1" s="1"/>
  <c r="A287" i="1"/>
  <c r="C287" i="1"/>
  <c r="E287" i="1"/>
  <c r="G287" i="1" a="1"/>
  <c r="G287" i="1" s="1"/>
  <c r="H287" i="1" s="1" a="1"/>
  <c r="H287" i="1" s="1"/>
  <c r="A288" i="1"/>
  <c r="C288" i="1"/>
  <c r="E288" i="1"/>
  <c r="G288" i="1" a="1"/>
  <c r="G288" i="1"/>
  <c r="H288" i="1" s="1" a="1"/>
  <c r="H288" i="1" s="1"/>
  <c r="A289" i="1"/>
  <c r="C289" i="1"/>
  <c r="E289" i="1"/>
  <c r="G289" i="1" a="1"/>
  <c r="G289" i="1" s="1"/>
  <c r="H289" i="1" a="1"/>
  <c r="H289" i="1" s="1"/>
  <c r="A290" i="1"/>
  <c r="C290" i="1"/>
  <c r="E290" i="1"/>
  <c r="G290" i="1" a="1"/>
  <c r="G290" i="1"/>
  <c r="H290" i="1" s="1" a="1"/>
  <c r="H290" i="1" s="1"/>
  <c r="A291" i="1"/>
  <c r="C291" i="1"/>
  <c r="E291" i="1"/>
  <c r="G291" i="1" a="1"/>
  <c r="G291" i="1"/>
  <c r="H291" i="1" a="1"/>
  <c r="H291" i="1" s="1"/>
  <c r="A292" i="1"/>
  <c r="C292" i="1"/>
  <c r="E292" i="1"/>
  <c r="G292" i="1" a="1"/>
  <c r="G292" i="1" s="1"/>
  <c r="H292" i="1" a="1"/>
  <c r="H292" i="1" s="1"/>
  <c r="A293" i="1"/>
  <c r="C293" i="1"/>
  <c r="E293" i="1"/>
  <c r="G293" i="1" a="1"/>
  <c r="G293" i="1"/>
  <c r="H293" i="1" s="1" a="1"/>
  <c r="H293" i="1"/>
  <c r="A294" i="1"/>
  <c r="C294" i="1"/>
  <c r="E294" i="1"/>
  <c r="G294" i="1" a="1"/>
  <c r="G294" i="1" s="1"/>
  <c r="H294" i="1" a="1"/>
  <c r="H294" i="1" s="1"/>
  <c r="A295" i="1"/>
  <c r="C295" i="1"/>
  <c r="E295" i="1"/>
  <c r="G295" i="1" a="1"/>
  <c r="G295" i="1" s="1"/>
  <c r="H295" i="1" s="1" a="1"/>
  <c r="H295" i="1" s="1"/>
  <c r="A296" i="1"/>
  <c r="C296" i="1"/>
  <c r="E296" i="1"/>
  <c r="G296" i="1" a="1"/>
  <c r="G296" i="1"/>
  <c r="H296" i="1" s="1" a="1"/>
  <c r="H296" i="1" s="1"/>
  <c r="A297" i="1"/>
  <c r="C297" i="1"/>
  <c r="E297" i="1"/>
  <c r="G297" i="1" a="1"/>
  <c r="G297" i="1" s="1"/>
  <c r="H297" i="1" a="1"/>
  <c r="H297" i="1" s="1"/>
  <c r="A298" i="1"/>
  <c r="C298" i="1"/>
  <c r="E298" i="1"/>
  <c r="G298" i="1" a="1"/>
  <c r="G298" i="1"/>
  <c r="H298" i="1" s="1" a="1"/>
  <c r="H298" i="1" s="1"/>
  <c r="A299" i="1"/>
  <c r="C299" i="1"/>
  <c r="E299" i="1"/>
  <c r="G299" i="1" a="1"/>
  <c r="G299" i="1"/>
  <c r="H299" i="1" a="1"/>
  <c r="H299" i="1" s="1"/>
  <c r="A300" i="1"/>
  <c r="C300" i="1"/>
  <c r="E300" i="1"/>
  <c r="G300" i="1" a="1"/>
  <c r="G300" i="1" s="1"/>
  <c r="H300" i="1" a="1"/>
  <c r="H300" i="1" s="1"/>
  <c r="A301" i="1"/>
  <c r="C301" i="1"/>
  <c r="E301" i="1"/>
  <c r="G301" i="1" a="1"/>
  <c r="G301" i="1"/>
  <c r="H301" i="1" s="1" a="1"/>
  <c r="H301" i="1"/>
  <c r="A302" i="1"/>
  <c r="C302" i="1"/>
  <c r="E302" i="1"/>
  <c r="G302" i="1" a="1"/>
  <c r="G302" i="1" s="1"/>
  <c r="H302" i="1" a="1"/>
  <c r="H302" i="1" s="1"/>
  <c r="A303" i="1"/>
  <c r="C303" i="1"/>
  <c r="E303" i="1"/>
  <c r="G303" i="1" a="1"/>
  <c r="G303" i="1" s="1"/>
  <c r="H303" i="1" s="1" a="1"/>
  <c r="H303" i="1" s="1"/>
  <c r="A304" i="1"/>
  <c r="C304" i="1"/>
  <c r="E304" i="1"/>
  <c r="G304" i="1" a="1"/>
  <c r="G304" i="1"/>
  <c r="H304" i="1" s="1" a="1"/>
  <c r="H304" i="1" s="1"/>
  <c r="A305" i="1"/>
  <c r="C305" i="1"/>
  <c r="E305" i="1"/>
  <c r="G305" i="1" a="1"/>
  <c r="G305" i="1" s="1"/>
  <c r="H305" i="1" a="1"/>
  <c r="H305" i="1" s="1"/>
  <c r="A306" i="1"/>
  <c r="C306" i="1"/>
  <c r="E306" i="1"/>
  <c r="G306" i="1" a="1"/>
  <c r="G306" i="1"/>
  <c r="H306" i="1" s="1" a="1"/>
  <c r="H306" i="1" s="1"/>
  <c r="A307" i="1"/>
  <c r="C307" i="1"/>
  <c r="E307" i="1"/>
  <c r="G307" i="1" a="1"/>
  <c r="G307" i="1"/>
  <c r="H307" i="1" a="1"/>
  <c r="H307" i="1" s="1"/>
  <c r="A308" i="1"/>
  <c r="C308" i="1"/>
  <c r="E308" i="1"/>
  <c r="G308" i="1" a="1"/>
  <c r="G308" i="1" s="1"/>
  <c r="H308" i="1" a="1"/>
  <c r="H308" i="1" s="1"/>
  <c r="A309" i="1"/>
  <c r="C309" i="1"/>
  <c r="E309" i="1"/>
  <c r="G309" i="1" a="1"/>
  <c r="G309" i="1"/>
  <c r="H309" i="1" s="1" a="1"/>
  <c r="H309" i="1"/>
  <c r="A310" i="1"/>
  <c r="C310" i="1"/>
  <c r="E310" i="1"/>
  <c r="G310" i="1" a="1"/>
  <c r="G310" i="1" s="1"/>
  <c r="H310" i="1" a="1"/>
  <c r="H310" i="1" s="1"/>
  <c r="A311" i="1"/>
  <c r="C311" i="1"/>
  <c r="E311" i="1"/>
  <c r="G311" i="1" a="1"/>
  <c r="G311" i="1" s="1"/>
  <c r="H311" i="1" s="1" a="1"/>
  <c r="H311" i="1" s="1"/>
  <c r="A312" i="1"/>
  <c r="C312" i="1"/>
  <c r="E312" i="1"/>
  <c r="G312" i="1" a="1"/>
  <c r="G312" i="1"/>
  <c r="H312" i="1" s="1" a="1"/>
  <c r="H312" i="1" s="1"/>
  <c r="A313" i="1"/>
  <c r="C313" i="1"/>
  <c r="E313" i="1"/>
  <c r="G313" i="1" a="1"/>
  <c r="G313" i="1" s="1"/>
  <c r="H313" i="1" a="1"/>
  <c r="H313" i="1" s="1"/>
  <c r="A314" i="1"/>
  <c r="C314" i="1"/>
  <c r="E314" i="1"/>
  <c r="G314" i="1" a="1"/>
  <c r="G314" i="1"/>
  <c r="H314" i="1" s="1" a="1"/>
  <c r="H314" i="1" s="1"/>
  <c r="A315" i="1"/>
  <c r="C315" i="1"/>
  <c r="E315" i="1"/>
  <c r="G315" i="1" a="1"/>
  <c r="G315" i="1"/>
  <c r="H315" i="1" a="1"/>
  <c r="H315" i="1" s="1"/>
  <c r="A316" i="1"/>
  <c r="C316" i="1"/>
  <c r="E316" i="1"/>
  <c r="G316" i="1" a="1"/>
  <c r="G316" i="1" s="1"/>
  <c r="H316" i="1" a="1"/>
  <c r="H316" i="1" s="1"/>
  <c r="A317" i="1"/>
  <c r="C317" i="1"/>
  <c r="E317" i="1"/>
  <c r="G317" i="1" a="1"/>
  <c r="G317" i="1"/>
  <c r="H317" i="1" s="1" a="1"/>
  <c r="H317" i="1"/>
  <c r="A318" i="1"/>
  <c r="C318" i="1"/>
  <c r="E318" i="1"/>
  <c r="G318" i="1" a="1"/>
  <c r="G318" i="1" s="1"/>
  <c r="H318" i="1" a="1"/>
  <c r="H318" i="1" s="1"/>
  <c r="A319" i="1"/>
  <c r="C319" i="1"/>
  <c r="E319" i="1"/>
  <c r="G319" i="1" a="1"/>
  <c r="G319" i="1" s="1"/>
  <c r="H319" i="1" s="1" a="1"/>
  <c r="H319" i="1" s="1"/>
  <c r="A320" i="1"/>
  <c r="C320" i="1"/>
  <c r="E320" i="1"/>
  <c r="G320" i="1" a="1"/>
  <c r="G320" i="1"/>
  <c r="H320" i="1" s="1" a="1"/>
  <c r="H320" i="1" s="1"/>
  <c r="A321" i="1"/>
  <c r="C321" i="1"/>
  <c r="E321" i="1"/>
  <c r="G321" i="1" a="1"/>
  <c r="G321" i="1" s="1"/>
  <c r="H321" i="1" a="1"/>
  <c r="H321" i="1" s="1"/>
  <c r="A322" i="1"/>
  <c r="C322" i="1"/>
  <c r="E322" i="1"/>
  <c r="G322" i="1" a="1"/>
  <c r="G322" i="1"/>
  <c r="H322" i="1" s="1" a="1"/>
  <c r="H322" i="1" s="1"/>
  <c r="A323" i="1"/>
  <c r="C323" i="1"/>
  <c r="E323" i="1"/>
  <c r="G323" i="1" a="1"/>
  <c r="G323" i="1"/>
  <c r="H323" i="1" a="1"/>
  <c r="H323" i="1" s="1"/>
  <c r="A324" i="1"/>
  <c r="C324" i="1"/>
  <c r="E324" i="1"/>
  <c r="G324" i="1" a="1"/>
  <c r="G324" i="1" s="1"/>
  <c r="H324" i="1" a="1"/>
  <c r="H324" i="1" s="1"/>
  <c r="A325" i="1"/>
  <c r="C325" i="1"/>
  <c r="E325" i="1"/>
  <c r="G325" i="1" a="1"/>
  <c r="G325" i="1"/>
  <c r="H325" i="1" s="1" a="1"/>
  <c r="H325" i="1"/>
  <c r="A326" i="1"/>
  <c r="C326" i="1"/>
  <c r="E326" i="1"/>
  <c r="G326" i="1" a="1"/>
  <c r="G326" i="1" s="1"/>
  <c r="H326" i="1" a="1"/>
  <c r="H326" i="1" s="1"/>
  <c r="A327" i="1"/>
  <c r="C327" i="1"/>
  <c r="E327" i="1"/>
  <c r="G327" i="1" a="1"/>
  <c r="G327" i="1" s="1"/>
  <c r="H327" i="1" s="1" a="1"/>
  <c r="H327" i="1" s="1"/>
  <c r="A328" i="1"/>
  <c r="C328" i="1"/>
  <c r="E328" i="1"/>
  <c r="G328" i="1" a="1"/>
  <c r="G328" i="1"/>
  <c r="H328" i="1" s="1" a="1"/>
  <c r="H328" i="1" s="1"/>
  <c r="A329" i="1"/>
  <c r="C329" i="1"/>
  <c r="E329" i="1"/>
  <c r="G329" i="1" a="1"/>
  <c r="G329" i="1" s="1"/>
  <c r="H329" i="1" a="1"/>
  <c r="H329" i="1" s="1"/>
  <c r="A330" i="1"/>
  <c r="C330" i="1"/>
  <c r="E330" i="1"/>
  <c r="G330" i="1" a="1"/>
  <c r="G330" i="1"/>
  <c r="H330" i="1" s="1" a="1"/>
  <c r="H330" i="1" s="1"/>
  <c r="A331" i="1"/>
  <c r="C331" i="1"/>
  <c r="E331" i="1"/>
  <c r="G331" i="1" a="1"/>
  <c r="G331" i="1"/>
  <c r="H331" i="1" a="1"/>
  <c r="H331" i="1" s="1"/>
  <c r="A332" i="1"/>
  <c r="C332" i="1"/>
  <c r="E332" i="1"/>
  <c r="G332" i="1" a="1"/>
  <c r="G332" i="1" s="1"/>
  <c r="H332" i="1" a="1"/>
  <c r="H332" i="1" s="1"/>
  <c r="A333" i="1"/>
  <c r="C333" i="1"/>
  <c r="E333" i="1"/>
  <c r="G333" i="1" a="1"/>
  <c r="G333" i="1"/>
  <c r="H333" i="1" s="1" a="1"/>
  <c r="H333" i="1"/>
  <c r="A334" i="1"/>
  <c r="C334" i="1"/>
  <c r="E334" i="1"/>
  <c r="G334" i="1" a="1"/>
  <c r="G334" i="1" s="1"/>
  <c r="H334" i="1" a="1"/>
  <c r="H334" i="1" s="1"/>
  <c r="A335" i="1"/>
  <c r="C335" i="1"/>
  <c r="E335" i="1"/>
  <c r="G335" i="1" a="1"/>
  <c r="G335" i="1" s="1"/>
  <c r="H335" i="1" s="1" a="1"/>
  <c r="H335" i="1" s="1"/>
  <c r="A336" i="1"/>
  <c r="C336" i="1"/>
  <c r="E336" i="1"/>
  <c r="G336" i="1" a="1"/>
  <c r="G336" i="1"/>
  <c r="H336" i="1" s="1" a="1"/>
  <c r="H336" i="1" s="1"/>
  <c r="A337" i="1"/>
  <c r="C337" i="1"/>
  <c r="E337" i="1"/>
  <c r="G337" i="1" a="1"/>
  <c r="G337" i="1" s="1"/>
  <c r="H337" i="1" a="1"/>
  <c r="H337" i="1" s="1"/>
  <c r="A338" i="1"/>
  <c r="C338" i="1"/>
  <c r="E338" i="1"/>
  <c r="G338" i="1" a="1"/>
  <c r="G338" i="1"/>
  <c r="H338" i="1" s="1" a="1"/>
  <c r="H338" i="1" s="1"/>
  <c r="A339" i="1"/>
  <c r="C339" i="1"/>
  <c r="E339" i="1"/>
  <c r="G339" i="1" a="1"/>
  <c r="G339" i="1"/>
  <c r="H339" i="1" a="1"/>
  <c r="H339" i="1" s="1"/>
  <c r="A340" i="1"/>
  <c r="C340" i="1"/>
  <c r="E340" i="1"/>
  <c r="G340" i="1" a="1"/>
  <c r="G340" i="1" s="1"/>
  <c r="H340" i="1" a="1"/>
  <c r="H340" i="1" s="1"/>
  <c r="A341" i="1"/>
  <c r="C341" i="1"/>
  <c r="E341" i="1"/>
  <c r="G341" i="1" a="1"/>
  <c r="G341" i="1"/>
  <c r="H341" i="1" s="1" a="1"/>
  <c r="H341" i="1"/>
  <c r="A342" i="1"/>
  <c r="C342" i="1"/>
  <c r="E342" i="1"/>
  <c r="G342" i="1" a="1"/>
  <c r="G342" i="1" s="1"/>
  <c r="H342" i="1" a="1"/>
  <c r="H342" i="1" s="1"/>
  <c r="A343" i="1"/>
  <c r="C343" i="1"/>
  <c r="E343" i="1"/>
  <c r="G343" i="1" a="1"/>
  <c r="G343" i="1" s="1"/>
  <c r="H343" i="1" s="1" a="1"/>
  <c r="H343" i="1" s="1"/>
  <c r="A344" i="1"/>
  <c r="C344" i="1"/>
  <c r="E344" i="1"/>
  <c r="G344" i="1" a="1"/>
  <c r="G344" i="1"/>
  <c r="H344" i="1" s="1" a="1"/>
  <c r="H344" i="1" s="1"/>
  <c r="A345" i="1"/>
  <c r="C345" i="1"/>
  <c r="E345" i="1"/>
  <c r="G345" i="1" a="1"/>
  <c r="G345" i="1" s="1"/>
  <c r="H345" i="1" a="1"/>
  <c r="H345" i="1" s="1"/>
  <c r="A346" i="1"/>
  <c r="C346" i="1"/>
  <c r="E346" i="1"/>
  <c r="G346" i="1" a="1"/>
  <c r="G346" i="1"/>
  <c r="H346" i="1" s="1" a="1"/>
  <c r="H346" i="1" s="1"/>
  <c r="A347" i="1"/>
  <c r="C347" i="1"/>
  <c r="E347" i="1"/>
  <c r="G347" i="1" a="1"/>
  <c r="G347" i="1"/>
  <c r="H347" i="1" a="1"/>
  <c r="H347" i="1" s="1"/>
  <c r="A348" i="1"/>
  <c r="C348" i="1"/>
  <c r="E348" i="1"/>
  <c r="G348" i="1" a="1"/>
  <c r="G348" i="1" s="1"/>
  <c r="H348" i="1" a="1"/>
  <c r="H348" i="1" s="1"/>
  <c r="A349" i="1"/>
  <c r="C349" i="1"/>
  <c r="E349" i="1"/>
  <c r="G349" i="1" a="1"/>
  <c r="G349" i="1"/>
  <c r="H349" i="1" s="1" a="1"/>
  <c r="H349" i="1"/>
  <c r="A350" i="1"/>
  <c r="C350" i="1"/>
  <c r="E350" i="1"/>
  <c r="G350" i="1" a="1"/>
  <c r="G350" i="1" s="1"/>
  <c r="H350" i="1" a="1"/>
  <c r="H350" i="1" s="1"/>
  <c r="A351" i="1"/>
  <c r="C351" i="1"/>
  <c r="E351" i="1"/>
  <c r="G351" i="1" a="1"/>
  <c r="G351" i="1" s="1"/>
  <c r="H351" i="1" s="1" a="1"/>
  <c r="H351" i="1" s="1"/>
  <c r="A352" i="1"/>
  <c r="C352" i="1"/>
  <c r="E352" i="1"/>
  <c r="G352" i="1" a="1"/>
  <c r="G352" i="1"/>
  <c r="H352" i="1" s="1" a="1"/>
  <c r="H352" i="1" s="1"/>
  <c r="A353" i="1"/>
  <c r="C353" i="1"/>
  <c r="E353" i="1"/>
  <c r="G353" i="1" a="1"/>
  <c r="G353" i="1" s="1"/>
  <c r="H353" i="1" a="1"/>
  <c r="H353" i="1" s="1"/>
  <c r="A354" i="1"/>
  <c r="C354" i="1"/>
  <c r="E354" i="1"/>
  <c r="G354" i="1" a="1"/>
  <c r="G354" i="1"/>
  <c r="H354" i="1" s="1" a="1"/>
  <c r="H354" i="1" s="1"/>
  <c r="A355" i="1"/>
  <c r="C355" i="1"/>
  <c r="E355" i="1"/>
  <c r="G355" i="1" a="1"/>
  <c r="G355" i="1"/>
  <c r="H355" i="1" a="1"/>
  <c r="H355" i="1" s="1"/>
  <c r="A356" i="1"/>
  <c r="C356" i="1"/>
  <c r="E356" i="1"/>
  <c r="G356" i="1" a="1"/>
  <c r="G356" i="1" s="1"/>
  <c r="H356" i="1" a="1"/>
  <c r="H356" i="1" s="1"/>
  <c r="A357" i="1"/>
  <c r="C357" i="1"/>
  <c r="E357" i="1"/>
  <c r="G357" i="1" a="1"/>
  <c r="G357" i="1"/>
  <c r="H357" i="1" s="1" a="1"/>
  <c r="H357" i="1"/>
  <c r="A358" i="1"/>
  <c r="C358" i="1"/>
  <c r="E358" i="1"/>
  <c r="G358" i="1" a="1"/>
  <c r="G358" i="1" s="1"/>
  <c r="H358" i="1" a="1"/>
  <c r="H358" i="1" s="1"/>
  <c r="A359" i="1"/>
  <c r="C359" i="1"/>
  <c r="E359" i="1"/>
  <c r="G359" i="1" a="1"/>
  <c r="G359" i="1" s="1"/>
  <c r="H359" i="1" s="1" a="1"/>
  <c r="H359" i="1" s="1"/>
  <c r="A360" i="1"/>
  <c r="C360" i="1"/>
  <c r="E360" i="1"/>
  <c r="G360" i="1" a="1"/>
  <c r="G360" i="1"/>
  <c r="H360" i="1" s="1" a="1"/>
  <c r="H360" i="1" s="1"/>
  <c r="A361" i="1"/>
  <c r="C361" i="1"/>
  <c r="E361" i="1"/>
  <c r="G361" i="1" a="1"/>
  <c r="G361" i="1" s="1"/>
  <c r="H361" i="1" a="1"/>
  <c r="H361" i="1" s="1"/>
  <c r="A362" i="1"/>
  <c r="C362" i="1"/>
  <c r="E362" i="1"/>
  <c r="G362" i="1" a="1"/>
  <c r="G362" i="1"/>
  <c r="H362" i="1" s="1" a="1"/>
  <c r="H362" i="1" s="1"/>
  <c r="A363" i="1"/>
  <c r="C363" i="1"/>
  <c r="E363" i="1"/>
  <c r="G363" i="1" a="1"/>
  <c r="G363" i="1"/>
  <c r="H363" i="1" a="1"/>
  <c r="H363" i="1" s="1"/>
  <c r="A364" i="1"/>
  <c r="C364" i="1"/>
  <c r="E364" i="1"/>
  <c r="G364" i="1" a="1"/>
  <c r="G364" i="1" s="1"/>
  <c r="H364" i="1" a="1"/>
  <c r="H364" i="1" s="1"/>
  <c r="A365" i="1"/>
  <c r="C365" i="1"/>
  <c r="E365" i="1"/>
  <c r="G365" i="1" a="1"/>
  <c r="G365" i="1"/>
  <c r="H365" i="1" s="1" a="1"/>
  <c r="H365" i="1"/>
  <c r="A366" i="1"/>
  <c r="C366" i="1"/>
  <c r="E366" i="1"/>
  <c r="G366" i="1" a="1"/>
  <c r="G366" i="1" s="1"/>
  <c r="H366" i="1" a="1"/>
  <c r="H366" i="1" s="1"/>
  <c r="A367" i="1"/>
  <c r="C367" i="1"/>
  <c r="E367" i="1"/>
  <c r="G367" i="1" a="1"/>
  <c r="G367" i="1" s="1"/>
  <c r="H367" i="1" s="1" a="1"/>
  <c r="H367" i="1" s="1"/>
  <c r="A368" i="1"/>
  <c r="C368" i="1"/>
  <c r="E368" i="1"/>
  <c r="G368" i="1" a="1"/>
  <c r="G368" i="1"/>
  <c r="H368" i="1" a="1"/>
  <c r="H368" i="1" s="1"/>
  <c r="A369" i="1"/>
  <c r="C369" i="1"/>
  <c r="E369" i="1"/>
  <c r="G369" i="1" a="1"/>
  <c r="G369" i="1" s="1"/>
  <c r="H369" i="1" s="1" a="1"/>
  <c r="H369" i="1" s="1"/>
  <c r="A370" i="1"/>
  <c r="C370" i="1"/>
  <c r="E370" i="1"/>
  <c r="G370" i="1" a="1"/>
  <c r="G370" i="1"/>
  <c r="H370" i="1" s="1" a="1"/>
  <c r="H370" i="1"/>
  <c r="A371" i="1"/>
  <c r="C371" i="1"/>
  <c r="E371" i="1"/>
  <c r="G371" i="1" a="1"/>
  <c r="G371" i="1" s="1"/>
  <c r="H371" i="1" s="1" a="1"/>
  <c r="H371" i="1" s="1"/>
  <c r="A372" i="1"/>
  <c r="C372" i="1"/>
  <c r="E372" i="1"/>
  <c r="G372" i="1" a="1"/>
  <c r="G372" i="1"/>
  <c r="H372" i="1" a="1"/>
  <c r="H372" i="1" s="1"/>
  <c r="A373" i="1"/>
  <c r="C373" i="1"/>
  <c r="E373" i="1"/>
  <c r="G373" i="1" a="1"/>
  <c r="G373" i="1"/>
  <c r="H373" i="1" a="1"/>
  <c r="H373" i="1"/>
  <c r="A374" i="1"/>
  <c r="C374" i="1"/>
  <c r="E374" i="1"/>
  <c r="G374" i="1" a="1"/>
  <c r="G374" i="1" s="1"/>
  <c r="H374" i="1" s="1" a="1"/>
  <c r="H374" i="1" s="1"/>
  <c r="A375" i="1"/>
  <c r="C375" i="1"/>
  <c r="E375" i="1"/>
  <c r="G375" i="1" a="1"/>
  <c r="G375" i="1"/>
  <c r="H375" i="1" s="1" a="1"/>
  <c r="H375" i="1"/>
  <c r="A376" i="1"/>
  <c r="C376" i="1"/>
  <c r="E376" i="1"/>
  <c r="G376" i="1" a="1"/>
  <c r="G376" i="1"/>
  <c r="H376" i="1" s="1" a="1"/>
  <c r="H376" i="1" s="1"/>
  <c r="A377" i="1"/>
  <c r="C377" i="1"/>
  <c r="E377" i="1"/>
  <c r="G377" i="1" a="1"/>
  <c r="G377" i="1" s="1"/>
  <c r="H377" i="1" a="1"/>
  <c r="H377" i="1"/>
  <c r="A378" i="1"/>
  <c r="C378" i="1"/>
  <c r="E378" i="1"/>
  <c r="G378" i="1" a="1"/>
  <c r="G378" i="1" s="1"/>
  <c r="H378" i="1" s="1" a="1"/>
  <c r="H378" i="1" s="1"/>
  <c r="A379" i="1"/>
  <c r="C379" i="1"/>
  <c r="E379" i="1"/>
  <c r="G379" i="1" a="1"/>
  <c r="G379" i="1"/>
  <c r="H379" i="1" a="1"/>
  <c r="H379" i="1" s="1"/>
  <c r="A380" i="1"/>
  <c r="C380" i="1"/>
  <c r="E380" i="1"/>
  <c r="G380" i="1" a="1"/>
  <c r="G380" i="1" s="1"/>
  <c r="H380" i="1" s="1" a="1"/>
  <c r="H380" i="1" s="1"/>
  <c r="A381" i="1"/>
  <c r="C381" i="1"/>
  <c r="E381" i="1"/>
  <c r="G381" i="1" a="1"/>
  <c r="G381" i="1"/>
  <c r="H381" i="1" s="1" a="1"/>
  <c r="H381" i="1" s="1"/>
  <c r="A382" i="1"/>
  <c r="C382" i="1"/>
  <c r="E382" i="1"/>
  <c r="G382" i="1" a="1"/>
  <c r="G382" i="1" s="1"/>
  <c r="H382" i="1" a="1"/>
  <c r="H382" i="1"/>
  <c r="A383" i="1"/>
  <c r="C383" i="1"/>
  <c r="E383" i="1"/>
  <c r="G383" i="1" a="1"/>
  <c r="G383" i="1" s="1"/>
  <c r="H383" i="1" s="1" a="1"/>
  <c r="H383" i="1" s="1"/>
  <c r="A384" i="1"/>
  <c r="C384" i="1"/>
  <c r="E384" i="1"/>
  <c r="G384" i="1" a="1"/>
  <c r="G384" i="1"/>
  <c r="H384" i="1" a="1"/>
  <c r="H384" i="1" s="1"/>
  <c r="A385" i="1"/>
  <c r="C385" i="1"/>
  <c r="E385" i="1"/>
  <c r="G385" i="1" a="1"/>
  <c r="G385" i="1" s="1"/>
  <c r="H385" i="1" s="1" a="1"/>
  <c r="H385" i="1" s="1"/>
  <c r="A386" i="1"/>
  <c r="C386" i="1"/>
  <c r="E386" i="1"/>
  <c r="G386" i="1" a="1"/>
  <c r="G386" i="1"/>
  <c r="H386" i="1" s="1" a="1"/>
  <c r="H386" i="1" s="1"/>
  <c r="A387" i="1"/>
  <c r="C387" i="1"/>
  <c r="E387" i="1"/>
  <c r="G387" i="1" a="1"/>
  <c r="G387" i="1"/>
  <c r="H387" i="1" a="1"/>
  <c r="H387" i="1" s="1"/>
  <c r="A388" i="1"/>
  <c r="C388" i="1"/>
  <c r="E388" i="1"/>
  <c r="G388" i="1" a="1"/>
  <c r="G388" i="1" s="1"/>
  <c r="H388" i="1" s="1" a="1"/>
  <c r="H388" i="1" s="1"/>
  <c r="A389" i="1"/>
  <c r="C389" i="1"/>
  <c r="E389" i="1"/>
  <c r="G389" i="1" a="1"/>
  <c r="G389" i="1" s="1"/>
  <c r="H389" i="1" s="1" a="1"/>
  <c r="H389" i="1" s="1"/>
  <c r="A390" i="1"/>
  <c r="C390" i="1"/>
  <c r="E390" i="1"/>
  <c r="G390" i="1" a="1"/>
  <c r="G390" i="1"/>
  <c r="H390" i="1" s="1" a="1"/>
  <c r="H390" i="1" s="1"/>
  <c r="A391" i="1"/>
  <c r="C391" i="1"/>
  <c r="E391" i="1"/>
  <c r="G391" i="1" a="1"/>
  <c r="G391" i="1"/>
  <c r="H391" i="1" a="1"/>
  <c r="H391" i="1" s="1"/>
  <c r="A392" i="1"/>
  <c r="C392" i="1"/>
  <c r="E392" i="1"/>
  <c r="G392" i="1" a="1"/>
  <c r="G392" i="1" s="1"/>
  <c r="H392" i="1" s="1" a="1"/>
  <c r="H392" i="1" s="1"/>
  <c r="A393" i="1"/>
  <c r="C393" i="1"/>
  <c r="E393" i="1"/>
  <c r="G393" i="1" a="1"/>
  <c r="G393" i="1" s="1"/>
  <c r="H393" i="1" s="1" a="1"/>
  <c r="H393" i="1" s="1"/>
  <c r="A394" i="1"/>
  <c r="C394" i="1"/>
  <c r="E394" i="1"/>
  <c r="G394" i="1" a="1"/>
  <c r="G394" i="1"/>
  <c r="H394" i="1" s="1" a="1"/>
  <c r="H394" i="1" s="1"/>
  <c r="A395" i="1"/>
  <c r="C395" i="1"/>
  <c r="E395" i="1"/>
  <c r="G395" i="1" a="1"/>
  <c r="G395" i="1"/>
  <c r="H395" i="1" a="1"/>
  <c r="H395" i="1" s="1"/>
  <c r="A396" i="1"/>
  <c r="C396" i="1"/>
  <c r="E396" i="1"/>
  <c r="G396" i="1" a="1"/>
  <c r="G396" i="1" s="1"/>
  <c r="H396" i="1" s="1" a="1"/>
  <c r="H396" i="1" s="1"/>
  <c r="A397" i="1"/>
  <c r="C397" i="1"/>
  <c r="E397" i="1"/>
  <c r="G397" i="1" a="1"/>
  <c r="G397" i="1" s="1"/>
  <c r="H397" i="1" s="1" a="1"/>
  <c r="H397" i="1" s="1"/>
  <c r="A398" i="1"/>
  <c r="C398" i="1"/>
  <c r="E398" i="1"/>
  <c r="G398" i="1" a="1"/>
  <c r="G398" i="1"/>
  <c r="H398" i="1" s="1" a="1"/>
  <c r="H398" i="1" s="1"/>
  <c r="A399" i="1"/>
  <c r="C399" i="1"/>
  <c r="E399" i="1"/>
  <c r="G399" i="1" a="1"/>
  <c r="G399" i="1"/>
  <c r="H399" i="1" a="1"/>
  <c r="H399" i="1" s="1"/>
  <c r="A400" i="1"/>
  <c r="C400" i="1"/>
  <c r="E400" i="1"/>
  <c r="G400" i="1" a="1"/>
  <c r="G400" i="1" s="1"/>
  <c r="H400" i="1" s="1" a="1"/>
  <c r="H400" i="1" s="1"/>
  <c r="A401" i="1"/>
  <c r="C401" i="1"/>
  <c r="E401" i="1"/>
  <c r="G401" i="1" a="1"/>
  <c r="G401" i="1" s="1"/>
  <c r="H401" i="1" s="1" a="1"/>
  <c r="H401" i="1" s="1"/>
  <c r="A402" i="1"/>
  <c r="C402" i="1"/>
  <c r="E402" i="1"/>
  <c r="G402" i="1" a="1"/>
  <c r="G402" i="1"/>
  <c r="H402" i="1" s="1" a="1"/>
  <c r="H402" i="1" s="1"/>
  <c r="A403" i="1"/>
  <c r="C403" i="1"/>
  <c r="E403" i="1"/>
  <c r="G403" i="1" a="1"/>
  <c r="G403" i="1"/>
  <c r="H403" i="1" a="1"/>
  <c r="H403" i="1" s="1"/>
  <c r="A404" i="1"/>
  <c r="C404" i="1"/>
  <c r="E404" i="1"/>
  <c r="G404" i="1" a="1"/>
  <c r="G404" i="1" s="1"/>
  <c r="H404" i="1" s="1" a="1"/>
  <c r="H404" i="1" s="1"/>
  <c r="A405" i="1"/>
  <c r="C405" i="1"/>
  <c r="E405" i="1"/>
  <c r="G405" i="1" a="1"/>
  <c r="G405" i="1" s="1"/>
  <c r="H405" i="1" s="1" a="1"/>
  <c r="H405" i="1" s="1"/>
  <c r="A406" i="1"/>
  <c r="C406" i="1"/>
  <c r="E406" i="1"/>
  <c r="G406" i="1" a="1"/>
  <c r="G406" i="1"/>
  <c r="H406" i="1" s="1" a="1"/>
  <c r="H406" i="1" s="1"/>
  <c r="A407" i="1"/>
  <c r="C407" i="1"/>
  <c r="E407" i="1"/>
  <c r="G407" i="1" a="1"/>
  <c r="G407" i="1"/>
  <c r="H407" i="1" a="1"/>
  <c r="H407" i="1" s="1"/>
  <c r="A408" i="1"/>
  <c r="C408" i="1"/>
  <c r="E408" i="1"/>
  <c r="G408" i="1" a="1"/>
  <c r="G408" i="1" s="1"/>
  <c r="H408" i="1" s="1" a="1"/>
  <c r="H408" i="1" s="1"/>
  <c r="A409" i="1"/>
  <c r="C409" i="1"/>
  <c r="E409" i="1"/>
  <c r="G409" i="1" a="1"/>
  <c r="G409" i="1" s="1"/>
  <c r="H409" i="1" s="1" a="1"/>
  <c r="H409" i="1" s="1"/>
  <c r="A410" i="1"/>
  <c r="C410" i="1"/>
  <c r="E410" i="1"/>
  <c r="G410" i="1" a="1"/>
  <c r="G410" i="1"/>
  <c r="H410" i="1" s="1" a="1"/>
  <c r="H410" i="1" s="1"/>
  <c r="A411" i="1"/>
  <c r="C411" i="1"/>
  <c r="E411" i="1"/>
  <c r="G411" i="1" a="1"/>
  <c r="G411" i="1"/>
  <c r="H411" i="1" a="1"/>
  <c r="H411" i="1" s="1"/>
  <c r="A412" i="1"/>
  <c r="C412" i="1"/>
  <c r="E412" i="1"/>
  <c r="G412" i="1" a="1"/>
  <c r="G412" i="1" s="1"/>
  <c r="H412" i="1" s="1" a="1"/>
  <c r="H412" i="1" s="1"/>
  <c r="A413" i="1"/>
  <c r="C413" i="1"/>
  <c r="E413" i="1"/>
  <c r="G413" i="1" a="1"/>
  <c r="G413" i="1" s="1"/>
  <c r="H413" i="1" s="1" a="1"/>
  <c r="H413" i="1" s="1"/>
  <c r="A414" i="1"/>
  <c r="C414" i="1"/>
  <c r="E414" i="1"/>
  <c r="G414" i="1" a="1"/>
  <c r="G414" i="1"/>
  <c r="H414" i="1" s="1" a="1"/>
  <c r="H414" i="1" s="1"/>
  <c r="A415" i="1"/>
  <c r="C415" i="1"/>
  <c r="E415" i="1"/>
  <c r="G415" i="1" a="1"/>
  <c r="G415" i="1"/>
  <c r="H415" i="1" a="1"/>
  <c r="H415" i="1" s="1"/>
  <c r="A416" i="1"/>
  <c r="C416" i="1"/>
  <c r="E416" i="1"/>
  <c r="G416" i="1" a="1"/>
  <c r="G416" i="1" s="1"/>
  <c r="H416" i="1" s="1" a="1"/>
  <c r="H416" i="1" s="1"/>
  <c r="A417" i="1"/>
  <c r="C417" i="1"/>
  <c r="E417" i="1"/>
  <c r="G417" i="1" a="1"/>
  <c r="G417" i="1" s="1"/>
  <c r="H417" i="1" s="1" a="1"/>
  <c r="H417" i="1" s="1"/>
  <c r="A418" i="1"/>
  <c r="C418" i="1"/>
  <c r="E418" i="1"/>
  <c r="G418" i="1" a="1"/>
  <c r="G418" i="1"/>
  <c r="H418" i="1" s="1" a="1"/>
  <c r="H418" i="1" s="1"/>
  <c r="A419" i="1"/>
  <c r="C419" i="1"/>
  <c r="E419" i="1"/>
  <c r="G419" i="1" a="1"/>
  <c r="G419" i="1"/>
  <c r="H419" i="1" a="1"/>
  <c r="H419" i="1" s="1"/>
  <c r="A420" i="1"/>
  <c r="C420" i="1"/>
  <c r="E420" i="1"/>
  <c r="G420" i="1" a="1"/>
  <c r="G420" i="1" s="1"/>
  <c r="H420" i="1" s="1" a="1"/>
  <c r="H420" i="1" s="1"/>
  <c r="A421" i="1"/>
  <c r="C421" i="1"/>
  <c r="E421" i="1"/>
  <c r="G421" i="1" a="1"/>
  <c r="G421" i="1" s="1"/>
  <c r="H421" i="1" s="1" a="1"/>
  <c r="H421" i="1" s="1"/>
  <c r="A422" i="1"/>
  <c r="C422" i="1"/>
  <c r="E422" i="1"/>
  <c r="G422" i="1" a="1"/>
  <c r="G422" i="1"/>
  <c r="H422" i="1" s="1" a="1"/>
  <c r="H422" i="1" s="1"/>
  <c r="A423" i="1"/>
  <c r="C423" i="1"/>
  <c r="E423" i="1"/>
  <c r="G423" i="1" a="1"/>
  <c r="G423" i="1"/>
  <c r="H423" i="1" a="1"/>
  <c r="H423" i="1" s="1"/>
  <c r="A424" i="1"/>
  <c r="C424" i="1"/>
  <c r="E424" i="1"/>
  <c r="G424" i="1" a="1"/>
  <c r="G424" i="1" s="1"/>
  <c r="H424" i="1" s="1" a="1"/>
  <c r="H424" i="1" s="1"/>
  <c r="A425" i="1"/>
  <c r="C425" i="1"/>
  <c r="E425" i="1"/>
  <c r="G425" i="1" a="1"/>
  <c r="G425" i="1" s="1"/>
  <c r="H425" i="1" s="1" a="1"/>
  <c r="H425" i="1" s="1"/>
  <c r="A426" i="1"/>
  <c r="C426" i="1"/>
  <c r="E426" i="1"/>
  <c r="G426" i="1" a="1"/>
  <c r="G426" i="1"/>
  <c r="H426" i="1" s="1" a="1"/>
  <c r="H426" i="1" s="1"/>
  <c r="A427" i="1"/>
  <c r="C427" i="1"/>
  <c r="E427" i="1"/>
  <c r="G427" i="1" a="1"/>
  <c r="G427" i="1"/>
  <c r="H427" i="1" a="1"/>
  <c r="H427" i="1" s="1"/>
  <c r="A428" i="1"/>
  <c r="C428" i="1"/>
  <c r="E428" i="1"/>
  <c r="G428" i="1" a="1"/>
  <c r="G428" i="1" s="1"/>
  <c r="H428" i="1" s="1" a="1"/>
  <c r="H428" i="1" s="1"/>
  <c r="A429" i="1"/>
  <c r="C429" i="1"/>
  <c r="E429" i="1"/>
  <c r="G429" i="1" a="1"/>
  <c r="G429" i="1" s="1"/>
  <c r="H429" i="1" s="1" a="1"/>
  <c r="H429" i="1" s="1"/>
  <c r="A430" i="1"/>
  <c r="C430" i="1"/>
  <c r="E430" i="1"/>
  <c r="G430" i="1" a="1"/>
  <c r="G430" i="1"/>
  <c r="H430" i="1" s="1" a="1"/>
  <c r="H430" i="1" s="1"/>
  <c r="A431" i="1"/>
  <c r="C431" i="1"/>
  <c r="E431" i="1"/>
  <c r="G431" i="1" a="1"/>
  <c r="G431" i="1"/>
  <c r="H431" i="1" a="1"/>
  <c r="H431" i="1" s="1"/>
  <c r="A432" i="1"/>
  <c r="C432" i="1"/>
  <c r="E432" i="1"/>
  <c r="G432" i="1" a="1"/>
  <c r="G432" i="1" s="1"/>
  <c r="H432" i="1" s="1" a="1"/>
  <c r="H432" i="1" s="1"/>
  <c r="A433" i="1"/>
  <c r="C433" i="1"/>
  <c r="E433" i="1"/>
  <c r="G433" i="1" a="1"/>
  <c r="G433" i="1" s="1"/>
  <c r="H433" i="1" s="1" a="1"/>
  <c r="H433" i="1" s="1"/>
  <c r="A434" i="1"/>
  <c r="C434" i="1"/>
  <c r="E434" i="1"/>
  <c r="G434" i="1" a="1"/>
  <c r="G434" i="1"/>
  <c r="H434" i="1" s="1" a="1"/>
  <c r="H434" i="1" s="1"/>
  <c r="A435" i="1"/>
  <c r="C435" i="1"/>
  <c r="E435" i="1"/>
  <c r="G435" i="1" a="1"/>
  <c r="G435" i="1"/>
  <c r="H435" i="1" a="1"/>
  <c r="H435" i="1" s="1"/>
  <c r="A436" i="1"/>
  <c r="C436" i="1"/>
  <c r="E436" i="1"/>
  <c r="G436" i="1" a="1"/>
  <c r="G436" i="1" s="1"/>
  <c r="H436" i="1" s="1" a="1"/>
  <c r="H436" i="1" s="1"/>
  <c r="A437" i="1"/>
  <c r="C437" i="1"/>
  <c r="E437" i="1"/>
  <c r="G437" i="1" a="1"/>
  <c r="G437" i="1" s="1"/>
  <c r="H437" i="1" s="1" a="1"/>
  <c r="H437" i="1" s="1"/>
  <c r="A438" i="1"/>
  <c r="C438" i="1"/>
  <c r="E438" i="1"/>
  <c r="G438" i="1" a="1"/>
  <c r="G438" i="1"/>
  <c r="H438" i="1" s="1" a="1"/>
  <c r="H438" i="1" s="1"/>
  <c r="A439" i="1"/>
  <c r="C439" i="1"/>
  <c r="E439" i="1"/>
  <c r="G439" i="1" a="1"/>
  <c r="G439" i="1"/>
  <c r="H439" i="1" a="1"/>
  <c r="H439" i="1" s="1"/>
  <c r="A440" i="1"/>
  <c r="C440" i="1"/>
  <c r="E440" i="1"/>
  <c r="G440" i="1" a="1"/>
  <c r="G440" i="1" s="1"/>
  <c r="H440" i="1" s="1" a="1"/>
  <c r="H440" i="1" s="1"/>
  <c r="A441" i="1"/>
  <c r="C441" i="1"/>
  <c r="E441" i="1"/>
  <c r="G441" i="1" a="1"/>
  <c r="G441" i="1" s="1"/>
  <c r="H441" i="1" s="1" a="1"/>
  <c r="H441" i="1" s="1"/>
  <c r="A442" i="1"/>
  <c r="C442" i="1"/>
  <c r="E442" i="1"/>
  <c r="G442" i="1" a="1"/>
  <c r="G442" i="1"/>
  <c r="H442" i="1" s="1" a="1"/>
  <c r="H442" i="1" s="1"/>
  <c r="A443" i="1"/>
  <c r="C443" i="1"/>
  <c r="E443" i="1"/>
  <c r="G443" i="1" a="1"/>
  <c r="G443" i="1"/>
  <c r="H443" i="1" a="1"/>
  <c r="H443" i="1" s="1"/>
  <c r="A444" i="1"/>
  <c r="C444" i="1"/>
  <c r="E444" i="1"/>
  <c r="G444" i="1" a="1"/>
  <c r="G444" i="1" s="1"/>
  <c r="H444" i="1" s="1" a="1"/>
  <c r="H444" i="1" s="1"/>
  <c r="A445" i="1"/>
  <c r="C445" i="1"/>
  <c r="E445" i="1"/>
  <c r="G445" i="1" a="1"/>
  <c r="G445" i="1" s="1"/>
  <c r="H445" i="1" s="1" a="1"/>
  <c r="H445" i="1" s="1"/>
  <c r="A446" i="1"/>
  <c r="C446" i="1"/>
  <c r="E446" i="1"/>
  <c r="G446" i="1" a="1"/>
  <c r="G446" i="1"/>
  <c r="H446" i="1" s="1" a="1"/>
  <c r="H446" i="1" s="1"/>
  <c r="A447" i="1"/>
  <c r="C447" i="1"/>
  <c r="E447" i="1"/>
  <c r="G447" i="1" a="1"/>
  <c r="G447" i="1"/>
  <c r="H447" i="1" a="1"/>
  <c r="H447" i="1" s="1"/>
  <c r="A448" i="1"/>
  <c r="C448" i="1"/>
  <c r="E448" i="1"/>
  <c r="G448" i="1" a="1"/>
  <c r="G448" i="1" s="1"/>
  <c r="H448" i="1" s="1" a="1"/>
  <c r="H448" i="1" s="1"/>
  <c r="A449" i="1"/>
  <c r="C449" i="1"/>
  <c r="E449" i="1"/>
  <c r="G449" i="1" a="1"/>
  <c r="G449" i="1" s="1"/>
  <c r="H449" i="1" s="1" a="1"/>
  <c r="H449" i="1" s="1"/>
  <c r="A450" i="1"/>
  <c r="C450" i="1"/>
  <c r="E450" i="1"/>
  <c r="G450" i="1" a="1"/>
  <c r="G450" i="1"/>
  <c r="H450" i="1" s="1" a="1"/>
  <c r="H450" i="1" s="1"/>
  <c r="A451" i="1"/>
  <c r="C451" i="1"/>
  <c r="E451" i="1"/>
  <c r="G451" i="1" a="1"/>
  <c r="G451" i="1"/>
  <c r="H451" i="1" a="1"/>
  <c r="H451" i="1" s="1"/>
  <c r="A452" i="1"/>
  <c r="C452" i="1"/>
  <c r="E452" i="1"/>
  <c r="G452" i="1" a="1"/>
  <c r="G452" i="1" s="1"/>
  <c r="H452" i="1" s="1" a="1"/>
  <c r="H452" i="1" s="1"/>
  <c r="A453" i="1"/>
  <c r="C453" i="1"/>
  <c r="E453" i="1"/>
  <c r="G453" i="1" a="1"/>
  <c r="G453" i="1" s="1"/>
  <c r="H453" i="1" s="1" a="1"/>
  <c r="H453" i="1" s="1"/>
  <c r="A454" i="1"/>
  <c r="C454" i="1"/>
  <c r="E454" i="1"/>
  <c r="G454" i="1" a="1"/>
  <c r="G454" i="1"/>
  <c r="H454" i="1" s="1" a="1"/>
  <c r="H454" i="1" s="1"/>
  <c r="A455" i="1"/>
  <c r="C455" i="1"/>
  <c r="E455" i="1"/>
  <c r="G455" i="1" a="1"/>
  <c r="G455" i="1"/>
  <c r="H455" i="1" a="1"/>
  <c r="H455" i="1" s="1"/>
  <c r="A456" i="1"/>
  <c r="C456" i="1"/>
  <c r="E456" i="1"/>
  <c r="G456" i="1" a="1"/>
  <c r="G456" i="1" s="1"/>
  <c r="H456" i="1" s="1" a="1"/>
  <c r="H456" i="1" s="1"/>
  <c r="A457" i="1"/>
  <c r="C457" i="1"/>
  <c r="E457" i="1"/>
  <c r="G457" i="1" a="1"/>
  <c r="G457" i="1" s="1"/>
  <c r="H457" i="1" s="1" a="1"/>
  <c r="H457" i="1" s="1"/>
  <c r="A458" i="1"/>
  <c r="C458" i="1"/>
  <c r="E458" i="1"/>
  <c r="G458" i="1" a="1"/>
  <c r="G458" i="1"/>
  <c r="H458" i="1" s="1" a="1"/>
  <c r="H458" i="1" s="1"/>
  <c r="A459" i="1"/>
  <c r="C459" i="1"/>
  <c r="E459" i="1"/>
  <c r="G459" i="1" a="1"/>
  <c r="G459" i="1"/>
  <c r="H459" i="1" a="1"/>
  <c r="H459" i="1" s="1"/>
  <c r="A460" i="1"/>
  <c r="C460" i="1"/>
  <c r="E460" i="1"/>
  <c r="G460" i="1" a="1"/>
  <c r="G460" i="1" s="1"/>
  <c r="H460" i="1" s="1" a="1"/>
  <c r="H460" i="1" s="1"/>
  <c r="A461" i="1"/>
  <c r="C461" i="1"/>
  <c r="E461" i="1"/>
  <c r="G461" i="1" a="1"/>
  <c r="G461" i="1" s="1"/>
  <c r="H461" i="1" s="1" a="1"/>
  <c r="H461" i="1" s="1"/>
  <c r="A462" i="1"/>
  <c r="C462" i="1"/>
  <c r="E462" i="1"/>
  <c r="G462" i="1" a="1"/>
  <c r="G462" i="1"/>
  <c r="H462" i="1" s="1" a="1"/>
  <c r="H462" i="1" s="1"/>
  <c r="A463" i="1"/>
  <c r="C463" i="1"/>
  <c r="E463" i="1"/>
  <c r="G463" i="1" a="1"/>
  <c r="G463" i="1"/>
  <c r="H463" i="1" a="1"/>
  <c r="H463" i="1" s="1"/>
  <c r="A464" i="1"/>
  <c r="C464" i="1"/>
  <c r="E464" i="1"/>
  <c r="G464" i="1" a="1"/>
  <c r="G464" i="1" s="1"/>
  <c r="H464" i="1" s="1" a="1"/>
  <c r="H464" i="1" s="1"/>
  <c r="A465" i="1"/>
  <c r="C465" i="1"/>
  <c r="E465" i="1"/>
  <c r="G465" i="1" a="1"/>
  <c r="G465" i="1" s="1"/>
  <c r="H465" i="1" s="1" a="1"/>
  <c r="H465" i="1" s="1"/>
  <c r="A466" i="1"/>
  <c r="C466" i="1"/>
  <c r="E466" i="1"/>
  <c r="G466" i="1" a="1"/>
  <c r="G466" i="1"/>
  <c r="H466" i="1" s="1" a="1"/>
  <c r="H466" i="1" s="1"/>
  <c r="A467" i="1"/>
  <c r="C467" i="1"/>
  <c r="E467" i="1"/>
  <c r="G467" i="1" a="1"/>
  <c r="G467" i="1"/>
  <c r="H467" i="1" a="1"/>
  <c r="H467" i="1" s="1"/>
  <c r="A468" i="1"/>
  <c r="C468" i="1"/>
  <c r="E468" i="1"/>
  <c r="G468" i="1" a="1"/>
  <c r="G468" i="1" s="1"/>
  <c r="H468" i="1" s="1" a="1"/>
  <c r="H468" i="1" s="1"/>
  <c r="A469" i="1"/>
  <c r="C469" i="1"/>
  <c r="E469" i="1"/>
  <c r="G469" i="1" a="1"/>
  <c r="G469" i="1" s="1"/>
  <c r="H469" i="1" s="1" a="1"/>
  <c r="H469" i="1" s="1"/>
  <c r="A470" i="1"/>
  <c r="C470" i="1"/>
  <c r="E470" i="1"/>
  <c r="G470" i="1" a="1"/>
  <c r="G470" i="1"/>
  <c r="H470" i="1" s="1" a="1"/>
  <c r="H470" i="1" s="1"/>
  <c r="A471" i="1"/>
  <c r="C471" i="1"/>
  <c r="E471" i="1"/>
  <c r="G471" i="1" a="1"/>
  <c r="G471" i="1"/>
  <c r="H471" i="1" a="1"/>
  <c r="H471" i="1" s="1"/>
  <c r="A472" i="1"/>
  <c r="C472" i="1"/>
  <c r="E472" i="1"/>
  <c r="G472" i="1" a="1"/>
  <c r="G472" i="1" s="1"/>
  <c r="H472" i="1" s="1" a="1"/>
  <c r="H472" i="1" s="1"/>
  <c r="A473" i="1"/>
  <c r="C473" i="1"/>
  <c r="E473" i="1"/>
  <c r="G473" i="1" a="1"/>
  <c r="G473" i="1" s="1"/>
  <c r="H473" i="1" s="1" a="1"/>
  <c r="H473" i="1" s="1"/>
  <c r="A474" i="1"/>
  <c r="C474" i="1"/>
  <c r="E474" i="1"/>
  <c r="G474" i="1" a="1"/>
  <c r="G474" i="1"/>
  <c r="H474" i="1" s="1" a="1"/>
  <c r="H474" i="1" s="1"/>
  <c r="A475" i="1"/>
  <c r="C475" i="1"/>
  <c r="E475" i="1"/>
  <c r="G475" i="1" a="1"/>
  <c r="G475" i="1"/>
  <c r="H475" i="1" a="1"/>
  <c r="H475" i="1" s="1"/>
  <c r="A476" i="1"/>
  <c r="C476" i="1"/>
  <c r="E476" i="1"/>
  <c r="G476" i="1" a="1"/>
  <c r="G476" i="1" s="1"/>
  <c r="H476" i="1" s="1" a="1"/>
  <c r="H476" i="1" s="1"/>
  <c r="A477" i="1"/>
  <c r="C477" i="1"/>
  <c r="E477" i="1"/>
  <c r="G477" i="1" a="1"/>
  <c r="G477" i="1" s="1"/>
  <c r="H477" i="1" s="1" a="1"/>
  <c r="H477" i="1" s="1"/>
  <c r="A478" i="1"/>
  <c r="C478" i="1"/>
  <c r="E478" i="1"/>
  <c r="G478" i="1" a="1"/>
  <c r="G478" i="1"/>
  <c r="H478" i="1" s="1" a="1"/>
  <c r="H478" i="1" s="1"/>
  <c r="A479" i="1"/>
  <c r="C479" i="1"/>
  <c r="E479" i="1"/>
  <c r="G479" i="1" a="1"/>
  <c r="G479" i="1"/>
  <c r="H479" i="1" a="1"/>
  <c r="H479" i="1" s="1"/>
  <c r="A480" i="1"/>
  <c r="C480" i="1"/>
  <c r="E480" i="1"/>
  <c r="G480" i="1" a="1"/>
  <c r="G480" i="1" s="1"/>
  <c r="H480" i="1" s="1" a="1"/>
  <c r="H480" i="1" s="1"/>
  <c r="A481" i="1"/>
  <c r="C481" i="1"/>
  <c r="E481" i="1"/>
  <c r="G481" i="1" a="1"/>
  <c r="G481" i="1" s="1"/>
  <c r="H481" i="1" s="1" a="1"/>
  <c r="H481" i="1" s="1"/>
  <c r="A482" i="1"/>
  <c r="C482" i="1"/>
  <c r="E482" i="1"/>
  <c r="G482" i="1" a="1"/>
  <c r="G482" i="1"/>
  <c r="H482" i="1" s="1" a="1"/>
  <c r="H482" i="1" s="1"/>
  <c r="A483" i="1"/>
  <c r="C483" i="1"/>
  <c r="E483" i="1"/>
  <c r="G483" i="1" a="1"/>
  <c r="G483" i="1"/>
  <c r="H483" i="1" a="1"/>
  <c r="H483" i="1" s="1"/>
  <c r="A484" i="1"/>
  <c r="C484" i="1"/>
  <c r="E484" i="1"/>
  <c r="G484" i="1" a="1"/>
  <c r="G484" i="1" s="1"/>
  <c r="H484" i="1" s="1" a="1"/>
  <c r="H484" i="1" s="1"/>
  <c r="A485" i="1"/>
  <c r="C485" i="1"/>
  <c r="E485" i="1"/>
  <c r="G485" i="1" a="1"/>
  <c r="G485" i="1" s="1"/>
  <c r="H485" i="1" s="1" a="1"/>
  <c r="H485" i="1" s="1"/>
  <c r="A486" i="1"/>
  <c r="C486" i="1"/>
  <c r="E486" i="1"/>
  <c r="G486" i="1" a="1"/>
  <c r="G486" i="1"/>
  <c r="H486" i="1" s="1" a="1"/>
  <c r="H486" i="1" s="1"/>
  <c r="A487" i="1"/>
  <c r="C487" i="1"/>
  <c r="E487" i="1"/>
  <c r="G487" i="1" a="1"/>
  <c r="G487" i="1"/>
  <c r="H487" i="1" a="1"/>
  <c r="H487" i="1" s="1"/>
  <c r="A488" i="1"/>
  <c r="C488" i="1"/>
  <c r="E488" i="1"/>
  <c r="G488" i="1" a="1"/>
  <c r="G488" i="1" s="1"/>
  <c r="H488" i="1" s="1" a="1"/>
  <c r="H488" i="1" s="1"/>
  <c r="A489" i="1"/>
  <c r="C489" i="1"/>
  <c r="E489" i="1"/>
  <c r="G489" i="1" a="1"/>
  <c r="G489" i="1" s="1"/>
  <c r="H489" i="1" s="1" a="1"/>
  <c r="H489" i="1" s="1"/>
  <c r="A490" i="1"/>
  <c r="C490" i="1"/>
  <c r="E490" i="1"/>
  <c r="G490" i="1" a="1"/>
  <c r="G490" i="1"/>
  <c r="H490" i="1" s="1" a="1"/>
  <c r="H490" i="1" s="1"/>
  <c r="A491" i="1"/>
  <c r="C491" i="1"/>
  <c r="E491" i="1"/>
  <c r="G491" i="1" a="1"/>
  <c r="G491" i="1"/>
  <c r="H491" i="1" a="1"/>
  <c r="H491" i="1" s="1"/>
  <c r="A492" i="1"/>
  <c r="C492" i="1"/>
  <c r="E492" i="1"/>
  <c r="G492" i="1" a="1"/>
  <c r="G492" i="1" s="1"/>
  <c r="H492" i="1" s="1" a="1"/>
  <c r="H492" i="1" s="1"/>
  <c r="A493" i="1"/>
  <c r="C493" i="1"/>
  <c r="E493" i="1"/>
  <c r="G493" i="1" a="1"/>
  <c r="G493" i="1" s="1"/>
  <c r="H493" i="1" s="1" a="1"/>
  <c r="H493" i="1" s="1"/>
  <c r="A494" i="1"/>
  <c r="C494" i="1"/>
  <c r="E494" i="1"/>
  <c r="G494" i="1" a="1"/>
  <c r="G494" i="1"/>
  <c r="H494" i="1" s="1" a="1"/>
  <c r="H494" i="1" s="1"/>
  <c r="A495" i="1"/>
  <c r="C495" i="1"/>
  <c r="E495" i="1"/>
  <c r="G495" i="1" a="1"/>
  <c r="G495" i="1"/>
  <c r="H495" i="1" a="1"/>
  <c r="H495" i="1" s="1"/>
  <c r="A496" i="1"/>
  <c r="C496" i="1"/>
  <c r="E496" i="1"/>
  <c r="G496" i="1" a="1"/>
  <c r="G496" i="1" s="1"/>
  <c r="H496" i="1" s="1" a="1"/>
  <c r="H496" i="1" s="1"/>
  <c r="A497" i="1"/>
  <c r="C497" i="1"/>
  <c r="E497" i="1"/>
  <c r="G497" i="1" a="1"/>
  <c r="G497" i="1" s="1"/>
  <c r="H497" i="1" s="1" a="1"/>
  <c r="H497" i="1" s="1"/>
  <c r="A498" i="1"/>
  <c r="C498" i="1"/>
  <c r="E498" i="1"/>
  <c r="G498" i="1" a="1"/>
  <c r="G498" i="1"/>
  <c r="H498" i="1" s="1" a="1"/>
  <c r="H498" i="1" s="1"/>
  <c r="A499" i="1"/>
  <c r="C499" i="1"/>
  <c r="E499" i="1"/>
  <c r="G499" i="1" a="1"/>
  <c r="G499" i="1"/>
  <c r="H499" i="1" a="1"/>
  <c r="H499" i="1" s="1"/>
  <c r="A500" i="1"/>
  <c r="C500" i="1"/>
  <c r="E500" i="1"/>
  <c r="G500" i="1" a="1"/>
  <c r="G500" i="1" s="1"/>
  <c r="H500" i="1" s="1" a="1"/>
  <c r="H500" i="1" s="1"/>
  <c r="A501" i="1"/>
  <c r="C501" i="1"/>
  <c r="E501" i="1"/>
  <c r="G501" i="1" a="1"/>
  <c r="G501" i="1" s="1"/>
  <c r="H501" i="1" s="1" a="1"/>
  <c r="H501" i="1" s="1"/>
  <c r="A502" i="1"/>
  <c r="C502" i="1"/>
  <c r="E502" i="1"/>
  <c r="G502" i="1" a="1"/>
  <c r="G502" i="1"/>
  <c r="H502" i="1" s="1" a="1"/>
  <c r="H502" i="1" s="1"/>
  <c r="A503" i="1"/>
  <c r="C503" i="1"/>
  <c r="E503" i="1"/>
  <c r="G503" i="1" a="1"/>
  <c r="G503" i="1"/>
  <c r="H503" i="1" a="1"/>
  <c r="H503" i="1" s="1"/>
  <c r="A504" i="1"/>
  <c r="C504" i="1"/>
  <c r="E504" i="1"/>
  <c r="G504" i="1" a="1"/>
  <c r="G504" i="1" s="1"/>
  <c r="H504" i="1" s="1" a="1"/>
  <c r="H504" i="1" s="1"/>
  <c r="A505" i="1"/>
  <c r="C505" i="1"/>
  <c r="E505" i="1"/>
  <c r="G505" i="1" a="1"/>
  <c r="G505" i="1" s="1"/>
  <c r="H505" i="1" s="1" a="1"/>
  <c r="H505" i="1" s="1"/>
  <c r="G5" i="1" a="1"/>
  <c r="G5" i="1" s="1"/>
  <c r="H5" i="1" s="1" a="1"/>
  <c r="H5" i="1" s="1"/>
  <c r="G6" i="1" a="1"/>
  <c r="G6" i="1" s="1"/>
  <c r="H6" i="1" s="1" a="1"/>
  <c r="H6" i="1" s="1"/>
  <c r="G7" i="1" a="1"/>
  <c r="G7" i="1" s="1"/>
  <c r="H7" i="1" s="1" a="1"/>
  <c r="H7" i="1" s="1"/>
  <c r="G8" i="1" a="1"/>
  <c r="G8" i="1" s="1"/>
  <c r="H8" i="1" s="1" a="1"/>
  <c r="H8" i="1" s="1"/>
  <c r="G9" i="1" a="1"/>
  <c r="G9" i="1" s="1"/>
  <c r="H9" i="1" s="1" a="1"/>
  <c r="H9" i="1" s="1"/>
  <c r="G10" i="1" a="1"/>
  <c r="G10" i="1" s="1"/>
  <c r="H10" i="1" s="1" a="1"/>
  <c r="H10" i="1" s="1"/>
  <c r="G11" i="1" a="1"/>
  <c r="G11" i="1" s="1"/>
  <c r="H11" i="1" s="1" a="1"/>
  <c r="H11" i="1" s="1"/>
  <c r="G12" i="1" a="1"/>
  <c r="G12" i="1" s="1"/>
  <c r="H12" i="1" s="1" a="1"/>
  <c r="H12" i="1" s="1"/>
  <c r="G13" i="1" a="1"/>
  <c r="G13" i="1" s="1"/>
  <c r="H13" i="1" s="1" a="1"/>
  <c r="H13" i="1" s="1"/>
  <c r="G14" i="1" a="1"/>
  <c r="G14" i="1" s="1"/>
  <c r="H14" i="1" s="1" a="1"/>
  <c r="H14" i="1" s="1"/>
  <c r="G15" i="1" a="1"/>
  <c r="G15" i="1" s="1"/>
  <c r="H15" i="1" s="1" a="1"/>
  <c r="H15" i="1" s="1"/>
  <c r="G16" i="1" a="1"/>
  <c r="G16" i="1" s="1"/>
  <c r="H16" i="1" s="1" a="1"/>
  <c r="H16" i="1" s="1"/>
  <c r="G17" i="1" a="1"/>
  <c r="G17" i="1" s="1"/>
  <c r="H17" i="1" s="1" a="1"/>
  <c r="H17" i="1" s="1"/>
  <c r="G18" i="1" a="1"/>
  <c r="G18" i="1" s="1"/>
  <c r="H18" i="1" s="1" a="1"/>
  <c r="H18" i="1" s="1"/>
  <c r="G19" i="1" a="1"/>
  <c r="G19" i="1" s="1"/>
  <c r="H19" i="1" s="1" a="1"/>
  <c r="H19" i="1" s="1"/>
  <c r="G20" i="1" a="1"/>
  <c r="G20" i="1" s="1"/>
  <c r="H20" i="1" s="1" a="1"/>
  <c r="H20" i="1" s="1"/>
  <c r="G4" i="1" a="1"/>
  <c r="G4" i="1" s="1"/>
  <c r="H4" i="1" s="1" a="1"/>
  <c r="H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 Name</author>
  </authors>
  <commentList>
    <comment ref="I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Arvot löytyvät GS1-standardista, joka on saatavilla 
Hakutaulukot-välilehdellä GPC-taulukon linkin kautta.
Jos jätät tämän tyhjäksi, voit valita sen myöhemmin
 Rekisterin käyttöliittymässä GTIN-koodin Muokkaa-valikossa.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 Name</author>
  </authors>
  <commentList>
    <comment ref="I3" authorId="0" shapeId="0" xr:uid="{8B9456DB-EEB4-4F1E-87C9-0C51B2B3276E}">
      <text>
        <r>
          <rPr>
            <b/>
            <sz val="8"/>
            <color indexed="81"/>
            <rFont val="Tahoma"/>
            <family val="2"/>
          </rPr>
          <t>Arvot löytyvät GS1-standardista, joka on saatavilla 
Hakutaulukot-välilehdellä GPC-taulukon linkin kautta.
Jos jätät tämän tyhjäksi, voit valita sen myöhemmin
 Rekisterin käyttöliittymässä GTIN-koodin Muokkaa-valikossa.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<sst xmlns="http://schemas.openxmlformats.org/spreadsheetml/2006/main" count="4598" uniqueCount="969">
  <si>
    <t>Gtin</t>
  </si>
  <si>
    <t>Status</t>
  </si>
  <si>
    <t>BrandName</t>
  </si>
  <si>
    <t>TradeItemDescription.LanguageCode</t>
  </si>
  <si>
    <t>TradeItemDescription.Value</t>
  </si>
  <si>
    <t>ProductNetContent.Value</t>
  </si>
  <si>
    <t>ProductNetContent.MeasureUnit</t>
  </si>
  <si>
    <t>ProductNetContent.MeasureUnitCode</t>
  </si>
  <si>
    <t>TradeItemUnitDescriptorCode</t>
  </si>
  <si>
    <t>TradeItemUnitDescriptor</t>
  </si>
  <si>
    <t>IsTradeItemAConsumerUnit</t>
  </si>
  <si>
    <t>ChildGtin.Quantity</t>
  </si>
  <si>
    <t>ChildGtin.Gtin</t>
  </si>
  <si>
    <t>TargetMarket.CountryCode</t>
  </si>
  <si>
    <t>TargetMarket.CountryName</t>
  </si>
  <si>
    <t>TargetMarket.AdditionalTradeItemIdentification</t>
  </si>
  <si>
    <t>CreatedDateTime</t>
  </si>
  <si>
    <t>LastChangeDateTime</t>
  </si>
  <si>
    <t/>
  </si>
  <si>
    <t>Brändi ja tuotenimi</t>
  </si>
  <si>
    <t>Nettosisältö</t>
  </si>
  <si>
    <t>GPC</t>
  </si>
  <si>
    <t>Hierarkiataso</t>
  </si>
  <si>
    <t>Sisältyvän tuotteen GTIN-koodi</t>
  </si>
  <si>
    <t>Kohdemarkkina</t>
  </si>
  <si>
    <t>GTIN-koodi</t>
  </si>
  <si>
    <t>Tila</t>
  </si>
  <si>
    <t>Brändinimi</t>
  </si>
  <si>
    <t>Kielikoodi</t>
  </si>
  <si>
    <t>Arvo</t>
  </si>
  <si>
    <t>Mittayksikkö</t>
  </si>
  <si>
    <t>Mittayksikön koodi</t>
  </si>
  <si>
    <t>GPC Brick-koodi</t>
  </si>
  <si>
    <t>Koodi</t>
  </si>
  <si>
    <t>Onko kyseessä kuluttajatuote</t>
  </si>
  <si>
    <t>Määrä</t>
  </si>
  <si>
    <t>Maakoodi</t>
  </si>
  <si>
    <t>Maa</t>
  </si>
  <si>
    <t>Lisätunniste - Tavarantoimittajan tuotenumero</t>
  </si>
  <si>
    <t>Luontipäivä</t>
  </si>
  <si>
    <t>Viimeisin muutospäivä</t>
  </si>
  <si>
    <t>GTIN-tilat</t>
  </si>
  <si>
    <t>Hierarkiatasot</t>
  </si>
  <si>
    <t>Mittayksiköt</t>
  </si>
  <si>
    <t>Kielet</t>
  </si>
  <si>
    <t>Maat</t>
  </si>
  <si>
    <t>GPC Brick-koodi löytyy tästä GS1-standardista.</t>
  </si>
  <si>
    <t>DRAFT</t>
  </si>
  <si>
    <t>Luonnos</t>
  </si>
  <si>
    <t>BASE_UNIT_OR_EACH</t>
  </si>
  <si>
    <t>Vähittäistuote</t>
  </si>
  <si>
    <t>CLT</t>
  </si>
  <si>
    <t>Senttilitra</t>
  </si>
  <si>
    <t>AA</t>
  </si>
  <si>
    <t>afar (afari)</t>
  </si>
  <si>
    <t>004</t>
  </si>
  <si>
    <t>Afganistan</t>
  </si>
  <si>
    <t>TRUE</t>
  </si>
  <si>
    <t>Kyllä</t>
  </si>
  <si>
    <t>https://www.gs1.org/standards/gpc</t>
  </si>
  <si>
    <t>ACTIVE</t>
  </si>
  <si>
    <t>Aktiivinen</t>
  </si>
  <si>
    <t>CASE</t>
  </si>
  <si>
    <t>Kuljetuspakkaus</t>
  </si>
  <si>
    <t>CMK</t>
  </si>
  <si>
    <t>Neliösenttimetri</t>
  </si>
  <si>
    <t>AB</t>
  </si>
  <si>
    <t>abhaasi</t>
  </si>
  <si>
    <t>008</t>
  </si>
  <si>
    <t>Albania</t>
  </si>
  <si>
    <t>FALSE</t>
  </si>
  <si>
    <t>Ei</t>
  </si>
  <si>
    <t>INACTIVE</t>
  </si>
  <si>
    <t>Passiivinen</t>
  </si>
  <si>
    <t>PALLET</t>
  </si>
  <si>
    <t>Lava</t>
  </si>
  <si>
    <t>CMQ</t>
  </si>
  <si>
    <t>Kuutiosenttimetri</t>
  </si>
  <si>
    <t>AE</t>
  </si>
  <si>
    <t>avesta</t>
  </si>
  <si>
    <t>010</t>
  </si>
  <si>
    <t>Antarktis</t>
  </si>
  <si>
    <t>CMT</t>
  </si>
  <si>
    <t>Senttimetri</t>
  </si>
  <si>
    <t>AF</t>
  </si>
  <si>
    <t>afrikaans</t>
  </si>
  <si>
    <t>012</t>
  </si>
  <si>
    <t>Algeria</t>
  </si>
  <si>
    <t>DLT</t>
  </si>
  <si>
    <t>Desilitra</t>
  </si>
  <si>
    <t>AK</t>
  </si>
  <si>
    <t>akan</t>
  </si>
  <si>
    <t>016</t>
  </si>
  <si>
    <t>Amerikan Samoa</t>
  </si>
  <si>
    <t>E55</t>
  </si>
  <si>
    <t>Käyttökerta</t>
  </si>
  <si>
    <t>AM</t>
  </si>
  <si>
    <t>amhara (amhari)</t>
  </si>
  <si>
    <t>020</t>
  </si>
  <si>
    <t>Andorra</t>
  </si>
  <si>
    <t>GRM</t>
  </si>
  <si>
    <t>Gramma</t>
  </si>
  <si>
    <t>AN</t>
  </si>
  <si>
    <t>aragonia</t>
  </si>
  <si>
    <t>024</t>
  </si>
  <si>
    <t>Angola</t>
  </si>
  <si>
    <t>H87</t>
  </si>
  <si>
    <t>Kappale</t>
  </si>
  <si>
    <t>AR</t>
  </si>
  <si>
    <t>arabia</t>
  </si>
  <si>
    <t>028</t>
  </si>
  <si>
    <t>Antigua ja Barbuda</t>
  </si>
  <si>
    <t>KGM</t>
  </si>
  <si>
    <t>Kilo</t>
  </si>
  <si>
    <t>AS</t>
  </si>
  <si>
    <t>assami</t>
  </si>
  <si>
    <t>031</t>
  </si>
  <si>
    <t>Azerbaidžan</t>
  </si>
  <si>
    <t>LTR</t>
  </si>
  <si>
    <t>Litra</t>
  </si>
  <si>
    <t>AV</t>
  </si>
  <si>
    <t>avaari</t>
  </si>
  <si>
    <t>032</t>
  </si>
  <si>
    <t>Argentiina</t>
  </si>
  <si>
    <t>MC</t>
  </si>
  <si>
    <t>Mikrogramma</t>
  </si>
  <si>
    <t>AY</t>
  </si>
  <si>
    <t>aimara, aymara</t>
  </si>
  <si>
    <t>036</t>
  </si>
  <si>
    <t>Australia</t>
  </si>
  <si>
    <t>MGM</t>
  </si>
  <si>
    <t>Milligramma</t>
  </si>
  <si>
    <t>AZ</t>
  </si>
  <si>
    <t>azeri, azerbaidžani</t>
  </si>
  <si>
    <t>040</t>
  </si>
  <si>
    <t>Itävalta</t>
  </si>
  <si>
    <t>MLT</t>
  </si>
  <si>
    <t>Millilitra</t>
  </si>
  <si>
    <t>BA</t>
  </si>
  <si>
    <t>baškiiri</t>
  </si>
  <si>
    <t>044</t>
  </si>
  <si>
    <t>Bahama</t>
  </si>
  <si>
    <t>MMK</t>
  </si>
  <si>
    <t>Neliömillimetri</t>
  </si>
  <si>
    <t>BE</t>
  </si>
  <si>
    <t>valkovenäjä</t>
  </si>
  <si>
    <t>048</t>
  </si>
  <si>
    <t>Bahrain</t>
  </si>
  <si>
    <t>MMQ</t>
  </si>
  <si>
    <t>Kuutiomillimetri</t>
  </si>
  <si>
    <t>BG</t>
  </si>
  <si>
    <t>bulgaria</t>
  </si>
  <si>
    <t>050</t>
  </si>
  <si>
    <t>Bangladesh</t>
  </si>
  <si>
    <t>MMT</t>
  </si>
  <si>
    <t>Millimetri</t>
  </si>
  <si>
    <t>BH</t>
  </si>
  <si>
    <t>bihari</t>
  </si>
  <si>
    <t>051</t>
  </si>
  <si>
    <t>Armenia</t>
  </si>
  <si>
    <t>MTK</t>
  </si>
  <si>
    <t>Neliömetri</t>
  </si>
  <si>
    <t>BI</t>
  </si>
  <si>
    <t>bislama</t>
  </si>
  <si>
    <t>052</t>
  </si>
  <si>
    <t>Barbados</t>
  </si>
  <si>
    <t>MTQ</t>
  </si>
  <si>
    <t>Kuutiometri</t>
  </si>
  <si>
    <t>BM</t>
  </si>
  <si>
    <t>bambara</t>
  </si>
  <si>
    <t>056</t>
  </si>
  <si>
    <t>Belgia</t>
  </si>
  <si>
    <t>MTR</t>
  </si>
  <si>
    <t>Metri</t>
  </si>
  <si>
    <t>BN</t>
  </si>
  <si>
    <t>bengali</t>
  </si>
  <si>
    <t>060</t>
  </si>
  <si>
    <t>Bermuda</t>
  </si>
  <si>
    <t>NIU</t>
  </si>
  <si>
    <t>Kansainvälinen yksikkö</t>
  </si>
  <si>
    <t>BO</t>
  </si>
  <si>
    <t>tiibet, tiibetti</t>
  </si>
  <si>
    <t>064</t>
  </si>
  <si>
    <t>Bhutan</t>
  </si>
  <si>
    <t>PR</t>
  </si>
  <si>
    <t>Pari</t>
  </si>
  <si>
    <t>BR</t>
  </si>
  <si>
    <t>bretoni</t>
  </si>
  <si>
    <t>068</t>
  </si>
  <si>
    <t>Bolivia</t>
  </si>
  <si>
    <t>SET</t>
  </si>
  <si>
    <t>Setti</t>
  </si>
  <si>
    <t>BS</t>
  </si>
  <si>
    <t>bosnia</t>
  </si>
  <si>
    <t>070</t>
  </si>
  <si>
    <t>Bosnia ja Hertsegovina</t>
  </si>
  <si>
    <t>PTN</t>
  </si>
  <si>
    <t>Annos</t>
  </si>
  <si>
    <t>CA</t>
  </si>
  <si>
    <t>katalaani</t>
  </si>
  <si>
    <t>072</t>
  </si>
  <si>
    <t>Botswana</t>
  </si>
  <si>
    <t>CE</t>
  </si>
  <si>
    <t>tšetšeeni</t>
  </si>
  <si>
    <t>074</t>
  </si>
  <si>
    <t>Bouvet’nsaari</t>
  </si>
  <si>
    <t>CH</t>
  </si>
  <si>
    <t>chamorro, tšamorro</t>
  </si>
  <si>
    <t>076</t>
  </si>
  <si>
    <t>Brasilia</t>
  </si>
  <si>
    <t>CO</t>
  </si>
  <si>
    <t>korsika</t>
  </si>
  <si>
    <t>084</t>
  </si>
  <si>
    <t>Belize</t>
  </si>
  <si>
    <t>CR</t>
  </si>
  <si>
    <t>cree</t>
  </si>
  <si>
    <t>086</t>
  </si>
  <si>
    <t>Brittiläinen Intian valtameren alue</t>
  </si>
  <si>
    <t>CS</t>
  </si>
  <si>
    <t>tšekki</t>
  </si>
  <si>
    <t>090</t>
  </si>
  <si>
    <t>Salomonsaaret</t>
  </si>
  <si>
    <t>CU</t>
  </si>
  <si>
    <t>kirkkoslaavi</t>
  </si>
  <si>
    <t>092</t>
  </si>
  <si>
    <t>Brittiläiset Neitsytsaaret</t>
  </si>
  <si>
    <t>CV</t>
  </si>
  <si>
    <t>tšuvassi</t>
  </si>
  <si>
    <t>096</t>
  </si>
  <si>
    <t>Brunei</t>
  </si>
  <si>
    <t>CY</t>
  </si>
  <si>
    <t>kymri, wales</t>
  </si>
  <si>
    <t>097</t>
  </si>
  <si>
    <t>EU</t>
  </si>
  <si>
    <t>DA</t>
  </si>
  <si>
    <t>tanska</t>
  </si>
  <si>
    <t>100</t>
  </si>
  <si>
    <t>Bulgaria</t>
  </si>
  <si>
    <t>DE</t>
  </si>
  <si>
    <t>saksa</t>
  </si>
  <si>
    <t>104</t>
  </si>
  <si>
    <t>Myanmar</t>
  </si>
  <si>
    <t>DV</t>
  </si>
  <si>
    <t>divehi, malediivi</t>
  </si>
  <si>
    <t>108</t>
  </si>
  <si>
    <t>Burundi</t>
  </si>
  <si>
    <t>DZ</t>
  </si>
  <si>
    <t>bhutani, dzongkha</t>
  </si>
  <si>
    <t>112</t>
  </si>
  <si>
    <t>Valko-Venäjä</t>
  </si>
  <si>
    <t>EE</t>
  </si>
  <si>
    <t>ewe</t>
  </si>
  <si>
    <t>116</t>
  </si>
  <si>
    <t>Kambodža</t>
  </si>
  <si>
    <t>EL</t>
  </si>
  <si>
    <t>kreikka (nykykreikka)</t>
  </si>
  <si>
    <t>120</t>
  </si>
  <si>
    <t>Kamerun</t>
  </si>
  <si>
    <t>EN</t>
  </si>
  <si>
    <t>englanti</t>
  </si>
  <si>
    <t>124</t>
  </si>
  <si>
    <t>Kanada</t>
  </si>
  <si>
    <t>EO</t>
  </si>
  <si>
    <t>esperanto</t>
  </si>
  <si>
    <t>132</t>
  </si>
  <si>
    <t>Kap Verde</t>
  </si>
  <si>
    <t>ES</t>
  </si>
  <si>
    <t>espanja</t>
  </si>
  <si>
    <t>136</t>
  </si>
  <si>
    <t>Caymansaaret</t>
  </si>
  <si>
    <t>ET</t>
  </si>
  <si>
    <t>viro, eesti</t>
  </si>
  <si>
    <t>140</t>
  </si>
  <si>
    <t>Keski-Afrikan tasavalta</t>
  </si>
  <si>
    <t>baski, euskera, euskara</t>
  </si>
  <si>
    <t>144</t>
  </si>
  <si>
    <t>Sri Lanka</t>
  </si>
  <si>
    <t>FA</t>
  </si>
  <si>
    <t>persia, nykypersia, farsi, dari</t>
  </si>
  <si>
    <t>148</t>
  </si>
  <si>
    <t>Tšad</t>
  </si>
  <si>
    <t>FF</t>
  </si>
  <si>
    <t>fulfulde, fulani</t>
  </si>
  <si>
    <t>152</t>
  </si>
  <si>
    <t>Chile</t>
  </si>
  <si>
    <t>FI</t>
  </si>
  <si>
    <t>suomi</t>
  </si>
  <si>
    <t>156</t>
  </si>
  <si>
    <t>Kiina</t>
  </si>
  <si>
    <t>FJ</t>
  </si>
  <si>
    <t>fidži</t>
  </si>
  <si>
    <t>158</t>
  </si>
  <si>
    <t>Taiwan</t>
  </si>
  <si>
    <t>FO</t>
  </si>
  <si>
    <t>fääri</t>
  </si>
  <si>
    <t>162</t>
  </si>
  <si>
    <t>Joulusaari</t>
  </si>
  <si>
    <t>FR</t>
  </si>
  <si>
    <t>ranska</t>
  </si>
  <si>
    <t>166</t>
  </si>
  <si>
    <t>Kookossaaret</t>
  </si>
  <si>
    <t>FY</t>
  </si>
  <si>
    <t>friisi</t>
  </si>
  <si>
    <t>170</t>
  </si>
  <si>
    <t>Kolumbia</t>
  </si>
  <si>
    <t>GA</t>
  </si>
  <si>
    <t>iiri</t>
  </si>
  <si>
    <t>174</t>
  </si>
  <si>
    <t>Komorit</t>
  </si>
  <si>
    <t>GD</t>
  </si>
  <si>
    <t>skotti, skottigaeli</t>
  </si>
  <si>
    <t>175</t>
  </si>
  <si>
    <t>Mayotte</t>
  </si>
  <si>
    <t>GL</t>
  </si>
  <si>
    <t>galicia, galego</t>
  </si>
  <si>
    <t>178</t>
  </si>
  <si>
    <t>Kongo</t>
  </si>
  <si>
    <t>GN</t>
  </si>
  <si>
    <t>guarani, guaraani</t>
  </si>
  <si>
    <t>180</t>
  </si>
  <si>
    <t>Kongon demokraattinen tasavalta</t>
  </si>
  <si>
    <t>GU</t>
  </si>
  <si>
    <t>gudžarati, gujarati</t>
  </si>
  <si>
    <t>184</t>
  </si>
  <si>
    <t>Cookinsaaret</t>
  </si>
  <si>
    <t>GV</t>
  </si>
  <si>
    <t>manx, manksi</t>
  </si>
  <si>
    <t>188</t>
  </si>
  <si>
    <t>Costa Rica</t>
  </si>
  <si>
    <t>HA</t>
  </si>
  <si>
    <t>hausa</t>
  </si>
  <si>
    <t>191</t>
  </si>
  <si>
    <t>Kroatia</t>
  </si>
  <si>
    <t>HE</t>
  </si>
  <si>
    <t>heprea, ivrit</t>
  </si>
  <si>
    <t>192</t>
  </si>
  <si>
    <t>Kuuba</t>
  </si>
  <si>
    <t>HI</t>
  </si>
  <si>
    <t>hindi</t>
  </si>
  <si>
    <t>196</t>
  </si>
  <si>
    <t>Kypros</t>
  </si>
  <si>
    <t>HO</t>
  </si>
  <si>
    <t>hiri-motu</t>
  </si>
  <si>
    <t>203</t>
  </si>
  <si>
    <t>Tšekki</t>
  </si>
  <si>
    <t>HR</t>
  </si>
  <si>
    <t>kroatia</t>
  </si>
  <si>
    <t>204</t>
  </si>
  <si>
    <t>Benin</t>
  </si>
  <si>
    <t>HT</t>
  </si>
  <si>
    <t>haiti, haitinkreoli</t>
  </si>
  <si>
    <t>208</t>
  </si>
  <si>
    <t>Tanska</t>
  </si>
  <si>
    <t>HU</t>
  </si>
  <si>
    <t>unkari</t>
  </si>
  <si>
    <t>212</t>
  </si>
  <si>
    <t>Dominica</t>
  </si>
  <si>
    <t>HY</t>
  </si>
  <si>
    <t>armenia</t>
  </si>
  <si>
    <t>214</t>
  </si>
  <si>
    <t>Dominikaaninen tasavalta</t>
  </si>
  <si>
    <t>HZ</t>
  </si>
  <si>
    <t>herero</t>
  </si>
  <si>
    <t>218</t>
  </si>
  <si>
    <t>Ecuador</t>
  </si>
  <si>
    <t>IA</t>
  </si>
  <si>
    <t>interlingua</t>
  </si>
  <si>
    <t>222</t>
  </si>
  <si>
    <t>El Salvador</t>
  </si>
  <si>
    <t>ID</t>
  </si>
  <si>
    <t>indonesia, bahasa indonesia</t>
  </si>
  <si>
    <t>226</t>
  </si>
  <si>
    <t>Päiväntasaajan Guinea</t>
  </si>
  <si>
    <t>IE</t>
  </si>
  <si>
    <t>interlingue</t>
  </si>
  <si>
    <t>231</t>
  </si>
  <si>
    <t>Etiopia</t>
  </si>
  <si>
    <t>IG</t>
  </si>
  <si>
    <t>igbo, ibo</t>
  </si>
  <si>
    <t>232</t>
  </si>
  <si>
    <t>Eritrea</t>
  </si>
  <si>
    <t>II</t>
  </si>
  <si>
    <t>pohjois-ji</t>
  </si>
  <si>
    <t>233</t>
  </si>
  <si>
    <t>Viro</t>
  </si>
  <si>
    <t>IK</t>
  </si>
  <si>
    <t>inupiak</t>
  </si>
  <si>
    <t>234</t>
  </si>
  <si>
    <t>Färsaaret</t>
  </si>
  <si>
    <t>IO</t>
  </si>
  <si>
    <t>ido</t>
  </si>
  <si>
    <t>238</t>
  </si>
  <si>
    <t>Falklandinsaaret</t>
  </si>
  <si>
    <t>IS</t>
  </si>
  <si>
    <t>islanti</t>
  </si>
  <si>
    <t>239</t>
  </si>
  <si>
    <t>Etelä-Georgia ja eteläiset Sandwichsaaret</t>
  </si>
  <si>
    <t>IT</t>
  </si>
  <si>
    <t>italia</t>
  </si>
  <si>
    <t>242</t>
  </si>
  <si>
    <t>Fidži</t>
  </si>
  <si>
    <t>IU</t>
  </si>
  <si>
    <t>eskimo</t>
  </si>
  <si>
    <t>246</t>
  </si>
  <si>
    <t>Suomi</t>
  </si>
  <si>
    <t>JA</t>
  </si>
  <si>
    <t>japani</t>
  </si>
  <si>
    <t>248</t>
  </si>
  <si>
    <t>Ahvenanmaa</t>
  </si>
  <si>
    <t>JV</t>
  </si>
  <si>
    <t>jaava</t>
  </si>
  <si>
    <t>250</t>
  </si>
  <si>
    <t>Ranska</t>
  </si>
  <si>
    <t>KA</t>
  </si>
  <si>
    <t>gruusia, georgia</t>
  </si>
  <si>
    <t>254</t>
  </si>
  <si>
    <t>Ranskan Guayana</t>
  </si>
  <si>
    <t>KG</t>
  </si>
  <si>
    <t>kongo, kikongo</t>
  </si>
  <si>
    <t>258</t>
  </si>
  <si>
    <t>Ranskan Polynesia</t>
  </si>
  <si>
    <t>KI</t>
  </si>
  <si>
    <t>kikuju</t>
  </si>
  <si>
    <t>260</t>
  </si>
  <si>
    <t>Ranskan eteläiset alueet</t>
  </si>
  <si>
    <t>KJ</t>
  </si>
  <si>
    <t>kuanjama</t>
  </si>
  <si>
    <t>262</t>
  </si>
  <si>
    <t>Djibouti</t>
  </si>
  <si>
    <t>KK</t>
  </si>
  <si>
    <t>kazakki, kasakki</t>
  </si>
  <si>
    <t>266</t>
  </si>
  <si>
    <t>Gabon</t>
  </si>
  <si>
    <t>KL</t>
  </si>
  <si>
    <t>grönlanti, grönlannineskimo, inuit, kalaallisut</t>
  </si>
  <si>
    <t>268</t>
  </si>
  <si>
    <t>Georgia</t>
  </si>
  <si>
    <t>KM</t>
  </si>
  <si>
    <t>khmer, kambodža</t>
  </si>
  <si>
    <t>270</t>
  </si>
  <si>
    <t>Gambia</t>
  </si>
  <si>
    <t>KN</t>
  </si>
  <si>
    <t>kannada</t>
  </si>
  <si>
    <t>276</t>
  </si>
  <si>
    <t>Saksa</t>
  </si>
  <si>
    <t>KO</t>
  </si>
  <si>
    <t>korea</t>
  </si>
  <si>
    <t>288</t>
  </si>
  <si>
    <t>Ghana</t>
  </si>
  <si>
    <t>KR</t>
  </si>
  <si>
    <t>kanuri</t>
  </si>
  <si>
    <t>292</t>
  </si>
  <si>
    <t>Gibraltar</t>
  </si>
  <si>
    <t>KS</t>
  </si>
  <si>
    <t>kašmiri</t>
  </si>
  <si>
    <t>296</t>
  </si>
  <si>
    <t>Kiribati</t>
  </si>
  <si>
    <t>KU</t>
  </si>
  <si>
    <t>kurdi</t>
  </si>
  <si>
    <t>300</t>
  </si>
  <si>
    <t>Kreikka</t>
  </si>
  <si>
    <t>KV</t>
  </si>
  <si>
    <t>komi</t>
  </si>
  <si>
    <t>304</t>
  </si>
  <si>
    <t>Grönlanti</t>
  </si>
  <si>
    <t>KW</t>
  </si>
  <si>
    <t>korni</t>
  </si>
  <si>
    <t>308</t>
  </si>
  <si>
    <t>Grenada</t>
  </si>
  <si>
    <t>KY</t>
  </si>
  <si>
    <t>kirgiisi</t>
  </si>
  <si>
    <t>312</t>
  </si>
  <si>
    <t>Guadeloupe</t>
  </si>
  <si>
    <t>LA</t>
  </si>
  <si>
    <t>latina</t>
  </si>
  <si>
    <t>316</t>
  </si>
  <si>
    <t>Guam</t>
  </si>
  <si>
    <t>LB</t>
  </si>
  <si>
    <t>letzeburg, luxemburg (letseburgi)</t>
  </si>
  <si>
    <t>320</t>
  </si>
  <si>
    <t>Guatemala</t>
  </si>
  <si>
    <t>LG</t>
  </si>
  <si>
    <t>ganda, luganda</t>
  </si>
  <si>
    <t>324</t>
  </si>
  <si>
    <t>Guinea</t>
  </si>
  <si>
    <t>LI</t>
  </si>
  <si>
    <t>limburgi</t>
  </si>
  <si>
    <t>328</t>
  </si>
  <si>
    <t>Guyana</t>
  </si>
  <si>
    <t>LN</t>
  </si>
  <si>
    <t>lingala</t>
  </si>
  <si>
    <t>332</t>
  </si>
  <si>
    <t>Haiti</t>
  </si>
  <si>
    <t>LO</t>
  </si>
  <si>
    <t>lao</t>
  </si>
  <si>
    <t>334</t>
  </si>
  <si>
    <t>Heard ja McDonaldinsaaret</t>
  </si>
  <si>
    <t>LT</t>
  </si>
  <si>
    <t>liettua</t>
  </si>
  <si>
    <t>336</t>
  </si>
  <si>
    <t>Vatikaanivaltio</t>
  </si>
  <si>
    <t>LU</t>
  </si>
  <si>
    <t>(katangan)luba, baluba</t>
  </si>
  <si>
    <t>340</t>
  </si>
  <si>
    <t>Honduras</t>
  </si>
  <si>
    <t>LV</t>
  </si>
  <si>
    <t>latvia, lätti</t>
  </si>
  <si>
    <t>344</t>
  </si>
  <si>
    <t>Hong Kong</t>
  </si>
  <si>
    <t>MG</t>
  </si>
  <si>
    <t>malagasi, madagassi</t>
  </si>
  <si>
    <t>348</t>
  </si>
  <si>
    <t>Unkari</t>
  </si>
  <si>
    <t>MH</t>
  </si>
  <si>
    <t>marshall</t>
  </si>
  <si>
    <t>352</t>
  </si>
  <si>
    <t>Islanti</t>
  </si>
  <si>
    <t>MI</t>
  </si>
  <si>
    <t>maori</t>
  </si>
  <si>
    <t>356</t>
  </si>
  <si>
    <t>Intia</t>
  </si>
  <si>
    <t>MK</t>
  </si>
  <si>
    <t>makedonia</t>
  </si>
  <si>
    <t>360</t>
  </si>
  <si>
    <t>Indonesia</t>
  </si>
  <si>
    <t>ML</t>
  </si>
  <si>
    <t>malajalam, malayalam</t>
  </si>
  <si>
    <t>364</t>
  </si>
  <si>
    <t>Iran</t>
  </si>
  <si>
    <t>MN</t>
  </si>
  <si>
    <t>mongoli</t>
  </si>
  <si>
    <t>368</t>
  </si>
  <si>
    <t>Irak</t>
  </si>
  <si>
    <t>MO</t>
  </si>
  <si>
    <t>cs-Moldavian</t>
  </si>
  <si>
    <t>372</t>
  </si>
  <si>
    <t>Irlanti</t>
  </si>
  <si>
    <t>MR</t>
  </si>
  <si>
    <t>marathi</t>
  </si>
  <si>
    <t>376</t>
  </si>
  <si>
    <t>Israel</t>
  </si>
  <si>
    <t>MS</t>
  </si>
  <si>
    <t>malaiji</t>
  </si>
  <si>
    <t>380</t>
  </si>
  <si>
    <t>Italia</t>
  </si>
  <si>
    <t>MT</t>
  </si>
  <si>
    <t>malta</t>
  </si>
  <si>
    <t>384</t>
  </si>
  <si>
    <t>Norsunluurannikko</t>
  </si>
  <si>
    <t>MY</t>
  </si>
  <si>
    <t>burma</t>
  </si>
  <si>
    <t>388</t>
  </si>
  <si>
    <t>Jamaika</t>
  </si>
  <si>
    <t>NA</t>
  </si>
  <si>
    <t>nauru</t>
  </si>
  <si>
    <t>392</t>
  </si>
  <si>
    <t>Japani</t>
  </si>
  <si>
    <t>NB</t>
  </si>
  <si>
    <t>kirjanorja, bokmål, riksmål</t>
  </si>
  <si>
    <t>398</t>
  </si>
  <si>
    <t>Kazakstan</t>
  </si>
  <si>
    <t>ND</t>
  </si>
  <si>
    <t>pohjoisndebele</t>
  </si>
  <si>
    <t>400</t>
  </si>
  <si>
    <t>Jordania</t>
  </si>
  <si>
    <t>NE</t>
  </si>
  <si>
    <t>nepali</t>
  </si>
  <si>
    <t>404</t>
  </si>
  <si>
    <t>Kenia</t>
  </si>
  <si>
    <t>NG</t>
  </si>
  <si>
    <t>ambo, ovambo, ndonga</t>
  </si>
  <si>
    <t>408</t>
  </si>
  <si>
    <t>Korean demokraattinen kansantasavalta</t>
  </si>
  <si>
    <t>NL</t>
  </si>
  <si>
    <t>hollanti (flaami)</t>
  </si>
  <si>
    <t>410</t>
  </si>
  <si>
    <t>Korean tasavalta</t>
  </si>
  <si>
    <t>NN</t>
  </si>
  <si>
    <t>uusnorja, nynorsk, landsmål</t>
  </si>
  <si>
    <t>414</t>
  </si>
  <si>
    <t>Kuwait</t>
  </si>
  <si>
    <t>NO</t>
  </si>
  <si>
    <t>norja</t>
  </si>
  <si>
    <t>417</t>
  </si>
  <si>
    <t>Kirgisia</t>
  </si>
  <si>
    <t>NR</t>
  </si>
  <si>
    <t>eteländebele</t>
  </si>
  <si>
    <t>418</t>
  </si>
  <si>
    <t>Laos</t>
  </si>
  <si>
    <t>NV</t>
  </si>
  <si>
    <t>navaho, navajo</t>
  </si>
  <si>
    <t>422</t>
  </si>
  <si>
    <t>Libanon</t>
  </si>
  <si>
    <t>NY</t>
  </si>
  <si>
    <t>njandža, tšewa, nyanja, njanja, chichewa</t>
  </si>
  <si>
    <t>426</t>
  </si>
  <si>
    <t>Lesotho</t>
  </si>
  <si>
    <t>OC</t>
  </si>
  <si>
    <t>oksitaani, provensaali</t>
  </si>
  <si>
    <t>428</t>
  </si>
  <si>
    <t>Latvia</t>
  </si>
  <si>
    <t>OJ</t>
  </si>
  <si>
    <t>ojibwa</t>
  </si>
  <si>
    <t>430</t>
  </si>
  <si>
    <t>Liberia</t>
  </si>
  <si>
    <t>OM</t>
  </si>
  <si>
    <t>galla, afan oromo, oromo</t>
  </si>
  <si>
    <t>434</t>
  </si>
  <si>
    <t>Libya</t>
  </si>
  <si>
    <t>OR</t>
  </si>
  <si>
    <t>orija</t>
  </si>
  <si>
    <t>438</t>
  </si>
  <si>
    <t>Liechtenstein</t>
  </si>
  <si>
    <t>OS</t>
  </si>
  <si>
    <t>osseetti</t>
  </si>
  <si>
    <t>440</t>
  </si>
  <si>
    <t>Liettua</t>
  </si>
  <si>
    <t>PA</t>
  </si>
  <si>
    <t>pandžabi, punjabi</t>
  </si>
  <si>
    <t>442</t>
  </si>
  <si>
    <t>Luxemburg</t>
  </si>
  <si>
    <t>PI</t>
  </si>
  <si>
    <t>pali, paali</t>
  </si>
  <si>
    <t>446</t>
  </si>
  <si>
    <t>Macao</t>
  </si>
  <si>
    <t>PL</t>
  </si>
  <si>
    <t>puola</t>
  </si>
  <si>
    <t>450</t>
  </si>
  <si>
    <t>Madagaskar</t>
  </si>
  <si>
    <t>PS</t>
  </si>
  <si>
    <t>afgaani, pašto</t>
  </si>
  <si>
    <t>454</t>
  </si>
  <si>
    <t>Malawi</t>
  </si>
  <si>
    <t>PT</t>
  </si>
  <si>
    <t>portugali</t>
  </si>
  <si>
    <t>458</t>
  </si>
  <si>
    <t>Malesia</t>
  </si>
  <si>
    <t>QU</t>
  </si>
  <si>
    <t>ketšua, ketsua, quechua</t>
  </si>
  <si>
    <t>462</t>
  </si>
  <si>
    <t>Malediivit</t>
  </si>
  <si>
    <t>RM</t>
  </si>
  <si>
    <t>retoromaani, rumantsch</t>
  </si>
  <si>
    <t>466</t>
  </si>
  <si>
    <t>Mali</t>
  </si>
  <si>
    <t>RN</t>
  </si>
  <si>
    <t>rundi, kirundi</t>
  </si>
  <si>
    <t>470</t>
  </si>
  <si>
    <t>Malta</t>
  </si>
  <si>
    <t>RO</t>
  </si>
  <si>
    <t>romania</t>
  </si>
  <si>
    <t>474</t>
  </si>
  <si>
    <t>Martinique</t>
  </si>
  <si>
    <t>RU</t>
  </si>
  <si>
    <t>venäjä</t>
  </si>
  <si>
    <t>478</t>
  </si>
  <si>
    <t>Mauritania</t>
  </si>
  <si>
    <t>RW</t>
  </si>
  <si>
    <t>ruanda, kinjaruanda, njaruanda</t>
  </si>
  <si>
    <t>480</t>
  </si>
  <si>
    <t>Mauritius</t>
  </si>
  <si>
    <t>SA</t>
  </si>
  <si>
    <t>sanskrit, sanskriitti</t>
  </si>
  <si>
    <t>484</t>
  </si>
  <si>
    <t>Meksiko</t>
  </si>
  <si>
    <t>SC</t>
  </si>
  <si>
    <t>sardi</t>
  </si>
  <si>
    <t>492</t>
  </si>
  <si>
    <t>Monaco</t>
  </si>
  <si>
    <t>SD</t>
  </si>
  <si>
    <t>sindhi</t>
  </si>
  <si>
    <t>496</t>
  </si>
  <si>
    <t>Mongolia</t>
  </si>
  <si>
    <t>SE</t>
  </si>
  <si>
    <t>pohjoissaame</t>
  </si>
  <si>
    <t>498</t>
  </si>
  <si>
    <t>Moldova</t>
  </si>
  <si>
    <t>SG</t>
  </si>
  <si>
    <t>sango</t>
  </si>
  <si>
    <t>499</t>
  </si>
  <si>
    <t>Montenegro</t>
  </si>
  <si>
    <t>SI</t>
  </si>
  <si>
    <t>singali, singaleesi, singhali, sinhala</t>
  </si>
  <si>
    <t>500</t>
  </si>
  <si>
    <t>Montserrat</t>
  </si>
  <si>
    <t>SK</t>
  </si>
  <si>
    <t>slovakki</t>
  </si>
  <si>
    <t>504</t>
  </si>
  <si>
    <t>Marokko</t>
  </si>
  <si>
    <t>SL</t>
  </si>
  <si>
    <t>sloveeni</t>
  </si>
  <si>
    <t>508</t>
  </si>
  <si>
    <t>Mosambik</t>
  </si>
  <si>
    <t>SM</t>
  </si>
  <si>
    <t>samoa</t>
  </si>
  <si>
    <t>512</t>
  </si>
  <si>
    <t>Oman</t>
  </si>
  <si>
    <t>SN</t>
  </si>
  <si>
    <t>shona</t>
  </si>
  <si>
    <t>516</t>
  </si>
  <si>
    <t>Namibia</t>
  </si>
  <si>
    <t>SO</t>
  </si>
  <si>
    <t>somali</t>
  </si>
  <si>
    <t>520</t>
  </si>
  <si>
    <t>Nauru</t>
  </si>
  <si>
    <t>SQ</t>
  </si>
  <si>
    <t>albania</t>
  </si>
  <si>
    <t>524</t>
  </si>
  <si>
    <t>Nepal</t>
  </si>
  <si>
    <t>SR</t>
  </si>
  <si>
    <t>serbia</t>
  </si>
  <si>
    <t>528</t>
  </si>
  <si>
    <t>Alankomaat</t>
  </si>
  <si>
    <t>SS</t>
  </si>
  <si>
    <t>siswati, swazi</t>
  </si>
  <si>
    <t>530</t>
  </si>
  <si>
    <t>Alankomaiden Antillit</t>
  </si>
  <si>
    <t>ST</t>
  </si>
  <si>
    <t>sotho, sesotho, eteläsotho</t>
  </si>
  <si>
    <t>533</t>
  </si>
  <si>
    <t>Aruba</t>
  </si>
  <si>
    <t>SU</t>
  </si>
  <si>
    <t>sunda, sundaneesi</t>
  </si>
  <si>
    <t>540</t>
  </si>
  <si>
    <t>Uusi-Kaledonia</t>
  </si>
  <si>
    <t>SV</t>
  </si>
  <si>
    <t>ruotsi</t>
  </si>
  <si>
    <t>548</t>
  </si>
  <si>
    <t>Vanuatu</t>
  </si>
  <si>
    <t>SW</t>
  </si>
  <si>
    <t>suahili, swahili, kiswahili</t>
  </si>
  <si>
    <t>554</t>
  </si>
  <si>
    <t>Uusi-Seelanti</t>
  </si>
  <si>
    <t>TA</t>
  </si>
  <si>
    <t>tamili</t>
  </si>
  <si>
    <t>558</t>
  </si>
  <si>
    <t>Nicaragua</t>
  </si>
  <si>
    <t>TE</t>
  </si>
  <si>
    <t>telugu</t>
  </si>
  <si>
    <t>562</t>
  </si>
  <si>
    <t>Niger</t>
  </si>
  <si>
    <t>TG</t>
  </si>
  <si>
    <t>tadžikki, tadžik</t>
  </si>
  <si>
    <t>566</t>
  </si>
  <si>
    <t>Nigeria</t>
  </si>
  <si>
    <t>TH</t>
  </si>
  <si>
    <t>thai</t>
  </si>
  <si>
    <t>570</t>
  </si>
  <si>
    <t>Niue</t>
  </si>
  <si>
    <t>TI</t>
  </si>
  <si>
    <t>tigrinja</t>
  </si>
  <si>
    <t>574</t>
  </si>
  <si>
    <t>Norfolkinsaari</t>
  </si>
  <si>
    <t>TK</t>
  </si>
  <si>
    <t>turkmeeni</t>
  </si>
  <si>
    <t>578</t>
  </si>
  <si>
    <t>Norja</t>
  </si>
  <si>
    <t>TL</t>
  </si>
  <si>
    <t>tagalog, pilipino (tagalogi, tagali, filippiino, filippiini, filipino)</t>
  </si>
  <si>
    <t>580</t>
  </si>
  <si>
    <t>Pohjois-Mariaanit</t>
  </si>
  <si>
    <t>TN</t>
  </si>
  <si>
    <t>tšwana, setšwana, tswana, setswana</t>
  </si>
  <si>
    <t>581</t>
  </si>
  <si>
    <t>Yhdysvaltain pienet erillissaaret</t>
  </si>
  <si>
    <t>TO</t>
  </si>
  <si>
    <t>tonga</t>
  </si>
  <si>
    <t>583</t>
  </si>
  <si>
    <t>Mikronesian liittovaltio</t>
  </si>
  <si>
    <t>TR</t>
  </si>
  <si>
    <t>turkki, osmani</t>
  </si>
  <si>
    <t>584</t>
  </si>
  <si>
    <t>Marshallinsaaret</t>
  </si>
  <si>
    <t>TS</t>
  </si>
  <si>
    <t>tsonga</t>
  </si>
  <si>
    <t>585</t>
  </si>
  <si>
    <t>Palau</t>
  </si>
  <si>
    <t>TT</t>
  </si>
  <si>
    <t>tataari</t>
  </si>
  <si>
    <t>586</t>
  </si>
  <si>
    <t>Pakistan</t>
  </si>
  <si>
    <t>TW</t>
  </si>
  <si>
    <t>twi</t>
  </si>
  <si>
    <t>591</t>
  </si>
  <si>
    <t>Panama</t>
  </si>
  <si>
    <t>TY</t>
  </si>
  <si>
    <t>tahiti</t>
  </si>
  <si>
    <t>598</t>
  </si>
  <si>
    <t>Papua-Uusi-Guinea</t>
  </si>
  <si>
    <t>UG</t>
  </si>
  <si>
    <t>uiguuri</t>
  </si>
  <si>
    <t>600</t>
  </si>
  <si>
    <t>Paraguay</t>
  </si>
  <si>
    <t>UK</t>
  </si>
  <si>
    <t>ukraina, vähävenäjä, ruteeni</t>
  </si>
  <si>
    <t>604</t>
  </si>
  <si>
    <t>Peru</t>
  </si>
  <si>
    <t>UR</t>
  </si>
  <si>
    <t>urdu</t>
  </si>
  <si>
    <t>608</t>
  </si>
  <si>
    <t>Filippiinit</t>
  </si>
  <si>
    <t>UZ</t>
  </si>
  <si>
    <t>uzbekki, usbekki, ösbekki</t>
  </si>
  <si>
    <t>612</t>
  </si>
  <si>
    <t>Pitcairn</t>
  </si>
  <si>
    <t>VE</t>
  </si>
  <si>
    <t>venda</t>
  </si>
  <si>
    <t>616</t>
  </si>
  <si>
    <t>Puola</t>
  </si>
  <si>
    <t>VI</t>
  </si>
  <si>
    <t>vietnam</t>
  </si>
  <si>
    <t>620</t>
  </si>
  <si>
    <t>Portugali</t>
  </si>
  <si>
    <t>VO</t>
  </si>
  <si>
    <t>volapük</t>
  </si>
  <si>
    <t>624</t>
  </si>
  <si>
    <t>Guinea-Bissau</t>
  </si>
  <si>
    <t>WA</t>
  </si>
  <si>
    <t>walloon</t>
  </si>
  <si>
    <t>626</t>
  </si>
  <si>
    <t>Itä-Timor</t>
  </si>
  <si>
    <t>WO</t>
  </si>
  <si>
    <t>wolof</t>
  </si>
  <si>
    <t>630</t>
  </si>
  <si>
    <t>Puerto Rico</t>
  </si>
  <si>
    <t>XH</t>
  </si>
  <si>
    <t>xhosa, kafferi, hosa</t>
  </si>
  <si>
    <t>634</t>
  </si>
  <si>
    <t>Qatar</t>
  </si>
  <si>
    <t>YI</t>
  </si>
  <si>
    <t>jiddi, jiddiš,jiddish, jiddis, jiddisch, juutalaissaksa</t>
  </si>
  <si>
    <t>638</t>
  </si>
  <si>
    <t>Réunion</t>
  </si>
  <si>
    <t>YO</t>
  </si>
  <si>
    <t>joruba</t>
  </si>
  <si>
    <t>642</t>
  </si>
  <si>
    <t>Romania</t>
  </si>
  <si>
    <t>ZA</t>
  </si>
  <si>
    <t>tšuang, zhuang</t>
  </si>
  <si>
    <t>643</t>
  </si>
  <si>
    <t>Venäjä</t>
  </si>
  <si>
    <t>ZH</t>
  </si>
  <si>
    <t>kiina</t>
  </si>
  <si>
    <t>646</t>
  </si>
  <si>
    <t>Ruanda</t>
  </si>
  <si>
    <t>ZU</t>
  </si>
  <si>
    <t>zulu</t>
  </si>
  <si>
    <t>652</t>
  </si>
  <si>
    <t>Saint Barthélemy</t>
  </si>
  <si>
    <t>654</t>
  </si>
  <si>
    <t>Saint Helena</t>
  </si>
  <si>
    <t>659</t>
  </si>
  <si>
    <t>Saint Kitts ja Nevis</t>
  </si>
  <si>
    <t>660</t>
  </si>
  <si>
    <t>Anguilla</t>
  </si>
  <si>
    <t>662</t>
  </si>
  <si>
    <t>Saint Lucia</t>
  </si>
  <si>
    <t>666</t>
  </si>
  <si>
    <t>Saint-Pierre ja Miquelon</t>
  </si>
  <si>
    <t>670</t>
  </si>
  <si>
    <t>Saint Vincent ja Grenadiinit</t>
  </si>
  <si>
    <t>674</t>
  </si>
  <si>
    <t>San Marino</t>
  </si>
  <si>
    <t>678</t>
  </si>
  <si>
    <t>São Tomé ja Príncipe</t>
  </si>
  <si>
    <t>682</t>
  </si>
  <si>
    <t>Saudi-Arabia</t>
  </si>
  <si>
    <t>686</t>
  </si>
  <si>
    <t>Senegal</t>
  </si>
  <si>
    <t>688</t>
  </si>
  <si>
    <t>Serbia</t>
  </si>
  <si>
    <t>690</t>
  </si>
  <si>
    <t>Seychellit</t>
  </si>
  <si>
    <t>694</t>
  </si>
  <si>
    <t>Sierra Leone</t>
  </si>
  <si>
    <t>702</t>
  </si>
  <si>
    <t>Singapore</t>
  </si>
  <si>
    <t>703</t>
  </si>
  <si>
    <t>Slovakia</t>
  </si>
  <si>
    <t>704</t>
  </si>
  <si>
    <t>Vietnam</t>
  </si>
  <si>
    <t>705</t>
  </si>
  <si>
    <t>Slovenia</t>
  </si>
  <si>
    <t>706</t>
  </si>
  <si>
    <t>Somalia</t>
  </si>
  <si>
    <t>710</t>
  </si>
  <si>
    <t>Etelä-Afrikka</t>
  </si>
  <si>
    <t>716</t>
  </si>
  <si>
    <t>Zimbabwe</t>
  </si>
  <si>
    <t>724</t>
  </si>
  <si>
    <t>Espanja</t>
  </si>
  <si>
    <t>732</t>
  </si>
  <si>
    <t>Länsi-Sahara</t>
  </si>
  <si>
    <t>736</t>
  </si>
  <si>
    <t>Sudan</t>
  </si>
  <si>
    <t>740</t>
  </si>
  <si>
    <t>Suriname</t>
  </si>
  <si>
    <t>744</t>
  </si>
  <si>
    <t>Svalbard ja Jan Mayen</t>
  </si>
  <si>
    <t>748</t>
  </si>
  <si>
    <t>Swazimaa</t>
  </si>
  <si>
    <t>752</t>
  </si>
  <si>
    <t>Ruotsi</t>
  </si>
  <si>
    <t>756</t>
  </si>
  <si>
    <t>Sveitsi</t>
  </si>
  <si>
    <t>760</t>
  </si>
  <si>
    <t>Syyria</t>
  </si>
  <si>
    <t>762</t>
  </si>
  <si>
    <t>Tadžikistan</t>
  </si>
  <si>
    <t>764</t>
  </si>
  <si>
    <t>Thaimaa</t>
  </si>
  <si>
    <t>768</t>
  </si>
  <si>
    <t>Togo</t>
  </si>
  <si>
    <t>772</t>
  </si>
  <si>
    <t>Tokelau</t>
  </si>
  <si>
    <t>776</t>
  </si>
  <si>
    <t>Tonga</t>
  </si>
  <si>
    <t>780</t>
  </si>
  <si>
    <t>Trinidad ja Tobago</t>
  </si>
  <si>
    <t>784</t>
  </si>
  <si>
    <t>Arabiemiirikunnat</t>
  </si>
  <si>
    <t>788</t>
  </si>
  <si>
    <t>Tunisia</t>
  </si>
  <si>
    <t>792</t>
  </si>
  <si>
    <t>Turkki</t>
  </si>
  <si>
    <t>795</t>
  </si>
  <si>
    <t>Turkmenistan</t>
  </si>
  <si>
    <t>796</t>
  </si>
  <si>
    <t>Turks-ja Caicossaret</t>
  </si>
  <si>
    <t>798</t>
  </si>
  <si>
    <t>Tuvalu</t>
  </si>
  <si>
    <t>800</t>
  </si>
  <si>
    <t>Uganda</t>
  </si>
  <si>
    <t>804</t>
  </si>
  <si>
    <t>Ukraina</t>
  </si>
  <si>
    <t>807</t>
  </si>
  <si>
    <t>Makedonia</t>
  </si>
  <si>
    <t>818</t>
  </si>
  <si>
    <t>Egypti</t>
  </si>
  <si>
    <t>826</t>
  </si>
  <si>
    <t>Yhdistynyt kuningaskunta</t>
  </si>
  <si>
    <t>834</t>
  </si>
  <si>
    <t>Tansania</t>
  </si>
  <si>
    <t>840</t>
  </si>
  <si>
    <t>Yhdysvallat</t>
  </si>
  <si>
    <t>850</t>
  </si>
  <si>
    <t>Yhdysvaltain Neitsytsaaret</t>
  </si>
  <si>
    <t>854</t>
  </si>
  <si>
    <t>Burkina Faso</t>
  </si>
  <si>
    <t>858</t>
  </si>
  <si>
    <t>Uruguay</t>
  </si>
  <si>
    <t>860</t>
  </si>
  <si>
    <t>Uzbekistan</t>
  </si>
  <si>
    <t>862</t>
  </si>
  <si>
    <t>Venezuela</t>
  </si>
  <si>
    <t>876</t>
  </si>
  <si>
    <t>Wallis ja Futunsaaret</t>
  </si>
  <si>
    <t>882</t>
  </si>
  <si>
    <t>Samoa</t>
  </si>
  <si>
    <t>887</t>
  </si>
  <si>
    <t>Jemen</t>
  </si>
  <si>
    <t>894</t>
  </si>
  <si>
    <t>Sambia</t>
  </si>
  <si>
    <t>GpcId</t>
  </si>
  <si>
    <t>06410075416264</t>
  </si>
  <si>
    <t>Laatuantenni</t>
  </si>
  <si>
    <t>Laatuantenni Antennirasia LARS 3.1 päättyv ant.rasia 1dB</t>
  </si>
  <si>
    <t>06410075409655</t>
  </si>
  <si>
    <t>Laatuantenni Haaroitin neljään p, 5-1300MHz, 12dB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</si>
</sst>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Calibri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8"/>
      <color indexed="81"/>
      <name val="Tahoma"/>
      <family val="2"/>
    </font>
    <font>
      <u/>
      <sz val="12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</font>
    <font>
      <sz val="12"/>
      <color rgb="FF000000"/>
      <name val="Calibri"/>
    </font>
    <font>
      <sz val="8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C6EFFF"/>
      </patternFill>
    </fill>
    <fill>
      <patternFill patternType="solid">
        <fgColor rgb="FFD8D8D8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2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Fill="1"/>
    <xf numFmtId="0" fontId="7" fillId="5" borderId="5" xfId="2" applyFill="1" applyBorder="1"/>
    <xf numFmtId="0" fontId="7" fillId="0" borderId="0" xfId="2" applyAlignment="1">
      <alignment wrapText="1"/>
    </xf>
    <xf numFmtId="0" fontId="7" fillId="6" borderId="5" xfId="2" applyFill="1" applyBorder="1"/>
    <xf numFmtId="0" fontId="8" fillId="7" borderId="6" xfId="2" applyFont="1" applyFill="1" applyBorder="1"/>
    <xf numFmtId="0" fontId="1" fillId="8" borderId="0" xfId="0" applyFont="1" applyFill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3" xfId="1" applyFill="1" applyBorder="1" applyAlignment="1">
      <alignment horizontal="center"/>
    </xf>
  </cellXfs>
  <cellStyles count="3">
    <cellStyle name="Hyperlinkki" xfId="1" builtinId="8"/>
    <cellStyle name="Normaali" xfId="0" builtinId="0"/>
    <cellStyle name="Normaali 2" xfId="2" xr:uid="{0D685DBC-2041-4E10-A384-E5F479775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1006928</xdr:colOff>
      <xdr:row>6</xdr:row>
      <xdr:rowOff>125184</xdr:rowOff>
    </xdr:from>
    <xdr:to>
      <xdr:col>12</xdr:col>
      <xdr:colOff>1143000</xdr:colOff>
      <xdr:row>16</xdr:row>
      <xdr:rowOff>10886</xdr:rowOff>
    </xdr:to>
    <xdr:sp macro="" textlink="">
      <xdr:nvSpPr>
        <xdr:cNvPr id="2" name="Puhekupla: Suorakulmio 1">
          <a:extLst>
            <a:ext uri="{FF2B5EF4-FFF2-40B4-BE49-F238E27FC236}">
              <a16:creationId xmlns:a16="http://schemas.microsoft.com/office/drawing/2014/main" id="{5CE621A9-D69D-4D64-BED4-8816EC338AC3}"/>
            </a:ext>
          </a:extLst>
        </xdr:cNvPr>
        <xdr:cNvSpPr/>
      </xdr:nvSpPr>
      <xdr:spPr>
        <a:xfrm>
          <a:off x="18124714" y="1333498"/>
          <a:ext cx="3597729" cy="1899559"/>
        </a:xfrm>
        <a:prstGeom prst="wedgeRectCallout">
          <a:avLst>
            <a:gd name="adj1" fmla="val -31089"/>
            <a:gd name="adj2" fmla="val -76670"/>
          </a:avLst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800">
              <a:solidFill>
                <a:schemeClr val="tx1"/>
              </a:solidFill>
            </a:rPr>
            <a:t>GS1 ilmoittaa vähittäistuotteiden</a:t>
          </a:r>
          <a:r>
            <a:rPr lang="fi-FI" sz="1800" baseline="0">
              <a:solidFill>
                <a:schemeClr val="tx1"/>
              </a:solidFill>
            </a:rPr>
            <a:t> tiedot globaaliin GS1-rekistriin. </a:t>
          </a:r>
        </a:p>
        <a:p>
          <a:pPr algn="l"/>
          <a:endParaRPr lang="fi-FI" sz="1800" baseline="0">
            <a:solidFill>
              <a:schemeClr val="tx1"/>
            </a:solidFill>
          </a:endParaRPr>
        </a:p>
        <a:p>
          <a:pPr algn="l"/>
          <a:r>
            <a:rPr lang="fi-FI" sz="1800" baseline="0">
              <a:solidFill>
                <a:schemeClr val="tx1"/>
              </a:solidFill>
            </a:rPr>
            <a:t>Pohjassa on oletusarvoisesti merkitty tähän kenttään FALSE, muuta tämä tieto tarvittaessa.</a:t>
          </a:r>
          <a:endParaRPr lang="fi-FI" sz="1800"/>
        </a:p>
      </xdr:txBody>
    </xdr:sp>
    <xdr:clientData/>
  </xdr:twoCellAnchor>
  <xdr:twoCellAnchor>
    <xdr:from>
      <xdr:col>8</xdr:col>
      <xdr:colOff>16329</xdr:colOff>
      <xdr:row>6</xdr:row>
      <xdr:rowOff>130628</xdr:rowOff>
    </xdr:from>
    <xdr:to>
      <xdr:col>10</xdr:col>
      <xdr:colOff>163286</xdr:colOff>
      <xdr:row>16</xdr:row>
      <xdr:rowOff>5443</xdr:rowOff>
    </xdr:to>
    <xdr:sp macro="" textlink="">
      <xdr:nvSpPr>
        <xdr:cNvPr id="3" name="Puhekupla: Suorakulmio 2">
          <a:extLst>
            <a:ext uri="{FF2B5EF4-FFF2-40B4-BE49-F238E27FC236}">
              <a16:creationId xmlns:a16="http://schemas.microsoft.com/office/drawing/2014/main" id="{DA1B79AD-9593-4BC6-A625-C6A8F5F21CCD}"/>
            </a:ext>
          </a:extLst>
        </xdr:cNvPr>
        <xdr:cNvSpPr/>
      </xdr:nvSpPr>
      <xdr:spPr>
        <a:xfrm>
          <a:off x="14249400" y="1338942"/>
          <a:ext cx="3031672" cy="1888672"/>
        </a:xfrm>
        <a:prstGeom prst="wedgeRectCallout">
          <a:avLst>
            <a:gd name="adj1" fmla="val -31089"/>
            <a:gd name="adj2" fmla="val -76670"/>
          </a:avLst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800">
              <a:solidFill>
                <a:schemeClr val="tx1"/>
              </a:solidFill>
            </a:rPr>
            <a:t>GS1:n</a:t>
          </a:r>
          <a:r>
            <a:rPr lang="fi-FI" sz="1800" baseline="0">
              <a:solidFill>
                <a:schemeClr val="tx1"/>
              </a:solidFill>
            </a:rPr>
            <a:t> kanssa on sovittu, että kaikilla sähkötuotteilla voidaan käyttää yleistä  GPC Brick-koodia </a:t>
          </a:r>
          <a:r>
            <a:rPr lang="fi-FI" sz="1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78060100. Tähän</a:t>
          </a:r>
          <a:r>
            <a:rPr lang="fi-FI" sz="18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kenttään ei tarvitse etsiä tarkempaan koodia.</a:t>
          </a:r>
          <a:r>
            <a:rPr lang="fi-FI" sz="18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i-FI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s1.org/standards/gp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7"/>
  <sheetViews>
    <sheetView tabSelected="1" workbookViewId="0"/>
  </sheetViews>
  <sheetFormatPr defaultColWidth="10.640625" defaultRowHeight="15.9" x14ac:dyDescent="0.45"/>
  <cols>
    <col min="1" max="1" width="17" customWidth="1" collapsed="1"/>
    <col min="2" max="2" width="12" customWidth="1" collapsed="1"/>
    <col min="3" max="4" width="14.35546875" customWidth="1" collapsed="1"/>
    <col min="5" max="5" width="69.35546875" customWidth="1" collapsed="1"/>
    <col min="6" max="8" width="14.35546875" customWidth="1" collapsed="1"/>
    <col min="9" max="9" width="14" customWidth="1" collapsed="1"/>
    <col min="10" max="11" width="27" customWidth="1" collapsed="1"/>
    <col min="12" max="12" width="17.42578125" customWidth="1" collapsed="1"/>
    <col min="13" max="14" width="17" customWidth="1" collapsed="1"/>
    <col min="15" max="15" width="25" customWidth="1" collapsed="1"/>
    <col min="16" max="16" width="30" customWidth="1" collapsed="1"/>
    <col min="17" max="17" width="62" customWidth="1" collapsed="1"/>
    <col min="18" max="19" width="30" customWidth="1" collapsed="1"/>
  </cols>
  <sheetData>
    <row r="1" spans="1:19" x14ac:dyDescent="0.45">
      <c r="A1" s="4" t="s">
        <v>0</v>
      </c>
      <c r="B1" s="4" t="s">
        <v>1</v>
      </c>
      <c r="C1" s="4" t="s">
        <v>2</v>
      </c>
      <c r="D1" s="7" t="s">
        <v>3</v>
      </c>
      <c r="E1" s="8" t="s">
        <v>4</v>
      </c>
      <c r="F1" s="7" t="s">
        <v>5</v>
      </c>
      <c r="G1" s="4" t="s">
        <v>6</v>
      </c>
      <c r="H1" s="8" t="s">
        <v>7</v>
      </c>
      <c r="I1" s="4" t="s">
        <v>963</v>
      </c>
      <c r="J1" s="4" t="s">
        <v>8</v>
      </c>
      <c r="K1" s="4" t="s">
        <v>9</v>
      </c>
      <c r="L1" s="4" t="s">
        <v>10</v>
      </c>
      <c r="M1" s="7" t="s">
        <v>11</v>
      </c>
      <c r="N1" s="8" t="s">
        <v>12</v>
      </c>
      <c r="O1" s="7" t="s">
        <v>13</v>
      </c>
      <c r="P1" s="4" t="s">
        <v>14</v>
      </c>
      <c r="Q1" s="8" t="s">
        <v>15</v>
      </c>
      <c r="R1" s="4" t="s">
        <v>16</v>
      </c>
      <c r="S1" s="4" t="s">
        <v>17</v>
      </c>
    </row>
    <row r="2" spans="1:19" x14ac:dyDescent="0.45">
      <c r="A2" s="1" t="s">
        <v>18</v>
      </c>
      <c r="B2" s="1" t="s">
        <v>18</v>
      </c>
      <c r="C2" s="1" t="s">
        <v>18</v>
      </c>
      <c r="D2" s="22" t="s">
        <v>19</v>
      </c>
      <c r="E2" s="23" t="s">
        <v>18</v>
      </c>
      <c r="F2" s="22" t="s">
        <v>20</v>
      </c>
      <c r="G2" s="24" t="s">
        <v>18</v>
      </c>
      <c r="H2" s="23" t="s">
        <v>18</v>
      </c>
      <c r="I2" s="1" t="s">
        <v>21</v>
      </c>
      <c r="J2" s="24" t="s">
        <v>22</v>
      </c>
      <c r="K2" s="24" t="s">
        <v>18</v>
      </c>
      <c r="L2" s="1" t="s">
        <v>18</v>
      </c>
      <c r="M2" s="22" t="s">
        <v>23</v>
      </c>
      <c r="N2" s="23" t="s">
        <v>18</v>
      </c>
      <c r="O2" s="22" t="s">
        <v>24</v>
      </c>
      <c r="P2" s="24" t="s">
        <v>18</v>
      </c>
      <c r="Q2" s="23" t="s">
        <v>18</v>
      </c>
      <c r="R2" s="1" t="s">
        <v>18</v>
      </c>
      <c r="S2" s="1" t="s">
        <v>18</v>
      </c>
    </row>
    <row r="3" spans="1:19" x14ac:dyDescent="0.45">
      <c r="A3" s="17" t="s">
        <v>25</v>
      </c>
      <c r="B3" s="1" t="s">
        <v>26</v>
      </c>
      <c r="C3" s="17" t="s">
        <v>27</v>
      </c>
      <c r="D3" s="5" t="s">
        <v>28</v>
      </c>
      <c r="E3" s="18" t="s">
        <v>29</v>
      </c>
      <c r="F3" s="5" t="s">
        <v>29</v>
      </c>
      <c r="G3" s="17" t="s">
        <v>30</v>
      </c>
      <c r="H3" s="6" t="s">
        <v>31</v>
      </c>
      <c r="I3" s="1" t="s">
        <v>32</v>
      </c>
      <c r="J3" s="1" t="s">
        <v>33</v>
      </c>
      <c r="K3" s="1" t="s">
        <v>29</v>
      </c>
      <c r="L3" s="1" t="s">
        <v>34</v>
      </c>
      <c r="M3" s="5" t="s">
        <v>35</v>
      </c>
      <c r="N3" s="6" t="s">
        <v>25</v>
      </c>
      <c r="O3" s="5" t="s">
        <v>36</v>
      </c>
      <c r="P3" s="1" t="s">
        <v>37</v>
      </c>
      <c r="Q3" s="6" t="s">
        <v>38</v>
      </c>
      <c r="R3" s="1" t="s">
        <v>39</v>
      </c>
      <c r="S3" s="1" t="s">
        <v>40</v>
      </c>
    </row>
    <row r="4" spans="1:19" x14ac:dyDescent="0.45">
      <c r="A4" t="str">
        <f>CONCATENATE("0",Tuotetiedot!M4)</f>
        <v>0</v>
      </c>
      <c r="B4" t="s">
        <v>60</v>
      </c>
      <c r="C4">
        <f>Tuotetiedot!X4</f>
        <v>0</v>
      </c>
      <c r="D4" t="s">
        <v>285</v>
      </c>
      <c r="E4" t="str">
        <f>CONCATENATE(Tuotetiedot!X4," ",Tuotetiedot!AA4," ",Tuotetiedot!AB4)</f>
        <v xml:space="preserve">  </v>
      </c>
      <c r="F4">
        <v>1</v>
      </c>
      <c r="G4" t="e" cm="1">
        <f t="array" ref="G4">_xlfn.IFS(Tuotetiedot!AO4="MTR","Metri",Tuotetiedot!AO4="PCE","Kappale")</f>
        <v>#N/A</v>
      </c>
      <c r="H4" t="e" cm="1">
        <f t="array" ref="H4">_xlfn.IFS(G4="Metri","MTR",G4="Kappale","H87")</f>
        <v>#N/A</v>
      </c>
      <c r="I4" s="9">
        <v>78060100</v>
      </c>
      <c r="J4" t="s">
        <v>49</v>
      </c>
      <c r="K4" t="s">
        <v>50</v>
      </c>
      <c r="L4" t="s">
        <v>70</v>
      </c>
      <c r="O4" t="s">
        <v>403</v>
      </c>
      <c r="P4" t="s">
        <v>404</v>
      </c>
    </row>
    <row r="5" spans="1:19" x14ac:dyDescent="0.45">
      <c r="A5" t="str">
        <f>CONCATENATE("0",Tuotetiedot!M5)</f>
        <v>0</v>
      </c>
      <c r="B5" t="s">
        <v>60</v>
      </c>
      <c r="C5">
        <f>Tuotetiedot!X5</f>
        <v>0</v>
      </c>
      <c r="D5" t="s">
        <v>285</v>
      </c>
      <c r="E5" t="str">
        <f>CONCATENATE(Tuotetiedot!X5," ",Tuotetiedot!AA5," ",Tuotetiedot!AB5)</f>
        <v xml:space="preserve">  </v>
      </c>
      <c r="F5">
        <v>1</v>
      </c>
      <c r="G5" t="e" cm="1">
        <f t="array" ref="G5">_xlfn.IFS(Tuotetiedot!AO5="MTR","Metri",Tuotetiedot!AO5="PCE","Kappale")</f>
        <v>#N/A</v>
      </c>
      <c r="H5" t="e" cm="1">
        <f t="array" ref="H5">_xlfn.IFS(G5="Metri","MTR",G5="Kappale","H87")</f>
        <v>#N/A</v>
      </c>
      <c r="I5" s="9">
        <v>78060100</v>
      </c>
      <c r="J5" t="s">
        <v>49</v>
      </c>
      <c r="K5" t="s">
        <v>50</v>
      </c>
      <c r="L5" t="s">
        <v>70</v>
      </c>
      <c r="O5" t="s">
        <v>403</v>
      </c>
      <c r="P5" t="s">
        <v>404</v>
      </c>
    </row>
    <row r="6" spans="1:19" x14ac:dyDescent="0.45">
      <c r="A6" t="str">
        <f>CONCATENATE("0",Tuotetiedot!M6)</f>
        <v>0</v>
      </c>
      <c r="B6" t="s">
        <v>60</v>
      </c>
      <c r="C6">
        <f>Tuotetiedot!X6</f>
        <v>0</v>
      </c>
      <c r="D6" t="s">
        <v>285</v>
      </c>
      <c r="E6" t="str">
        <f>CONCATENATE(Tuotetiedot!X6," ",Tuotetiedot!AA6," ",Tuotetiedot!AB6)</f>
        <v xml:space="preserve">  </v>
      </c>
      <c r="F6">
        <v>1</v>
      </c>
      <c r="G6" t="e" cm="1">
        <f t="array" ref="G6">_xlfn.IFS(Tuotetiedot!AO6="MTR","Metri",Tuotetiedot!AO6="PCE","Kappale")</f>
        <v>#N/A</v>
      </c>
      <c r="H6" t="e" cm="1">
        <f t="array" ref="H6">_xlfn.IFS(G6="Metri","MTR",G6="Kappale","H87")</f>
        <v>#N/A</v>
      </c>
      <c r="I6" s="9">
        <v>78060100</v>
      </c>
      <c r="J6" t="s">
        <v>49</v>
      </c>
      <c r="K6" t="s">
        <v>50</v>
      </c>
      <c r="L6" t="s">
        <v>70</v>
      </c>
      <c r="O6" t="s">
        <v>403</v>
      </c>
      <c r="P6" t="s">
        <v>404</v>
      </c>
    </row>
    <row r="7" spans="1:19" x14ac:dyDescent="0.45">
      <c r="A7" t="str">
        <f>CONCATENATE("0",Tuotetiedot!M7)</f>
        <v>0</v>
      </c>
      <c r="B7" t="s">
        <v>60</v>
      </c>
      <c r="C7">
        <f>Tuotetiedot!X7</f>
        <v>0</v>
      </c>
      <c r="D7" t="s">
        <v>285</v>
      </c>
      <c r="E7" t="str">
        <f>CONCATENATE(Tuotetiedot!X7," ",Tuotetiedot!AA7," ",Tuotetiedot!AB7)</f>
        <v xml:space="preserve">  </v>
      </c>
      <c r="F7">
        <v>1</v>
      </c>
      <c r="G7" t="e" cm="1">
        <f t="array" ref="G7">_xlfn.IFS(Tuotetiedot!AO7="MTR","Metri",Tuotetiedot!AO7="PCE","Kappale")</f>
        <v>#N/A</v>
      </c>
      <c r="H7" t="e" cm="1">
        <f t="array" ref="H7">_xlfn.IFS(G7="Metri","MTR",G7="Kappale","H87")</f>
        <v>#N/A</v>
      </c>
      <c r="I7" s="9">
        <v>78060100</v>
      </c>
      <c r="J7" t="s">
        <v>49</v>
      </c>
      <c r="K7" t="s">
        <v>50</v>
      </c>
      <c r="L7" t="s">
        <v>70</v>
      </c>
      <c r="O7" t="s">
        <v>403</v>
      </c>
      <c r="P7" t="s">
        <v>404</v>
      </c>
    </row>
    <row r="8" spans="1:19" x14ac:dyDescent="0.45">
      <c r="A8" t="str">
        <f>CONCATENATE("0",Tuotetiedot!M8)</f>
        <v>0</v>
      </c>
      <c r="B8" t="s">
        <v>60</v>
      </c>
      <c r="C8">
        <f>Tuotetiedot!X8</f>
        <v>0</v>
      </c>
      <c r="D8" t="s">
        <v>285</v>
      </c>
      <c r="E8" t="str">
        <f>CONCATENATE(Tuotetiedot!X8," ",Tuotetiedot!AA8," ",Tuotetiedot!AB8)</f>
        <v xml:space="preserve">  </v>
      </c>
      <c r="F8">
        <v>1</v>
      </c>
      <c r="G8" t="e" cm="1">
        <f t="array" ref="G8">_xlfn.IFS(Tuotetiedot!AO8="MTR","Metri",Tuotetiedot!AO8="PCE","Kappale")</f>
        <v>#N/A</v>
      </c>
      <c r="H8" t="e" cm="1">
        <f t="array" ref="H8">_xlfn.IFS(G8="Metri","MTR",G8="Kappale","H87")</f>
        <v>#N/A</v>
      </c>
      <c r="I8" s="9">
        <v>78060100</v>
      </c>
      <c r="J8" t="s">
        <v>49</v>
      </c>
      <c r="K8" t="s">
        <v>50</v>
      </c>
      <c r="L8" t="s">
        <v>70</v>
      </c>
      <c r="O8" t="s">
        <v>403</v>
      </c>
      <c r="P8" t="s">
        <v>404</v>
      </c>
    </row>
    <row r="9" spans="1:19" x14ac:dyDescent="0.45">
      <c r="A9" t="str">
        <f>CONCATENATE("0",Tuotetiedot!M9)</f>
        <v>0</v>
      </c>
      <c r="B9" t="s">
        <v>60</v>
      </c>
      <c r="C9">
        <f>Tuotetiedot!X9</f>
        <v>0</v>
      </c>
      <c r="D9" t="s">
        <v>285</v>
      </c>
      <c r="E9" t="str">
        <f>CONCATENATE(Tuotetiedot!X9," ",Tuotetiedot!AA9," ",Tuotetiedot!AB9)</f>
        <v xml:space="preserve">  </v>
      </c>
      <c r="F9">
        <v>1</v>
      </c>
      <c r="G9" t="e" cm="1">
        <f t="array" ref="G9">_xlfn.IFS(Tuotetiedot!AO9="MTR","Metri",Tuotetiedot!AO9="PCE","Kappale")</f>
        <v>#N/A</v>
      </c>
      <c r="H9" t="e" cm="1">
        <f t="array" ref="H9">_xlfn.IFS(G9="Metri","MTR",G9="Kappale","H87")</f>
        <v>#N/A</v>
      </c>
      <c r="I9" s="9">
        <v>78060100</v>
      </c>
      <c r="J9" t="s">
        <v>49</v>
      </c>
      <c r="K9" t="s">
        <v>50</v>
      </c>
      <c r="L9" t="s">
        <v>70</v>
      </c>
      <c r="O9" t="s">
        <v>403</v>
      </c>
      <c r="P9" t="s">
        <v>404</v>
      </c>
    </row>
    <row r="10" spans="1:19" x14ac:dyDescent="0.45">
      <c r="A10" t="str">
        <f>CONCATENATE("0",Tuotetiedot!M10)</f>
        <v>0</v>
      </c>
      <c r="B10" t="s">
        <v>60</v>
      </c>
      <c r="C10">
        <f>Tuotetiedot!X10</f>
        <v>0</v>
      </c>
      <c r="D10" t="s">
        <v>285</v>
      </c>
      <c r="E10" t="str">
        <f>CONCATENATE(Tuotetiedot!X10," ",Tuotetiedot!AA10," ",Tuotetiedot!AB10)</f>
        <v xml:space="preserve">  </v>
      </c>
      <c r="F10">
        <v>1</v>
      </c>
      <c r="G10" t="e" cm="1">
        <f t="array" ref="G10">_xlfn.IFS(Tuotetiedot!AO10="MTR","Metri",Tuotetiedot!AO10="PCE","Kappale")</f>
        <v>#N/A</v>
      </c>
      <c r="H10" t="e" cm="1">
        <f t="array" ref="H10">_xlfn.IFS(G10="Metri","MTR",G10="Kappale","H87")</f>
        <v>#N/A</v>
      </c>
      <c r="I10" s="9">
        <v>78060100</v>
      </c>
      <c r="J10" t="s">
        <v>49</v>
      </c>
      <c r="K10" t="s">
        <v>50</v>
      </c>
      <c r="L10" t="s">
        <v>70</v>
      </c>
      <c r="O10" t="s">
        <v>403</v>
      </c>
      <c r="P10" t="s">
        <v>404</v>
      </c>
    </row>
    <row r="11" spans="1:19" x14ac:dyDescent="0.45">
      <c r="A11" t="str">
        <f>CONCATENATE("0",Tuotetiedot!M11)</f>
        <v>0</v>
      </c>
      <c r="B11" t="s">
        <v>60</v>
      </c>
      <c r="C11">
        <f>Tuotetiedot!X11</f>
        <v>0</v>
      </c>
      <c r="D11" t="s">
        <v>285</v>
      </c>
      <c r="E11" t="str">
        <f>CONCATENATE(Tuotetiedot!X11," ",Tuotetiedot!AA11," ",Tuotetiedot!AB11)</f>
        <v xml:space="preserve">  </v>
      </c>
      <c r="F11">
        <v>1</v>
      </c>
      <c r="G11" t="e" cm="1">
        <f t="array" ref="G11">_xlfn.IFS(Tuotetiedot!AO11="MTR","Metri",Tuotetiedot!AO11="PCE","Kappale")</f>
        <v>#N/A</v>
      </c>
      <c r="H11" t="e" cm="1">
        <f t="array" ref="H11">_xlfn.IFS(G11="Metri","MTR",G11="Kappale","H87")</f>
        <v>#N/A</v>
      </c>
      <c r="I11" s="9">
        <v>78060100</v>
      </c>
      <c r="J11" t="s">
        <v>49</v>
      </c>
      <c r="K11" t="s">
        <v>50</v>
      </c>
      <c r="L11" t="s">
        <v>70</v>
      </c>
      <c r="O11" t="s">
        <v>403</v>
      </c>
      <c r="P11" t="s">
        <v>404</v>
      </c>
    </row>
    <row r="12" spans="1:19" x14ac:dyDescent="0.45">
      <c r="A12" t="str">
        <f>CONCATENATE("0",Tuotetiedot!M12)</f>
        <v>0</v>
      </c>
      <c r="B12" t="s">
        <v>60</v>
      </c>
      <c r="C12">
        <f>Tuotetiedot!X12</f>
        <v>0</v>
      </c>
      <c r="D12" t="s">
        <v>285</v>
      </c>
      <c r="E12" t="str">
        <f>CONCATENATE(Tuotetiedot!X12," ",Tuotetiedot!AA12," ",Tuotetiedot!AB12)</f>
        <v xml:space="preserve">  </v>
      </c>
      <c r="F12">
        <v>1</v>
      </c>
      <c r="G12" t="e" cm="1">
        <f t="array" ref="G12">_xlfn.IFS(Tuotetiedot!AO12="MTR","Metri",Tuotetiedot!AO12="PCE","Kappale")</f>
        <v>#N/A</v>
      </c>
      <c r="H12" t="e" cm="1">
        <f t="array" ref="H12">_xlfn.IFS(G12="Metri","MTR",G12="Kappale","H87")</f>
        <v>#N/A</v>
      </c>
      <c r="I12" s="9">
        <v>78060100</v>
      </c>
      <c r="J12" t="s">
        <v>49</v>
      </c>
      <c r="K12" t="s">
        <v>50</v>
      </c>
      <c r="L12" t="s">
        <v>70</v>
      </c>
      <c r="O12" t="s">
        <v>403</v>
      </c>
      <c r="P12" t="s">
        <v>404</v>
      </c>
    </row>
    <row r="13" spans="1:19" x14ac:dyDescent="0.45">
      <c r="A13" t="str">
        <f>CONCATENATE("0",Tuotetiedot!M13)</f>
        <v>0</v>
      </c>
      <c r="B13" t="s">
        <v>60</v>
      </c>
      <c r="C13">
        <f>Tuotetiedot!X13</f>
        <v>0</v>
      </c>
      <c r="D13" t="s">
        <v>285</v>
      </c>
      <c r="E13" t="str">
        <f>CONCATENATE(Tuotetiedot!X13," ",Tuotetiedot!AA13," ",Tuotetiedot!AB13)</f>
        <v xml:space="preserve">  </v>
      </c>
      <c r="F13">
        <v>1</v>
      </c>
      <c r="G13" t="e" cm="1">
        <f t="array" ref="G13">_xlfn.IFS(Tuotetiedot!AO13="MTR","Metri",Tuotetiedot!AO13="PCE","Kappale")</f>
        <v>#N/A</v>
      </c>
      <c r="H13" t="e" cm="1">
        <f t="array" ref="H13">_xlfn.IFS(G13="Metri","MTR",G13="Kappale","H87")</f>
        <v>#N/A</v>
      </c>
      <c r="I13" s="9">
        <v>78060100</v>
      </c>
      <c r="J13" t="s">
        <v>49</v>
      </c>
      <c r="K13" t="s">
        <v>50</v>
      </c>
      <c r="L13" t="s">
        <v>70</v>
      </c>
      <c r="O13" t="s">
        <v>403</v>
      </c>
      <c r="P13" t="s">
        <v>404</v>
      </c>
    </row>
    <row r="14" spans="1:19" x14ac:dyDescent="0.45">
      <c r="A14" t="str">
        <f>CONCATENATE("0",Tuotetiedot!M14)</f>
        <v>0</v>
      </c>
      <c r="B14" t="s">
        <v>60</v>
      </c>
      <c r="C14">
        <f>Tuotetiedot!X14</f>
        <v>0</v>
      </c>
      <c r="D14" t="s">
        <v>285</v>
      </c>
      <c r="E14" t="str">
        <f>CONCATENATE(Tuotetiedot!X14," ",Tuotetiedot!AA14," ",Tuotetiedot!AB14)</f>
        <v xml:space="preserve">  </v>
      </c>
      <c r="F14">
        <v>1</v>
      </c>
      <c r="G14" t="e" cm="1">
        <f t="array" ref="G14">_xlfn.IFS(Tuotetiedot!AO14="MTR","Metri",Tuotetiedot!AO14="PCE","Kappale")</f>
        <v>#N/A</v>
      </c>
      <c r="H14" t="e" cm="1">
        <f t="array" ref="H14">_xlfn.IFS(G14="Metri","MTR",G14="Kappale","H87")</f>
        <v>#N/A</v>
      </c>
      <c r="I14" s="9">
        <v>78060100</v>
      </c>
      <c r="J14" t="s">
        <v>49</v>
      </c>
      <c r="K14" t="s">
        <v>50</v>
      </c>
      <c r="L14" t="s">
        <v>70</v>
      </c>
      <c r="O14" t="s">
        <v>403</v>
      </c>
      <c r="P14" t="s">
        <v>404</v>
      </c>
    </row>
    <row r="15" spans="1:19" x14ac:dyDescent="0.45">
      <c r="A15" t="str">
        <f>CONCATENATE("0",Tuotetiedot!M15)</f>
        <v>0</v>
      </c>
      <c r="B15" t="s">
        <v>60</v>
      </c>
      <c r="C15">
        <f>Tuotetiedot!X15</f>
        <v>0</v>
      </c>
      <c r="D15" t="s">
        <v>285</v>
      </c>
      <c r="E15" t="str">
        <f>CONCATENATE(Tuotetiedot!X15," ",Tuotetiedot!AA15," ",Tuotetiedot!AB15)</f>
        <v xml:space="preserve">  </v>
      </c>
      <c r="F15">
        <v>1</v>
      </c>
      <c r="G15" t="e" cm="1">
        <f t="array" ref="G15">_xlfn.IFS(Tuotetiedot!AO15="MTR","Metri",Tuotetiedot!AO15="PCE","Kappale")</f>
        <v>#N/A</v>
      </c>
      <c r="H15" t="e" cm="1">
        <f t="array" ref="H15">_xlfn.IFS(G15="Metri","MTR",G15="Kappale","H87")</f>
        <v>#N/A</v>
      </c>
      <c r="I15" s="9">
        <v>78060100</v>
      </c>
      <c r="J15" t="s">
        <v>49</v>
      </c>
      <c r="K15" t="s">
        <v>50</v>
      </c>
      <c r="L15" t="s">
        <v>70</v>
      </c>
      <c r="O15" t="s">
        <v>403</v>
      </c>
      <c r="P15" t="s">
        <v>404</v>
      </c>
    </row>
    <row r="16" spans="1:19" x14ac:dyDescent="0.45">
      <c r="A16" t="str">
        <f>CONCATENATE("0",Tuotetiedot!M16)</f>
        <v>0</v>
      </c>
      <c r="B16" t="s">
        <v>60</v>
      </c>
      <c r="C16">
        <f>Tuotetiedot!X16</f>
        <v>0</v>
      </c>
      <c r="D16" t="s">
        <v>285</v>
      </c>
      <c r="E16" t="str">
        <f>CONCATENATE(Tuotetiedot!X16," ",Tuotetiedot!AA16," ",Tuotetiedot!AB16)</f>
        <v xml:space="preserve">  </v>
      </c>
      <c r="F16">
        <v>1</v>
      </c>
      <c r="G16" t="e" cm="1">
        <f t="array" ref="G16">_xlfn.IFS(Tuotetiedot!AO16="MTR","Metri",Tuotetiedot!AO16="PCE","Kappale")</f>
        <v>#N/A</v>
      </c>
      <c r="H16" t="e" cm="1">
        <f t="array" ref="H16">_xlfn.IFS(G16="Metri","MTR",G16="Kappale","H87")</f>
        <v>#N/A</v>
      </c>
      <c r="I16" s="9">
        <v>78060100</v>
      </c>
      <c r="J16" t="s">
        <v>49</v>
      </c>
      <c r="K16" t="s">
        <v>50</v>
      </c>
      <c r="L16" t="s">
        <v>70</v>
      </c>
      <c r="O16" t="s">
        <v>403</v>
      </c>
      <c r="P16" t="s">
        <v>404</v>
      </c>
    </row>
    <row r="17" spans="1:16" x14ac:dyDescent="0.45">
      <c r="A17" t="str">
        <f>CONCATENATE("0",Tuotetiedot!M17)</f>
        <v>0</v>
      </c>
      <c r="B17" t="s">
        <v>60</v>
      </c>
      <c r="C17">
        <f>Tuotetiedot!X17</f>
        <v>0</v>
      </c>
      <c r="D17" t="s">
        <v>285</v>
      </c>
      <c r="E17" t="str">
        <f>CONCATENATE(Tuotetiedot!X17," ",Tuotetiedot!AA17," ",Tuotetiedot!AB17)</f>
        <v xml:space="preserve">  </v>
      </c>
      <c r="F17">
        <v>1</v>
      </c>
      <c r="G17" t="e" cm="1">
        <f t="array" ref="G17">_xlfn.IFS(Tuotetiedot!AO17="MTR","Metri",Tuotetiedot!AO17="PCE","Kappale")</f>
        <v>#N/A</v>
      </c>
      <c r="H17" t="e" cm="1">
        <f t="array" ref="H17">_xlfn.IFS(G17="Metri","MTR",G17="Kappale","H87")</f>
        <v>#N/A</v>
      </c>
      <c r="I17" s="9">
        <v>78060100</v>
      </c>
      <c r="J17" t="s">
        <v>49</v>
      </c>
      <c r="K17" t="s">
        <v>50</v>
      </c>
      <c r="L17" t="s">
        <v>70</v>
      </c>
      <c r="O17" t="s">
        <v>403</v>
      </c>
      <c r="P17" t="s">
        <v>404</v>
      </c>
    </row>
    <row r="18" spans="1:16" x14ac:dyDescent="0.45">
      <c r="A18" t="str">
        <f>CONCATENATE("0",Tuotetiedot!M18)</f>
        <v>0</v>
      </c>
      <c r="B18" t="s">
        <v>60</v>
      </c>
      <c r="C18">
        <f>Tuotetiedot!X18</f>
        <v>0</v>
      </c>
      <c r="D18" t="s">
        <v>285</v>
      </c>
      <c r="E18" t="str">
        <f>CONCATENATE(Tuotetiedot!X18," ",Tuotetiedot!AA18," ",Tuotetiedot!AB18)</f>
        <v xml:space="preserve">  </v>
      </c>
      <c r="F18">
        <v>1</v>
      </c>
      <c r="G18" t="e" cm="1">
        <f t="array" ref="G18">_xlfn.IFS(Tuotetiedot!AO18="MTR","Metri",Tuotetiedot!AO18="PCE","Kappale")</f>
        <v>#N/A</v>
      </c>
      <c r="H18" t="e" cm="1">
        <f t="array" ref="H18">_xlfn.IFS(G18="Metri","MTR",G18="Kappale","H87")</f>
        <v>#N/A</v>
      </c>
      <c r="I18" s="9">
        <v>78060100</v>
      </c>
      <c r="J18" t="s">
        <v>49</v>
      </c>
      <c r="K18" t="s">
        <v>50</v>
      </c>
      <c r="L18" t="s">
        <v>70</v>
      </c>
      <c r="O18" t="s">
        <v>403</v>
      </c>
      <c r="P18" t="s">
        <v>404</v>
      </c>
    </row>
    <row r="19" spans="1:16" x14ac:dyDescent="0.45">
      <c r="A19" t="str">
        <f>CONCATENATE("0",Tuotetiedot!M19)</f>
        <v>0</v>
      </c>
      <c r="B19" t="s">
        <v>60</v>
      </c>
      <c r="C19">
        <f>Tuotetiedot!X19</f>
        <v>0</v>
      </c>
      <c r="D19" t="s">
        <v>285</v>
      </c>
      <c r="E19" t="str">
        <f>CONCATENATE(Tuotetiedot!X19," ",Tuotetiedot!AA19," ",Tuotetiedot!AB19)</f>
        <v xml:space="preserve">  </v>
      </c>
      <c r="F19">
        <v>1</v>
      </c>
      <c r="G19" t="e" cm="1">
        <f t="array" ref="G19">_xlfn.IFS(Tuotetiedot!AO19="MTR","Metri",Tuotetiedot!AO19="PCE","Kappale")</f>
        <v>#N/A</v>
      </c>
      <c r="H19" t="e" cm="1">
        <f t="array" ref="H19">_xlfn.IFS(G19="Metri","MTR",G19="Kappale","H87")</f>
        <v>#N/A</v>
      </c>
      <c r="I19" s="9">
        <v>78060100</v>
      </c>
      <c r="J19" t="s">
        <v>49</v>
      </c>
      <c r="K19" t="s">
        <v>50</v>
      </c>
      <c r="L19" t="s">
        <v>70</v>
      </c>
      <c r="O19" t="s">
        <v>403</v>
      </c>
      <c r="P19" t="s">
        <v>404</v>
      </c>
    </row>
    <row r="20" spans="1:16" x14ac:dyDescent="0.45">
      <c r="A20" t="str">
        <f>CONCATENATE("0",Tuotetiedot!M20)</f>
        <v>0</v>
      </c>
      <c r="B20" t="s">
        <v>60</v>
      </c>
      <c r="C20">
        <f>Tuotetiedot!X20</f>
        <v>0</v>
      </c>
      <c r="D20" t="s">
        <v>285</v>
      </c>
      <c r="E20" t="str">
        <f>CONCATENATE(Tuotetiedot!X20," ",Tuotetiedot!AA20," ",Tuotetiedot!AB20)</f>
        <v xml:space="preserve">  </v>
      </c>
      <c r="F20">
        <v>1</v>
      </c>
      <c r="G20" t="e" cm="1">
        <f t="array" ref="G20">_xlfn.IFS(Tuotetiedot!AO20="MTR","Metri",Tuotetiedot!AO20="PCE","Kappale")</f>
        <v>#N/A</v>
      </c>
      <c r="H20" t="e" cm="1">
        <f t="array" ref="H20">_xlfn.IFS(G20="Metri","MTR",G20="Kappale","H87")</f>
        <v>#N/A</v>
      </c>
      <c r="I20" s="9">
        <v>78060100</v>
      </c>
      <c r="J20" t="s">
        <v>49</v>
      </c>
      <c r="K20" t="s">
        <v>50</v>
      </c>
      <c r="L20" t="s">
        <v>70</v>
      </c>
      <c r="O20" t="s">
        <v>403</v>
      </c>
      <c r="P20" t="s">
        <v>404</v>
      </c>
    </row>
    <row r="21" spans="1:16" x14ac:dyDescent="0.45">
      <c r="A21" t="str">
        <f>CONCATENATE("0",Tuotetiedot!M21)</f>
        <v>0</v>
      </c>
      <c r="B21" t="s">
        <v>60</v>
      </c>
      <c r="C21">
        <f>Tuotetiedot!X21</f>
        <v>0</v>
      </c>
      <c r="D21" t="s">
        <v>285</v>
      </c>
      <c r="E21" t="str">
        <f>CONCATENATE(Tuotetiedot!X21," ",Tuotetiedot!AA21," ",Tuotetiedot!AB21)</f>
        <v xml:space="preserve">  </v>
      </c>
      <c r="F21">
        <v>1</v>
      </c>
      <c r="G21" t="e" cm="1">
        <f t="array" ref="G21">_xlfn.IFS(Tuotetiedot!AO21="MTR","Metri",Tuotetiedot!AO21="PCE","Kappale")</f>
        <v>#N/A</v>
      </c>
      <c r="H21" t="e" cm="1">
        <f t="array" ref="H21">_xlfn.IFS(G21="Metri","MTR",G21="Kappale","H87")</f>
        <v>#N/A</v>
      </c>
      <c r="I21" s="9">
        <v>78060100</v>
      </c>
      <c r="J21" t="s">
        <v>49</v>
      </c>
      <c r="K21" t="s">
        <v>50</v>
      </c>
      <c r="L21" t="s">
        <v>70</v>
      </c>
      <c r="O21" t="s">
        <v>403</v>
      </c>
      <c r="P21" t="s">
        <v>404</v>
      </c>
    </row>
    <row r="22" spans="1:16" x14ac:dyDescent="0.45">
      <c r="A22" t="str">
        <f>CONCATENATE("0",Tuotetiedot!M22)</f>
        <v>0</v>
      </c>
      <c r="B22" t="s">
        <v>60</v>
      </c>
      <c r="C22">
        <f>Tuotetiedot!X22</f>
        <v>0</v>
      </c>
      <c r="D22" t="s">
        <v>285</v>
      </c>
      <c r="E22" t="str">
        <f>CONCATENATE(Tuotetiedot!X22," ",Tuotetiedot!AA22," ",Tuotetiedot!AB22)</f>
        <v xml:space="preserve">  </v>
      </c>
      <c r="F22">
        <v>1</v>
      </c>
      <c r="G22" t="e" cm="1">
        <f t="array" ref="G22">_xlfn.IFS(Tuotetiedot!AO22="MTR","Metri",Tuotetiedot!AO22="PCE","Kappale")</f>
        <v>#N/A</v>
      </c>
      <c r="H22" t="e" cm="1">
        <f t="array" ref="H22">_xlfn.IFS(G22="Metri","MTR",G22="Kappale","H87")</f>
        <v>#N/A</v>
      </c>
      <c r="I22" s="9">
        <v>78060100</v>
      </c>
      <c r="J22" t="s">
        <v>49</v>
      </c>
      <c r="K22" t="s">
        <v>50</v>
      </c>
      <c r="L22" t="s">
        <v>70</v>
      </c>
      <c r="O22" t="s">
        <v>403</v>
      </c>
      <c r="P22" t="s">
        <v>404</v>
      </c>
    </row>
    <row r="23" spans="1:16" x14ac:dyDescent="0.45">
      <c r="A23" t="str">
        <f>CONCATENATE("0",Tuotetiedot!M23)</f>
        <v>0</v>
      </c>
      <c r="B23" t="s">
        <v>60</v>
      </c>
      <c r="C23">
        <f>Tuotetiedot!X23</f>
        <v>0</v>
      </c>
      <c r="D23" t="s">
        <v>285</v>
      </c>
      <c r="E23" t="str">
        <f>CONCATENATE(Tuotetiedot!X23," ",Tuotetiedot!AA23," ",Tuotetiedot!AB23)</f>
        <v xml:space="preserve">  </v>
      </c>
      <c r="F23">
        <v>1</v>
      </c>
      <c r="G23" t="e" cm="1">
        <f t="array" ref="G23">_xlfn.IFS(Tuotetiedot!AO23="MTR","Metri",Tuotetiedot!AO23="PCE","Kappale")</f>
        <v>#N/A</v>
      </c>
      <c r="H23" t="e" cm="1">
        <f t="array" ref="H23">_xlfn.IFS(G23="Metri","MTR",G23="Kappale","H87")</f>
        <v>#N/A</v>
      </c>
      <c r="I23" s="9">
        <v>78060100</v>
      </c>
      <c r="J23" t="s">
        <v>49</v>
      </c>
      <c r="K23" t="s">
        <v>50</v>
      </c>
      <c r="L23" t="s">
        <v>70</v>
      </c>
      <c r="O23" t="s">
        <v>403</v>
      </c>
      <c r="P23" t="s">
        <v>404</v>
      </c>
    </row>
    <row r="24" spans="1:16" x14ac:dyDescent="0.45">
      <c r="A24" t="str">
        <f>CONCATENATE("0",Tuotetiedot!M24)</f>
        <v>0</v>
      </c>
      <c r="B24" t="s">
        <v>60</v>
      </c>
      <c r="C24">
        <f>Tuotetiedot!X24</f>
        <v>0</v>
      </c>
      <c r="D24" t="s">
        <v>285</v>
      </c>
      <c r="E24" t="str">
        <f>CONCATENATE(Tuotetiedot!X24," ",Tuotetiedot!AA24," ",Tuotetiedot!AB24)</f>
        <v xml:space="preserve">  </v>
      </c>
      <c r="F24">
        <v>1</v>
      </c>
      <c r="G24" t="e" cm="1">
        <f t="array" ref="G24">_xlfn.IFS(Tuotetiedot!AO24="MTR","Metri",Tuotetiedot!AO24="PCE","Kappale")</f>
        <v>#N/A</v>
      </c>
      <c r="H24" t="e" cm="1">
        <f t="array" ref="H24">_xlfn.IFS(G24="Metri","MTR",G24="Kappale","H87")</f>
        <v>#N/A</v>
      </c>
      <c r="I24" s="9">
        <v>78060100</v>
      </c>
      <c r="J24" t="s">
        <v>49</v>
      </c>
      <c r="K24" t="s">
        <v>50</v>
      </c>
      <c r="L24" t="s">
        <v>70</v>
      </c>
      <c r="O24" t="s">
        <v>403</v>
      </c>
      <c r="P24" t="s">
        <v>404</v>
      </c>
    </row>
    <row r="25" spans="1:16" x14ac:dyDescent="0.45">
      <c r="A25" t="str">
        <f>CONCATENATE("0",Tuotetiedot!M25)</f>
        <v>0</v>
      </c>
      <c r="B25" t="s">
        <v>60</v>
      </c>
      <c r="C25">
        <f>Tuotetiedot!X25</f>
        <v>0</v>
      </c>
      <c r="D25" t="s">
        <v>285</v>
      </c>
      <c r="E25" t="str">
        <f>CONCATENATE(Tuotetiedot!X25," ",Tuotetiedot!AA25," ",Tuotetiedot!AB25)</f>
        <v xml:space="preserve">  </v>
      </c>
      <c r="F25">
        <v>1</v>
      </c>
      <c r="G25" t="e" cm="1">
        <f t="array" ref="G25">_xlfn.IFS(Tuotetiedot!AO25="MTR","Metri",Tuotetiedot!AO25="PCE","Kappale")</f>
        <v>#N/A</v>
      </c>
      <c r="H25" t="e" cm="1">
        <f t="array" ref="H25">_xlfn.IFS(G25="Metri","MTR",G25="Kappale","H87")</f>
        <v>#N/A</v>
      </c>
      <c r="I25" s="9">
        <v>78060100</v>
      </c>
      <c r="J25" t="s">
        <v>49</v>
      </c>
      <c r="K25" t="s">
        <v>50</v>
      </c>
      <c r="L25" t="s">
        <v>70</v>
      </c>
      <c r="O25" t="s">
        <v>403</v>
      </c>
      <c r="P25" t="s">
        <v>404</v>
      </c>
    </row>
    <row r="26" spans="1:16" x14ac:dyDescent="0.45">
      <c r="A26" t="str">
        <f>CONCATENATE("0",Tuotetiedot!M26)</f>
        <v>0</v>
      </c>
      <c r="B26" t="s">
        <v>60</v>
      </c>
      <c r="C26">
        <f>Tuotetiedot!X26</f>
        <v>0</v>
      </c>
      <c r="D26" t="s">
        <v>285</v>
      </c>
      <c r="E26" t="str">
        <f>CONCATENATE(Tuotetiedot!X26," ",Tuotetiedot!AA26," ",Tuotetiedot!AB26)</f>
        <v xml:space="preserve">  </v>
      </c>
      <c r="F26">
        <v>1</v>
      </c>
      <c r="G26" t="e" cm="1">
        <f t="array" ref="G26">_xlfn.IFS(Tuotetiedot!AO26="MTR","Metri",Tuotetiedot!AO26="PCE","Kappale")</f>
        <v>#N/A</v>
      </c>
      <c r="H26" t="e" cm="1">
        <f t="array" ref="H26">_xlfn.IFS(G26="Metri","MTR",G26="Kappale","H87")</f>
        <v>#N/A</v>
      </c>
      <c r="I26" s="9">
        <v>78060100</v>
      </c>
      <c r="J26" t="s">
        <v>49</v>
      </c>
      <c r="K26" t="s">
        <v>50</v>
      </c>
      <c r="L26" t="s">
        <v>70</v>
      </c>
      <c r="O26" t="s">
        <v>403</v>
      </c>
      <c r="P26" t="s">
        <v>404</v>
      </c>
    </row>
    <row r="27" spans="1:16" x14ac:dyDescent="0.45">
      <c r="A27" t="str">
        <f>CONCATENATE("0",Tuotetiedot!M27)</f>
        <v>0</v>
      </c>
      <c r="B27" t="s">
        <v>60</v>
      </c>
      <c r="C27">
        <f>Tuotetiedot!X27</f>
        <v>0</v>
      </c>
      <c r="D27" t="s">
        <v>285</v>
      </c>
      <c r="E27" t="str">
        <f>CONCATENATE(Tuotetiedot!X27," ",Tuotetiedot!AA27," ",Tuotetiedot!AB27)</f>
        <v xml:space="preserve">  </v>
      </c>
      <c r="F27">
        <v>1</v>
      </c>
      <c r="G27" t="e" cm="1">
        <f t="array" ref="G27">_xlfn.IFS(Tuotetiedot!AO27="MTR","Metri",Tuotetiedot!AO27="PCE","Kappale")</f>
        <v>#N/A</v>
      </c>
      <c r="H27" t="e" cm="1">
        <f t="array" ref="H27">_xlfn.IFS(G27="Metri","MTR",G27="Kappale","H87")</f>
        <v>#N/A</v>
      </c>
      <c r="I27" s="9">
        <v>78060100</v>
      </c>
      <c r="J27" t="s">
        <v>49</v>
      </c>
      <c r="K27" t="s">
        <v>50</v>
      </c>
      <c r="L27" t="s">
        <v>70</v>
      </c>
      <c r="O27" t="s">
        <v>403</v>
      </c>
      <c r="P27" t="s">
        <v>404</v>
      </c>
    </row>
    <row r="28" spans="1:16" x14ac:dyDescent="0.45">
      <c r="A28" t="str">
        <f>CONCATENATE("0",Tuotetiedot!M28)</f>
        <v>0</v>
      </c>
      <c r="B28" t="s">
        <v>60</v>
      </c>
      <c r="C28">
        <f>Tuotetiedot!X28</f>
        <v>0</v>
      </c>
      <c r="D28" t="s">
        <v>285</v>
      </c>
      <c r="E28" t="str">
        <f>CONCATENATE(Tuotetiedot!X28," ",Tuotetiedot!AA28," ",Tuotetiedot!AB28)</f>
        <v xml:space="preserve">  </v>
      </c>
      <c r="F28">
        <v>1</v>
      </c>
      <c r="G28" t="e" cm="1">
        <f t="array" ref="G28">_xlfn.IFS(Tuotetiedot!AO28="MTR","Metri",Tuotetiedot!AO28="PCE","Kappale")</f>
        <v>#N/A</v>
      </c>
      <c r="H28" t="e" cm="1">
        <f t="array" ref="H28">_xlfn.IFS(G28="Metri","MTR",G28="Kappale","H87")</f>
        <v>#N/A</v>
      </c>
      <c r="I28" s="9">
        <v>78060100</v>
      </c>
      <c r="J28" t="s">
        <v>49</v>
      </c>
      <c r="K28" t="s">
        <v>50</v>
      </c>
      <c r="L28" t="s">
        <v>70</v>
      </c>
      <c r="O28" t="s">
        <v>403</v>
      </c>
      <c r="P28" t="s">
        <v>404</v>
      </c>
    </row>
    <row r="29" spans="1:16" x14ac:dyDescent="0.45">
      <c r="A29" t="str">
        <f>CONCATENATE("0",Tuotetiedot!M29)</f>
        <v>0</v>
      </c>
      <c r="B29" t="s">
        <v>60</v>
      </c>
      <c r="C29">
        <f>Tuotetiedot!X29</f>
        <v>0</v>
      </c>
      <c r="D29" t="s">
        <v>285</v>
      </c>
      <c r="E29" t="str">
        <f>CONCATENATE(Tuotetiedot!X29," ",Tuotetiedot!AA29," ",Tuotetiedot!AB29)</f>
        <v xml:space="preserve">  </v>
      </c>
      <c r="F29">
        <v>1</v>
      </c>
      <c r="G29" t="e" cm="1">
        <f t="array" ref="G29">_xlfn.IFS(Tuotetiedot!AO29="MTR","Metri",Tuotetiedot!AO29="PCE","Kappale")</f>
        <v>#N/A</v>
      </c>
      <c r="H29" t="e" cm="1">
        <f t="array" ref="H29">_xlfn.IFS(G29="Metri","MTR",G29="Kappale","H87")</f>
        <v>#N/A</v>
      </c>
      <c r="I29" s="9">
        <v>78060100</v>
      </c>
      <c r="J29" t="s">
        <v>49</v>
      </c>
      <c r="K29" t="s">
        <v>50</v>
      </c>
      <c r="L29" t="s">
        <v>70</v>
      </c>
      <c r="O29" t="s">
        <v>403</v>
      </c>
      <c r="P29" t="s">
        <v>404</v>
      </c>
    </row>
    <row r="30" spans="1:16" x14ac:dyDescent="0.45">
      <c r="A30" t="str">
        <f>CONCATENATE("0",Tuotetiedot!M30)</f>
        <v>0</v>
      </c>
      <c r="B30" t="s">
        <v>60</v>
      </c>
      <c r="C30">
        <f>Tuotetiedot!X30</f>
        <v>0</v>
      </c>
      <c r="D30" t="s">
        <v>285</v>
      </c>
      <c r="E30" t="str">
        <f>CONCATENATE(Tuotetiedot!X30," ",Tuotetiedot!AA30," ",Tuotetiedot!AB30)</f>
        <v xml:space="preserve">  </v>
      </c>
      <c r="F30">
        <v>1</v>
      </c>
      <c r="G30" t="e" cm="1">
        <f t="array" ref="G30">_xlfn.IFS(Tuotetiedot!AO30="MTR","Metri",Tuotetiedot!AO30="PCE","Kappale")</f>
        <v>#N/A</v>
      </c>
      <c r="H30" t="e" cm="1">
        <f t="array" ref="H30">_xlfn.IFS(G30="Metri","MTR",G30="Kappale","H87")</f>
        <v>#N/A</v>
      </c>
      <c r="I30" s="9">
        <v>78060100</v>
      </c>
      <c r="J30" t="s">
        <v>49</v>
      </c>
      <c r="K30" t="s">
        <v>50</v>
      </c>
      <c r="L30" t="s">
        <v>70</v>
      </c>
      <c r="O30" t="s">
        <v>403</v>
      </c>
      <c r="P30" t="s">
        <v>404</v>
      </c>
    </row>
    <row r="31" spans="1:16" x14ac:dyDescent="0.45">
      <c r="A31" t="str">
        <f>CONCATENATE("0",Tuotetiedot!M31)</f>
        <v>0</v>
      </c>
      <c r="B31" t="s">
        <v>60</v>
      </c>
      <c r="C31">
        <f>Tuotetiedot!X31</f>
        <v>0</v>
      </c>
      <c r="D31" t="s">
        <v>285</v>
      </c>
      <c r="E31" t="str">
        <f>CONCATENATE(Tuotetiedot!X31," ",Tuotetiedot!AA31," ",Tuotetiedot!AB31)</f>
        <v xml:space="preserve">  </v>
      </c>
      <c r="F31">
        <v>1</v>
      </c>
      <c r="G31" t="e" cm="1">
        <f t="array" ref="G31">_xlfn.IFS(Tuotetiedot!AO31="MTR","Metri",Tuotetiedot!AO31="PCE","Kappale")</f>
        <v>#N/A</v>
      </c>
      <c r="H31" t="e" cm="1">
        <f t="array" ref="H31">_xlfn.IFS(G31="Metri","MTR",G31="Kappale","H87")</f>
        <v>#N/A</v>
      </c>
      <c r="I31" s="9">
        <v>78060100</v>
      </c>
      <c r="J31" t="s">
        <v>49</v>
      </c>
      <c r="K31" t="s">
        <v>50</v>
      </c>
      <c r="L31" t="s">
        <v>70</v>
      </c>
      <c r="O31" t="s">
        <v>403</v>
      </c>
      <c r="P31" t="s">
        <v>404</v>
      </c>
    </row>
    <row r="32" spans="1:16" x14ac:dyDescent="0.45">
      <c r="A32" t="str">
        <f>CONCATENATE("0",Tuotetiedot!M32)</f>
        <v>0</v>
      </c>
      <c r="B32" t="s">
        <v>60</v>
      </c>
      <c r="C32">
        <f>Tuotetiedot!X32</f>
        <v>0</v>
      </c>
      <c r="D32" t="s">
        <v>285</v>
      </c>
      <c r="E32" t="str">
        <f>CONCATENATE(Tuotetiedot!X32," ",Tuotetiedot!AA32," ",Tuotetiedot!AB32)</f>
        <v xml:space="preserve">  </v>
      </c>
      <c r="F32">
        <v>1</v>
      </c>
      <c r="G32" t="e" cm="1">
        <f t="array" ref="G32">_xlfn.IFS(Tuotetiedot!AO32="MTR","Metri",Tuotetiedot!AO32="PCE","Kappale")</f>
        <v>#N/A</v>
      </c>
      <c r="H32" t="e" cm="1">
        <f t="array" ref="H32">_xlfn.IFS(G32="Metri","MTR",G32="Kappale","H87")</f>
        <v>#N/A</v>
      </c>
      <c r="I32" s="9">
        <v>78060100</v>
      </c>
      <c r="J32" t="s">
        <v>49</v>
      </c>
      <c r="K32" t="s">
        <v>50</v>
      </c>
      <c r="L32" t="s">
        <v>70</v>
      </c>
      <c r="O32" t="s">
        <v>403</v>
      </c>
      <c r="P32" t="s">
        <v>404</v>
      </c>
    </row>
    <row r="33" spans="1:16" x14ac:dyDescent="0.45">
      <c r="A33" t="str">
        <f>CONCATENATE("0",Tuotetiedot!M33)</f>
        <v>0</v>
      </c>
      <c r="B33" t="s">
        <v>60</v>
      </c>
      <c r="C33">
        <f>Tuotetiedot!X33</f>
        <v>0</v>
      </c>
      <c r="D33" t="s">
        <v>285</v>
      </c>
      <c r="E33" t="str">
        <f>CONCATENATE(Tuotetiedot!X33," ",Tuotetiedot!AA33," ",Tuotetiedot!AB33)</f>
        <v xml:space="preserve">  </v>
      </c>
      <c r="F33">
        <v>1</v>
      </c>
      <c r="G33" t="e" cm="1">
        <f t="array" ref="G33">_xlfn.IFS(Tuotetiedot!AO33="MTR","Metri",Tuotetiedot!AO33="PCE","Kappale")</f>
        <v>#N/A</v>
      </c>
      <c r="H33" t="e" cm="1">
        <f t="array" ref="H33">_xlfn.IFS(G33="Metri","MTR",G33="Kappale","H87")</f>
        <v>#N/A</v>
      </c>
      <c r="I33" s="9">
        <v>78060100</v>
      </c>
      <c r="J33" t="s">
        <v>49</v>
      </c>
      <c r="K33" t="s">
        <v>50</v>
      </c>
      <c r="L33" t="s">
        <v>70</v>
      </c>
      <c r="O33" t="s">
        <v>403</v>
      </c>
      <c r="P33" t="s">
        <v>404</v>
      </c>
    </row>
    <row r="34" spans="1:16" x14ac:dyDescent="0.45">
      <c r="A34" t="str">
        <f>CONCATENATE("0",Tuotetiedot!M34)</f>
        <v>0</v>
      </c>
      <c r="B34" t="s">
        <v>60</v>
      </c>
      <c r="C34">
        <f>Tuotetiedot!X34</f>
        <v>0</v>
      </c>
      <c r="D34" t="s">
        <v>285</v>
      </c>
      <c r="E34" t="str">
        <f>CONCATENATE(Tuotetiedot!X34," ",Tuotetiedot!AA34," ",Tuotetiedot!AB34)</f>
        <v xml:space="preserve">  </v>
      </c>
      <c r="F34">
        <v>1</v>
      </c>
      <c r="G34" t="e" cm="1">
        <f t="array" ref="G34">_xlfn.IFS(Tuotetiedot!AO34="MTR","Metri",Tuotetiedot!AO34="PCE","Kappale")</f>
        <v>#N/A</v>
      </c>
      <c r="H34" t="e" cm="1">
        <f t="array" ref="H34">_xlfn.IFS(G34="Metri","MTR",G34="Kappale","H87")</f>
        <v>#N/A</v>
      </c>
      <c r="I34" s="9">
        <v>78060100</v>
      </c>
      <c r="J34" t="s">
        <v>49</v>
      </c>
      <c r="K34" t="s">
        <v>50</v>
      </c>
      <c r="L34" t="s">
        <v>70</v>
      </c>
      <c r="O34" t="s">
        <v>403</v>
      </c>
      <c r="P34" t="s">
        <v>404</v>
      </c>
    </row>
    <row r="35" spans="1:16" x14ac:dyDescent="0.45">
      <c r="A35" t="str">
        <f>CONCATENATE("0",Tuotetiedot!M35)</f>
        <v>0</v>
      </c>
      <c r="B35" t="s">
        <v>60</v>
      </c>
      <c r="C35">
        <f>Tuotetiedot!X35</f>
        <v>0</v>
      </c>
      <c r="D35" t="s">
        <v>285</v>
      </c>
      <c r="E35" t="str">
        <f>CONCATENATE(Tuotetiedot!X35," ",Tuotetiedot!AA35," ",Tuotetiedot!AB35)</f>
        <v xml:space="preserve">  </v>
      </c>
      <c r="F35">
        <v>1</v>
      </c>
      <c r="G35" t="e" cm="1">
        <f t="array" ref="G35">_xlfn.IFS(Tuotetiedot!AO35="MTR","Metri",Tuotetiedot!AO35="PCE","Kappale")</f>
        <v>#N/A</v>
      </c>
      <c r="H35" t="e" cm="1">
        <f t="array" ref="H35">_xlfn.IFS(G35="Metri","MTR",G35="Kappale","H87")</f>
        <v>#N/A</v>
      </c>
      <c r="I35" s="9">
        <v>78060100</v>
      </c>
      <c r="J35" t="s">
        <v>49</v>
      </c>
      <c r="K35" t="s">
        <v>50</v>
      </c>
      <c r="L35" t="s">
        <v>70</v>
      </c>
      <c r="O35" t="s">
        <v>403</v>
      </c>
      <c r="P35" t="s">
        <v>404</v>
      </c>
    </row>
    <row r="36" spans="1:16" x14ac:dyDescent="0.45">
      <c r="A36" t="str">
        <f>CONCATENATE("0",Tuotetiedot!M36)</f>
        <v>0</v>
      </c>
      <c r="B36" t="s">
        <v>60</v>
      </c>
      <c r="C36">
        <f>Tuotetiedot!X36</f>
        <v>0</v>
      </c>
      <c r="D36" t="s">
        <v>285</v>
      </c>
      <c r="E36" t="str">
        <f>CONCATENATE(Tuotetiedot!X36," ",Tuotetiedot!AA36," ",Tuotetiedot!AB36)</f>
        <v xml:space="preserve">  </v>
      </c>
      <c r="F36">
        <v>1</v>
      </c>
      <c r="G36" t="e" cm="1">
        <f t="array" ref="G36">_xlfn.IFS(Tuotetiedot!AO36="MTR","Metri",Tuotetiedot!AO36="PCE","Kappale")</f>
        <v>#N/A</v>
      </c>
      <c r="H36" t="e" cm="1">
        <f t="array" ref="H36">_xlfn.IFS(G36="Metri","MTR",G36="Kappale","H87")</f>
        <v>#N/A</v>
      </c>
      <c r="I36" s="9">
        <v>78060100</v>
      </c>
      <c r="J36" t="s">
        <v>49</v>
      </c>
      <c r="K36" t="s">
        <v>50</v>
      </c>
      <c r="L36" t="s">
        <v>70</v>
      </c>
      <c r="O36" t="s">
        <v>403</v>
      </c>
      <c r="P36" t="s">
        <v>404</v>
      </c>
    </row>
    <row r="37" spans="1:16" x14ac:dyDescent="0.45">
      <c r="A37" t="str">
        <f>CONCATENATE("0",Tuotetiedot!M37)</f>
        <v>0</v>
      </c>
      <c r="B37" t="s">
        <v>60</v>
      </c>
      <c r="C37">
        <f>Tuotetiedot!X37</f>
        <v>0</v>
      </c>
      <c r="D37" t="s">
        <v>285</v>
      </c>
      <c r="E37" t="str">
        <f>CONCATENATE(Tuotetiedot!X37," ",Tuotetiedot!AA37," ",Tuotetiedot!AB37)</f>
        <v xml:space="preserve">  </v>
      </c>
      <c r="F37">
        <v>1</v>
      </c>
      <c r="G37" t="e" cm="1">
        <f t="array" ref="G37">_xlfn.IFS(Tuotetiedot!AO37="MTR","Metri",Tuotetiedot!AO37="PCE","Kappale")</f>
        <v>#N/A</v>
      </c>
      <c r="H37" t="e" cm="1">
        <f t="array" ref="H37">_xlfn.IFS(G37="Metri","MTR",G37="Kappale","H87")</f>
        <v>#N/A</v>
      </c>
      <c r="I37" s="9">
        <v>78060100</v>
      </c>
      <c r="J37" t="s">
        <v>49</v>
      </c>
      <c r="K37" t="s">
        <v>50</v>
      </c>
      <c r="L37" t="s">
        <v>70</v>
      </c>
      <c r="O37" t="s">
        <v>403</v>
      </c>
      <c r="P37" t="s">
        <v>404</v>
      </c>
    </row>
    <row r="38" spans="1:16" x14ac:dyDescent="0.45">
      <c r="A38" t="str">
        <f>CONCATENATE("0",Tuotetiedot!M38)</f>
        <v>0</v>
      </c>
      <c r="B38" t="s">
        <v>60</v>
      </c>
      <c r="C38">
        <f>Tuotetiedot!X38</f>
        <v>0</v>
      </c>
      <c r="D38" t="s">
        <v>285</v>
      </c>
      <c r="E38" t="str">
        <f>CONCATENATE(Tuotetiedot!X38," ",Tuotetiedot!AA38," ",Tuotetiedot!AB38)</f>
        <v xml:space="preserve">  </v>
      </c>
      <c r="F38">
        <v>1</v>
      </c>
      <c r="G38" t="e" cm="1">
        <f t="array" ref="G38">_xlfn.IFS(Tuotetiedot!AO38="MTR","Metri",Tuotetiedot!AO38="PCE","Kappale")</f>
        <v>#N/A</v>
      </c>
      <c r="H38" t="e" cm="1">
        <f t="array" ref="H38">_xlfn.IFS(G38="Metri","MTR",G38="Kappale","H87")</f>
        <v>#N/A</v>
      </c>
      <c r="I38" s="9">
        <v>78060100</v>
      </c>
      <c r="J38" t="s">
        <v>49</v>
      </c>
      <c r="K38" t="s">
        <v>50</v>
      </c>
      <c r="L38" t="s">
        <v>70</v>
      </c>
      <c r="O38" t="s">
        <v>403</v>
      </c>
      <c r="P38" t="s">
        <v>404</v>
      </c>
    </row>
    <row r="39" spans="1:16" x14ac:dyDescent="0.45">
      <c r="A39" t="str">
        <f>CONCATENATE("0",Tuotetiedot!M39)</f>
        <v>0</v>
      </c>
      <c r="B39" t="s">
        <v>60</v>
      </c>
      <c r="C39">
        <f>Tuotetiedot!X39</f>
        <v>0</v>
      </c>
      <c r="D39" t="s">
        <v>285</v>
      </c>
      <c r="E39" t="str">
        <f>CONCATENATE(Tuotetiedot!X39," ",Tuotetiedot!AA39," ",Tuotetiedot!AB39)</f>
        <v xml:space="preserve">  </v>
      </c>
      <c r="F39">
        <v>1</v>
      </c>
      <c r="G39" t="e" cm="1">
        <f t="array" ref="G39">_xlfn.IFS(Tuotetiedot!AO39="MTR","Metri",Tuotetiedot!AO39="PCE","Kappale")</f>
        <v>#N/A</v>
      </c>
      <c r="H39" t="e" cm="1">
        <f t="array" ref="H39">_xlfn.IFS(G39="Metri","MTR",G39="Kappale","H87")</f>
        <v>#N/A</v>
      </c>
      <c r="I39" s="9">
        <v>78060100</v>
      </c>
      <c r="J39" t="s">
        <v>49</v>
      </c>
      <c r="K39" t="s">
        <v>50</v>
      </c>
      <c r="L39" t="s">
        <v>70</v>
      </c>
      <c r="O39" t="s">
        <v>403</v>
      </c>
      <c r="P39" t="s">
        <v>404</v>
      </c>
    </row>
    <row r="40" spans="1:16" x14ac:dyDescent="0.45">
      <c r="A40" t="str">
        <f>CONCATENATE("0",Tuotetiedot!M40)</f>
        <v>0</v>
      </c>
      <c r="B40" t="s">
        <v>60</v>
      </c>
      <c r="C40">
        <f>Tuotetiedot!X40</f>
        <v>0</v>
      </c>
      <c r="D40" t="s">
        <v>285</v>
      </c>
      <c r="E40" t="str">
        <f>CONCATENATE(Tuotetiedot!X40," ",Tuotetiedot!AA40," ",Tuotetiedot!AB40)</f>
        <v xml:space="preserve">  </v>
      </c>
      <c r="F40">
        <v>1</v>
      </c>
      <c r="G40" t="e" cm="1">
        <f t="array" ref="G40">_xlfn.IFS(Tuotetiedot!AO40="MTR","Metri",Tuotetiedot!AO40="PCE","Kappale")</f>
        <v>#N/A</v>
      </c>
      <c r="H40" t="e" cm="1">
        <f t="array" ref="H40">_xlfn.IFS(G40="Metri","MTR",G40="Kappale","H87")</f>
        <v>#N/A</v>
      </c>
      <c r="I40" s="9">
        <v>78060100</v>
      </c>
      <c r="J40" t="s">
        <v>49</v>
      </c>
      <c r="K40" t="s">
        <v>50</v>
      </c>
      <c r="L40" t="s">
        <v>70</v>
      </c>
      <c r="O40" t="s">
        <v>403</v>
      </c>
      <c r="P40" t="s">
        <v>404</v>
      </c>
    </row>
    <row r="41" spans="1:16" x14ac:dyDescent="0.45">
      <c r="A41" t="str">
        <f>CONCATENATE("0",Tuotetiedot!M41)</f>
        <v>0</v>
      </c>
      <c r="B41" t="s">
        <v>60</v>
      </c>
      <c r="C41">
        <f>Tuotetiedot!X41</f>
        <v>0</v>
      </c>
      <c r="D41" t="s">
        <v>285</v>
      </c>
      <c r="E41" t="str">
        <f>CONCATENATE(Tuotetiedot!X41," ",Tuotetiedot!AA41," ",Tuotetiedot!AB41)</f>
        <v xml:space="preserve">  </v>
      </c>
      <c r="F41">
        <v>1</v>
      </c>
      <c r="G41" t="e" cm="1">
        <f t="array" ref="G41">_xlfn.IFS(Tuotetiedot!AO41="MTR","Metri",Tuotetiedot!AO41="PCE","Kappale")</f>
        <v>#N/A</v>
      </c>
      <c r="H41" t="e" cm="1">
        <f t="array" ref="H41">_xlfn.IFS(G41="Metri","MTR",G41="Kappale","H87")</f>
        <v>#N/A</v>
      </c>
      <c r="I41" s="9">
        <v>78060100</v>
      </c>
      <c r="J41" t="s">
        <v>49</v>
      </c>
      <c r="K41" t="s">
        <v>50</v>
      </c>
      <c r="L41" t="s">
        <v>70</v>
      </c>
      <c r="O41" t="s">
        <v>403</v>
      </c>
      <c r="P41" t="s">
        <v>404</v>
      </c>
    </row>
    <row r="42" spans="1:16" x14ac:dyDescent="0.45">
      <c r="A42" t="str">
        <f>CONCATENATE("0",Tuotetiedot!M42)</f>
        <v>0</v>
      </c>
      <c r="B42" t="s">
        <v>60</v>
      </c>
      <c r="C42">
        <f>Tuotetiedot!X42</f>
        <v>0</v>
      </c>
      <c r="D42" t="s">
        <v>285</v>
      </c>
      <c r="E42" t="str">
        <f>CONCATENATE(Tuotetiedot!X42," ",Tuotetiedot!AA42," ",Tuotetiedot!AB42)</f>
        <v xml:space="preserve">  </v>
      </c>
      <c r="F42">
        <v>1</v>
      </c>
      <c r="G42" t="e" cm="1">
        <f t="array" ref="G42">_xlfn.IFS(Tuotetiedot!AO42="MTR","Metri",Tuotetiedot!AO42="PCE","Kappale")</f>
        <v>#N/A</v>
      </c>
      <c r="H42" t="e" cm="1">
        <f t="array" ref="H42">_xlfn.IFS(G42="Metri","MTR",G42="Kappale","H87")</f>
        <v>#N/A</v>
      </c>
      <c r="I42" s="9">
        <v>78060100</v>
      </c>
      <c r="J42" t="s">
        <v>49</v>
      </c>
      <c r="K42" t="s">
        <v>50</v>
      </c>
      <c r="L42" t="s">
        <v>70</v>
      </c>
      <c r="O42" t="s">
        <v>403</v>
      </c>
      <c r="P42" t="s">
        <v>404</v>
      </c>
    </row>
    <row r="43" spans="1:16" x14ac:dyDescent="0.45">
      <c r="A43" t="str">
        <f>CONCATENATE("0",Tuotetiedot!M43)</f>
        <v>0</v>
      </c>
      <c r="B43" t="s">
        <v>60</v>
      </c>
      <c r="C43">
        <f>Tuotetiedot!X43</f>
        <v>0</v>
      </c>
      <c r="D43" t="s">
        <v>285</v>
      </c>
      <c r="E43" t="str">
        <f>CONCATENATE(Tuotetiedot!X43," ",Tuotetiedot!AA43," ",Tuotetiedot!AB43)</f>
        <v xml:space="preserve">  </v>
      </c>
      <c r="F43">
        <v>1</v>
      </c>
      <c r="G43" t="e" cm="1">
        <f t="array" ref="G43">_xlfn.IFS(Tuotetiedot!AO43="MTR","Metri",Tuotetiedot!AO43="PCE","Kappale")</f>
        <v>#N/A</v>
      </c>
      <c r="H43" t="e" cm="1">
        <f t="array" ref="H43">_xlfn.IFS(G43="Metri","MTR",G43="Kappale","H87")</f>
        <v>#N/A</v>
      </c>
      <c r="I43" s="9">
        <v>78060100</v>
      </c>
      <c r="J43" t="s">
        <v>49</v>
      </c>
      <c r="K43" t="s">
        <v>50</v>
      </c>
      <c r="L43" t="s">
        <v>70</v>
      </c>
      <c r="O43" t="s">
        <v>403</v>
      </c>
      <c r="P43" t="s">
        <v>404</v>
      </c>
    </row>
    <row r="44" spans="1:16" x14ac:dyDescent="0.45">
      <c r="A44" t="str">
        <f>CONCATENATE("0",Tuotetiedot!M44)</f>
        <v>0</v>
      </c>
      <c r="B44" t="s">
        <v>60</v>
      </c>
      <c r="C44">
        <f>Tuotetiedot!X44</f>
        <v>0</v>
      </c>
      <c r="D44" t="s">
        <v>285</v>
      </c>
      <c r="E44" t="str">
        <f>CONCATENATE(Tuotetiedot!X44," ",Tuotetiedot!AA44," ",Tuotetiedot!AB44)</f>
        <v xml:space="preserve">  </v>
      </c>
      <c r="F44">
        <v>1</v>
      </c>
      <c r="G44" t="e" cm="1">
        <f t="array" ref="G44">_xlfn.IFS(Tuotetiedot!AO44="MTR","Metri",Tuotetiedot!AO44="PCE","Kappale")</f>
        <v>#N/A</v>
      </c>
      <c r="H44" t="e" cm="1">
        <f t="array" ref="H44">_xlfn.IFS(G44="Metri","MTR",G44="Kappale","H87")</f>
        <v>#N/A</v>
      </c>
      <c r="I44" s="9">
        <v>78060100</v>
      </c>
      <c r="J44" t="s">
        <v>49</v>
      </c>
      <c r="K44" t="s">
        <v>50</v>
      </c>
      <c r="L44" t="s">
        <v>70</v>
      </c>
      <c r="O44" t="s">
        <v>403</v>
      </c>
      <c r="P44" t="s">
        <v>404</v>
      </c>
    </row>
    <row r="45" spans="1:16" x14ac:dyDescent="0.45">
      <c r="A45" t="str">
        <f>CONCATENATE("0",Tuotetiedot!M45)</f>
        <v>0</v>
      </c>
      <c r="B45" t="s">
        <v>60</v>
      </c>
      <c r="C45">
        <f>Tuotetiedot!X45</f>
        <v>0</v>
      </c>
      <c r="D45" t="s">
        <v>285</v>
      </c>
      <c r="E45" t="str">
        <f>CONCATENATE(Tuotetiedot!X45," ",Tuotetiedot!AA45," ",Tuotetiedot!AB45)</f>
        <v xml:space="preserve">  </v>
      </c>
      <c r="F45">
        <v>1</v>
      </c>
      <c r="G45" t="e" cm="1">
        <f t="array" ref="G45">_xlfn.IFS(Tuotetiedot!AO45="MTR","Metri",Tuotetiedot!AO45="PCE","Kappale")</f>
        <v>#N/A</v>
      </c>
      <c r="H45" t="e" cm="1">
        <f t="array" ref="H45">_xlfn.IFS(G45="Metri","MTR",G45="Kappale","H87")</f>
        <v>#N/A</v>
      </c>
      <c r="I45" s="9">
        <v>78060100</v>
      </c>
      <c r="J45" t="s">
        <v>49</v>
      </c>
      <c r="K45" t="s">
        <v>50</v>
      </c>
      <c r="L45" t="s">
        <v>70</v>
      </c>
      <c r="O45" t="s">
        <v>403</v>
      </c>
      <c r="P45" t="s">
        <v>404</v>
      </c>
    </row>
    <row r="46" spans="1:16" x14ac:dyDescent="0.45">
      <c r="A46" t="str">
        <f>CONCATENATE("0",Tuotetiedot!M46)</f>
        <v>0</v>
      </c>
      <c r="B46" t="s">
        <v>60</v>
      </c>
      <c r="C46">
        <f>Tuotetiedot!X46</f>
        <v>0</v>
      </c>
      <c r="D46" t="s">
        <v>285</v>
      </c>
      <c r="E46" t="str">
        <f>CONCATENATE(Tuotetiedot!X46," ",Tuotetiedot!AA46," ",Tuotetiedot!AB46)</f>
        <v xml:space="preserve">  </v>
      </c>
      <c r="F46">
        <v>1</v>
      </c>
      <c r="G46" t="e" cm="1">
        <f t="array" ref="G46">_xlfn.IFS(Tuotetiedot!AO46="MTR","Metri",Tuotetiedot!AO46="PCE","Kappale")</f>
        <v>#N/A</v>
      </c>
      <c r="H46" t="e" cm="1">
        <f t="array" ref="H46">_xlfn.IFS(G46="Metri","MTR",G46="Kappale","H87")</f>
        <v>#N/A</v>
      </c>
      <c r="I46" s="9">
        <v>78060100</v>
      </c>
      <c r="J46" t="s">
        <v>49</v>
      </c>
      <c r="K46" t="s">
        <v>50</v>
      </c>
      <c r="L46" t="s">
        <v>70</v>
      </c>
      <c r="O46" t="s">
        <v>403</v>
      </c>
      <c r="P46" t="s">
        <v>404</v>
      </c>
    </row>
    <row r="47" spans="1:16" x14ac:dyDescent="0.45">
      <c r="A47" t="str">
        <f>CONCATENATE("0",Tuotetiedot!M47)</f>
        <v>0</v>
      </c>
      <c r="B47" t="s">
        <v>60</v>
      </c>
      <c r="C47">
        <f>Tuotetiedot!X47</f>
        <v>0</v>
      </c>
      <c r="D47" t="s">
        <v>285</v>
      </c>
      <c r="E47" t="str">
        <f>CONCATENATE(Tuotetiedot!X47," ",Tuotetiedot!AA47," ",Tuotetiedot!AB47)</f>
        <v xml:space="preserve">  </v>
      </c>
      <c r="F47">
        <v>1</v>
      </c>
      <c r="G47" t="e" cm="1">
        <f t="array" ref="G47">_xlfn.IFS(Tuotetiedot!AO47="MTR","Metri",Tuotetiedot!AO47="PCE","Kappale")</f>
        <v>#N/A</v>
      </c>
      <c r="H47" t="e" cm="1">
        <f t="array" ref="H47">_xlfn.IFS(G47="Metri","MTR",G47="Kappale","H87")</f>
        <v>#N/A</v>
      </c>
      <c r="I47" s="9">
        <v>78060100</v>
      </c>
      <c r="J47" t="s">
        <v>49</v>
      </c>
      <c r="K47" t="s">
        <v>50</v>
      </c>
      <c r="L47" t="s">
        <v>70</v>
      </c>
      <c r="O47" t="s">
        <v>403</v>
      </c>
      <c r="P47" t="s">
        <v>404</v>
      </c>
    </row>
    <row r="48" spans="1:16" x14ac:dyDescent="0.45">
      <c r="A48" t="str">
        <f>CONCATENATE("0",Tuotetiedot!M48)</f>
        <v>0</v>
      </c>
      <c r="B48" t="s">
        <v>60</v>
      </c>
      <c r="C48">
        <f>Tuotetiedot!X48</f>
        <v>0</v>
      </c>
      <c r="D48" t="s">
        <v>285</v>
      </c>
      <c r="E48" t="str">
        <f>CONCATENATE(Tuotetiedot!X48," ",Tuotetiedot!AA48," ",Tuotetiedot!AB48)</f>
        <v xml:space="preserve">  </v>
      </c>
      <c r="F48">
        <v>1</v>
      </c>
      <c r="G48" t="e" cm="1">
        <f t="array" ref="G48">_xlfn.IFS(Tuotetiedot!AO48="MTR","Metri",Tuotetiedot!AO48="PCE","Kappale")</f>
        <v>#N/A</v>
      </c>
      <c r="H48" t="e" cm="1">
        <f t="array" ref="H48">_xlfn.IFS(G48="Metri","MTR",G48="Kappale","H87")</f>
        <v>#N/A</v>
      </c>
      <c r="I48" s="9">
        <v>78060100</v>
      </c>
      <c r="J48" t="s">
        <v>49</v>
      </c>
      <c r="K48" t="s">
        <v>50</v>
      </c>
      <c r="L48" t="s">
        <v>70</v>
      </c>
      <c r="O48" t="s">
        <v>403</v>
      </c>
      <c r="P48" t="s">
        <v>404</v>
      </c>
    </row>
    <row r="49" spans="1:16" x14ac:dyDescent="0.45">
      <c r="A49" t="str">
        <f>CONCATENATE("0",Tuotetiedot!M49)</f>
        <v>0</v>
      </c>
      <c r="B49" t="s">
        <v>60</v>
      </c>
      <c r="C49">
        <f>Tuotetiedot!X49</f>
        <v>0</v>
      </c>
      <c r="D49" t="s">
        <v>285</v>
      </c>
      <c r="E49" t="str">
        <f>CONCATENATE(Tuotetiedot!X49," ",Tuotetiedot!AA49," ",Tuotetiedot!AB49)</f>
        <v xml:space="preserve">  </v>
      </c>
      <c r="F49">
        <v>1</v>
      </c>
      <c r="G49" t="e" cm="1">
        <f t="array" ref="G49">_xlfn.IFS(Tuotetiedot!AO49="MTR","Metri",Tuotetiedot!AO49="PCE","Kappale")</f>
        <v>#N/A</v>
      </c>
      <c r="H49" t="e" cm="1">
        <f t="array" ref="H49">_xlfn.IFS(G49="Metri","MTR",G49="Kappale","H87")</f>
        <v>#N/A</v>
      </c>
      <c r="I49" s="9">
        <v>78060100</v>
      </c>
      <c r="J49" t="s">
        <v>49</v>
      </c>
      <c r="K49" t="s">
        <v>50</v>
      </c>
      <c r="L49" t="s">
        <v>70</v>
      </c>
      <c r="O49" t="s">
        <v>403</v>
      </c>
      <c r="P49" t="s">
        <v>404</v>
      </c>
    </row>
    <row r="50" spans="1:16" x14ac:dyDescent="0.45">
      <c r="A50" t="str">
        <f>CONCATENATE("0",Tuotetiedot!M50)</f>
        <v>0</v>
      </c>
      <c r="B50" t="s">
        <v>60</v>
      </c>
      <c r="C50">
        <f>Tuotetiedot!X50</f>
        <v>0</v>
      </c>
      <c r="D50" t="s">
        <v>285</v>
      </c>
      <c r="E50" t="str">
        <f>CONCATENATE(Tuotetiedot!X50," ",Tuotetiedot!AA50," ",Tuotetiedot!AB50)</f>
        <v xml:space="preserve">  </v>
      </c>
      <c r="F50">
        <v>1</v>
      </c>
      <c r="G50" t="e" cm="1">
        <f t="array" ref="G50">_xlfn.IFS(Tuotetiedot!AO50="MTR","Metri",Tuotetiedot!AO50="PCE","Kappale")</f>
        <v>#N/A</v>
      </c>
      <c r="H50" t="e" cm="1">
        <f t="array" ref="H50">_xlfn.IFS(G50="Metri","MTR",G50="Kappale","H87")</f>
        <v>#N/A</v>
      </c>
      <c r="I50" s="9">
        <v>78060100</v>
      </c>
      <c r="J50" t="s">
        <v>49</v>
      </c>
      <c r="K50" t="s">
        <v>50</v>
      </c>
      <c r="L50" t="s">
        <v>70</v>
      </c>
      <c r="O50" t="s">
        <v>403</v>
      </c>
      <c r="P50" t="s">
        <v>404</v>
      </c>
    </row>
    <row r="51" spans="1:16" x14ac:dyDescent="0.45">
      <c r="A51" t="str">
        <f>CONCATENATE("0",Tuotetiedot!M51)</f>
        <v>0</v>
      </c>
      <c r="B51" t="s">
        <v>60</v>
      </c>
      <c r="C51">
        <f>Tuotetiedot!X51</f>
        <v>0</v>
      </c>
      <c r="D51" t="s">
        <v>285</v>
      </c>
      <c r="E51" t="str">
        <f>CONCATENATE(Tuotetiedot!X51," ",Tuotetiedot!AA51," ",Tuotetiedot!AB51)</f>
        <v xml:space="preserve">  </v>
      </c>
      <c r="F51">
        <v>1</v>
      </c>
      <c r="G51" t="e" cm="1">
        <f t="array" ref="G51">_xlfn.IFS(Tuotetiedot!AO51="MTR","Metri",Tuotetiedot!AO51="PCE","Kappale")</f>
        <v>#N/A</v>
      </c>
      <c r="H51" t="e" cm="1">
        <f t="array" ref="H51">_xlfn.IFS(G51="Metri","MTR",G51="Kappale","H87")</f>
        <v>#N/A</v>
      </c>
      <c r="I51" s="9">
        <v>78060100</v>
      </c>
      <c r="J51" t="s">
        <v>49</v>
      </c>
      <c r="K51" t="s">
        <v>50</v>
      </c>
      <c r="L51" t="s">
        <v>70</v>
      </c>
      <c r="O51" t="s">
        <v>403</v>
      </c>
      <c r="P51" t="s">
        <v>404</v>
      </c>
    </row>
    <row r="52" spans="1:16" x14ac:dyDescent="0.45">
      <c r="A52" t="str">
        <f>CONCATENATE("0",Tuotetiedot!M52)</f>
        <v>0</v>
      </c>
      <c r="B52" t="s">
        <v>60</v>
      </c>
      <c r="C52">
        <f>Tuotetiedot!X52</f>
        <v>0</v>
      </c>
      <c r="D52" t="s">
        <v>285</v>
      </c>
      <c r="E52" t="str">
        <f>CONCATENATE(Tuotetiedot!X52," ",Tuotetiedot!AA52," ",Tuotetiedot!AB52)</f>
        <v xml:space="preserve">  </v>
      </c>
      <c r="F52">
        <v>1</v>
      </c>
      <c r="G52" t="e" cm="1">
        <f t="array" ref="G52">_xlfn.IFS(Tuotetiedot!AO52="MTR","Metri",Tuotetiedot!AO52="PCE","Kappale")</f>
        <v>#N/A</v>
      </c>
      <c r="H52" t="e" cm="1">
        <f t="array" ref="H52">_xlfn.IFS(G52="Metri","MTR",G52="Kappale","H87")</f>
        <v>#N/A</v>
      </c>
      <c r="I52" s="9">
        <v>78060100</v>
      </c>
      <c r="J52" t="s">
        <v>49</v>
      </c>
      <c r="K52" t="s">
        <v>50</v>
      </c>
      <c r="L52" t="s">
        <v>70</v>
      </c>
      <c r="O52" t="s">
        <v>403</v>
      </c>
      <c r="P52" t="s">
        <v>404</v>
      </c>
    </row>
    <row r="53" spans="1:16" x14ac:dyDescent="0.45">
      <c r="A53" t="str">
        <f>CONCATENATE("0",Tuotetiedot!M53)</f>
        <v>0</v>
      </c>
      <c r="B53" t="s">
        <v>60</v>
      </c>
      <c r="C53">
        <f>Tuotetiedot!X53</f>
        <v>0</v>
      </c>
      <c r="D53" t="s">
        <v>285</v>
      </c>
      <c r="E53" t="str">
        <f>CONCATENATE(Tuotetiedot!X53," ",Tuotetiedot!AA53," ",Tuotetiedot!AB53)</f>
        <v xml:space="preserve">  </v>
      </c>
      <c r="F53">
        <v>1</v>
      </c>
      <c r="G53" t="e" cm="1">
        <f t="array" ref="G53">_xlfn.IFS(Tuotetiedot!AO53="MTR","Metri",Tuotetiedot!AO53="PCE","Kappale")</f>
        <v>#N/A</v>
      </c>
      <c r="H53" t="e" cm="1">
        <f t="array" ref="H53">_xlfn.IFS(G53="Metri","MTR",G53="Kappale","H87")</f>
        <v>#N/A</v>
      </c>
      <c r="I53" s="9">
        <v>78060100</v>
      </c>
      <c r="J53" t="s">
        <v>49</v>
      </c>
      <c r="K53" t="s">
        <v>50</v>
      </c>
      <c r="L53" t="s">
        <v>70</v>
      </c>
      <c r="O53" t="s">
        <v>403</v>
      </c>
      <c r="P53" t="s">
        <v>404</v>
      </c>
    </row>
    <row r="54" spans="1:16" x14ac:dyDescent="0.45">
      <c r="A54" t="str">
        <f>CONCATENATE("0",Tuotetiedot!M54)</f>
        <v>0</v>
      </c>
      <c r="B54" t="s">
        <v>60</v>
      </c>
      <c r="C54">
        <f>Tuotetiedot!X54</f>
        <v>0</v>
      </c>
      <c r="D54" t="s">
        <v>285</v>
      </c>
      <c r="E54" t="str">
        <f>CONCATENATE(Tuotetiedot!X54," ",Tuotetiedot!AA54," ",Tuotetiedot!AB54)</f>
        <v xml:space="preserve">  </v>
      </c>
      <c r="F54">
        <v>1</v>
      </c>
      <c r="G54" t="e" cm="1">
        <f t="array" ref="G54">_xlfn.IFS(Tuotetiedot!AO54="MTR","Metri",Tuotetiedot!AO54="PCE","Kappale")</f>
        <v>#N/A</v>
      </c>
      <c r="H54" t="e" cm="1">
        <f t="array" ref="H54">_xlfn.IFS(G54="Metri","MTR",G54="Kappale","H87")</f>
        <v>#N/A</v>
      </c>
      <c r="I54" s="9">
        <v>78060100</v>
      </c>
      <c r="J54" t="s">
        <v>49</v>
      </c>
      <c r="K54" t="s">
        <v>50</v>
      </c>
      <c r="L54" t="s">
        <v>70</v>
      </c>
      <c r="O54" t="s">
        <v>403</v>
      </c>
      <c r="P54" t="s">
        <v>404</v>
      </c>
    </row>
    <row r="55" spans="1:16" x14ac:dyDescent="0.45">
      <c r="A55" t="str">
        <f>CONCATENATE("0",Tuotetiedot!M55)</f>
        <v>0</v>
      </c>
      <c r="B55" t="s">
        <v>60</v>
      </c>
      <c r="C55">
        <f>Tuotetiedot!X55</f>
        <v>0</v>
      </c>
      <c r="D55" t="s">
        <v>285</v>
      </c>
      <c r="E55" t="str">
        <f>CONCATENATE(Tuotetiedot!X55," ",Tuotetiedot!AA55," ",Tuotetiedot!AB55)</f>
        <v xml:space="preserve">  </v>
      </c>
      <c r="F55">
        <v>1</v>
      </c>
      <c r="G55" t="e" cm="1">
        <f t="array" ref="G55">_xlfn.IFS(Tuotetiedot!AO55="MTR","Metri",Tuotetiedot!AO55="PCE","Kappale")</f>
        <v>#N/A</v>
      </c>
      <c r="H55" t="e" cm="1">
        <f t="array" ref="H55">_xlfn.IFS(G55="Metri","MTR",G55="Kappale","H87")</f>
        <v>#N/A</v>
      </c>
      <c r="I55" s="9">
        <v>78060100</v>
      </c>
      <c r="J55" t="s">
        <v>49</v>
      </c>
      <c r="K55" t="s">
        <v>50</v>
      </c>
      <c r="L55" t="s">
        <v>70</v>
      </c>
      <c r="O55" t="s">
        <v>403</v>
      </c>
      <c r="P55" t="s">
        <v>404</v>
      </c>
    </row>
    <row r="56" spans="1:16" x14ac:dyDescent="0.45">
      <c r="A56" t="str">
        <f>CONCATENATE("0",Tuotetiedot!M56)</f>
        <v>0</v>
      </c>
      <c r="B56" t="s">
        <v>60</v>
      </c>
      <c r="C56">
        <f>Tuotetiedot!X56</f>
        <v>0</v>
      </c>
      <c r="D56" t="s">
        <v>285</v>
      </c>
      <c r="E56" t="str">
        <f>CONCATENATE(Tuotetiedot!X56," ",Tuotetiedot!AA56," ",Tuotetiedot!AB56)</f>
        <v xml:space="preserve">  </v>
      </c>
      <c r="F56">
        <v>1</v>
      </c>
      <c r="G56" t="e" cm="1">
        <f t="array" ref="G56">_xlfn.IFS(Tuotetiedot!AO56="MTR","Metri",Tuotetiedot!AO56="PCE","Kappale")</f>
        <v>#N/A</v>
      </c>
      <c r="H56" t="e" cm="1">
        <f t="array" ref="H56">_xlfn.IFS(G56="Metri","MTR",G56="Kappale","H87")</f>
        <v>#N/A</v>
      </c>
      <c r="I56" s="9">
        <v>78060100</v>
      </c>
      <c r="J56" t="s">
        <v>49</v>
      </c>
      <c r="K56" t="s">
        <v>50</v>
      </c>
      <c r="L56" t="s">
        <v>70</v>
      </c>
      <c r="O56" t="s">
        <v>403</v>
      </c>
      <c r="P56" t="s">
        <v>404</v>
      </c>
    </row>
    <row r="57" spans="1:16" x14ac:dyDescent="0.45">
      <c r="A57" t="str">
        <f>CONCATENATE("0",Tuotetiedot!M57)</f>
        <v>0</v>
      </c>
      <c r="B57" t="s">
        <v>60</v>
      </c>
      <c r="C57">
        <f>Tuotetiedot!X57</f>
        <v>0</v>
      </c>
      <c r="D57" t="s">
        <v>285</v>
      </c>
      <c r="E57" t="str">
        <f>CONCATENATE(Tuotetiedot!X57," ",Tuotetiedot!AA57," ",Tuotetiedot!AB57)</f>
        <v xml:space="preserve">  </v>
      </c>
      <c r="F57">
        <v>1</v>
      </c>
      <c r="G57" t="e" cm="1">
        <f t="array" ref="G57">_xlfn.IFS(Tuotetiedot!AO57="MTR","Metri",Tuotetiedot!AO57="PCE","Kappale")</f>
        <v>#N/A</v>
      </c>
      <c r="H57" t="e" cm="1">
        <f t="array" ref="H57">_xlfn.IFS(G57="Metri","MTR",G57="Kappale","H87")</f>
        <v>#N/A</v>
      </c>
      <c r="I57" s="9">
        <v>78060100</v>
      </c>
      <c r="J57" t="s">
        <v>49</v>
      </c>
      <c r="K57" t="s">
        <v>50</v>
      </c>
      <c r="L57" t="s">
        <v>70</v>
      </c>
      <c r="O57" t="s">
        <v>403</v>
      </c>
      <c r="P57" t="s">
        <v>404</v>
      </c>
    </row>
    <row r="58" spans="1:16" x14ac:dyDescent="0.45">
      <c r="A58" t="str">
        <f>CONCATENATE("0",Tuotetiedot!M58)</f>
        <v>0</v>
      </c>
      <c r="B58" t="s">
        <v>60</v>
      </c>
      <c r="C58">
        <f>Tuotetiedot!X58</f>
        <v>0</v>
      </c>
      <c r="D58" t="s">
        <v>285</v>
      </c>
      <c r="E58" t="str">
        <f>CONCATENATE(Tuotetiedot!X58," ",Tuotetiedot!AA58," ",Tuotetiedot!AB58)</f>
        <v xml:space="preserve">  </v>
      </c>
      <c r="F58">
        <v>1</v>
      </c>
      <c r="G58" t="e" cm="1">
        <f t="array" ref="G58">_xlfn.IFS(Tuotetiedot!AO58="MTR","Metri",Tuotetiedot!AO58="PCE","Kappale")</f>
        <v>#N/A</v>
      </c>
      <c r="H58" t="e" cm="1">
        <f t="array" ref="H58">_xlfn.IFS(G58="Metri","MTR",G58="Kappale","H87")</f>
        <v>#N/A</v>
      </c>
      <c r="I58" s="9">
        <v>78060100</v>
      </c>
      <c r="J58" t="s">
        <v>49</v>
      </c>
      <c r="K58" t="s">
        <v>50</v>
      </c>
      <c r="L58" t="s">
        <v>70</v>
      </c>
      <c r="O58" t="s">
        <v>403</v>
      </c>
      <c r="P58" t="s">
        <v>404</v>
      </c>
    </row>
    <row r="59" spans="1:16" x14ac:dyDescent="0.45">
      <c r="A59" t="str">
        <f>CONCATENATE("0",Tuotetiedot!M59)</f>
        <v>0</v>
      </c>
      <c r="B59" t="s">
        <v>60</v>
      </c>
      <c r="C59">
        <f>Tuotetiedot!X59</f>
        <v>0</v>
      </c>
      <c r="D59" t="s">
        <v>285</v>
      </c>
      <c r="E59" t="str">
        <f>CONCATENATE(Tuotetiedot!X59," ",Tuotetiedot!AA59," ",Tuotetiedot!AB59)</f>
        <v xml:space="preserve">  </v>
      </c>
      <c r="F59">
        <v>1</v>
      </c>
      <c r="G59" t="e" cm="1">
        <f t="array" ref="G59">_xlfn.IFS(Tuotetiedot!AO59="MTR","Metri",Tuotetiedot!AO59="PCE","Kappale")</f>
        <v>#N/A</v>
      </c>
      <c r="H59" t="e" cm="1">
        <f t="array" ref="H59">_xlfn.IFS(G59="Metri","MTR",G59="Kappale","H87")</f>
        <v>#N/A</v>
      </c>
      <c r="I59" s="9">
        <v>78060100</v>
      </c>
      <c r="J59" t="s">
        <v>49</v>
      </c>
      <c r="K59" t="s">
        <v>50</v>
      </c>
      <c r="L59" t="s">
        <v>70</v>
      </c>
      <c r="O59" t="s">
        <v>403</v>
      </c>
      <c r="P59" t="s">
        <v>404</v>
      </c>
    </row>
    <row r="60" spans="1:16" x14ac:dyDescent="0.45">
      <c r="A60" t="str">
        <f>CONCATENATE("0",Tuotetiedot!M60)</f>
        <v>0</v>
      </c>
      <c r="B60" t="s">
        <v>60</v>
      </c>
      <c r="C60">
        <f>Tuotetiedot!X60</f>
        <v>0</v>
      </c>
      <c r="D60" t="s">
        <v>285</v>
      </c>
      <c r="E60" t="str">
        <f>CONCATENATE(Tuotetiedot!X60," ",Tuotetiedot!AA60," ",Tuotetiedot!AB60)</f>
        <v xml:space="preserve">  </v>
      </c>
      <c r="F60">
        <v>1</v>
      </c>
      <c r="G60" t="e" cm="1">
        <f t="array" ref="G60">_xlfn.IFS(Tuotetiedot!AO60="MTR","Metri",Tuotetiedot!AO60="PCE","Kappale")</f>
        <v>#N/A</v>
      </c>
      <c r="H60" t="e" cm="1">
        <f t="array" ref="H60">_xlfn.IFS(G60="Metri","MTR",G60="Kappale","H87")</f>
        <v>#N/A</v>
      </c>
      <c r="I60" s="9">
        <v>78060100</v>
      </c>
      <c r="J60" t="s">
        <v>49</v>
      </c>
      <c r="K60" t="s">
        <v>50</v>
      </c>
      <c r="L60" t="s">
        <v>70</v>
      </c>
      <c r="O60" t="s">
        <v>403</v>
      </c>
      <c r="P60" t="s">
        <v>404</v>
      </c>
    </row>
    <row r="61" spans="1:16" x14ac:dyDescent="0.45">
      <c r="A61" t="str">
        <f>CONCATENATE("0",Tuotetiedot!M61)</f>
        <v>0</v>
      </c>
      <c r="B61" t="s">
        <v>60</v>
      </c>
      <c r="C61">
        <f>Tuotetiedot!X61</f>
        <v>0</v>
      </c>
      <c r="D61" t="s">
        <v>285</v>
      </c>
      <c r="E61" t="str">
        <f>CONCATENATE(Tuotetiedot!X61," ",Tuotetiedot!AA61," ",Tuotetiedot!AB61)</f>
        <v xml:space="preserve">  </v>
      </c>
      <c r="F61">
        <v>1</v>
      </c>
      <c r="G61" t="e" cm="1">
        <f t="array" ref="G61">_xlfn.IFS(Tuotetiedot!AO61="MTR","Metri",Tuotetiedot!AO61="PCE","Kappale")</f>
        <v>#N/A</v>
      </c>
      <c r="H61" t="e" cm="1">
        <f t="array" ref="H61">_xlfn.IFS(G61="Metri","MTR",G61="Kappale","H87")</f>
        <v>#N/A</v>
      </c>
      <c r="I61" s="9">
        <v>78060100</v>
      </c>
      <c r="J61" t="s">
        <v>49</v>
      </c>
      <c r="K61" t="s">
        <v>50</v>
      </c>
      <c r="L61" t="s">
        <v>70</v>
      </c>
      <c r="O61" t="s">
        <v>403</v>
      </c>
      <c r="P61" t="s">
        <v>404</v>
      </c>
    </row>
    <row r="62" spans="1:16" x14ac:dyDescent="0.45">
      <c r="A62" t="str">
        <f>CONCATENATE("0",Tuotetiedot!M62)</f>
        <v>0</v>
      </c>
      <c r="B62" t="s">
        <v>60</v>
      </c>
      <c r="C62">
        <f>Tuotetiedot!X62</f>
        <v>0</v>
      </c>
      <c r="D62" t="s">
        <v>285</v>
      </c>
      <c r="E62" t="str">
        <f>CONCATENATE(Tuotetiedot!X62," ",Tuotetiedot!AA62," ",Tuotetiedot!AB62)</f>
        <v xml:space="preserve">  </v>
      </c>
      <c r="F62">
        <v>1</v>
      </c>
      <c r="G62" t="e" cm="1">
        <f t="array" ref="G62">_xlfn.IFS(Tuotetiedot!AO62="MTR","Metri",Tuotetiedot!AO62="PCE","Kappale")</f>
        <v>#N/A</v>
      </c>
      <c r="H62" t="e" cm="1">
        <f t="array" ref="H62">_xlfn.IFS(G62="Metri","MTR",G62="Kappale","H87")</f>
        <v>#N/A</v>
      </c>
      <c r="I62" s="9">
        <v>78060100</v>
      </c>
      <c r="J62" t="s">
        <v>49</v>
      </c>
      <c r="K62" t="s">
        <v>50</v>
      </c>
      <c r="L62" t="s">
        <v>70</v>
      </c>
      <c r="O62" t="s">
        <v>403</v>
      </c>
      <c r="P62" t="s">
        <v>404</v>
      </c>
    </row>
    <row r="63" spans="1:16" x14ac:dyDescent="0.45">
      <c r="A63" t="str">
        <f>CONCATENATE("0",Tuotetiedot!M63)</f>
        <v>0</v>
      </c>
      <c r="B63" t="s">
        <v>60</v>
      </c>
      <c r="C63">
        <f>Tuotetiedot!X63</f>
        <v>0</v>
      </c>
      <c r="D63" t="s">
        <v>285</v>
      </c>
      <c r="E63" t="str">
        <f>CONCATENATE(Tuotetiedot!X63," ",Tuotetiedot!AA63," ",Tuotetiedot!AB63)</f>
        <v xml:space="preserve">  </v>
      </c>
      <c r="F63">
        <v>1</v>
      </c>
      <c r="G63" t="e" cm="1">
        <f t="array" ref="G63">_xlfn.IFS(Tuotetiedot!AO63="MTR","Metri",Tuotetiedot!AO63="PCE","Kappale")</f>
        <v>#N/A</v>
      </c>
      <c r="H63" t="e" cm="1">
        <f t="array" ref="H63">_xlfn.IFS(G63="Metri","MTR",G63="Kappale","H87")</f>
        <v>#N/A</v>
      </c>
      <c r="I63" s="9">
        <v>78060100</v>
      </c>
      <c r="J63" t="s">
        <v>49</v>
      </c>
      <c r="K63" t="s">
        <v>50</v>
      </c>
      <c r="L63" t="s">
        <v>70</v>
      </c>
      <c r="O63" t="s">
        <v>403</v>
      </c>
      <c r="P63" t="s">
        <v>404</v>
      </c>
    </row>
    <row r="64" spans="1:16" x14ac:dyDescent="0.45">
      <c r="A64" t="str">
        <f>CONCATENATE("0",Tuotetiedot!M64)</f>
        <v>0</v>
      </c>
      <c r="B64" t="s">
        <v>60</v>
      </c>
      <c r="C64">
        <f>Tuotetiedot!X64</f>
        <v>0</v>
      </c>
      <c r="D64" t="s">
        <v>285</v>
      </c>
      <c r="E64" t="str">
        <f>CONCATENATE(Tuotetiedot!X64," ",Tuotetiedot!AA64," ",Tuotetiedot!AB64)</f>
        <v xml:space="preserve">  </v>
      </c>
      <c r="F64">
        <v>1</v>
      </c>
      <c r="G64" t="e" cm="1">
        <f t="array" ref="G64">_xlfn.IFS(Tuotetiedot!AO64="MTR","Metri",Tuotetiedot!AO64="PCE","Kappale")</f>
        <v>#N/A</v>
      </c>
      <c r="H64" t="e" cm="1">
        <f t="array" ref="H64">_xlfn.IFS(G64="Metri","MTR",G64="Kappale","H87")</f>
        <v>#N/A</v>
      </c>
      <c r="I64" s="9">
        <v>78060100</v>
      </c>
      <c r="J64" t="s">
        <v>49</v>
      </c>
      <c r="K64" t="s">
        <v>50</v>
      </c>
      <c r="L64" t="s">
        <v>70</v>
      </c>
      <c r="O64" t="s">
        <v>403</v>
      </c>
      <c r="P64" t="s">
        <v>404</v>
      </c>
    </row>
    <row r="65" spans="1:16" x14ac:dyDescent="0.45">
      <c r="A65" t="str">
        <f>CONCATENATE("0",Tuotetiedot!M65)</f>
        <v>0</v>
      </c>
      <c r="B65" t="s">
        <v>60</v>
      </c>
      <c r="C65">
        <f>Tuotetiedot!X65</f>
        <v>0</v>
      </c>
      <c r="D65" t="s">
        <v>285</v>
      </c>
      <c r="E65" t="str">
        <f>CONCATENATE(Tuotetiedot!X65," ",Tuotetiedot!AA65," ",Tuotetiedot!AB65)</f>
        <v xml:space="preserve">  </v>
      </c>
      <c r="F65">
        <v>1</v>
      </c>
      <c r="G65" t="e" cm="1">
        <f t="array" ref="G65">_xlfn.IFS(Tuotetiedot!AO65="MTR","Metri",Tuotetiedot!AO65="PCE","Kappale")</f>
        <v>#N/A</v>
      </c>
      <c r="H65" t="e" cm="1">
        <f t="array" ref="H65">_xlfn.IFS(G65="Metri","MTR",G65="Kappale","H87")</f>
        <v>#N/A</v>
      </c>
      <c r="I65" s="9">
        <v>78060100</v>
      </c>
      <c r="J65" t="s">
        <v>49</v>
      </c>
      <c r="K65" t="s">
        <v>50</v>
      </c>
      <c r="L65" t="s">
        <v>70</v>
      </c>
      <c r="O65" t="s">
        <v>403</v>
      </c>
      <c r="P65" t="s">
        <v>404</v>
      </c>
    </row>
    <row r="66" spans="1:16" x14ac:dyDescent="0.45">
      <c r="A66" t="str">
        <f>CONCATENATE("0",Tuotetiedot!M66)</f>
        <v>0</v>
      </c>
      <c r="B66" t="s">
        <v>60</v>
      </c>
      <c r="C66">
        <f>Tuotetiedot!X66</f>
        <v>0</v>
      </c>
      <c r="D66" t="s">
        <v>285</v>
      </c>
      <c r="E66" t="str">
        <f>CONCATENATE(Tuotetiedot!X66," ",Tuotetiedot!AA66," ",Tuotetiedot!AB66)</f>
        <v xml:space="preserve">  </v>
      </c>
      <c r="F66">
        <v>1</v>
      </c>
      <c r="G66" t="e" cm="1">
        <f t="array" ref="G66">_xlfn.IFS(Tuotetiedot!AO66="MTR","Metri",Tuotetiedot!AO66="PCE","Kappale")</f>
        <v>#N/A</v>
      </c>
      <c r="H66" t="e" cm="1">
        <f t="array" ref="H66">_xlfn.IFS(G66="Metri","MTR",G66="Kappale","H87")</f>
        <v>#N/A</v>
      </c>
      <c r="I66" s="9">
        <v>78060100</v>
      </c>
      <c r="J66" t="s">
        <v>49</v>
      </c>
      <c r="K66" t="s">
        <v>50</v>
      </c>
      <c r="L66" t="s">
        <v>70</v>
      </c>
      <c r="O66" t="s">
        <v>403</v>
      </c>
      <c r="P66" t="s">
        <v>404</v>
      </c>
    </row>
    <row r="67" spans="1:16" x14ac:dyDescent="0.45">
      <c r="A67" t="str">
        <f>CONCATENATE("0",Tuotetiedot!M67)</f>
        <v>0</v>
      </c>
      <c r="B67" t="s">
        <v>60</v>
      </c>
      <c r="C67">
        <f>Tuotetiedot!X67</f>
        <v>0</v>
      </c>
      <c r="D67" t="s">
        <v>285</v>
      </c>
      <c r="E67" t="str">
        <f>CONCATENATE(Tuotetiedot!X67," ",Tuotetiedot!AA67," ",Tuotetiedot!AB67)</f>
        <v xml:space="preserve">  </v>
      </c>
      <c r="F67">
        <v>1</v>
      </c>
      <c r="G67" t="e" cm="1">
        <f t="array" ref="G67">_xlfn.IFS(Tuotetiedot!AO67="MTR","Metri",Tuotetiedot!AO67="PCE","Kappale")</f>
        <v>#N/A</v>
      </c>
      <c r="H67" t="e" cm="1">
        <f t="array" ref="H67">_xlfn.IFS(G67="Metri","MTR",G67="Kappale","H87")</f>
        <v>#N/A</v>
      </c>
      <c r="I67" s="9">
        <v>78060100</v>
      </c>
      <c r="J67" t="s">
        <v>49</v>
      </c>
      <c r="K67" t="s">
        <v>50</v>
      </c>
      <c r="L67" t="s">
        <v>70</v>
      </c>
      <c r="O67" t="s">
        <v>403</v>
      </c>
      <c r="P67" t="s">
        <v>404</v>
      </c>
    </row>
    <row r="68" spans="1:16" x14ac:dyDescent="0.45">
      <c r="A68" t="str">
        <f>CONCATENATE("0",Tuotetiedot!M68)</f>
        <v>0</v>
      </c>
      <c r="B68" t="s">
        <v>60</v>
      </c>
      <c r="C68">
        <f>Tuotetiedot!X68</f>
        <v>0</v>
      </c>
      <c r="D68" t="s">
        <v>285</v>
      </c>
      <c r="E68" t="str">
        <f>CONCATENATE(Tuotetiedot!X68," ",Tuotetiedot!AA68," ",Tuotetiedot!AB68)</f>
        <v xml:space="preserve">  </v>
      </c>
      <c r="F68">
        <v>1</v>
      </c>
      <c r="G68" t="e" cm="1">
        <f t="array" ref="G68">_xlfn.IFS(Tuotetiedot!AO68="MTR","Metri",Tuotetiedot!AO68="PCE","Kappale")</f>
        <v>#N/A</v>
      </c>
      <c r="H68" t="e" cm="1">
        <f t="array" ref="H68">_xlfn.IFS(G68="Metri","MTR",G68="Kappale","H87")</f>
        <v>#N/A</v>
      </c>
      <c r="I68" s="9">
        <v>78060100</v>
      </c>
      <c r="J68" t="s">
        <v>49</v>
      </c>
      <c r="K68" t="s">
        <v>50</v>
      </c>
      <c r="L68" t="s">
        <v>70</v>
      </c>
      <c r="O68" t="s">
        <v>403</v>
      </c>
      <c r="P68" t="s">
        <v>404</v>
      </c>
    </row>
    <row r="69" spans="1:16" x14ac:dyDescent="0.45">
      <c r="A69" t="str">
        <f>CONCATENATE("0",Tuotetiedot!M69)</f>
        <v>0</v>
      </c>
      <c r="B69" t="s">
        <v>60</v>
      </c>
      <c r="C69">
        <f>Tuotetiedot!X69</f>
        <v>0</v>
      </c>
      <c r="D69" t="s">
        <v>285</v>
      </c>
      <c r="E69" t="str">
        <f>CONCATENATE(Tuotetiedot!X69," ",Tuotetiedot!AA69," ",Tuotetiedot!AB69)</f>
        <v xml:space="preserve">  </v>
      </c>
      <c r="F69">
        <v>1</v>
      </c>
      <c r="G69" t="e" cm="1">
        <f t="array" ref="G69">_xlfn.IFS(Tuotetiedot!AO69="MTR","Metri",Tuotetiedot!AO69="PCE","Kappale")</f>
        <v>#N/A</v>
      </c>
      <c r="H69" t="e" cm="1">
        <f t="array" ref="H69">_xlfn.IFS(G69="Metri","MTR",G69="Kappale","H87")</f>
        <v>#N/A</v>
      </c>
      <c r="I69" s="9">
        <v>78060100</v>
      </c>
      <c r="J69" t="s">
        <v>49</v>
      </c>
      <c r="K69" t="s">
        <v>50</v>
      </c>
      <c r="L69" t="s">
        <v>70</v>
      </c>
      <c r="O69" t="s">
        <v>403</v>
      </c>
      <c r="P69" t="s">
        <v>404</v>
      </c>
    </row>
    <row r="70" spans="1:16" x14ac:dyDescent="0.45">
      <c r="A70" t="str">
        <f>CONCATENATE("0",Tuotetiedot!M70)</f>
        <v>0</v>
      </c>
      <c r="B70" t="s">
        <v>60</v>
      </c>
      <c r="C70">
        <f>Tuotetiedot!X70</f>
        <v>0</v>
      </c>
      <c r="D70" t="s">
        <v>285</v>
      </c>
      <c r="E70" t="str">
        <f>CONCATENATE(Tuotetiedot!X70," ",Tuotetiedot!AA70," ",Tuotetiedot!AB70)</f>
        <v xml:space="preserve">  </v>
      </c>
      <c r="F70">
        <v>1</v>
      </c>
      <c r="G70" t="e" cm="1">
        <f t="array" ref="G70">_xlfn.IFS(Tuotetiedot!AO70="MTR","Metri",Tuotetiedot!AO70="PCE","Kappale")</f>
        <v>#N/A</v>
      </c>
      <c r="H70" t="e" cm="1">
        <f t="array" ref="H70">_xlfn.IFS(G70="Metri","MTR",G70="Kappale","H87")</f>
        <v>#N/A</v>
      </c>
      <c r="I70" s="9">
        <v>78060100</v>
      </c>
      <c r="J70" t="s">
        <v>49</v>
      </c>
      <c r="K70" t="s">
        <v>50</v>
      </c>
      <c r="L70" t="s">
        <v>70</v>
      </c>
      <c r="O70" t="s">
        <v>403</v>
      </c>
      <c r="P70" t="s">
        <v>404</v>
      </c>
    </row>
    <row r="71" spans="1:16" x14ac:dyDescent="0.45">
      <c r="A71" t="str">
        <f>CONCATENATE("0",Tuotetiedot!M71)</f>
        <v>0</v>
      </c>
      <c r="B71" t="s">
        <v>60</v>
      </c>
      <c r="C71">
        <f>Tuotetiedot!X71</f>
        <v>0</v>
      </c>
      <c r="D71" t="s">
        <v>285</v>
      </c>
      <c r="E71" t="str">
        <f>CONCATENATE(Tuotetiedot!X71," ",Tuotetiedot!AA71," ",Tuotetiedot!AB71)</f>
        <v xml:space="preserve">  </v>
      </c>
      <c r="F71">
        <v>1</v>
      </c>
      <c r="G71" t="e" cm="1">
        <f t="array" ref="G71">_xlfn.IFS(Tuotetiedot!AO71="MTR","Metri",Tuotetiedot!AO71="PCE","Kappale")</f>
        <v>#N/A</v>
      </c>
      <c r="H71" t="e" cm="1">
        <f t="array" ref="H71">_xlfn.IFS(G71="Metri","MTR",G71="Kappale","H87")</f>
        <v>#N/A</v>
      </c>
      <c r="I71" s="9">
        <v>78060100</v>
      </c>
      <c r="J71" t="s">
        <v>49</v>
      </c>
      <c r="K71" t="s">
        <v>50</v>
      </c>
      <c r="L71" t="s">
        <v>70</v>
      </c>
      <c r="O71" t="s">
        <v>403</v>
      </c>
      <c r="P71" t="s">
        <v>404</v>
      </c>
    </row>
    <row r="72" spans="1:16" x14ac:dyDescent="0.45">
      <c r="A72" t="str">
        <f>CONCATENATE("0",Tuotetiedot!M72)</f>
        <v>0</v>
      </c>
      <c r="B72" t="s">
        <v>60</v>
      </c>
      <c r="C72">
        <f>Tuotetiedot!X72</f>
        <v>0</v>
      </c>
      <c r="D72" t="s">
        <v>285</v>
      </c>
      <c r="E72" t="str">
        <f>CONCATENATE(Tuotetiedot!X72," ",Tuotetiedot!AA72," ",Tuotetiedot!AB72)</f>
        <v xml:space="preserve">  </v>
      </c>
      <c r="F72">
        <v>1</v>
      </c>
      <c r="G72" t="e" cm="1">
        <f t="array" ref="G72">_xlfn.IFS(Tuotetiedot!AO72="MTR","Metri",Tuotetiedot!AO72="PCE","Kappale")</f>
        <v>#N/A</v>
      </c>
      <c r="H72" t="e" cm="1">
        <f t="array" ref="H72">_xlfn.IFS(G72="Metri","MTR",G72="Kappale","H87")</f>
        <v>#N/A</v>
      </c>
      <c r="I72" s="9">
        <v>78060100</v>
      </c>
      <c r="J72" t="s">
        <v>49</v>
      </c>
      <c r="K72" t="s">
        <v>50</v>
      </c>
      <c r="L72" t="s">
        <v>70</v>
      </c>
      <c r="O72" t="s">
        <v>403</v>
      </c>
      <c r="P72" t="s">
        <v>404</v>
      </c>
    </row>
    <row r="73" spans="1:16" x14ac:dyDescent="0.45">
      <c r="A73" t="str">
        <f>CONCATENATE("0",Tuotetiedot!M73)</f>
        <v>0</v>
      </c>
      <c r="B73" t="s">
        <v>60</v>
      </c>
      <c r="C73">
        <f>Tuotetiedot!X73</f>
        <v>0</v>
      </c>
      <c r="D73" t="s">
        <v>285</v>
      </c>
      <c r="E73" t="str">
        <f>CONCATENATE(Tuotetiedot!X73," ",Tuotetiedot!AA73," ",Tuotetiedot!AB73)</f>
        <v xml:space="preserve">  </v>
      </c>
      <c r="F73">
        <v>1</v>
      </c>
      <c r="G73" t="e" cm="1">
        <f t="array" ref="G73">_xlfn.IFS(Tuotetiedot!AO73="MTR","Metri",Tuotetiedot!AO73="PCE","Kappale")</f>
        <v>#N/A</v>
      </c>
      <c r="H73" t="e" cm="1">
        <f t="array" ref="H73">_xlfn.IFS(G73="Metri","MTR",G73="Kappale","H87")</f>
        <v>#N/A</v>
      </c>
      <c r="I73" s="9">
        <v>78060100</v>
      </c>
      <c r="J73" t="s">
        <v>49</v>
      </c>
      <c r="K73" t="s">
        <v>50</v>
      </c>
      <c r="L73" t="s">
        <v>70</v>
      </c>
      <c r="O73" t="s">
        <v>403</v>
      </c>
      <c r="P73" t="s">
        <v>404</v>
      </c>
    </row>
    <row r="74" spans="1:16" x14ac:dyDescent="0.45">
      <c r="A74" t="str">
        <f>CONCATENATE("0",Tuotetiedot!M74)</f>
        <v>0</v>
      </c>
      <c r="B74" t="s">
        <v>60</v>
      </c>
      <c r="C74">
        <f>Tuotetiedot!X74</f>
        <v>0</v>
      </c>
      <c r="D74" t="s">
        <v>285</v>
      </c>
      <c r="E74" t="str">
        <f>CONCATENATE(Tuotetiedot!X74," ",Tuotetiedot!AA74," ",Tuotetiedot!AB74)</f>
        <v xml:space="preserve">  </v>
      </c>
      <c r="F74">
        <v>1</v>
      </c>
      <c r="G74" t="e" cm="1">
        <f t="array" ref="G74">_xlfn.IFS(Tuotetiedot!AO74="MTR","Metri",Tuotetiedot!AO74="PCE","Kappale")</f>
        <v>#N/A</v>
      </c>
      <c r="H74" t="e" cm="1">
        <f t="array" ref="H74">_xlfn.IFS(G74="Metri","MTR",G74="Kappale","H87")</f>
        <v>#N/A</v>
      </c>
      <c r="I74" s="9">
        <v>78060100</v>
      </c>
      <c r="J74" t="s">
        <v>49</v>
      </c>
      <c r="K74" t="s">
        <v>50</v>
      </c>
      <c r="L74" t="s">
        <v>70</v>
      </c>
      <c r="O74" t="s">
        <v>403</v>
      </c>
      <c r="P74" t="s">
        <v>404</v>
      </c>
    </row>
    <row r="75" spans="1:16" x14ac:dyDescent="0.45">
      <c r="A75" t="str">
        <f>CONCATENATE("0",Tuotetiedot!M75)</f>
        <v>0</v>
      </c>
      <c r="B75" t="s">
        <v>60</v>
      </c>
      <c r="C75">
        <f>Tuotetiedot!X75</f>
        <v>0</v>
      </c>
      <c r="D75" t="s">
        <v>285</v>
      </c>
      <c r="E75" t="str">
        <f>CONCATENATE(Tuotetiedot!X75," ",Tuotetiedot!AA75," ",Tuotetiedot!AB75)</f>
        <v xml:space="preserve">  </v>
      </c>
      <c r="F75">
        <v>1</v>
      </c>
      <c r="G75" t="e" cm="1">
        <f t="array" ref="G75">_xlfn.IFS(Tuotetiedot!AO75="MTR","Metri",Tuotetiedot!AO75="PCE","Kappale")</f>
        <v>#N/A</v>
      </c>
      <c r="H75" t="e" cm="1">
        <f t="array" ref="H75">_xlfn.IFS(G75="Metri","MTR",G75="Kappale","H87")</f>
        <v>#N/A</v>
      </c>
      <c r="I75" s="9">
        <v>78060100</v>
      </c>
      <c r="J75" t="s">
        <v>49</v>
      </c>
      <c r="K75" t="s">
        <v>50</v>
      </c>
      <c r="L75" t="s">
        <v>70</v>
      </c>
      <c r="O75" t="s">
        <v>403</v>
      </c>
      <c r="P75" t="s">
        <v>404</v>
      </c>
    </row>
    <row r="76" spans="1:16" x14ac:dyDescent="0.45">
      <c r="A76" t="str">
        <f>CONCATENATE("0",Tuotetiedot!M76)</f>
        <v>0</v>
      </c>
      <c r="B76" t="s">
        <v>60</v>
      </c>
      <c r="C76">
        <f>Tuotetiedot!X76</f>
        <v>0</v>
      </c>
      <c r="D76" t="s">
        <v>285</v>
      </c>
      <c r="E76" t="str">
        <f>CONCATENATE(Tuotetiedot!X76," ",Tuotetiedot!AA76," ",Tuotetiedot!AB76)</f>
        <v xml:space="preserve">  </v>
      </c>
      <c r="F76">
        <v>1</v>
      </c>
      <c r="G76" t="e" cm="1">
        <f t="array" ref="G76">_xlfn.IFS(Tuotetiedot!AO76="MTR","Metri",Tuotetiedot!AO76="PCE","Kappale")</f>
        <v>#N/A</v>
      </c>
      <c r="H76" t="e" cm="1">
        <f t="array" ref="H76">_xlfn.IFS(G76="Metri","MTR",G76="Kappale","H87")</f>
        <v>#N/A</v>
      </c>
      <c r="I76" s="9">
        <v>78060100</v>
      </c>
      <c r="J76" t="s">
        <v>49</v>
      </c>
      <c r="K76" t="s">
        <v>50</v>
      </c>
      <c r="L76" t="s">
        <v>70</v>
      </c>
      <c r="O76" t="s">
        <v>403</v>
      </c>
      <c r="P76" t="s">
        <v>404</v>
      </c>
    </row>
    <row r="77" spans="1:16" x14ac:dyDescent="0.45">
      <c r="A77" t="str">
        <f>CONCATENATE("0",Tuotetiedot!M77)</f>
        <v>0</v>
      </c>
      <c r="B77" t="s">
        <v>60</v>
      </c>
      <c r="C77">
        <f>Tuotetiedot!X77</f>
        <v>0</v>
      </c>
      <c r="D77" t="s">
        <v>285</v>
      </c>
      <c r="E77" t="str">
        <f>CONCATENATE(Tuotetiedot!X77," ",Tuotetiedot!AA77," ",Tuotetiedot!AB77)</f>
        <v xml:space="preserve">  </v>
      </c>
      <c r="F77">
        <v>1</v>
      </c>
      <c r="G77" t="e" cm="1">
        <f t="array" ref="G77">_xlfn.IFS(Tuotetiedot!AO77="MTR","Metri",Tuotetiedot!AO77="PCE","Kappale")</f>
        <v>#N/A</v>
      </c>
      <c r="H77" t="e" cm="1">
        <f t="array" ref="H77">_xlfn.IFS(G77="Metri","MTR",G77="Kappale","H87")</f>
        <v>#N/A</v>
      </c>
      <c r="I77" s="9">
        <v>78060100</v>
      </c>
      <c r="J77" t="s">
        <v>49</v>
      </c>
      <c r="K77" t="s">
        <v>50</v>
      </c>
      <c r="L77" t="s">
        <v>70</v>
      </c>
      <c r="O77" t="s">
        <v>403</v>
      </c>
      <c r="P77" t="s">
        <v>404</v>
      </c>
    </row>
    <row r="78" spans="1:16" x14ac:dyDescent="0.45">
      <c r="A78" t="str">
        <f>CONCATENATE("0",Tuotetiedot!M78)</f>
        <v>0</v>
      </c>
      <c r="B78" t="s">
        <v>60</v>
      </c>
      <c r="C78">
        <f>Tuotetiedot!X78</f>
        <v>0</v>
      </c>
      <c r="D78" t="s">
        <v>285</v>
      </c>
      <c r="E78" t="str">
        <f>CONCATENATE(Tuotetiedot!X78," ",Tuotetiedot!AA78," ",Tuotetiedot!AB78)</f>
        <v xml:space="preserve">  </v>
      </c>
      <c r="F78">
        <v>1</v>
      </c>
      <c r="G78" t="e" cm="1">
        <f t="array" ref="G78">_xlfn.IFS(Tuotetiedot!AO78="MTR","Metri",Tuotetiedot!AO78="PCE","Kappale")</f>
        <v>#N/A</v>
      </c>
      <c r="H78" t="e" cm="1">
        <f t="array" ref="H78">_xlfn.IFS(G78="Metri","MTR",G78="Kappale","H87")</f>
        <v>#N/A</v>
      </c>
      <c r="I78" s="9">
        <v>78060100</v>
      </c>
      <c r="J78" t="s">
        <v>49</v>
      </c>
      <c r="K78" t="s">
        <v>50</v>
      </c>
      <c r="L78" t="s">
        <v>70</v>
      </c>
      <c r="O78" t="s">
        <v>403</v>
      </c>
      <c r="P78" t="s">
        <v>404</v>
      </c>
    </row>
    <row r="79" spans="1:16" x14ac:dyDescent="0.45">
      <c r="A79" t="str">
        <f>CONCATENATE("0",Tuotetiedot!M79)</f>
        <v>0</v>
      </c>
      <c r="B79" t="s">
        <v>60</v>
      </c>
      <c r="C79">
        <f>Tuotetiedot!X79</f>
        <v>0</v>
      </c>
      <c r="D79" t="s">
        <v>285</v>
      </c>
      <c r="E79" t="str">
        <f>CONCATENATE(Tuotetiedot!X79," ",Tuotetiedot!AA79," ",Tuotetiedot!AB79)</f>
        <v xml:space="preserve">  </v>
      </c>
      <c r="F79">
        <v>1</v>
      </c>
      <c r="G79" t="e" cm="1">
        <f t="array" ref="G79">_xlfn.IFS(Tuotetiedot!AO79="MTR","Metri",Tuotetiedot!AO79="PCE","Kappale")</f>
        <v>#N/A</v>
      </c>
      <c r="H79" t="e" cm="1">
        <f t="array" ref="H79">_xlfn.IFS(G79="Metri","MTR",G79="Kappale","H87")</f>
        <v>#N/A</v>
      </c>
      <c r="I79" s="9">
        <v>78060100</v>
      </c>
      <c r="J79" t="s">
        <v>49</v>
      </c>
      <c r="K79" t="s">
        <v>50</v>
      </c>
      <c r="L79" t="s">
        <v>70</v>
      </c>
      <c r="O79" t="s">
        <v>403</v>
      </c>
      <c r="P79" t="s">
        <v>404</v>
      </c>
    </row>
    <row r="80" spans="1:16" x14ac:dyDescent="0.45">
      <c r="A80" t="str">
        <f>CONCATENATE("0",Tuotetiedot!M80)</f>
        <v>0</v>
      </c>
      <c r="B80" t="s">
        <v>60</v>
      </c>
      <c r="C80">
        <f>Tuotetiedot!X80</f>
        <v>0</v>
      </c>
      <c r="D80" t="s">
        <v>285</v>
      </c>
      <c r="E80" t="str">
        <f>CONCATENATE(Tuotetiedot!X80," ",Tuotetiedot!AA80," ",Tuotetiedot!AB80)</f>
        <v xml:space="preserve">  </v>
      </c>
      <c r="F80">
        <v>1</v>
      </c>
      <c r="G80" t="e" cm="1">
        <f t="array" ref="G80">_xlfn.IFS(Tuotetiedot!AO80="MTR","Metri",Tuotetiedot!AO80="PCE","Kappale")</f>
        <v>#N/A</v>
      </c>
      <c r="H80" t="e" cm="1">
        <f t="array" ref="H80">_xlfn.IFS(G80="Metri","MTR",G80="Kappale","H87")</f>
        <v>#N/A</v>
      </c>
      <c r="I80" s="9">
        <v>78060100</v>
      </c>
      <c r="J80" t="s">
        <v>49</v>
      </c>
      <c r="K80" t="s">
        <v>50</v>
      </c>
      <c r="L80" t="s">
        <v>70</v>
      </c>
      <c r="O80" t="s">
        <v>403</v>
      </c>
      <c r="P80" t="s">
        <v>404</v>
      </c>
    </row>
    <row r="81" spans="1:16" x14ac:dyDescent="0.45">
      <c r="A81" t="str">
        <f>CONCATENATE("0",Tuotetiedot!M81)</f>
        <v>0</v>
      </c>
      <c r="B81" t="s">
        <v>60</v>
      </c>
      <c r="C81">
        <f>Tuotetiedot!X81</f>
        <v>0</v>
      </c>
      <c r="D81" t="s">
        <v>285</v>
      </c>
      <c r="E81" t="str">
        <f>CONCATENATE(Tuotetiedot!X81," ",Tuotetiedot!AA81," ",Tuotetiedot!AB81)</f>
        <v xml:space="preserve">  </v>
      </c>
      <c r="F81">
        <v>1</v>
      </c>
      <c r="G81" t="e" cm="1">
        <f t="array" ref="G81">_xlfn.IFS(Tuotetiedot!AO81="MTR","Metri",Tuotetiedot!AO81="PCE","Kappale")</f>
        <v>#N/A</v>
      </c>
      <c r="H81" t="e" cm="1">
        <f t="array" ref="H81">_xlfn.IFS(G81="Metri","MTR",G81="Kappale","H87")</f>
        <v>#N/A</v>
      </c>
      <c r="I81" s="9">
        <v>78060100</v>
      </c>
      <c r="J81" t="s">
        <v>49</v>
      </c>
      <c r="K81" t="s">
        <v>50</v>
      </c>
      <c r="L81" t="s">
        <v>70</v>
      </c>
      <c r="O81" t="s">
        <v>403</v>
      </c>
      <c r="P81" t="s">
        <v>404</v>
      </c>
    </row>
    <row r="82" spans="1:16" x14ac:dyDescent="0.45">
      <c r="A82" t="str">
        <f>CONCATENATE("0",Tuotetiedot!M82)</f>
        <v>0</v>
      </c>
      <c r="B82" t="s">
        <v>60</v>
      </c>
      <c r="C82">
        <f>Tuotetiedot!X82</f>
        <v>0</v>
      </c>
      <c r="D82" t="s">
        <v>285</v>
      </c>
      <c r="E82" t="str">
        <f>CONCATENATE(Tuotetiedot!X82," ",Tuotetiedot!AA82," ",Tuotetiedot!AB82)</f>
        <v xml:space="preserve">  </v>
      </c>
      <c r="F82">
        <v>1</v>
      </c>
      <c r="G82" t="e" cm="1">
        <f t="array" ref="G82">_xlfn.IFS(Tuotetiedot!AO82="MTR","Metri",Tuotetiedot!AO82="PCE","Kappale")</f>
        <v>#N/A</v>
      </c>
      <c r="H82" t="e" cm="1">
        <f t="array" ref="H82">_xlfn.IFS(G82="Metri","MTR",G82="Kappale","H87")</f>
        <v>#N/A</v>
      </c>
      <c r="I82" s="9">
        <v>78060100</v>
      </c>
      <c r="J82" t="s">
        <v>49</v>
      </c>
      <c r="K82" t="s">
        <v>50</v>
      </c>
      <c r="L82" t="s">
        <v>70</v>
      </c>
      <c r="O82" t="s">
        <v>403</v>
      </c>
      <c r="P82" t="s">
        <v>404</v>
      </c>
    </row>
    <row r="83" spans="1:16" x14ac:dyDescent="0.45">
      <c r="A83" t="str">
        <f>CONCATENATE("0",Tuotetiedot!M83)</f>
        <v>0</v>
      </c>
      <c r="B83" t="s">
        <v>60</v>
      </c>
      <c r="C83">
        <f>Tuotetiedot!X83</f>
        <v>0</v>
      </c>
      <c r="D83" t="s">
        <v>285</v>
      </c>
      <c r="E83" t="str">
        <f>CONCATENATE(Tuotetiedot!X83," ",Tuotetiedot!AA83," ",Tuotetiedot!AB83)</f>
        <v xml:space="preserve">  </v>
      </c>
      <c r="F83">
        <v>1</v>
      </c>
      <c r="G83" t="e" cm="1">
        <f t="array" ref="G83">_xlfn.IFS(Tuotetiedot!AO83="MTR","Metri",Tuotetiedot!AO83="PCE","Kappale")</f>
        <v>#N/A</v>
      </c>
      <c r="H83" t="e" cm="1">
        <f t="array" ref="H83">_xlfn.IFS(G83="Metri","MTR",G83="Kappale","H87")</f>
        <v>#N/A</v>
      </c>
      <c r="I83" s="9">
        <v>78060100</v>
      </c>
      <c r="J83" t="s">
        <v>49</v>
      </c>
      <c r="K83" t="s">
        <v>50</v>
      </c>
      <c r="L83" t="s">
        <v>70</v>
      </c>
      <c r="O83" t="s">
        <v>403</v>
      </c>
      <c r="P83" t="s">
        <v>404</v>
      </c>
    </row>
    <row r="84" spans="1:16" x14ac:dyDescent="0.45">
      <c r="A84" t="str">
        <f>CONCATENATE("0",Tuotetiedot!M84)</f>
        <v>0</v>
      </c>
      <c r="B84" t="s">
        <v>60</v>
      </c>
      <c r="C84">
        <f>Tuotetiedot!X84</f>
        <v>0</v>
      </c>
      <c r="D84" t="s">
        <v>285</v>
      </c>
      <c r="E84" t="str">
        <f>CONCATENATE(Tuotetiedot!X84," ",Tuotetiedot!AA84," ",Tuotetiedot!AB84)</f>
        <v xml:space="preserve">  </v>
      </c>
      <c r="F84">
        <v>1</v>
      </c>
      <c r="G84" t="e" cm="1">
        <f t="array" ref="G84">_xlfn.IFS(Tuotetiedot!AO84="MTR","Metri",Tuotetiedot!AO84="PCE","Kappale")</f>
        <v>#N/A</v>
      </c>
      <c r="H84" t="e" cm="1">
        <f t="array" ref="H84">_xlfn.IFS(G84="Metri","MTR",G84="Kappale","H87")</f>
        <v>#N/A</v>
      </c>
      <c r="I84" s="9">
        <v>78060100</v>
      </c>
      <c r="J84" t="s">
        <v>49</v>
      </c>
      <c r="K84" t="s">
        <v>50</v>
      </c>
      <c r="L84" t="s">
        <v>70</v>
      </c>
      <c r="O84" t="s">
        <v>403</v>
      </c>
      <c r="P84" t="s">
        <v>404</v>
      </c>
    </row>
    <row r="85" spans="1:16" x14ac:dyDescent="0.45">
      <c r="A85" t="str">
        <f>CONCATENATE("0",Tuotetiedot!M85)</f>
        <v>0</v>
      </c>
      <c r="B85" t="s">
        <v>60</v>
      </c>
      <c r="C85">
        <f>Tuotetiedot!X85</f>
        <v>0</v>
      </c>
      <c r="D85" t="s">
        <v>285</v>
      </c>
      <c r="E85" t="str">
        <f>CONCATENATE(Tuotetiedot!X85," ",Tuotetiedot!AA85," ",Tuotetiedot!AB85)</f>
        <v xml:space="preserve">  </v>
      </c>
      <c r="F85">
        <v>1</v>
      </c>
      <c r="G85" t="e" cm="1">
        <f t="array" ref="G85">_xlfn.IFS(Tuotetiedot!AO85="MTR","Metri",Tuotetiedot!AO85="PCE","Kappale")</f>
        <v>#N/A</v>
      </c>
      <c r="H85" t="e" cm="1">
        <f t="array" ref="H85">_xlfn.IFS(G85="Metri","MTR",G85="Kappale","H87")</f>
        <v>#N/A</v>
      </c>
      <c r="I85" s="9">
        <v>78060100</v>
      </c>
      <c r="J85" t="s">
        <v>49</v>
      </c>
      <c r="K85" t="s">
        <v>50</v>
      </c>
      <c r="L85" t="s">
        <v>70</v>
      </c>
      <c r="O85" t="s">
        <v>403</v>
      </c>
      <c r="P85" t="s">
        <v>404</v>
      </c>
    </row>
    <row r="86" spans="1:16" x14ac:dyDescent="0.45">
      <c r="A86" t="str">
        <f>CONCATENATE("0",Tuotetiedot!M86)</f>
        <v>0</v>
      </c>
      <c r="B86" t="s">
        <v>60</v>
      </c>
      <c r="C86">
        <f>Tuotetiedot!X86</f>
        <v>0</v>
      </c>
      <c r="D86" t="s">
        <v>285</v>
      </c>
      <c r="E86" t="str">
        <f>CONCATENATE(Tuotetiedot!X86," ",Tuotetiedot!AA86," ",Tuotetiedot!AB86)</f>
        <v xml:space="preserve">  </v>
      </c>
      <c r="F86">
        <v>1</v>
      </c>
      <c r="G86" t="e" cm="1">
        <f t="array" ref="G86">_xlfn.IFS(Tuotetiedot!AO86="MTR","Metri",Tuotetiedot!AO86="PCE","Kappale")</f>
        <v>#N/A</v>
      </c>
      <c r="H86" t="e" cm="1">
        <f t="array" ref="H86">_xlfn.IFS(G86="Metri","MTR",G86="Kappale","H87")</f>
        <v>#N/A</v>
      </c>
      <c r="I86" s="9">
        <v>78060100</v>
      </c>
      <c r="J86" t="s">
        <v>49</v>
      </c>
      <c r="K86" t="s">
        <v>50</v>
      </c>
      <c r="L86" t="s">
        <v>70</v>
      </c>
      <c r="O86" t="s">
        <v>403</v>
      </c>
      <c r="P86" t="s">
        <v>404</v>
      </c>
    </row>
    <row r="87" spans="1:16" x14ac:dyDescent="0.45">
      <c r="A87" t="str">
        <f>CONCATENATE("0",Tuotetiedot!M87)</f>
        <v>0</v>
      </c>
      <c r="B87" t="s">
        <v>60</v>
      </c>
      <c r="C87">
        <f>Tuotetiedot!X87</f>
        <v>0</v>
      </c>
      <c r="D87" t="s">
        <v>285</v>
      </c>
      <c r="E87" t="str">
        <f>CONCATENATE(Tuotetiedot!X87," ",Tuotetiedot!AA87," ",Tuotetiedot!AB87)</f>
        <v xml:space="preserve">  </v>
      </c>
      <c r="F87">
        <v>1</v>
      </c>
      <c r="G87" t="e" cm="1">
        <f t="array" ref="G87">_xlfn.IFS(Tuotetiedot!AO87="MTR","Metri",Tuotetiedot!AO87="PCE","Kappale")</f>
        <v>#N/A</v>
      </c>
      <c r="H87" t="e" cm="1">
        <f t="array" ref="H87">_xlfn.IFS(G87="Metri","MTR",G87="Kappale","H87")</f>
        <v>#N/A</v>
      </c>
      <c r="I87" s="9">
        <v>78060100</v>
      </c>
      <c r="J87" t="s">
        <v>49</v>
      </c>
      <c r="K87" t="s">
        <v>50</v>
      </c>
      <c r="L87" t="s">
        <v>70</v>
      </c>
      <c r="O87" t="s">
        <v>403</v>
      </c>
      <c r="P87" t="s">
        <v>404</v>
      </c>
    </row>
    <row r="88" spans="1:16" x14ac:dyDescent="0.45">
      <c r="A88" t="str">
        <f>CONCATENATE("0",Tuotetiedot!M88)</f>
        <v>0</v>
      </c>
      <c r="B88" t="s">
        <v>60</v>
      </c>
      <c r="C88">
        <f>Tuotetiedot!X88</f>
        <v>0</v>
      </c>
      <c r="D88" t="s">
        <v>285</v>
      </c>
      <c r="E88" t="str">
        <f>CONCATENATE(Tuotetiedot!X88," ",Tuotetiedot!AA88," ",Tuotetiedot!AB88)</f>
        <v xml:space="preserve">  </v>
      </c>
      <c r="F88">
        <v>1</v>
      </c>
      <c r="G88" t="e" cm="1">
        <f t="array" ref="G88">_xlfn.IFS(Tuotetiedot!AO88="MTR","Metri",Tuotetiedot!AO88="PCE","Kappale")</f>
        <v>#N/A</v>
      </c>
      <c r="H88" t="e" cm="1">
        <f t="array" ref="H88">_xlfn.IFS(G88="Metri","MTR",G88="Kappale","H87")</f>
        <v>#N/A</v>
      </c>
      <c r="I88" s="9">
        <v>78060100</v>
      </c>
      <c r="J88" t="s">
        <v>49</v>
      </c>
      <c r="K88" t="s">
        <v>50</v>
      </c>
      <c r="L88" t="s">
        <v>70</v>
      </c>
      <c r="O88" t="s">
        <v>403</v>
      </c>
      <c r="P88" t="s">
        <v>404</v>
      </c>
    </row>
    <row r="89" spans="1:16" x14ac:dyDescent="0.45">
      <c r="A89" t="str">
        <f>CONCATENATE("0",Tuotetiedot!M89)</f>
        <v>0</v>
      </c>
      <c r="B89" t="s">
        <v>60</v>
      </c>
      <c r="C89">
        <f>Tuotetiedot!X89</f>
        <v>0</v>
      </c>
      <c r="D89" t="s">
        <v>285</v>
      </c>
      <c r="E89" t="str">
        <f>CONCATENATE(Tuotetiedot!X89," ",Tuotetiedot!AA89," ",Tuotetiedot!AB89)</f>
        <v xml:space="preserve">  </v>
      </c>
      <c r="F89">
        <v>1</v>
      </c>
      <c r="G89" t="e" cm="1">
        <f t="array" ref="G89">_xlfn.IFS(Tuotetiedot!AO89="MTR","Metri",Tuotetiedot!AO89="PCE","Kappale")</f>
        <v>#N/A</v>
      </c>
      <c r="H89" t="e" cm="1">
        <f t="array" ref="H89">_xlfn.IFS(G89="Metri","MTR",G89="Kappale","H87")</f>
        <v>#N/A</v>
      </c>
      <c r="I89" s="9">
        <v>78060100</v>
      </c>
      <c r="J89" t="s">
        <v>49</v>
      </c>
      <c r="K89" t="s">
        <v>50</v>
      </c>
      <c r="L89" t="s">
        <v>70</v>
      </c>
      <c r="O89" t="s">
        <v>403</v>
      </c>
      <c r="P89" t="s">
        <v>404</v>
      </c>
    </row>
    <row r="90" spans="1:16" x14ac:dyDescent="0.45">
      <c r="A90" t="str">
        <f>CONCATENATE("0",Tuotetiedot!M90)</f>
        <v>0</v>
      </c>
      <c r="B90" t="s">
        <v>60</v>
      </c>
      <c r="C90">
        <f>Tuotetiedot!X90</f>
        <v>0</v>
      </c>
      <c r="D90" t="s">
        <v>285</v>
      </c>
      <c r="E90" t="str">
        <f>CONCATENATE(Tuotetiedot!X90," ",Tuotetiedot!AA90," ",Tuotetiedot!AB90)</f>
        <v xml:space="preserve">  </v>
      </c>
      <c r="F90">
        <v>1</v>
      </c>
      <c r="G90" t="e" cm="1">
        <f t="array" ref="G90">_xlfn.IFS(Tuotetiedot!AO90="MTR","Metri",Tuotetiedot!AO90="PCE","Kappale")</f>
        <v>#N/A</v>
      </c>
      <c r="H90" t="e" cm="1">
        <f t="array" ref="H90">_xlfn.IFS(G90="Metri","MTR",G90="Kappale","H87")</f>
        <v>#N/A</v>
      </c>
      <c r="I90" s="9">
        <v>78060100</v>
      </c>
      <c r="J90" t="s">
        <v>49</v>
      </c>
      <c r="K90" t="s">
        <v>50</v>
      </c>
      <c r="L90" t="s">
        <v>70</v>
      </c>
      <c r="O90" t="s">
        <v>403</v>
      </c>
      <c r="P90" t="s">
        <v>404</v>
      </c>
    </row>
    <row r="91" spans="1:16" x14ac:dyDescent="0.45">
      <c r="A91" t="str">
        <f>CONCATENATE("0",Tuotetiedot!M91)</f>
        <v>0</v>
      </c>
      <c r="B91" t="s">
        <v>60</v>
      </c>
      <c r="C91">
        <f>Tuotetiedot!X91</f>
        <v>0</v>
      </c>
      <c r="D91" t="s">
        <v>285</v>
      </c>
      <c r="E91" t="str">
        <f>CONCATENATE(Tuotetiedot!X91," ",Tuotetiedot!AA91," ",Tuotetiedot!AB91)</f>
        <v xml:space="preserve">  </v>
      </c>
      <c r="F91">
        <v>1</v>
      </c>
      <c r="G91" t="e" cm="1">
        <f t="array" ref="G91">_xlfn.IFS(Tuotetiedot!AO91="MTR","Metri",Tuotetiedot!AO91="PCE","Kappale")</f>
        <v>#N/A</v>
      </c>
      <c r="H91" t="e" cm="1">
        <f t="array" ref="H91">_xlfn.IFS(G91="Metri","MTR",G91="Kappale","H87")</f>
        <v>#N/A</v>
      </c>
      <c r="I91" s="9">
        <v>78060100</v>
      </c>
      <c r="J91" t="s">
        <v>49</v>
      </c>
      <c r="K91" t="s">
        <v>50</v>
      </c>
      <c r="L91" t="s">
        <v>70</v>
      </c>
      <c r="O91" t="s">
        <v>403</v>
      </c>
      <c r="P91" t="s">
        <v>404</v>
      </c>
    </row>
    <row r="92" spans="1:16" x14ac:dyDescent="0.45">
      <c r="A92" t="str">
        <f>CONCATENATE("0",Tuotetiedot!M92)</f>
        <v>0</v>
      </c>
      <c r="B92" t="s">
        <v>60</v>
      </c>
      <c r="C92">
        <f>Tuotetiedot!X92</f>
        <v>0</v>
      </c>
      <c r="D92" t="s">
        <v>285</v>
      </c>
      <c r="E92" t="str">
        <f>CONCATENATE(Tuotetiedot!X92," ",Tuotetiedot!AA92," ",Tuotetiedot!AB92)</f>
        <v xml:space="preserve">  </v>
      </c>
      <c r="F92">
        <v>1</v>
      </c>
      <c r="G92" t="e" cm="1">
        <f t="array" ref="G92">_xlfn.IFS(Tuotetiedot!AO92="MTR","Metri",Tuotetiedot!AO92="PCE","Kappale")</f>
        <v>#N/A</v>
      </c>
      <c r="H92" t="e" cm="1">
        <f t="array" ref="H92">_xlfn.IFS(G92="Metri","MTR",G92="Kappale","H87")</f>
        <v>#N/A</v>
      </c>
      <c r="I92" s="9">
        <v>78060100</v>
      </c>
      <c r="J92" t="s">
        <v>49</v>
      </c>
      <c r="K92" t="s">
        <v>50</v>
      </c>
      <c r="L92" t="s">
        <v>70</v>
      </c>
      <c r="O92" t="s">
        <v>403</v>
      </c>
      <c r="P92" t="s">
        <v>404</v>
      </c>
    </row>
    <row r="93" spans="1:16" x14ac:dyDescent="0.45">
      <c r="A93" t="str">
        <f>CONCATENATE("0",Tuotetiedot!M93)</f>
        <v>0</v>
      </c>
      <c r="B93" t="s">
        <v>60</v>
      </c>
      <c r="C93">
        <f>Tuotetiedot!X93</f>
        <v>0</v>
      </c>
      <c r="D93" t="s">
        <v>285</v>
      </c>
      <c r="E93" t="str">
        <f>CONCATENATE(Tuotetiedot!X93," ",Tuotetiedot!AA93," ",Tuotetiedot!AB93)</f>
        <v xml:space="preserve">  </v>
      </c>
      <c r="F93">
        <v>1</v>
      </c>
      <c r="G93" t="e" cm="1">
        <f t="array" ref="G93">_xlfn.IFS(Tuotetiedot!AO93="MTR","Metri",Tuotetiedot!AO93="PCE","Kappale")</f>
        <v>#N/A</v>
      </c>
      <c r="H93" t="e" cm="1">
        <f t="array" ref="H93">_xlfn.IFS(G93="Metri","MTR",G93="Kappale","H87")</f>
        <v>#N/A</v>
      </c>
      <c r="I93" s="9">
        <v>78060100</v>
      </c>
      <c r="J93" t="s">
        <v>49</v>
      </c>
      <c r="K93" t="s">
        <v>50</v>
      </c>
      <c r="L93" t="s">
        <v>70</v>
      </c>
      <c r="O93" t="s">
        <v>403</v>
      </c>
      <c r="P93" t="s">
        <v>404</v>
      </c>
    </row>
    <row r="94" spans="1:16" x14ac:dyDescent="0.45">
      <c r="A94" t="str">
        <f>CONCATENATE("0",Tuotetiedot!M94)</f>
        <v>0</v>
      </c>
      <c r="B94" t="s">
        <v>60</v>
      </c>
      <c r="C94">
        <f>Tuotetiedot!X94</f>
        <v>0</v>
      </c>
      <c r="D94" t="s">
        <v>285</v>
      </c>
      <c r="E94" t="str">
        <f>CONCATENATE(Tuotetiedot!X94," ",Tuotetiedot!AA94," ",Tuotetiedot!AB94)</f>
        <v xml:space="preserve">  </v>
      </c>
      <c r="F94">
        <v>1</v>
      </c>
      <c r="G94" t="e" cm="1">
        <f t="array" ref="G94">_xlfn.IFS(Tuotetiedot!AO94="MTR","Metri",Tuotetiedot!AO94="PCE","Kappale")</f>
        <v>#N/A</v>
      </c>
      <c r="H94" t="e" cm="1">
        <f t="array" ref="H94">_xlfn.IFS(G94="Metri","MTR",G94="Kappale","H87")</f>
        <v>#N/A</v>
      </c>
      <c r="I94" s="9">
        <v>78060100</v>
      </c>
      <c r="J94" t="s">
        <v>49</v>
      </c>
      <c r="K94" t="s">
        <v>50</v>
      </c>
      <c r="L94" t="s">
        <v>70</v>
      </c>
      <c r="O94" t="s">
        <v>403</v>
      </c>
      <c r="P94" t="s">
        <v>404</v>
      </c>
    </row>
    <row r="95" spans="1:16" x14ac:dyDescent="0.45">
      <c r="A95" t="str">
        <f>CONCATENATE("0",Tuotetiedot!M95)</f>
        <v>0</v>
      </c>
      <c r="B95" t="s">
        <v>60</v>
      </c>
      <c r="C95">
        <f>Tuotetiedot!X95</f>
        <v>0</v>
      </c>
      <c r="D95" t="s">
        <v>285</v>
      </c>
      <c r="E95" t="str">
        <f>CONCATENATE(Tuotetiedot!X95," ",Tuotetiedot!AA95," ",Tuotetiedot!AB95)</f>
        <v xml:space="preserve">  </v>
      </c>
      <c r="F95">
        <v>1</v>
      </c>
      <c r="G95" t="e" cm="1">
        <f t="array" ref="G95">_xlfn.IFS(Tuotetiedot!AO95="MTR","Metri",Tuotetiedot!AO95="PCE","Kappale")</f>
        <v>#N/A</v>
      </c>
      <c r="H95" t="e" cm="1">
        <f t="array" ref="H95">_xlfn.IFS(G95="Metri","MTR",G95="Kappale","H87")</f>
        <v>#N/A</v>
      </c>
      <c r="I95" s="9">
        <v>78060100</v>
      </c>
      <c r="J95" t="s">
        <v>49</v>
      </c>
      <c r="K95" t="s">
        <v>50</v>
      </c>
      <c r="L95" t="s">
        <v>70</v>
      </c>
      <c r="O95" t="s">
        <v>403</v>
      </c>
      <c r="P95" t="s">
        <v>404</v>
      </c>
    </row>
    <row r="96" spans="1:16" x14ac:dyDescent="0.45">
      <c r="A96" t="str">
        <f>CONCATENATE("0",Tuotetiedot!M96)</f>
        <v>0</v>
      </c>
      <c r="B96" t="s">
        <v>60</v>
      </c>
      <c r="C96">
        <f>Tuotetiedot!X96</f>
        <v>0</v>
      </c>
      <c r="D96" t="s">
        <v>285</v>
      </c>
      <c r="E96" t="str">
        <f>CONCATENATE(Tuotetiedot!X96," ",Tuotetiedot!AA96," ",Tuotetiedot!AB96)</f>
        <v xml:space="preserve">  </v>
      </c>
      <c r="F96">
        <v>1</v>
      </c>
      <c r="G96" t="e" cm="1">
        <f t="array" ref="G96">_xlfn.IFS(Tuotetiedot!AO96="MTR","Metri",Tuotetiedot!AO96="PCE","Kappale")</f>
        <v>#N/A</v>
      </c>
      <c r="H96" t="e" cm="1">
        <f t="array" ref="H96">_xlfn.IFS(G96="Metri","MTR",G96="Kappale","H87")</f>
        <v>#N/A</v>
      </c>
      <c r="I96" s="9">
        <v>78060100</v>
      </c>
      <c r="J96" t="s">
        <v>49</v>
      </c>
      <c r="K96" t="s">
        <v>50</v>
      </c>
      <c r="L96" t="s">
        <v>70</v>
      </c>
      <c r="O96" t="s">
        <v>403</v>
      </c>
      <c r="P96" t="s">
        <v>404</v>
      </c>
    </row>
    <row r="97" spans="1:16" x14ac:dyDescent="0.45">
      <c r="A97" t="str">
        <f>CONCATENATE("0",Tuotetiedot!M97)</f>
        <v>0</v>
      </c>
      <c r="B97" t="s">
        <v>60</v>
      </c>
      <c r="C97">
        <f>Tuotetiedot!X97</f>
        <v>0</v>
      </c>
      <c r="D97" t="s">
        <v>285</v>
      </c>
      <c r="E97" t="str">
        <f>CONCATENATE(Tuotetiedot!X97," ",Tuotetiedot!AA97," ",Tuotetiedot!AB97)</f>
        <v xml:space="preserve">  </v>
      </c>
      <c r="F97">
        <v>1</v>
      </c>
      <c r="G97" t="e" cm="1">
        <f t="array" ref="G97">_xlfn.IFS(Tuotetiedot!AO97="MTR","Metri",Tuotetiedot!AO97="PCE","Kappale")</f>
        <v>#N/A</v>
      </c>
      <c r="H97" t="e" cm="1">
        <f t="array" ref="H97">_xlfn.IFS(G97="Metri","MTR",G97="Kappale","H87")</f>
        <v>#N/A</v>
      </c>
      <c r="I97" s="9">
        <v>78060100</v>
      </c>
      <c r="J97" t="s">
        <v>49</v>
      </c>
      <c r="K97" t="s">
        <v>50</v>
      </c>
      <c r="L97" t="s">
        <v>70</v>
      </c>
      <c r="O97" t="s">
        <v>403</v>
      </c>
      <c r="P97" t="s">
        <v>404</v>
      </c>
    </row>
    <row r="98" spans="1:16" x14ac:dyDescent="0.45">
      <c r="A98" t="str">
        <f>CONCATENATE("0",Tuotetiedot!M98)</f>
        <v>0</v>
      </c>
      <c r="B98" t="s">
        <v>60</v>
      </c>
      <c r="C98">
        <f>Tuotetiedot!X98</f>
        <v>0</v>
      </c>
      <c r="D98" t="s">
        <v>285</v>
      </c>
      <c r="E98" t="str">
        <f>CONCATENATE(Tuotetiedot!X98," ",Tuotetiedot!AA98," ",Tuotetiedot!AB98)</f>
        <v xml:space="preserve">  </v>
      </c>
      <c r="F98">
        <v>1</v>
      </c>
      <c r="G98" t="e" cm="1">
        <f t="array" ref="G98">_xlfn.IFS(Tuotetiedot!AO98="MTR","Metri",Tuotetiedot!AO98="PCE","Kappale")</f>
        <v>#N/A</v>
      </c>
      <c r="H98" t="e" cm="1">
        <f t="array" ref="H98">_xlfn.IFS(G98="Metri","MTR",G98="Kappale","H87")</f>
        <v>#N/A</v>
      </c>
      <c r="I98" s="9">
        <v>78060100</v>
      </c>
      <c r="J98" t="s">
        <v>49</v>
      </c>
      <c r="K98" t="s">
        <v>50</v>
      </c>
      <c r="L98" t="s">
        <v>70</v>
      </c>
      <c r="O98" t="s">
        <v>403</v>
      </c>
      <c r="P98" t="s">
        <v>404</v>
      </c>
    </row>
    <row r="99" spans="1:16" x14ac:dyDescent="0.45">
      <c r="A99" t="str">
        <f>CONCATENATE("0",Tuotetiedot!M99)</f>
        <v>0</v>
      </c>
      <c r="B99" t="s">
        <v>60</v>
      </c>
      <c r="C99">
        <f>Tuotetiedot!X99</f>
        <v>0</v>
      </c>
      <c r="D99" t="s">
        <v>285</v>
      </c>
      <c r="E99" t="str">
        <f>CONCATENATE(Tuotetiedot!X99," ",Tuotetiedot!AA99," ",Tuotetiedot!AB99)</f>
        <v xml:space="preserve">  </v>
      </c>
      <c r="F99">
        <v>1</v>
      </c>
      <c r="G99" t="e" cm="1">
        <f t="array" ref="G99">_xlfn.IFS(Tuotetiedot!AO99="MTR","Metri",Tuotetiedot!AO99="PCE","Kappale")</f>
        <v>#N/A</v>
      </c>
      <c r="H99" t="e" cm="1">
        <f t="array" ref="H99">_xlfn.IFS(G99="Metri","MTR",G99="Kappale","H87")</f>
        <v>#N/A</v>
      </c>
      <c r="I99" s="9">
        <v>78060100</v>
      </c>
      <c r="J99" t="s">
        <v>49</v>
      </c>
      <c r="K99" t="s">
        <v>50</v>
      </c>
      <c r="L99" t="s">
        <v>70</v>
      </c>
      <c r="O99" t="s">
        <v>403</v>
      </c>
      <c r="P99" t="s">
        <v>404</v>
      </c>
    </row>
    <row r="100" spans="1:16" x14ac:dyDescent="0.45">
      <c r="A100" t="str">
        <f>CONCATENATE("0",Tuotetiedot!M100)</f>
        <v>0</v>
      </c>
      <c r="B100" t="s">
        <v>60</v>
      </c>
      <c r="C100">
        <f>Tuotetiedot!X100</f>
        <v>0</v>
      </c>
      <c r="D100" t="s">
        <v>285</v>
      </c>
      <c r="E100" t="str">
        <f>CONCATENATE(Tuotetiedot!X100," ",Tuotetiedot!AA100," ",Tuotetiedot!AB100)</f>
        <v xml:space="preserve">  </v>
      </c>
      <c r="F100">
        <v>1</v>
      </c>
      <c r="G100" t="e" cm="1">
        <f t="array" ref="G100">_xlfn.IFS(Tuotetiedot!AO100="MTR","Metri",Tuotetiedot!AO100="PCE","Kappale")</f>
        <v>#N/A</v>
      </c>
      <c r="H100" t="e" cm="1">
        <f t="array" ref="H100">_xlfn.IFS(G100="Metri","MTR",G100="Kappale","H87")</f>
        <v>#N/A</v>
      </c>
      <c r="I100" s="9">
        <v>78060100</v>
      </c>
      <c r="J100" t="s">
        <v>49</v>
      </c>
      <c r="K100" t="s">
        <v>50</v>
      </c>
      <c r="L100" t="s">
        <v>70</v>
      </c>
      <c r="O100" t="s">
        <v>403</v>
      </c>
      <c r="P100" t="s">
        <v>404</v>
      </c>
    </row>
    <row r="101" spans="1:16" x14ac:dyDescent="0.45">
      <c r="A101" t="str">
        <f>CONCATENATE("0",Tuotetiedot!M101)</f>
        <v>0</v>
      </c>
      <c r="B101" t="s">
        <v>60</v>
      </c>
      <c r="C101">
        <f>Tuotetiedot!X101</f>
        <v>0</v>
      </c>
      <c r="D101" t="s">
        <v>285</v>
      </c>
      <c r="E101" t="str">
        <f>CONCATENATE(Tuotetiedot!X101," ",Tuotetiedot!AA101," ",Tuotetiedot!AB101)</f>
        <v xml:space="preserve">  </v>
      </c>
      <c r="F101">
        <v>1</v>
      </c>
      <c r="G101" t="e" cm="1">
        <f t="array" ref="G101">_xlfn.IFS(Tuotetiedot!AO101="MTR","Metri",Tuotetiedot!AO101="PCE","Kappale")</f>
        <v>#N/A</v>
      </c>
      <c r="H101" t="e" cm="1">
        <f t="array" ref="H101">_xlfn.IFS(G101="Metri","MTR",G101="Kappale","H87")</f>
        <v>#N/A</v>
      </c>
      <c r="I101" s="9">
        <v>78060100</v>
      </c>
      <c r="J101" t="s">
        <v>49</v>
      </c>
      <c r="K101" t="s">
        <v>50</v>
      </c>
      <c r="L101" t="s">
        <v>70</v>
      </c>
      <c r="O101" t="s">
        <v>403</v>
      </c>
      <c r="P101" t="s">
        <v>404</v>
      </c>
    </row>
    <row r="102" spans="1:16" x14ac:dyDescent="0.45">
      <c r="A102" t="str">
        <f>CONCATENATE("0",Tuotetiedot!M102)</f>
        <v>0</v>
      </c>
      <c r="B102" t="s">
        <v>60</v>
      </c>
      <c r="C102">
        <f>Tuotetiedot!X102</f>
        <v>0</v>
      </c>
      <c r="D102" t="s">
        <v>285</v>
      </c>
      <c r="E102" t="str">
        <f>CONCATENATE(Tuotetiedot!X102," ",Tuotetiedot!AA102," ",Tuotetiedot!AB102)</f>
        <v xml:space="preserve">  </v>
      </c>
      <c r="F102">
        <v>1</v>
      </c>
      <c r="G102" t="e" cm="1">
        <f t="array" ref="G102">_xlfn.IFS(Tuotetiedot!AO102="MTR","Metri",Tuotetiedot!AO102="PCE","Kappale")</f>
        <v>#N/A</v>
      </c>
      <c r="H102" t="e" cm="1">
        <f t="array" ref="H102">_xlfn.IFS(G102="Metri","MTR",G102="Kappale","H87")</f>
        <v>#N/A</v>
      </c>
      <c r="I102" s="9">
        <v>78060100</v>
      </c>
      <c r="J102" t="s">
        <v>49</v>
      </c>
      <c r="K102" t="s">
        <v>50</v>
      </c>
      <c r="L102" t="s">
        <v>70</v>
      </c>
      <c r="O102" t="s">
        <v>403</v>
      </c>
      <c r="P102" t="s">
        <v>404</v>
      </c>
    </row>
    <row r="103" spans="1:16" x14ac:dyDescent="0.45">
      <c r="A103" t="str">
        <f>CONCATENATE("0",Tuotetiedot!M103)</f>
        <v>0</v>
      </c>
      <c r="B103" t="s">
        <v>60</v>
      </c>
      <c r="C103">
        <f>Tuotetiedot!X103</f>
        <v>0</v>
      </c>
      <c r="D103" t="s">
        <v>285</v>
      </c>
      <c r="E103" t="str">
        <f>CONCATENATE(Tuotetiedot!X103," ",Tuotetiedot!AA103," ",Tuotetiedot!AB103)</f>
        <v xml:space="preserve">  </v>
      </c>
      <c r="F103">
        <v>1</v>
      </c>
      <c r="G103" t="e" cm="1">
        <f t="array" ref="G103">_xlfn.IFS(Tuotetiedot!AO103="MTR","Metri",Tuotetiedot!AO103="PCE","Kappale")</f>
        <v>#N/A</v>
      </c>
      <c r="H103" t="e" cm="1">
        <f t="array" ref="H103">_xlfn.IFS(G103="Metri","MTR",G103="Kappale","H87")</f>
        <v>#N/A</v>
      </c>
      <c r="I103" s="9">
        <v>78060100</v>
      </c>
      <c r="J103" t="s">
        <v>49</v>
      </c>
      <c r="K103" t="s">
        <v>50</v>
      </c>
      <c r="L103" t="s">
        <v>70</v>
      </c>
      <c r="O103" t="s">
        <v>403</v>
      </c>
      <c r="P103" t="s">
        <v>404</v>
      </c>
    </row>
    <row r="104" spans="1:16" x14ac:dyDescent="0.45">
      <c r="A104" t="str">
        <f>CONCATENATE("0",Tuotetiedot!M104)</f>
        <v>0</v>
      </c>
      <c r="B104" t="s">
        <v>60</v>
      </c>
      <c r="C104">
        <f>Tuotetiedot!X104</f>
        <v>0</v>
      </c>
      <c r="D104" t="s">
        <v>285</v>
      </c>
      <c r="E104" t="str">
        <f>CONCATENATE(Tuotetiedot!X104," ",Tuotetiedot!AA104," ",Tuotetiedot!AB104)</f>
        <v xml:space="preserve">  </v>
      </c>
      <c r="F104">
        <v>1</v>
      </c>
      <c r="G104" t="e" cm="1">
        <f t="array" ref="G104">_xlfn.IFS(Tuotetiedot!AO104="MTR","Metri",Tuotetiedot!AO104="PCE","Kappale")</f>
        <v>#N/A</v>
      </c>
      <c r="H104" t="e" cm="1">
        <f t="array" ref="H104">_xlfn.IFS(G104="Metri","MTR",G104="Kappale","H87")</f>
        <v>#N/A</v>
      </c>
      <c r="I104" s="9">
        <v>78060100</v>
      </c>
      <c r="J104" t="s">
        <v>49</v>
      </c>
      <c r="K104" t="s">
        <v>50</v>
      </c>
      <c r="L104" t="s">
        <v>70</v>
      </c>
      <c r="O104" t="s">
        <v>403</v>
      </c>
      <c r="P104" t="s">
        <v>404</v>
      </c>
    </row>
    <row r="105" spans="1:16" x14ac:dyDescent="0.45">
      <c r="A105" t="str">
        <f>CONCATENATE("0",Tuotetiedot!M105)</f>
        <v>0</v>
      </c>
      <c r="B105" t="s">
        <v>60</v>
      </c>
      <c r="C105">
        <f>Tuotetiedot!X105</f>
        <v>0</v>
      </c>
      <c r="D105" t="s">
        <v>285</v>
      </c>
      <c r="E105" t="str">
        <f>CONCATENATE(Tuotetiedot!X105," ",Tuotetiedot!AA105," ",Tuotetiedot!AB105)</f>
        <v xml:space="preserve">  </v>
      </c>
      <c r="F105">
        <v>1</v>
      </c>
      <c r="G105" t="e" cm="1">
        <f t="array" ref="G105">_xlfn.IFS(Tuotetiedot!AO105="MTR","Metri",Tuotetiedot!AO105="PCE","Kappale")</f>
        <v>#N/A</v>
      </c>
      <c r="H105" t="e" cm="1">
        <f t="array" ref="H105">_xlfn.IFS(G105="Metri","MTR",G105="Kappale","H87")</f>
        <v>#N/A</v>
      </c>
      <c r="I105" s="9">
        <v>78060100</v>
      </c>
      <c r="J105" t="s">
        <v>49</v>
      </c>
      <c r="K105" t="s">
        <v>50</v>
      </c>
      <c r="L105" t="s">
        <v>70</v>
      </c>
      <c r="O105" t="s">
        <v>403</v>
      </c>
      <c r="P105" t="s">
        <v>404</v>
      </c>
    </row>
    <row r="106" spans="1:16" x14ac:dyDescent="0.45">
      <c r="A106" t="str">
        <f>CONCATENATE("0",Tuotetiedot!M106)</f>
        <v>0</v>
      </c>
      <c r="B106" t="s">
        <v>60</v>
      </c>
      <c r="C106">
        <f>Tuotetiedot!X106</f>
        <v>0</v>
      </c>
      <c r="D106" t="s">
        <v>285</v>
      </c>
      <c r="E106" t="str">
        <f>CONCATENATE(Tuotetiedot!X106," ",Tuotetiedot!AA106," ",Tuotetiedot!AB106)</f>
        <v xml:space="preserve">  </v>
      </c>
      <c r="F106">
        <v>1</v>
      </c>
      <c r="G106" t="e" cm="1">
        <f t="array" ref="G106">_xlfn.IFS(Tuotetiedot!AO106="MTR","Metri",Tuotetiedot!AO106="PCE","Kappale")</f>
        <v>#N/A</v>
      </c>
      <c r="H106" t="e" cm="1">
        <f t="array" ref="H106">_xlfn.IFS(G106="Metri","MTR",G106="Kappale","H87")</f>
        <v>#N/A</v>
      </c>
      <c r="I106" s="9">
        <v>78060100</v>
      </c>
      <c r="J106" t="s">
        <v>49</v>
      </c>
      <c r="K106" t="s">
        <v>50</v>
      </c>
      <c r="L106" t="s">
        <v>70</v>
      </c>
      <c r="O106" t="s">
        <v>403</v>
      </c>
      <c r="P106" t="s">
        <v>404</v>
      </c>
    </row>
    <row r="107" spans="1:16" x14ac:dyDescent="0.45">
      <c r="A107" t="str">
        <f>CONCATENATE("0",Tuotetiedot!M107)</f>
        <v>0</v>
      </c>
      <c r="B107" t="s">
        <v>60</v>
      </c>
      <c r="C107">
        <f>Tuotetiedot!X107</f>
        <v>0</v>
      </c>
      <c r="D107" t="s">
        <v>285</v>
      </c>
      <c r="E107" t="str">
        <f>CONCATENATE(Tuotetiedot!X107," ",Tuotetiedot!AA107," ",Tuotetiedot!AB107)</f>
        <v xml:space="preserve">  </v>
      </c>
      <c r="F107">
        <v>1</v>
      </c>
      <c r="G107" t="e" cm="1">
        <f t="array" ref="G107">_xlfn.IFS(Tuotetiedot!AO107="MTR","Metri",Tuotetiedot!AO107="PCE","Kappale")</f>
        <v>#N/A</v>
      </c>
      <c r="H107" t="e" cm="1">
        <f t="array" ref="H107">_xlfn.IFS(G107="Metri","MTR",G107="Kappale","H87")</f>
        <v>#N/A</v>
      </c>
      <c r="I107" s="9">
        <v>78060100</v>
      </c>
      <c r="J107" t="s">
        <v>49</v>
      </c>
      <c r="K107" t="s">
        <v>50</v>
      </c>
      <c r="L107" t="s">
        <v>70</v>
      </c>
      <c r="O107" t="s">
        <v>403</v>
      </c>
      <c r="P107" t="s">
        <v>404</v>
      </c>
    </row>
    <row r="108" spans="1:16" x14ac:dyDescent="0.45">
      <c r="A108" t="str">
        <f>CONCATENATE("0",Tuotetiedot!M108)</f>
        <v>0</v>
      </c>
      <c r="B108" t="s">
        <v>60</v>
      </c>
      <c r="C108">
        <f>Tuotetiedot!X108</f>
        <v>0</v>
      </c>
      <c r="D108" t="s">
        <v>285</v>
      </c>
      <c r="E108" t="str">
        <f>CONCATENATE(Tuotetiedot!X108," ",Tuotetiedot!AA108," ",Tuotetiedot!AB108)</f>
        <v xml:space="preserve">  </v>
      </c>
      <c r="F108">
        <v>1</v>
      </c>
      <c r="G108" t="e" cm="1">
        <f t="array" ref="G108">_xlfn.IFS(Tuotetiedot!AO108="MTR","Metri",Tuotetiedot!AO108="PCE","Kappale")</f>
        <v>#N/A</v>
      </c>
      <c r="H108" t="e" cm="1">
        <f t="array" ref="H108">_xlfn.IFS(G108="Metri","MTR",G108="Kappale","H87")</f>
        <v>#N/A</v>
      </c>
      <c r="I108" s="9">
        <v>78060100</v>
      </c>
      <c r="J108" t="s">
        <v>49</v>
      </c>
      <c r="K108" t="s">
        <v>50</v>
      </c>
      <c r="L108" t="s">
        <v>70</v>
      </c>
      <c r="O108" t="s">
        <v>403</v>
      </c>
      <c r="P108" t="s">
        <v>404</v>
      </c>
    </row>
    <row r="109" spans="1:16" x14ac:dyDescent="0.45">
      <c r="A109" t="str">
        <f>CONCATENATE("0",Tuotetiedot!M109)</f>
        <v>0</v>
      </c>
      <c r="B109" t="s">
        <v>60</v>
      </c>
      <c r="C109">
        <f>Tuotetiedot!X109</f>
        <v>0</v>
      </c>
      <c r="D109" t="s">
        <v>285</v>
      </c>
      <c r="E109" t="str">
        <f>CONCATENATE(Tuotetiedot!X109," ",Tuotetiedot!AA109," ",Tuotetiedot!AB109)</f>
        <v xml:space="preserve">  </v>
      </c>
      <c r="F109">
        <v>1</v>
      </c>
      <c r="G109" t="e" cm="1">
        <f t="array" ref="G109">_xlfn.IFS(Tuotetiedot!AO109="MTR","Metri",Tuotetiedot!AO109="PCE","Kappale")</f>
        <v>#N/A</v>
      </c>
      <c r="H109" t="e" cm="1">
        <f t="array" ref="H109">_xlfn.IFS(G109="Metri","MTR",G109="Kappale","H87")</f>
        <v>#N/A</v>
      </c>
      <c r="I109" s="9">
        <v>78060100</v>
      </c>
      <c r="J109" t="s">
        <v>49</v>
      </c>
      <c r="K109" t="s">
        <v>50</v>
      </c>
      <c r="L109" t="s">
        <v>70</v>
      </c>
      <c r="O109" t="s">
        <v>403</v>
      </c>
      <c r="P109" t="s">
        <v>404</v>
      </c>
    </row>
    <row r="110" spans="1:16" x14ac:dyDescent="0.45">
      <c r="A110" t="str">
        <f>CONCATENATE("0",Tuotetiedot!M110)</f>
        <v>0</v>
      </c>
      <c r="B110" t="s">
        <v>60</v>
      </c>
      <c r="C110">
        <f>Tuotetiedot!X110</f>
        <v>0</v>
      </c>
      <c r="D110" t="s">
        <v>285</v>
      </c>
      <c r="E110" t="str">
        <f>CONCATENATE(Tuotetiedot!X110," ",Tuotetiedot!AA110," ",Tuotetiedot!AB110)</f>
        <v xml:space="preserve">  </v>
      </c>
      <c r="F110">
        <v>1</v>
      </c>
      <c r="G110" t="e" cm="1">
        <f t="array" ref="G110">_xlfn.IFS(Tuotetiedot!AO110="MTR","Metri",Tuotetiedot!AO110="PCE","Kappale")</f>
        <v>#N/A</v>
      </c>
      <c r="H110" t="e" cm="1">
        <f t="array" ref="H110">_xlfn.IFS(G110="Metri","MTR",G110="Kappale","H87")</f>
        <v>#N/A</v>
      </c>
      <c r="I110" s="9">
        <v>78060100</v>
      </c>
      <c r="J110" t="s">
        <v>49</v>
      </c>
      <c r="K110" t="s">
        <v>50</v>
      </c>
      <c r="L110" t="s">
        <v>70</v>
      </c>
      <c r="O110" t="s">
        <v>403</v>
      </c>
      <c r="P110" t="s">
        <v>404</v>
      </c>
    </row>
    <row r="111" spans="1:16" x14ac:dyDescent="0.45">
      <c r="A111" t="str">
        <f>CONCATENATE("0",Tuotetiedot!M111)</f>
        <v>0</v>
      </c>
      <c r="B111" t="s">
        <v>60</v>
      </c>
      <c r="C111">
        <f>Tuotetiedot!X111</f>
        <v>0</v>
      </c>
      <c r="D111" t="s">
        <v>285</v>
      </c>
      <c r="E111" t="str">
        <f>CONCATENATE(Tuotetiedot!X111," ",Tuotetiedot!AA111," ",Tuotetiedot!AB111)</f>
        <v xml:space="preserve">  </v>
      </c>
      <c r="F111">
        <v>1</v>
      </c>
      <c r="G111" t="e" cm="1">
        <f t="array" ref="G111">_xlfn.IFS(Tuotetiedot!AO111="MTR","Metri",Tuotetiedot!AO111="PCE","Kappale")</f>
        <v>#N/A</v>
      </c>
      <c r="H111" t="e" cm="1">
        <f t="array" ref="H111">_xlfn.IFS(G111="Metri","MTR",G111="Kappale","H87")</f>
        <v>#N/A</v>
      </c>
      <c r="I111" s="9">
        <v>78060100</v>
      </c>
      <c r="J111" t="s">
        <v>49</v>
      </c>
      <c r="K111" t="s">
        <v>50</v>
      </c>
      <c r="L111" t="s">
        <v>70</v>
      </c>
      <c r="O111" t="s">
        <v>403</v>
      </c>
      <c r="P111" t="s">
        <v>404</v>
      </c>
    </row>
    <row r="112" spans="1:16" x14ac:dyDescent="0.45">
      <c r="A112" t="str">
        <f>CONCATENATE("0",Tuotetiedot!M112)</f>
        <v>0</v>
      </c>
      <c r="B112" t="s">
        <v>60</v>
      </c>
      <c r="C112">
        <f>Tuotetiedot!X112</f>
        <v>0</v>
      </c>
      <c r="D112" t="s">
        <v>285</v>
      </c>
      <c r="E112" t="str">
        <f>CONCATENATE(Tuotetiedot!X112," ",Tuotetiedot!AA112," ",Tuotetiedot!AB112)</f>
        <v xml:space="preserve">  </v>
      </c>
      <c r="F112">
        <v>1</v>
      </c>
      <c r="G112" t="e" cm="1">
        <f t="array" ref="G112">_xlfn.IFS(Tuotetiedot!AO112="MTR","Metri",Tuotetiedot!AO112="PCE","Kappale")</f>
        <v>#N/A</v>
      </c>
      <c r="H112" t="e" cm="1">
        <f t="array" ref="H112">_xlfn.IFS(G112="Metri","MTR",G112="Kappale","H87")</f>
        <v>#N/A</v>
      </c>
      <c r="I112" s="9">
        <v>78060100</v>
      </c>
      <c r="J112" t="s">
        <v>49</v>
      </c>
      <c r="K112" t="s">
        <v>50</v>
      </c>
      <c r="L112" t="s">
        <v>70</v>
      </c>
      <c r="O112" t="s">
        <v>403</v>
      </c>
      <c r="P112" t="s">
        <v>404</v>
      </c>
    </row>
    <row r="113" spans="1:16" x14ac:dyDescent="0.45">
      <c r="A113" t="str">
        <f>CONCATENATE("0",Tuotetiedot!M113)</f>
        <v>0</v>
      </c>
      <c r="B113" t="s">
        <v>60</v>
      </c>
      <c r="C113">
        <f>Tuotetiedot!X113</f>
        <v>0</v>
      </c>
      <c r="D113" t="s">
        <v>285</v>
      </c>
      <c r="E113" t="str">
        <f>CONCATENATE(Tuotetiedot!X113," ",Tuotetiedot!AA113," ",Tuotetiedot!AB113)</f>
        <v xml:space="preserve">  </v>
      </c>
      <c r="F113">
        <v>1</v>
      </c>
      <c r="G113" t="e" cm="1">
        <f t="array" ref="G113">_xlfn.IFS(Tuotetiedot!AO113="MTR","Metri",Tuotetiedot!AO113="PCE","Kappale")</f>
        <v>#N/A</v>
      </c>
      <c r="H113" t="e" cm="1">
        <f t="array" ref="H113">_xlfn.IFS(G113="Metri","MTR",G113="Kappale","H87")</f>
        <v>#N/A</v>
      </c>
      <c r="I113" s="9">
        <v>78060100</v>
      </c>
      <c r="J113" t="s">
        <v>49</v>
      </c>
      <c r="K113" t="s">
        <v>50</v>
      </c>
      <c r="L113" t="s">
        <v>70</v>
      </c>
      <c r="O113" t="s">
        <v>403</v>
      </c>
      <c r="P113" t="s">
        <v>404</v>
      </c>
    </row>
    <row r="114" spans="1:16" x14ac:dyDescent="0.45">
      <c r="A114" t="str">
        <f>CONCATENATE("0",Tuotetiedot!M114)</f>
        <v>0</v>
      </c>
      <c r="B114" t="s">
        <v>60</v>
      </c>
      <c r="C114">
        <f>Tuotetiedot!X114</f>
        <v>0</v>
      </c>
      <c r="D114" t="s">
        <v>285</v>
      </c>
      <c r="E114" t="str">
        <f>CONCATENATE(Tuotetiedot!X114," ",Tuotetiedot!AA114," ",Tuotetiedot!AB114)</f>
        <v xml:space="preserve">  </v>
      </c>
      <c r="F114">
        <v>1</v>
      </c>
      <c r="G114" t="e" cm="1">
        <f t="array" ref="G114">_xlfn.IFS(Tuotetiedot!AO114="MTR","Metri",Tuotetiedot!AO114="PCE","Kappale")</f>
        <v>#N/A</v>
      </c>
      <c r="H114" t="e" cm="1">
        <f t="array" ref="H114">_xlfn.IFS(G114="Metri","MTR",G114="Kappale","H87")</f>
        <v>#N/A</v>
      </c>
      <c r="I114" s="9">
        <v>78060100</v>
      </c>
      <c r="J114" t="s">
        <v>49</v>
      </c>
      <c r="K114" t="s">
        <v>50</v>
      </c>
      <c r="L114" t="s">
        <v>70</v>
      </c>
      <c r="O114" t="s">
        <v>403</v>
      </c>
      <c r="P114" t="s">
        <v>404</v>
      </c>
    </row>
    <row r="115" spans="1:16" x14ac:dyDescent="0.45">
      <c r="A115" t="str">
        <f>CONCATENATE("0",Tuotetiedot!M115)</f>
        <v>0</v>
      </c>
      <c r="B115" t="s">
        <v>60</v>
      </c>
      <c r="C115">
        <f>Tuotetiedot!X115</f>
        <v>0</v>
      </c>
      <c r="D115" t="s">
        <v>285</v>
      </c>
      <c r="E115" t="str">
        <f>CONCATENATE(Tuotetiedot!X115," ",Tuotetiedot!AA115," ",Tuotetiedot!AB115)</f>
        <v xml:space="preserve">  </v>
      </c>
      <c r="F115">
        <v>1</v>
      </c>
      <c r="G115" t="e" cm="1">
        <f t="array" ref="G115">_xlfn.IFS(Tuotetiedot!AO115="MTR","Metri",Tuotetiedot!AO115="PCE","Kappale")</f>
        <v>#N/A</v>
      </c>
      <c r="H115" t="e" cm="1">
        <f t="array" ref="H115">_xlfn.IFS(G115="Metri","MTR",G115="Kappale","H87")</f>
        <v>#N/A</v>
      </c>
      <c r="I115" s="9">
        <v>78060100</v>
      </c>
      <c r="J115" t="s">
        <v>49</v>
      </c>
      <c r="K115" t="s">
        <v>50</v>
      </c>
      <c r="L115" t="s">
        <v>70</v>
      </c>
      <c r="O115" t="s">
        <v>403</v>
      </c>
      <c r="P115" t="s">
        <v>404</v>
      </c>
    </row>
    <row r="116" spans="1:16" x14ac:dyDescent="0.45">
      <c r="A116" t="str">
        <f>CONCATENATE("0",Tuotetiedot!M116)</f>
        <v>0</v>
      </c>
      <c r="B116" t="s">
        <v>60</v>
      </c>
      <c r="C116">
        <f>Tuotetiedot!X116</f>
        <v>0</v>
      </c>
      <c r="D116" t="s">
        <v>285</v>
      </c>
      <c r="E116" t="str">
        <f>CONCATENATE(Tuotetiedot!X116," ",Tuotetiedot!AA116," ",Tuotetiedot!AB116)</f>
        <v xml:space="preserve">  </v>
      </c>
      <c r="F116">
        <v>1</v>
      </c>
      <c r="G116" t="e" cm="1">
        <f t="array" ref="G116">_xlfn.IFS(Tuotetiedot!AO116="MTR","Metri",Tuotetiedot!AO116="PCE","Kappale")</f>
        <v>#N/A</v>
      </c>
      <c r="H116" t="e" cm="1">
        <f t="array" ref="H116">_xlfn.IFS(G116="Metri","MTR",G116="Kappale","H87")</f>
        <v>#N/A</v>
      </c>
      <c r="I116" s="9">
        <v>78060100</v>
      </c>
      <c r="J116" t="s">
        <v>49</v>
      </c>
      <c r="K116" t="s">
        <v>50</v>
      </c>
      <c r="L116" t="s">
        <v>70</v>
      </c>
      <c r="O116" t="s">
        <v>403</v>
      </c>
      <c r="P116" t="s">
        <v>404</v>
      </c>
    </row>
    <row r="117" spans="1:16" x14ac:dyDescent="0.45">
      <c r="A117" t="str">
        <f>CONCATENATE("0",Tuotetiedot!M117)</f>
        <v>0</v>
      </c>
      <c r="B117" t="s">
        <v>60</v>
      </c>
      <c r="C117">
        <f>Tuotetiedot!X117</f>
        <v>0</v>
      </c>
      <c r="D117" t="s">
        <v>285</v>
      </c>
      <c r="E117" t="str">
        <f>CONCATENATE(Tuotetiedot!X117," ",Tuotetiedot!AA117," ",Tuotetiedot!AB117)</f>
        <v xml:space="preserve">  </v>
      </c>
      <c r="F117">
        <v>1</v>
      </c>
      <c r="G117" t="e" cm="1">
        <f t="array" ref="G117">_xlfn.IFS(Tuotetiedot!AO117="MTR","Metri",Tuotetiedot!AO117="PCE","Kappale")</f>
        <v>#N/A</v>
      </c>
      <c r="H117" t="e" cm="1">
        <f t="array" ref="H117">_xlfn.IFS(G117="Metri","MTR",G117="Kappale","H87")</f>
        <v>#N/A</v>
      </c>
      <c r="I117" s="9">
        <v>78060100</v>
      </c>
      <c r="J117" t="s">
        <v>49</v>
      </c>
      <c r="K117" t="s">
        <v>50</v>
      </c>
      <c r="L117" t="s">
        <v>70</v>
      </c>
      <c r="O117" t="s">
        <v>403</v>
      </c>
      <c r="P117" t="s">
        <v>404</v>
      </c>
    </row>
    <row r="118" spans="1:16" x14ac:dyDescent="0.45">
      <c r="A118" t="str">
        <f>CONCATENATE("0",Tuotetiedot!M118)</f>
        <v>0</v>
      </c>
      <c r="B118" t="s">
        <v>60</v>
      </c>
      <c r="C118">
        <f>Tuotetiedot!X118</f>
        <v>0</v>
      </c>
      <c r="D118" t="s">
        <v>285</v>
      </c>
      <c r="E118" t="str">
        <f>CONCATENATE(Tuotetiedot!X118," ",Tuotetiedot!AA118," ",Tuotetiedot!AB118)</f>
        <v xml:space="preserve">  </v>
      </c>
      <c r="F118">
        <v>1</v>
      </c>
      <c r="G118" t="e" cm="1">
        <f t="array" ref="G118">_xlfn.IFS(Tuotetiedot!AO118="MTR","Metri",Tuotetiedot!AO118="PCE","Kappale")</f>
        <v>#N/A</v>
      </c>
      <c r="H118" t="e" cm="1">
        <f t="array" ref="H118">_xlfn.IFS(G118="Metri","MTR",G118="Kappale","H87")</f>
        <v>#N/A</v>
      </c>
      <c r="I118" s="9">
        <v>78060100</v>
      </c>
      <c r="J118" t="s">
        <v>49</v>
      </c>
      <c r="K118" t="s">
        <v>50</v>
      </c>
      <c r="L118" t="s">
        <v>70</v>
      </c>
      <c r="O118" t="s">
        <v>403</v>
      </c>
      <c r="P118" t="s">
        <v>404</v>
      </c>
    </row>
    <row r="119" spans="1:16" x14ac:dyDescent="0.45">
      <c r="A119" t="str">
        <f>CONCATENATE("0",Tuotetiedot!M119)</f>
        <v>0</v>
      </c>
      <c r="B119" t="s">
        <v>60</v>
      </c>
      <c r="C119">
        <f>Tuotetiedot!X119</f>
        <v>0</v>
      </c>
      <c r="D119" t="s">
        <v>285</v>
      </c>
      <c r="E119" t="str">
        <f>CONCATENATE(Tuotetiedot!X119," ",Tuotetiedot!AA119," ",Tuotetiedot!AB119)</f>
        <v xml:space="preserve">  </v>
      </c>
      <c r="F119">
        <v>1</v>
      </c>
      <c r="G119" t="e" cm="1">
        <f t="array" ref="G119">_xlfn.IFS(Tuotetiedot!AO119="MTR","Metri",Tuotetiedot!AO119="PCE","Kappale")</f>
        <v>#N/A</v>
      </c>
      <c r="H119" t="e" cm="1">
        <f t="array" ref="H119">_xlfn.IFS(G119="Metri","MTR",G119="Kappale","H87")</f>
        <v>#N/A</v>
      </c>
      <c r="I119" s="9">
        <v>78060100</v>
      </c>
      <c r="J119" t="s">
        <v>49</v>
      </c>
      <c r="K119" t="s">
        <v>50</v>
      </c>
      <c r="L119" t="s">
        <v>70</v>
      </c>
      <c r="O119" t="s">
        <v>403</v>
      </c>
      <c r="P119" t="s">
        <v>404</v>
      </c>
    </row>
    <row r="120" spans="1:16" x14ac:dyDescent="0.45">
      <c r="A120" t="str">
        <f>CONCATENATE("0",Tuotetiedot!M120)</f>
        <v>0</v>
      </c>
      <c r="B120" t="s">
        <v>60</v>
      </c>
      <c r="C120">
        <f>Tuotetiedot!X120</f>
        <v>0</v>
      </c>
      <c r="D120" t="s">
        <v>285</v>
      </c>
      <c r="E120" t="str">
        <f>CONCATENATE(Tuotetiedot!X120," ",Tuotetiedot!AA120," ",Tuotetiedot!AB120)</f>
        <v xml:space="preserve">  </v>
      </c>
      <c r="F120">
        <v>1</v>
      </c>
      <c r="G120" t="e" cm="1">
        <f t="array" ref="G120">_xlfn.IFS(Tuotetiedot!AO120="MTR","Metri",Tuotetiedot!AO120="PCE","Kappale")</f>
        <v>#N/A</v>
      </c>
      <c r="H120" t="e" cm="1">
        <f t="array" ref="H120">_xlfn.IFS(G120="Metri","MTR",G120="Kappale","H87")</f>
        <v>#N/A</v>
      </c>
      <c r="I120" s="9">
        <v>78060100</v>
      </c>
      <c r="J120" t="s">
        <v>49</v>
      </c>
      <c r="K120" t="s">
        <v>50</v>
      </c>
      <c r="L120" t="s">
        <v>70</v>
      </c>
      <c r="O120" t="s">
        <v>403</v>
      </c>
      <c r="P120" t="s">
        <v>404</v>
      </c>
    </row>
    <row r="121" spans="1:16" x14ac:dyDescent="0.45">
      <c r="A121" t="str">
        <f>CONCATENATE("0",Tuotetiedot!M121)</f>
        <v>0</v>
      </c>
      <c r="B121" t="s">
        <v>60</v>
      </c>
      <c r="C121">
        <f>Tuotetiedot!X121</f>
        <v>0</v>
      </c>
      <c r="D121" t="s">
        <v>285</v>
      </c>
      <c r="E121" t="str">
        <f>CONCATENATE(Tuotetiedot!X121," ",Tuotetiedot!AA121," ",Tuotetiedot!AB121)</f>
        <v xml:space="preserve">  </v>
      </c>
      <c r="F121">
        <v>1</v>
      </c>
      <c r="G121" t="e" cm="1">
        <f t="array" ref="G121">_xlfn.IFS(Tuotetiedot!AO121="MTR","Metri",Tuotetiedot!AO121="PCE","Kappale")</f>
        <v>#N/A</v>
      </c>
      <c r="H121" t="e" cm="1">
        <f t="array" ref="H121">_xlfn.IFS(G121="Metri","MTR",G121="Kappale","H87")</f>
        <v>#N/A</v>
      </c>
      <c r="I121" s="9">
        <v>78060100</v>
      </c>
      <c r="J121" t="s">
        <v>49</v>
      </c>
      <c r="K121" t="s">
        <v>50</v>
      </c>
      <c r="L121" t="s">
        <v>70</v>
      </c>
      <c r="O121" t="s">
        <v>403</v>
      </c>
      <c r="P121" t="s">
        <v>404</v>
      </c>
    </row>
    <row r="122" spans="1:16" x14ac:dyDescent="0.45">
      <c r="A122" t="str">
        <f>CONCATENATE("0",Tuotetiedot!M122)</f>
        <v>0</v>
      </c>
      <c r="B122" t="s">
        <v>60</v>
      </c>
      <c r="C122">
        <f>Tuotetiedot!X122</f>
        <v>0</v>
      </c>
      <c r="D122" t="s">
        <v>285</v>
      </c>
      <c r="E122" t="str">
        <f>CONCATENATE(Tuotetiedot!X122," ",Tuotetiedot!AA122," ",Tuotetiedot!AB122)</f>
        <v xml:space="preserve">  </v>
      </c>
      <c r="F122">
        <v>1</v>
      </c>
      <c r="G122" t="e" cm="1">
        <f t="array" ref="G122">_xlfn.IFS(Tuotetiedot!AO122="MTR","Metri",Tuotetiedot!AO122="PCE","Kappale")</f>
        <v>#N/A</v>
      </c>
      <c r="H122" t="e" cm="1">
        <f t="array" ref="H122">_xlfn.IFS(G122="Metri","MTR",G122="Kappale","H87")</f>
        <v>#N/A</v>
      </c>
      <c r="I122" s="9">
        <v>78060100</v>
      </c>
      <c r="J122" t="s">
        <v>49</v>
      </c>
      <c r="K122" t="s">
        <v>50</v>
      </c>
      <c r="L122" t="s">
        <v>70</v>
      </c>
      <c r="O122" t="s">
        <v>403</v>
      </c>
      <c r="P122" t="s">
        <v>404</v>
      </c>
    </row>
    <row r="123" spans="1:16" x14ac:dyDescent="0.45">
      <c r="A123" t="str">
        <f>CONCATENATE("0",Tuotetiedot!M123)</f>
        <v>0</v>
      </c>
      <c r="B123" t="s">
        <v>60</v>
      </c>
      <c r="C123">
        <f>Tuotetiedot!X123</f>
        <v>0</v>
      </c>
      <c r="D123" t="s">
        <v>285</v>
      </c>
      <c r="E123" t="str">
        <f>CONCATENATE(Tuotetiedot!X123," ",Tuotetiedot!AA123," ",Tuotetiedot!AB123)</f>
        <v xml:space="preserve">  </v>
      </c>
      <c r="F123">
        <v>1</v>
      </c>
      <c r="G123" t="e" cm="1">
        <f t="array" ref="G123">_xlfn.IFS(Tuotetiedot!AO123="MTR","Metri",Tuotetiedot!AO123="PCE","Kappale")</f>
        <v>#N/A</v>
      </c>
      <c r="H123" t="e" cm="1">
        <f t="array" ref="H123">_xlfn.IFS(G123="Metri","MTR",G123="Kappale","H87")</f>
        <v>#N/A</v>
      </c>
      <c r="I123" s="9">
        <v>78060100</v>
      </c>
      <c r="J123" t="s">
        <v>49</v>
      </c>
      <c r="K123" t="s">
        <v>50</v>
      </c>
      <c r="L123" t="s">
        <v>70</v>
      </c>
      <c r="O123" t="s">
        <v>403</v>
      </c>
      <c r="P123" t="s">
        <v>404</v>
      </c>
    </row>
    <row r="124" spans="1:16" x14ac:dyDescent="0.45">
      <c r="A124" t="str">
        <f>CONCATENATE("0",Tuotetiedot!M124)</f>
        <v>0</v>
      </c>
      <c r="B124" t="s">
        <v>60</v>
      </c>
      <c r="C124">
        <f>Tuotetiedot!X124</f>
        <v>0</v>
      </c>
      <c r="D124" t="s">
        <v>285</v>
      </c>
      <c r="E124" t="str">
        <f>CONCATENATE(Tuotetiedot!X124," ",Tuotetiedot!AA124," ",Tuotetiedot!AB124)</f>
        <v xml:space="preserve">  </v>
      </c>
      <c r="F124">
        <v>1</v>
      </c>
      <c r="G124" t="e" cm="1">
        <f t="array" ref="G124">_xlfn.IFS(Tuotetiedot!AO124="MTR","Metri",Tuotetiedot!AO124="PCE","Kappale")</f>
        <v>#N/A</v>
      </c>
      <c r="H124" t="e" cm="1">
        <f t="array" ref="H124">_xlfn.IFS(G124="Metri","MTR",G124="Kappale","H87")</f>
        <v>#N/A</v>
      </c>
      <c r="I124" s="9">
        <v>78060100</v>
      </c>
      <c r="J124" t="s">
        <v>49</v>
      </c>
      <c r="K124" t="s">
        <v>50</v>
      </c>
      <c r="L124" t="s">
        <v>70</v>
      </c>
      <c r="O124" t="s">
        <v>403</v>
      </c>
      <c r="P124" t="s">
        <v>404</v>
      </c>
    </row>
    <row r="125" spans="1:16" x14ac:dyDescent="0.45">
      <c r="A125" t="str">
        <f>CONCATENATE("0",Tuotetiedot!M125)</f>
        <v>0</v>
      </c>
      <c r="B125" t="s">
        <v>60</v>
      </c>
      <c r="C125">
        <f>Tuotetiedot!X125</f>
        <v>0</v>
      </c>
      <c r="D125" t="s">
        <v>285</v>
      </c>
      <c r="E125" t="str">
        <f>CONCATENATE(Tuotetiedot!X125," ",Tuotetiedot!AA125," ",Tuotetiedot!AB125)</f>
        <v xml:space="preserve">  </v>
      </c>
      <c r="F125">
        <v>1</v>
      </c>
      <c r="G125" t="e" cm="1">
        <f t="array" ref="G125">_xlfn.IFS(Tuotetiedot!AO125="MTR","Metri",Tuotetiedot!AO125="PCE","Kappale")</f>
        <v>#N/A</v>
      </c>
      <c r="H125" t="e" cm="1">
        <f t="array" ref="H125">_xlfn.IFS(G125="Metri","MTR",G125="Kappale","H87")</f>
        <v>#N/A</v>
      </c>
      <c r="I125" s="9">
        <v>78060100</v>
      </c>
      <c r="J125" t="s">
        <v>49</v>
      </c>
      <c r="K125" t="s">
        <v>50</v>
      </c>
      <c r="L125" t="s">
        <v>70</v>
      </c>
      <c r="O125" t="s">
        <v>403</v>
      </c>
      <c r="P125" t="s">
        <v>404</v>
      </c>
    </row>
    <row r="126" spans="1:16" x14ac:dyDescent="0.45">
      <c r="A126" t="str">
        <f>CONCATENATE("0",Tuotetiedot!M126)</f>
        <v>0</v>
      </c>
      <c r="B126" t="s">
        <v>60</v>
      </c>
      <c r="C126">
        <f>Tuotetiedot!X126</f>
        <v>0</v>
      </c>
      <c r="D126" t="s">
        <v>285</v>
      </c>
      <c r="E126" t="str">
        <f>CONCATENATE(Tuotetiedot!X126," ",Tuotetiedot!AA126," ",Tuotetiedot!AB126)</f>
        <v xml:space="preserve">  </v>
      </c>
      <c r="F126">
        <v>1</v>
      </c>
      <c r="G126" t="e" cm="1">
        <f t="array" ref="G126">_xlfn.IFS(Tuotetiedot!AO126="MTR","Metri",Tuotetiedot!AO126="PCE","Kappale")</f>
        <v>#N/A</v>
      </c>
      <c r="H126" t="e" cm="1">
        <f t="array" ref="H126">_xlfn.IFS(G126="Metri","MTR",G126="Kappale","H87")</f>
        <v>#N/A</v>
      </c>
      <c r="I126" s="9">
        <v>78060100</v>
      </c>
      <c r="J126" t="s">
        <v>49</v>
      </c>
      <c r="K126" t="s">
        <v>50</v>
      </c>
      <c r="L126" t="s">
        <v>70</v>
      </c>
      <c r="O126" t="s">
        <v>403</v>
      </c>
      <c r="P126" t="s">
        <v>404</v>
      </c>
    </row>
    <row r="127" spans="1:16" x14ac:dyDescent="0.45">
      <c r="A127" t="str">
        <f>CONCATENATE("0",Tuotetiedot!M127)</f>
        <v>0</v>
      </c>
      <c r="B127" t="s">
        <v>60</v>
      </c>
      <c r="C127">
        <f>Tuotetiedot!X127</f>
        <v>0</v>
      </c>
      <c r="D127" t="s">
        <v>285</v>
      </c>
      <c r="E127" t="str">
        <f>CONCATENATE(Tuotetiedot!X127," ",Tuotetiedot!AA127," ",Tuotetiedot!AB127)</f>
        <v xml:space="preserve">  </v>
      </c>
      <c r="F127">
        <v>1</v>
      </c>
      <c r="G127" t="e" cm="1">
        <f t="array" ref="G127">_xlfn.IFS(Tuotetiedot!AO127="MTR","Metri",Tuotetiedot!AO127="PCE","Kappale")</f>
        <v>#N/A</v>
      </c>
      <c r="H127" t="e" cm="1">
        <f t="array" ref="H127">_xlfn.IFS(G127="Metri","MTR",G127="Kappale","H87")</f>
        <v>#N/A</v>
      </c>
      <c r="I127" s="9">
        <v>78060100</v>
      </c>
      <c r="J127" t="s">
        <v>49</v>
      </c>
      <c r="K127" t="s">
        <v>50</v>
      </c>
      <c r="L127" t="s">
        <v>70</v>
      </c>
      <c r="O127" t="s">
        <v>403</v>
      </c>
      <c r="P127" t="s">
        <v>404</v>
      </c>
    </row>
    <row r="128" spans="1:16" x14ac:dyDescent="0.45">
      <c r="A128" t="str">
        <f>CONCATENATE("0",Tuotetiedot!M128)</f>
        <v>0</v>
      </c>
      <c r="B128" t="s">
        <v>60</v>
      </c>
      <c r="C128">
        <f>Tuotetiedot!X128</f>
        <v>0</v>
      </c>
      <c r="D128" t="s">
        <v>285</v>
      </c>
      <c r="E128" t="str">
        <f>CONCATENATE(Tuotetiedot!X128," ",Tuotetiedot!AA128," ",Tuotetiedot!AB128)</f>
        <v xml:space="preserve">  </v>
      </c>
      <c r="F128">
        <v>1</v>
      </c>
      <c r="G128" t="e" cm="1">
        <f t="array" ref="G128">_xlfn.IFS(Tuotetiedot!AO128="MTR","Metri",Tuotetiedot!AO128="PCE","Kappale")</f>
        <v>#N/A</v>
      </c>
      <c r="H128" t="e" cm="1">
        <f t="array" ref="H128">_xlfn.IFS(G128="Metri","MTR",G128="Kappale","H87")</f>
        <v>#N/A</v>
      </c>
      <c r="I128" s="9">
        <v>78060100</v>
      </c>
      <c r="J128" t="s">
        <v>49</v>
      </c>
      <c r="K128" t="s">
        <v>50</v>
      </c>
      <c r="L128" t="s">
        <v>70</v>
      </c>
      <c r="O128" t="s">
        <v>403</v>
      </c>
      <c r="P128" t="s">
        <v>404</v>
      </c>
    </row>
    <row r="129" spans="1:16" x14ac:dyDescent="0.45">
      <c r="A129" t="str">
        <f>CONCATENATE("0",Tuotetiedot!M129)</f>
        <v>0</v>
      </c>
      <c r="B129" t="s">
        <v>60</v>
      </c>
      <c r="C129">
        <f>Tuotetiedot!X129</f>
        <v>0</v>
      </c>
      <c r="D129" t="s">
        <v>285</v>
      </c>
      <c r="E129" t="str">
        <f>CONCATENATE(Tuotetiedot!X129," ",Tuotetiedot!AA129," ",Tuotetiedot!AB129)</f>
        <v xml:space="preserve">  </v>
      </c>
      <c r="F129">
        <v>1</v>
      </c>
      <c r="G129" t="e" cm="1">
        <f t="array" ref="G129">_xlfn.IFS(Tuotetiedot!AO129="MTR","Metri",Tuotetiedot!AO129="PCE","Kappale")</f>
        <v>#N/A</v>
      </c>
      <c r="H129" t="e" cm="1">
        <f t="array" ref="H129">_xlfn.IFS(G129="Metri","MTR",G129="Kappale","H87")</f>
        <v>#N/A</v>
      </c>
      <c r="I129" s="9">
        <v>78060100</v>
      </c>
      <c r="J129" t="s">
        <v>49</v>
      </c>
      <c r="K129" t="s">
        <v>50</v>
      </c>
      <c r="L129" t="s">
        <v>70</v>
      </c>
      <c r="O129" t="s">
        <v>403</v>
      </c>
      <c r="P129" t="s">
        <v>404</v>
      </c>
    </row>
    <row r="130" spans="1:16" x14ac:dyDescent="0.45">
      <c r="A130" t="str">
        <f>CONCATENATE("0",Tuotetiedot!M130)</f>
        <v>0</v>
      </c>
      <c r="B130" t="s">
        <v>60</v>
      </c>
      <c r="C130">
        <f>Tuotetiedot!X130</f>
        <v>0</v>
      </c>
      <c r="D130" t="s">
        <v>285</v>
      </c>
      <c r="E130" t="str">
        <f>CONCATENATE(Tuotetiedot!X130," ",Tuotetiedot!AA130," ",Tuotetiedot!AB130)</f>
        <v xml:space="preserve">  </v>
      </c>
      <c r="F130">
        <v>1</v>
      </c>
      <c r="G130" t="e" cm="1">
        <f t="array" ref="G130">_xlfn.IFS(Tuotetiedot!AO130="MTR","Metri",Tuotetiedot!AO130="PCE","Kappale")</f>
        <v>#N/A</v>
      </c>
      <c r="H130" t="e" cm="1">
        <f t="array" ref="H130">_xlfn.IFS(G130="Metri","MTR",G130="Kappale","H87")</f>
        <v>#N/A</v>
      </c>
      <c r="I130" s="9">
        <v>78060100</v>
      </c>
      <c r="J130" t="s">
        <v>49</v>
      </c>
      <c r="K130" t="s">
        <v>50</v>
      </c>
      <c r="L130" t="s">
        <v>70</v>
      </c>
      <c r="O130" t="s">
        <v>403</v>
      </c>
      <c r="P130" t="s">
        <v>404</v>
      </c>
    </row>
    <row r="131" spans="1:16" x14ac:dyDescent="0.45">
      <c r="A131" t="str">
        <f>CONCATENATE("0",Tuotetiedot!M131)</f>
        <v>0</v>
      </c>
      <c r="B131" t="s">
        <v>60</v>
      </c>
      <c r="C131">
        <f>Tuotetiedot!X131</f>
        <v>0</v>
      </c>
      <c r="D131" t="s">
        <v>285</v>
      </c>
      <c r="E131" t="str">
        <f>CONCATENATE(Tuotetiedot!X131," ",Tuotetiedot!AA131," ",Tuotetiedot!AB131)</f>
        <v xml:space="preserve">  </v>
      </c>
      <c r="F131">
        <v>1</v>
      </c>
      <c r="G131" t="e" cm="1">
        <f t="array" ref="G131">_xlfn.IFS(Tuotetiedot!AO131="MTR","Metri",Tuotetiedot!AO131="PCE","Kappale")</f>
        <v>#N/A</v>
      </c>
      <c r="H131" t="e" cm="1">
        <f t="array" ref="H131">_xlfn.IFS(G131="Metri","MTR",G131="Kappale","H87")</f>
        <v>#N/A</v>
      </c>
      <c r="I131" s="9">
        <v>78060100</v>
      </c>
      <c r="J131" t="s">
        <v>49</v>
      </c>
      <c r="K131" t="s">
        <v>50</v>
      </c>
      <c r="L131" t="s">
        <v>70</v>
      </c>
      <c r="O131" t="s">
        <v>403</v>
      </c>
      <c r="P131" t="s">
        <v>404</v>
      </c>
    </row>
    <row r="132" spans="1:16" x14ac:dyDescent="0.45">
      <c r="A132" t="str">
        <f>CONCATENATE("0",Tuotetiedot!M132)</f>
        <v>0</v>
      </c>
      <c r="B132" t="s">
        <v>60</v>
      </c>
      <c r="C132">
        <f>Tuotetiedot!X132</f>
        <v>0</v>
      </c>
      <c r="D132" t="s">
        <v>285</v>
      </c>
      <c r="E132" t="str">
        <f>CONCATENATE(Tuotetiedot!X132," ",Tuotetiedot!AA132," ",Tuotetiedot!AB132)</f>
        <v xml:space="preserve">  </v>
      </c>
      <c r="F132">
        <v>1</v>
      </c>
      <c r="G132" t="e" cm="1">
        <f t="array" ref="G132">_xlfn.IFS(Tuotetiedot!AO132="MTR","Metri",Tuotetiedot!AO132="PCE","Kappale")</f>
        <v>#N/A</v>
      </c>
      <c r="H132" t="e" cm="1">
        <f t="array" ref="H132">_xlfn.IFS(G132="Metri","MTR",G132="Kappale","H87")</f>
        <v>#N/A</v>
      </c>
      <c r="I132" s="9">
        <v>78060100</v>
      </c>
      <c r="J132" t="s">
        <v>49</v>
      </c>
      <c r="K132" t="s">
        <v>50</v>
      </c>
      <c r="L132" t="s">
        <v>70</v>
      </c>
      <c r="O132" t="s">
        <v>403</v>
      </c>
      <c r="P132" t="s">
        <v>404</v>
      </c>
    </row>
    <row r="133" spans="1:16" x14ac:dyDescent="0.45">
      <c r="A133" t="str">
        <f>CONCATENATE("0",Tuotetiedot!M133)</f>
        <v>0</v>
      </c>
      <c r="B133" t="s">
        <v>60</v>
      </c>
      <c r="C133">
        <f>Tuotetiedot!X133</f>
        <v>0</v>
      </c>
      <c r="D133" t="s">
        <v>285</v>
      </c>
      <c r="E133" t="str">
        <f>CONCATENATE(Tuotetiedot!X133," ",Tuotetiedot!AA133," ",Tuotetiedot!AB133)</f>
        <v xml:space="preserve">  </v>
      </c>
      <c r="F133">
        <v>1</v>
      </c>
      <c r="G133" t="e" cm="1">
        <f t="array" ref="G133">_xlfn.IFS(Tuotetiedot!AO133="MTR","Metri",Tuotetiedot!AO133="PCE","Kappale")</f>
        <v>#N/A</v>
      </c>
      <c r="H133" t="e" cm="1">
        <f t="array" ref="H133">_xlfn.IFS(G133="Metri","MTR",G133="Kappale","H87")</f>
        <v>#N/A</v>
      </c>
      <c r="I133" s="9">
        <v>78060100</v>
      </c>
      <c r="J133" t="s">
        <v>49</v>
      </c>
      <c r="K133" t="s">
        <v>50</v>
      </c>
      <c r="L133" t="s">
        <v>70</v>
      </c>
      <c r="O133" t="s">
        <v>403</v>
      </c>
      <c r="P133" t="s">
        <v>404</v>
      </c>
    </row>
    <row r="134" spans="1:16" x14ac:dyDescent="0.45">
      <c r="A134" t="str">
        <f>CONCATENATE("0",Tuotetiedot!M134)</f>
        <v>0</v>
      </c>
      <c r="B134" t="s">
        <v>60</v>
      </c>
      <c r="C134">
        <f>Tuotetiedot!X134</f>
        <v>0</v>
      </c>
      <c r="D134" t="s">
        <v>285</v>
      </c>
      <c r="E134" t="str">
        <f>CONCATENATE(Tuotetiedot!X134," ",Tuotetiedot!AA134," ",Tuotetiedot!AB134)</f>
        <v xml:space="preserve">  </v>
      </c>
      <c r="F134">
        <v>1</v>
      </c>
      <c r="G134" t="e" cm="1">
        <f t="array" ref="G134">_xlfn.IFS(Tuotetiedot!AO134="MTR","Metri",Tuotetiedot!AO134="PCE","Kappale")</f>
        <v>#N/A</v>
      </c>
      <c r="H134" t="e" cm="1">
        <f t="array" ref="H134">_xlfn.IFS(G134="Metri","MTR",G134="Kappale","H87")</f>
        <v>#N/A</v>
      </c>
      <c r="I134" s="9">
        <v>78060100</v>
      </c>
      <c r="J134" t="s">
        <v>49</v>
      </c>
      <c r="K134" t="s">
        <v>50</v>
      </c>
      <c r="L134" t="s">
        <v>70</v>
      </c>
      <c r="O134" t="s">
        <v>403</v>
      </c>
      <c r="P134" t="s">
        <v>404</v>
      </c>
    </row>
    <row r="135" spans="1:16" x14ac:dyDescent="0.45">
      <c r="A135" t="str">
        <f>CONCATENATE("0",Tuotetiedot!M135)</f>
        <v>0</v>
      </c>
      <c r="B135" t="s">
        <v>60</v>
      </c>
      <c r="C135">
        <f>Tuotetiedot!X135</f>
        <v>0</v>
      </c>
      <c r="D135" t="s">
        <v>285</v>
      </c>
      <c r="E135" t="str">
        <f>CONCATENATE(Tuotetiedot!X135," ",Tuotetiedot!AA135," ",Tuotetiedot!AB135)</f>
        <v xml:space="preserve">  </v>
      </c>
      <c r="F135">
        <v>1</v>
      </c>
      <c r="G135" t="e" cm="1">
        <f t="array" ref="G135">_xlfn.IFS(Tuotetiedot!AO135="MTR","Metri",Tuotetiedot!AO135="PCE","Kappale")</f>
        <v>#N/A</v>
      </c>
      <c r="H135" t="e" cm="1">
        <f t="array" ref="H135">_xlfn.IFS(G135="Metri","MTR",G135="Kappale","H87")</f>
        <v>#N/A</v>
      </c>
      <c r="I135" s="9">
        <v>78060100</v>
      </c>
      <c r="J135" t="s">
        <v>49</v>
      </c>
      <c r="K135" t="s">
        <v>50</v>
      </c>
      <c r="L135" t="s">
        <v>70</v>
      </c>
      <c r="O135" t="s">
        <v>403</v>
      </c>
      <c r="P135" t="s">
        <v>404</v>
      </c>
    </row>
    <row r="136" spans="1:16" x14ac:dyDescent="0.45">
      <c r="A136" t="str">
        <f>CONCATENATE("0",Tuotetiedot!M136)</f>
        <v>0</v>
      </c>
      <c r="B136" t="s">
        <v>60</v>
      </c>
      <c r="C136">
        <f>Tuotetiedot!X136</f>
        <v>0</v>
      </c>
      <c r="D136" t="s">
        <v>285</v>
      </c>
      <c r="E136" t="str">
        <f>CONCATENATE(Tuotetiedot!X136," ",Tuotetiedot!AA136," ",Tuotetiedot!AB136)</f>
        <v xml:space="preserve">  </v>
      </c>
      <c r="F136">
        <v>1</v>
      </c>
      <c r="G136" t="e" cm="1">
        <f t="array" ref="G136">_xlfn.IFS(Tuotetiedot!AO136="MTR","Metri",Tuotetiedot!AO136="PCE","Kappale")</f>
        <v>#N/A</v>
      </c>
      <c r="H136" t="e" cm="1">
        <f t="array" ref="H136">_xlfn.IFS(G136="Metri","MTR",G136="Kappale","H87")</f>
        <v>#N/A</v>
      </c>
      <c r="I136" s="9">
        <v>78060100</v>
      </c>
      <c r="J136" t="s">
        <v>49</v>
      </c>
      <c r="K136" t="s">
        <v>50</v>
      </c>
      <c r="L136" t="s">
        <v>70</v>
      </c>
      <c r="O136" t="s">
        <v>403</v>
      </c>
      <c r="P136" t="s">
        <v>404</v>
      </c>
    </row>
    <row r="137" spans="1:16" x14ac:dyDescent="0.45">
      <c r="A137" t="str">
        <f>CONCATENATE("0",Tuotetiedot!M137)</f>
        <v>0</v>
      </c>
      <c r="B137" t="s">
        <v>60</v>
      </c>
      <c r="C137">
        <f>Tuotetiedot!X137</f>
        <v>0</v>
      </c>
      <c r="D137" t="s">
        <v>285</v>
      </c>
      <c r="E137" t="str">
        <f>CONCATENATE(Tuotetiedot!X137," ",Tuotetiedot!AA137," ",Tuotetiedot!AB137)</f>
        <v xml:space="preserve">  </v>
      </c>
      <c r="F137">
        <v>1</v>
      </c>
      <c r="G137" t="e" cm="1">
        <f t="array" ref="G137">_xlfn.IFS(Tuotetiedot!AO137="MTR","Metri",Tuotetiedot!AO137="PCE","Kappale")</f>
        <v>#N/A</v>
      </c>
      <c r="H137" t="e" cm="1">
        <f t="array" ref="H137">_xlfn.IFS(G137="Metri","MTR",G137="Kappale","H87")</f>
        <v>#N/A</v>
      </c>
      <c r="I137" s="9">
        <v>78060100</v>
      </c>
      <c r="J137" t="s">
        <v>49</v>
      </c>
      <c r="K137" t="s">
        <v>50</v>
      </c>
      <c r="L137" t="s">
        <v>70</v>
      </c>
      <c r="O137" t="s">
        <v>403</v>
      </c>
      <c r="P137" t="s">
        <v>404</v>
      </c>
    </row>
    <row r="138" spans="1:16" x14ac:dyDescent="0.45">
      <c r="A138" t="str">
        <f>CONCATENATE("0",Tuotetiedot!M138)</f>
        <v>0</v>
      </c>
      <c r="B138" t="s">
        <v>60</v>
      </c>
      <c r="C138">
        <f>Tuotetiedot!X138</f>
        <v>0</v>
      </c>
      <c r="D138" t="s">
        <v>285</v>
      </c>
      <c r="E138" t="str">
        <f>CONCATENATE(Tuotetiedot!X138," ",Tuotetiedot!AA138," ",Tuotetiedot!AB138)</f>
        <v xml:space="preserve">  </v>
      </c>
      <c r="F138">
        <v>1</v>
      </c>
      <c r="G138" t="e" cm="1">
        <f t="array" ref="G138">_xlfn.IFS(Tuotetiedot!AO138="MTR","Metri",Tuotetiedot!AO138="PCE","Kappale")</f>
        <v>#N/A</v>
      </c>
      <c r="H138" t="e" cm="1">
        <f t="array" ref="H138">_xlfn.IFS(G138="Metri","MTR",G138="Kappale","H87")</f>
        <v>#N/A</v>
      </c>
      <c r="I138" s="9">
        <v>78060100</v>
      </c>
      <c r="J138" t="s">
        <v>49</v>
      </c>
      <c r="K138" t="s">
        <v>50</v>
      </c>
      <c r="L138" t="s">
        <v>70</v>
      </c>
      <c r="O138" t="s">
        <v>403</v>
      </c>
      <c r="P138" t="s">
        <v>404</v>
      </c>
    </row>
    <row r="139" spans="1:16" x14ac:dyDescent="0.45">
      <c r="A139" t="str">
        <f>CONCATENATE("0",Tuotetiedot!M139)</f>
        <v>0</v>
      </c>
      <c r="B139" t="s">
        <v>60</v>
      </c>
      <c r="C139">
        <f>Tuotetiedot!X139</f>
        <v>0</v>
      </c>
      <c r="D139" t="s">
        <v>285</v>
      </c>
      <c r="E139" t="str">
        <f>CONCATENATE(Tuotetiedot!X139," ",Tuotetiedot!AA139," ",Tuotetiedot!AB139)</f>
        <v xml:space="preserve">  </v>
      </c>
      <c r="F139">
        <v>1</v>
      </c>
      <c r="G139" t="e" cm="1">
        <f t="array" ref="G139">_xlfn.IFS(Tuotetiedot!AO139="MTR","Metri",Tuotetiedot!AO139="PCE","Kappale")</f>
        <v>#N/A</v>
      </c>
      <c r="H139" t="e" cm="1">
        <f t="array" ref="H139">_xlfn.IFS(G139="Metri","MTR",G139="Kappale","H87")</f>
        <v>#N/A</v>
      </c>
      <c r="I139" s="9">
        <v>78060100</v>
      </c>
      <c r="J139" t="s">
        <v>49</v>
      </c>
      <c r="K139" t="s">
        <v>50</v>
      </c>
      <c r="L139" t="s">
        <v>70</v>
      </c>
      <c r="O139" t="s">
        <v>403</v>
      </c>
      <c r="P139" t="s">
        <v>404</v>
      </c>
    </row>
    <row r="140" spans="1:16" x14ac:dyDescent="0.45">
      <c r="A140" t="str">
        <f>CONCATENATE("0",Tuotetiedot!M140)</f>
        <v>0</v>
      </c>
      <c r="B140" t="s">
        <v>60</v>
      </c>
      <c r="C140">
        <f>Tuotetiedot!X140</f>
        <v>0</v>
      </c>
      <c r="D140" t="s">
        <v>285</v>
      </c>
      <c r="E140" t="str">
        <f>CONCATENATE(Tuotetiedot!X140," ",Tuotetiedot!AA140," ",Tuotetiedot!AB140)</f>
        <v xml:space="preserve">  </v>
      </c>
      <c r="F140">
        <v>1</v>
      </c>
      <c r="G140" t="e" cm="1">
        <f t="array" ref="G140">_xlfn.IFS(Tuotetiedot!AO140="MTR","Metri",Tuotetiedot!AO140="PCE","Kappale")</f>
        <v>#N/A</v>
      </c>
      <c r="H140" t="e" cm="1">
        <f t="array" ref="H140">_xlfn.IFS(G140="Metri","MTR",G140="Kappale","H87")</f>
        <v>#N/A</v>
      </c>
      <c r="I140" s="9">
        <v>78060100</v>
      </c>
      <c r="J140" t="s">
        <v>49</v>
      </c>
      <c r="K140" t="s">
        <v>50</v>
      </c>
      <c r="L140" t="s">
        <v>70</v>
      </c>
      <c r="O140" t="s">
        <v>403</v>
      </c>
      <c r="P140" t="s">
        <v>404</v>
      </c>
    </row>
    <row r="141" spans="1:16" x14ac:dyDescent="0.45">
      <c r="A141" t="str">
        <f>CONCATENATE("0",Tuotetiedot!M141)</f>
        <v>0</v>
      </c>
      <c r="B141" t="s">
        <v>60</v>
      </c>
      <c r="C141">
        <f>Tuotetiedot!X141</f>
        <v>0</v>
      </c>
      <c r="D141" t="s">
        <v>285</v>
      </c>
      <c r="E141" t="str">
        <f>CONCATENATE(Tuotetiedot!X141," ",Tuotetiedot!AA141," ",Tuotetiedot!AB141)</f>
        <v xml:space="preserve">  </v>
      </c>
      <c r="F141">
        <v>1</v>
      </c>
      <c r="G141" t="e" cm="1">
        <f t="array" ref="G141">_xlfn.IFS(Tuotetiedot!AO141="MTR","Metri",Tuotetiedot!AO141="PCE","Kappale")</f>
        <v>#N/A</v>
      </c>
      <c r="H141" t="e" cm="1">
        <f t="array" ref="H141">_xlfn.IFS(G141="Metri","MTR",G141="Kappale","H87")</f>
        <v>#N/A</v>
      </c>
      <c r="I141" s="9">
        <v>78060100</v>
      </c>
      <c r="J141" t="s">
        <v>49</v>
      </c>
      <c r="K141" t="s">
        <v>50</v>
      </c>
      <c r="L141" t="s">
        <v>70</v>
      </c>
      <c r="O141" t="s">
        <v>403</v>
      </c>
      <c r="P141" t="s">
        <v>404</v>
      </c>
    </row>
    <row r="142" spans="1:16" x14ac:dyDescent="0.45">
      <c r="A142" t="str">
        <f>CONCATENATE("0",Tuotetiedot!M142)</f>
        <v>0</v>
      </c>
      <c r="B142" t="s">
        <v>60</v>
      </c>
      <c r="C142">
        <f>Tuotetiedot!X142</f>
        <v>0</v>
      </c>
      <c r="D142" t="s">
        <v>285</v>
      </c>
      <c r="E142" t="str">
        <f>CONCATENATE(Tuotetiedot!X142," ",Tuotetiedot!AA142," ",Tuotetiedot!AB142)</f>
        <v xml:space="preserve">  </v>
      </c>
      <c r="F142">
        <v>1</v>
      </c>
      <c r="G142" t="e" cm="1">
        <f t="array" ref="G142">_xlfn.IFS(Tuotetiedot!AO142="MTR","Metri",Tuotetiedot!AO142="PCE","Kappale")</f>
        <v>#N/A</v>
      </c>
      <c r="H142" t="e" cm="1">
        <f t="array" ref="H142">_xlfn.IFS(G142="Metri","MTR",G142="Kappale","H87")</f>
        <v>#N/A</v>
      </c>
      <c r="I142" s="9">
        <v>78060100</v>
      </c>
      <c r="J142" t="s">
        <v>49</v>
      </c>
      <c r="K142" t="s">
        <v>50</v>
      </c>
      <c r="L142" t="s">
        <v>70</v>
      </c>
      <c r="O142" t="s">
        <v>403</v>
      </c>
      <c r="P142" t="s">
        <v>404</v>
      </c>
    </row>
    <row r="143" spans="1:16" x14ac:dyDescent="0.45">
      <c r="A143" t="str">
        <f>CONCATENATE("0",Tuotetiedot!M143)</f>
        <v>0</v>
      </c>
      <c r="B143" t="s">
        <v>60</v>
      </c>
      <c r="C143">
        <f>Tuotetiedot!X143</f>
        <v>0</v>
      </c>
      <c r="D143" t="s">
        <v>285</v>
      </c>
      <c r="E143" t="str">
        <f>CONCATENATE(Tuotetiedot!X143," ",Tuotetiedot!AA143," ",Tuotetiedot!AB143)</f>
        <v xml:space="preserve">  </v>
      </c>
      <c r="F143">
        <v>1</v>
      </c>
      <c r="G143" t="e" cm="1">
        <f t="array" ref="G143">_xlfn.IFS(Tuotetiedot!AO143="MTR","Metri",Tuotetiedot!AO143="PCE","Kappale")</f>
        <v>#N/A</v>
      </c>
      <c r="H143" t="e" cm="1">
        <f t="array" ref="H143">_xlfn.IFS(G143="Metri","MTR",G143="Kappale","H87")</f>
        <v>#N/A</v>
      </c>
      <c r="I143" s="9">
        <v>78060100</v>
      </c>
      <c r="J143" t="s">
        <v>49</v>
      </c>
      <c r="K143" t="s">
        <v>50</v>
      </c>
      <c r="L143" t="s">
        <v>70</v>
      </c>
      <c r="O143" t="s">
        <v>403</v>
      </c>
      <c r="P143" t="s">
        <v>404</v>
      </c>
    </row>
    <row r="144" spans="1:16" x14ac:dyDescent="0.45">
      <c r="A144" t="str">
        <f>CONCATENATE("0",Tuotetiedot!M144)</f>
        <v>0</v>
      </c>
      <c r="B144" t="s">
        <v>60</v>
      </c>
      <c r="C144">
        <f>Tuotetiedot!X144</f>
        <v>0</v>
      </c>
      <c r="D144" t="s">
        <v>285</v>
      </c>
      <c r="E144" t="str">
        <f>CONCATENATE(Tuotetiedot!X144," ",Tuotetiedot!AA144," ",Tuotetiedot!AB144)</f>
        <v xml:space="preserve">  </v>
      </c>
      <c r="F144">
        <v>1</v>
      </c>
      <c r="G144" t="e" cm="1">
        <f t="array" ref="G144">_xlfn.IFS(Tuotetiedot!AO144="MTR","Metri",Tuotetiedot!AO144="PCE","Kappale")</f>
        <v>#N/A</v>
      </c>
      <c r="H144" t="e" cm="1">
        <f t="array" ref="H144">_xlfn.IFS(G144="Metri","MTR",G144="Kappale","H87")</f>
        <v>#N/A</v>
      </c>
      <c r="I144" s="9">
        <v>78060100</v>
      </c>
      <c r="J144" t="s">
        <v>49</v>
      </c>
      <c r="K144" t="s">
        <v>50</v>
      </c>
      <c r="L144" t="s">
        <v>70</v>
      </c>
      <c r="O144" t="s">
        <v>403</v>
      </c>
      <c r="P144" t="s">
        <v>404</v>
      </c>
    </row>
    <row r="145" spans="1:16" x14ac:dyDescent="0.45">
      <c r="A145" t="str">
        <f>CONCATENATE("0",Tuotetiedot!M145)</f>
        <v>0</v>
      </c>
      <c r="B145" t="s">
        <v>60</v>
      </c>
      <c r="C145">
        <f>Tuotetiedot!X145</f>
        <v>0</v>
      </c>
      <c r="D145" t="s">
        <v>285</v>
      </c>
      <c r="E145" t="str">
        <f>CONCATENATE(Tuotetiedot!X145," ",Tuotetiedot!AA145," ",Tuotetiedot!AB145)</f>
        <v xml:space="preserve">  </v>
      </c>
      <c r="F145">
        <v>1</v>
      </c>
      <c r="G145" t="e" cm="1">
        <f t="array" ref="G145">_xlfn.IFS(Tuotetiedot!AO145="MTR","Metri",Tuotetiedot!AO145="PCE","Kappale")</f>
        <v>#N/A</v>
      </c>
      <c r="H145" t="e" cm="1">
        <f t="array" ref="H145">_xlfn.IFS(G145="Metri","MTR",G145="Kappale","H87")</f>
        <v>#N/A</v>
      </c>
      <c r="I145" s="9">
        <v>78060100</v>
      </c>
      <c r="J145" t="s">
        <v>49</v>
      </c>
      <c r="K145" t="s">
        <v>50</v>
      </c>
      <c r="L145" t="s">
        <v>70</v>
      </c>
      <c r="O145" t="s">
        <v>403</v>
      </c>
      <c r="P145" t="s">
        <v>404</v>
      </c>
    </row>
    <row r="146" spans="1:16" x14ac:dyDescent="0.45">
      <c r="A146" t="str">
        <f>CONCATENATE("0",Tuotetiedot!M146)</f>
        <v>0</v>
      </c>
      <c r="B146" t="s">
        <v>60</v>
      </c>
      <c r="C146">
        <f>Tuotetiedot!X146</f>
        <v>0</v>
      </c>
      <c r="D146" t="s">
        <v>285</v>
      </c>
      <c r="E146" t="str">
        <f>CONCATENATE(Tuotetiedot!X146," ",Tuotetiedot!AA146," ",Tuotetiedot!AB146)</f>
        <v xml:space="preserve">  </v>
      </c>
      <c r="F146">
        <v>1</v>
      </c>
      <c r="G146" t="e" cm="1">
        <f t="array" ref="G146">_xlfn.IFS(Tuotetiedot!AO146="MTR","Metri",Tuotetiedot!AO146="PCE","Kappale")</f>
        <v>#N/A</v>
      </c>
      <c r="H146" t="e" cm="1">
        <f t="array" ref="H146">_xlfn.IFS(G146="Metri","MTR",G146="Kappale","H87")</f>
        <v>#N/A</v>
      </c>
      <c r="I146" s="9">
        <v>78060100</v>
      </c>
      <c r="J146" t="s">
        <v>49</v>
      </c>
      <c r="K146" t="s">
        <v>50</v>
      </c>
      <c r="L146" t="s">
        <v>70</v>
      </c>
      <c r="O146" t="s">
        <v>403</v>
      </c>
      <c r="P146" t="s">
        <v>404</v>
      </c>
    </row>
    <row r="147" spans="1:16" x14ac:dyDescent="0.45">
      <c r="A147" t="str">
        <f>CONCATENATE("0",Tuotetiedot!M147)</f>
        <v>0</v>
      </c>
      <c r="B147" t="s">
        <v>60</v>
      </c>
      <c r="C147">
        <f>Tuotetiedot!X147</f>
        <v>0</v>
      </c>
      <c r="D147" t="s">
        <v>285</v>
      </c>
      <c r="E147" t="str">
        <f>CONCATENATE(Tuotetiedot!X147," ",Tuotetiedot!AA147," ",Tuotetiedot!AB147)</f>
        <v xml:space="preserve">  </v>
      </c>
      <c r="F147">
        <v>1</v>
      </c>
      <c r="G147" t="e" cm="1">
        <f t="array" ref="G147">_xlfn.IFS(Tuotetiedot!AO147="MTR","Metri",Tuotetiedot!AO147="PCE","Kappale")</f>
        <v>#N/A</v>
      </c>
      <c r="H147" t="e" cm="1">
        <f t="array" ref="H147">_xlfn.IFS(G147="Metri","MTR",G147="Kappale","H87")</f>
        <v>#N/A</v>
      </c>
      <c r="I147" s="9">
        <v>78060100</v>
      </c>
      <c r="J147" t="s">
        <v>49</v>
      </c>
      <c r="K147" t="s">
        <v>50</v>
      </c>
      <c r="L147" t="s">
        <v>70</v>
      </c>
      <c r="O147" t="s">
        <v>403</v>
      </c>
      <c r="P147" t="s">
        <v>404</v>
      </c>
    </row>
    <row r="148" spans="1:16" x14ac:dyDescent="0.45">
      <c r="A148" t="str">
        <f>CONCATENATE("0",Tuotetiedot!M148)</f>
        <v>0</v>
      </c>
      <c r="B148" t="s">
        <v>60</v>
      </c>
      <c r="C148">
        <f>Tuotetiedot!X148</f>
        <v>0</v>
      </c>
      <c r="D148" t="s">
        <v>285</v>
      </c>
      <c r="E148" t="str">
        <f>CONCATENATE(Tuotetiedot!X148," ",Tuotetiedot!AA148," ",Tuotetiedot!AB148)</f>
        <v xml:space="preserve">  </v>
      </c>
      <c r="F148">
        <v>1</v>
      </c>
      <c r="G148" t="e" cm="1">
        <f t="array" ref="G148">_xlfn.IFS(Tuotetiedot!AO148="MTR","Metri",Tuotetiedot!AO148="PCE","Kappale")</f>
        <v>#N/A</v>
      </c>
      <c r="H148" t="e" cm="1">
        <f t="array" ref="H148">_xlfn.IFS(G148="Metri","MTR",G148="Kappale","H87")</f>
        <v>#N/A</v>
      </c>
      <c r="I148" s="9">
        <v>78060100</v>
      </c>
      <c r="J148" t="s">
        <v>49</v>
      </c>
      <c r="K148" t="s">
        <v>50</v>
      </c>
      <c r="L148" t="s">
        <v>70</v>
      </c>
      <c r="O148" t="s">
        <v>403</v>
      </c>
      <c r="P148" t="s">
        <v>404</v>
      </c>
    </row>
    <row r="149" spans="1:16" x14ac:dyDescent="0.45">
      <c r="A149" t="str">
        <f>CONCATENATE("0",Tuotetiedot!M149)</f>
        <v>0</v>
      </c>
      <c r="B149" t="s">
        <v>60</v>
      </c>
      <c r="C149">
        <f>Tuotetiedot!X149</f>
        <v>0</v>
      </c>
      <c r="D149" t="s">
        <v>285</v>
      </c>
      <c r="E149" t="str">
        <f>CONCATENATE(Tuotetiedot!X149," ",Tuotetiedot!AA149," ",Tuotetiedot!AB149)</f>
        <v xml:space="preserve">  </v>
      </c>
      <c r="F149">
        <v>1</v>
      </c>
      <c r="G149" t="e" cm="1">
        <f t="array" ref="G149">_xlfn.IFS(Tuotetiedot!AO149="MTR","Metri",Tuotetiedot!AO149="PCE","Kappale")</f>
        <v>#N/A</v>
      </c>
      <c r="H149" t="e" cm="1">
        <f t="array" ref="H149">_xlfn.IFS(G149="Metri","MTR",G149="Kappale","H87")</f>
        <v>#N/A</v>
      </c>
      <c r="I149" s="9">
        <v>78060100</v>
      </c>
      <c r="J149" t="s">
        <v>49</v>
      </c>
      <c r="K149" t="s">
        <v>50</v>
      </c>
      <c r="L149" t="s">
        <v>70</v>
      </c>
      <c r="O149" t="s">
        <v>403</v>
      </c>
      <c r="P149" t="s">
        <v>404</v>
      </c>
    </row>
    <row r="150" spans="1:16" x14ac:dyDescent="0.45">
      <c r="A150" t="str">
        <f>CONCATENATE("0",Tuotetiedot!M150)</f>
        <v>0</v>
      </c>
      <c r="B150" t="s">
        <v>60</v>
      </c>
      <c r="C150">
        <f>Tuotetiedot!X150</f>
        <v>0</v>
      </c>
      <c r="D150" t="s">
        <v>285</v>
      </c>
      <c r="E150" t="str">
        <f>CONCATENATE(Tuotetiedot!X150," ",Tuotetiedot!AA150," ",Tuotetiedot!AB150)</f>
        <v xml:space="preserve">  </v>
      </c>
      <c r="F150">
        <v>1</v>
      </c>
      <c r="G150" t="e" cm="1">
        <f t="array" ref="G150">_xlfn.IFS(Tuotetiedot!AO150="MTR","Metri",Tuotetiedot!AO150="PCE","Kappale")</f>
        <v>#N/A</v>
      </c>
      <c r="H150" t="e" cm="1">
        <f t="array" ref="H150">_xlfn.IFS(G150="Metri","MTR",G150="Kappale","H87")</f>
        <v>#N/A</v>
      </c>
      <c r="I150" s="9">
        <v>78060100</v>
      </c>
      <c r="J150" t="s">
        <v>49</v>
      </c>
      <c r="K150" t="s">
        <v>50</v>
      </c>
      <c r="L150" t="s">
        <v>70</v>
      </c>
      <c r="O150" t="s">
        <v>403</v>
      </c>
      <c r="P150" t="s">
        <v>404</v>
      </c>
    </row>
    <row r="151" spans="1:16" x14ac:dyDescent="0.45">
      <c r="A151" t="str">
        <f>CONCATENATE("0",Tuotetiedot!M151)</f>
        <v>0</v>
      </c>
      <c r="B151" t="s">
        <v>60</v>
      </c>
      <c r="C151">
        <f>Tuotetiedot!X151</f>
        <v>0</v>
      </c>
      <c r="D151" t="s">
        <v>285</v>
      </c>
      <c r="E151" t="str">
        <f>CONCATENATE(Tuotetiedot!X151," ",Tuotetiedot!AA151," ",Tuotetiedot!AB151)</f>
        <v xml:space="preserve">  </v>
      </c>
      <c r="F151">
        <v>1</v>
      </c>
      <c r="G151" t="e" cm="1">
        <f t="array" ref="G151">_xlfn.IFS(Tuotetiedot!AO151="MTR","Metri",Tuotetiedot!AO151="PCE","Kappale")</f>
        <v>#N/A</v>
      </c>
      <c r="H151" t="e" cm="1">
        <f t="array" ref="H151">_xlfn.IFS(G151="Metri","MTR",G151="Kappale","H87")</f>
        <v>#N/A</v>
      </c>
      <c r="I151" s="9">
        <v>78060100</v>
      </c>
      <c r="J151" t="s">
        <v>49</v>
      </c>
      <c r="K151" t="s">
        <v>50</v>
      </c>
      <c r="L151" t="s">
        <v>70</v>
      </c>
      <c r="O151" t="s">
        <v>403</v>
      </c>
      <c r="P151" t="s">
        <v>404</v>
      </c>
    </row>
    <row r="152" spans="1:16" x14ac:dyDescent="0.45">
      <c r="A152" t="str">
        <f>CONCATENATE("0",Tuotetiedot!M152)</f>
        <v>0</v>
      </c>
      <c r="B152" t="s">
        <v>60</v>
      </c>
      <c r="C152">
        <f>Tuotetiedot!X152</f>
        <v>0</v>
      </c>
      <c r="D152" t="s">
        <v>285</v>
      </c>
      <c r="E152" t="str">
        <f>CONCATENATE(Tuotetiedot!X152," ",Tuotetiedot!AA152," ",Tuotetiedot!AB152)</f>
        <v xml:space="preserve">  </v>
      </c>
      <c r="F152">
        <v>1</v>
      </c>
      <c r="G152" t="e" cm="1">
        <f t="array" ref="G152">_xlfn.IFS(Tuotetiedot!AO152="MTR","Metri",Tuotetiedot!AO152="PCE","Kappale")</f>
        <v>#N/A</v>
      </c>
      <c r="H152" t="e" cm="1">
        <f t="array" ref="H152">_xlfn.IFS(G152="Metri","MTR",G152="Kappale","H87")</f>
        <v>#N/A</v>
      </c>
      <c r="I152" s="9">
        <v>78060100</v>
      </c>
      <c r="J152" t="s">
        <v>49</v>
      </c>
      <c r="K152" t="s">
        <v>50</v>
      </c>
      <c r="L152" t="s">
        <v>70</v>
      </c>
      <c r="O152" t="s">
        <v>403</v>
      </c>
      <c r="P152" t="s">
        <v>404</v>
      </c>
    </row>
    <row r="153" spans="1:16" x14ac:dyDescent="0.45">
      <c r="A153" t="str">
        <f>CONCATENATE("0",Tuotetiedot!M153)</f>
        <v>0</v>
      </c>
      <c r="B153" t="s">
        <v>60</v>
      </c>
      <c r="C153">
        <f>Tuotetiedot!X153</f>
        <v>0</v>
      </c>
      <c r="D153" t="s">
        <v>285</v>
      </c>
      <c r="E153" t="str">
        <f>CONCATENATE(Tuotetiedot!X153," ",Tuotetiedot!AA153," ",Tuotetiedot!AB153)</f>
        <v xml:space="preserve">  </v>
      </c>
      <c r="F153">
        <v>1</v>
      </c>
      <c r="G153" t="e" cm="1">
        <f t="array" ref="G153">_xlfn.IFS(Tuotetiedot!AO153="MTR","Metri",Tuotetiedot!AO153="PCE","Kappale")</f>
        <v>#N/A</v>
      </c>
      <c r="H153" t="e" cm="1">
        <f t="array" ref="H153">_xlfn.IFS(G153="Metri","MTR",G153="Kappale","H87")</f>
        <v>#N/A</v>
      </c>
      <c r="I153" s="9">
        <v>78060100</v>
      </c>
      <c r="J153" t="s">
        <v>49</v>
      </c>
      <c r="K153" t="s">
        <v>50</v>
      </c>
      <c r="L153" t="s">
        <v>70</v>
      </c>
      <c r="O153" t="s">
        <v>403</v>
      </c>
      <c r="P153" t="s">
        <v>404</v>
      </c>
    </row>
    <row r="154" spans="1:16" x14ac:dyDescent="0.45">
      <c r="A154" t="str">
        <f>CONCATENATE("0",Tuotetiedot!M154)</f>
        <v>0</v>
      </c>
      <c r="B154" t="s">
        <v>60</v>
      </c>
      <c r="C154">
        <f>Tuotetiedot!X154</f>
        <v>0</v>
      </c>
      <c r="D154" t="s">
        <v>285</v>
      </c>
      <c r="E154" t="str">
        <f>CONCATENATE(Tuotetiedot!X154," ",Tuotetiedot!AA154," ",Tuotetiedot!AB154)</f>
        <v xml:space="preserve">  </v>
      </c>
      <c r="F154">
        <v>1</v>
      </c>
      <c r="G154" t="e" cm="1">
        <f t="array" ref="G154">_xlfn.IFS(Tuotetiedot!AO154="MTR","Metri",Tuotetiedot!AO154="PCE","Kappale")</f>
        <v>#N/A</v>
      </c>
      <c r="H154" t="e" cm="1">
        <f t="array" ref="H154">_xlfn.IFS(G154="Metri","MTR",G154="Kappale","H87")</f>
        <v>#N/A</v>
      </c>
      <c r="I154" s="9">
        <v>78060100</v>
      </c>
      <c r="J154" t="s">
        <v>49</v>
      </c>
      <c r="K154" t="s">
        <v>50</v>
      </c>
      <c r="L154" t="s">
        <v>70</v>
      </c>
      <c r="O154" t="s">
        <v>403</v>
      </c>
      <c r="P154" t="s">
        <v>404</v>
      </c>
    </row>
    <row r="155" spans="1:16" x14ac:dyDescent="0.45">
      <c r="A155" t="str">
        <f>CONCATENATE("0",Tuotetiedot!M155)</f>
        <v>0</v>
      </c>
      <c r="B155" t="s">
        <v>60</v>
      </c>
      <c r="C155">
        <f>Tuotetiedot!X155</f>
        <v>0</v>
      </c>
      <c r="D155" t="s">
        <v>285</v>
      </c>
      <c r="E155" t="str">
        <f>CONCATENATE(Tuotetiedot!X155," ",Tuotetiedot!AA155," ",Tuotetiedot!AB155)</f>
        <v xml:space="preserve">  </v>
      </c>
      <c r="F155">
        <v>1</v>
      </c>
      <c r="G155" t="e" cm="1">
        <f t="array" ref="G155">_xlfn.IFS(Tuotetiedot!AO155="MTR","Metri",Tuotetiedot!AO155="PCE","Kappale")</f>
        <v>#N/A</v>
      </c>
      <c r="H155" t="e" cm="1">
        <f t="array" ref="H155">_xlfn.IFS(G155="Metri","MTR",G155="Kappale","H87")</f>
        <v>#N/A</v>
      </c>
      <c r="I155" s="9">
        <v>78060100</v>
      </c>
      <c r="J155" t="s">
        <v>49</v>
      </c>
      <c r="K155" t="s">
        <v>50</v>
      </c>
      <c r="L155" t="s">
        <v>70</v>
      </c>
      <c r="O155" t="s">
        <v>403</v>
      </c>
      <c r="P155" t="s">
        <v>404</v>
      </c>
    </row>
    <row r="156" spans="1:16" x14ac:dyDescent="0.45">
      <c r="A156" t="str">
        <f>CONCATENATE("0",Tuotetiedot!M156)</f>
        <v>0</v>
      </c>
      <c r="B156" t="s">
        <v>60</v>
      </c>
      <c r="C156">
        <f>Tuotetiedot!X156</f>
        <v>0</v>
      </c>
      <c r="D156" t="s">
        <v>285</v>
      </c>
      <c r="E156" t="str">
        <f>CONCATENATE(Tuotetiedot!X156," ",Tuotetiedot!AA156," ",Tuotetiedot!AB156)</f>
        <v xml:space="preserve">  </v>
      </c>
      <c r="F156">
        <v>1</v>
      </c>
      <c r="G156" t="e" cm="1">
        <f t="array" ref="G156">_xlfn.IFS(Tuotetiedot!AO156="MTR","Metri",Tuotetiedot!AO156="PCE","Kappale")</f>
        <v>#N/A</v>
      </c>
      <c r="H156" t="e" cm="1">
        <f t="array" ref="H156">_xlfn.IFS(G156="Metri","MTR",G156="Kappale","H87")</f>
        <v>#N/A</v>
      </c>
      <c r="I156" s="9">
        <v>78060100</v>
      </c>
      <c r="J156" t="s">
        <v>49</v>
      </c>
      <c r="K156" t="s">
        <v>50</v>
      </c>
      <c r="L156" t="s">
        <v>70</v>
      </c>
      <c r="O156" t="s">
        <v>403</v>
      </c>
      <c r="P156" t="s">
        <v>404</v>
      </c>
    </row>
    <row r="157" spans="1:16" x14ac:dyDescent="0.45">
      <c r="A157" t="str">
        <f>CONCATENATE("0",Tuotetiedot!M157)</f>
        <v>0</v>
      </c>
      <c r="B157" t="s">
        <v>60</v>
      </c>
      <c r="C157">
        <f>Tuotetiedot!X157</f>
        <v>0</v>
      </c>
      <c r="D157" t="s">
        <v>285</v>
      </c>
      <c r="E157" t="str">
        <f>CONCATENATE(Tuotetiedot!X157," ",Tuotetiedot!AA157," ",Tuotetiedot!AB157)</f>
        <v xml:space="preserve">  </v>
      </c>
      <c r="F157">
        <v>1</v>
      </c>
      <c r="G157" t="e" cm="1">
        <f t="array" ref="G157">_xlfn.IFS(Tuotetiedot!AO157="MTR","Metri",Tuotetiedot!AO157="PCE","Kappale")</f>
        <v>#N/A</v>
      </c>
      <c r="H157" t="e" cm="1">
        <f t="array" ref="H157">_xlfn.IFS(G157="Metri","MTR",G157="Kappale","H87")</f>
        <v>#N/A</v>
      </c>
      <c r="I157" s="9">
        <v>78060100</v>
      </c>
      <c r="J157" t="s">
        <v>49</v>
      </c>
      <c r="K157" t="s">
        <v>50</v>
      </c>
      <c r="L157" t="s">
        <v>70</v>
      </c>
      <c r="O157" t="s">
        <v>403</v>
      </c>
      <c r="P157" t="s">
        <v>404</v>
      </c>
    </row>
    <row r="158" spans="1:16" x14ac:dyDescent="0.45">
      <c r="A158" t="str">
        <f>CONCATENATE("0",Tuotetiedot!M158)</f>
        <v>0</v>
      </c>
      <c r="B158" t="s">
        <v>60</v>
      </c>
      <c r="C158">
        <f>Tuotetiedot!X158</f>
        <v>0</v>
      </c>
      <c r="D158" t="s">
        <v>285</v>
      </c>
      <c r="E158" t="str">
        <f>CONCATENATE(Tuotetiedot!X158," ",Tuotetiedot!AA158," ",Tuotetiedot!AB158)</f>
        <v xml:space="preserve">  </v>
      </c>
      <c r="F158">
        <v>1</v>
      </c>
      <c r="G158" t="e" cm="1">
        <f t="array" ref="G158">_xlfn.IFS(Tuotetiedot!AO158="MTR","Metri",Tuotetiedot!AO158="PCE","Kappale")</f>
        <v>#N/A</v>
      </c>
      <c r="H158" t="e" cm="1">
        <f t="array" ref="H158">_xlfn.IFS(G158="Metri","MTR",G158="Kappale","H87")</f>
        <v>#N/A</v>
      </c>
      <c r="I158" s="9">
        <v>78060100</v>
      </c>
      <c r="J158" t="s">
        <v>49</v>
      </c>
      <c r="K158" t="s">
        <v>50</v>
      </c>
      <c r="L158" t="s">
        <v>70</v>
      </c>
      <c r="O158" t="s">
        <v>403</v>
      </c>
      <c r="P158" t="s">
        <v>404</v>
      </c>
    </row>
    <row r="159" spans="1:16" x14ac:dyDescent="0.45">
      <c r="A159" t="str">
        <f>CONCATENATE("0",Tuotetiedot!M159)</f>
        <v>0</v>
      </c>
      <c r="B159" t="s">
        <v>60</v>
      </c>
      <c r="C159">
        <f>Tuotetiedot!X159</f>
        <v>0</v>
      </c>
      <c r="D159" t="s">
        <v>285</v>
      </c>
      <c r="E159" t="str">
        <f>CONCATENATE(Tuotetiedot!X159," ",Tuotetiedot!AA159," ",Tuotetiedot!AB159)</f>
        <v xml:space="preserve">  </v>
      </c>
      <c r="F159">
        <v>1</v>
      </c>
      <c r="G159" t="e" cm="1">
        <f t="array" ref="G159">_xlfn.IFS(Tuotetiedot!AO159="MTR","Metri",Tuotetiedot!AO159="PCE","Kappale")</f>
        <v>#N/A</v>
      </c>
      <c r="H159" t="e" cm="1">
        <f t="array" ref="H159">_xlfn.IFS(G159="Metri","MTR",G159="Kappale","H87")</f>
        <v>#N/A</v>
      </c>
      <c r="I159" s="9">
        <v>78060100</v>
      </c>
      <c r="J159" t="s">
        <v>49</v>
      </c>
      <c r="K159" t="s">
        <v>50</v>
      </c>
      <c r="L159" t="s">
        <v>70</v>
      </c>
      <c r="O159" t="s">
        <v>403</v>
      </c>
      <c r="P159" t="s">
        <v>404</v>
      </c>
    </row>
    <row r="160" spans="1:16" x14ac:dyDescent="0.45">
      <c r="A160" t="str">
        <f>CONCATENATE("0",Tuotetiedot!M160)</f>
        <v>0</v>
      </c>
      <c r="B160" t="s">
        <v>60</v>
      </c>
      <c r="C160">
        <f>Tuotetiedot!X160</f>
        <v>0</v>
      </c>
      <c r="D160" t="s">
        <v>285</v>
      </c>
      <c r="E160" t="str">
        <f>CONCATENATE(Tuotetiedot!X160," ",Tuotetiedot!AA160," ",Tuotetiedot!AB160)</f>
        <v xml:space="preserve">  </v>
      </c>
      <c r="F160">
        <v>1</v>
      </c>
      <c r="G160" t="e" cm="1">
        <f t="array" ref="G160">_xlfn.IFS(Tuotetiedot!AO160="MTR","Metri",Tuotetiedot!AO160="PCE","Kappale")</f>
        <v>#N/A</v>
      </c>
      <c r="H160" t="e" cm="1">
        <f t="array" ref="H160">_xlfn.IFS(G160="Metri","MTR",G160="Kappale","H87")</f>
        <v>#N/A</v>
      </c>
      <c r="I160" s="9">
        <v>78060100</v>
      </c>
      <c r="J160" t="s">
        <v>49</v>
      </c>
      <c r="K160" t="s">
        <v>50</v>
      </c>
      <c r="L160" t="s">
        <v>70</v>
      </c>
      <c r="O160" t="s">
        <v>403</v>
      </c>
      <c r="P160" t="s">
        <v>404</v>
      </c>
    </row>
    <row r="161" spans="1:16" x14ac:dyDescent="0.45">
      <c r="A161" t="str">
        <f>CONCATENATE("0",Tuotetiedot!M161)</f>
        <v>0</v>
      </c>
      <c r="B161" t="s">
        <v>60</v>
      </c>
      <c r="C161">
        <f>Tuotetiedot!X161</f>
        <v>0</v>
      </c>
      <c r="D161" t="s">
        <v>285</v>
      </c>
      <c r="E161" t="str">
        <f>CONCATENATE(Tuotetiedot!X161," ",Tuotetiedot!AA161," ",Tuotetiedot!AB161)</f>
        <v xml:space="preserve">  </v>
      </c>
      <c r="F161">
        <v>1</v>
      </c>
      <c r="G161" t="e" cm="1">
        <f t="array" ref="G161">_xlfn.IFS(Tuotetiedot!AO161="MTR","Metri",Tuotetiedot!AO161="PCE","Kappale")</f>
        <v>#N/A</v>
      </c>
      <c r="H161" t="e" cm="1">
        <f t="array" ref="H161">_xlfn.IFS(G161="Metri","MTR",G161="Kappale","H87")</f>
        <v>#N/A</v>
      </c>
      <c r="I161" s="9">
        <v>78060100</v>
      </c>
      <c r="J161" t="s">
        <v>49</v>
      </c>
      <c r="K161" t="s">
        <v>50</v>
      </c>
      <c r="L161" t="s">
        <v>70</v>
      </c>
      <c r="O161" t="s">
        <v>403</v>
      </c>
      <c r="P161" t="s">
        <v>404</v>
      </c>
    </row>
    <row r="162" spans="1:16" x14ac:dyDescent="0.45">
      <c r="A162" t="str">
        <f>CONCATENATE("0",Tuotetiedot!M162)</f>
        <v>0</v>
      </c>
      <c r="B162" t="s">
        <v>60</v>
      </c>
      <c r="C162">
        <f>Tuotetiedot!X162</f>
        <v>0</v>
      </c>
      <c r="D162" t="s">
        <v>285</v>
      </c>
      <c r="E162" t="str">
        <f>CONCATENATE(Tuotetiedot!X162," ",Tuotetiedot!AA162," ",Tuotetiedot!AB162)</f>
        <v xml:space="preserve">  </v>
      </c>
      <c r="F162">
        <v>1</v>
      </c>
      <c r="G162" t="e" cm="1">
        <f t="array" ref="G162">_xlfn.IFS(Tuotetiedot!AO162="MTR","Metri",Tuotetiedot!AO162="PCE","Kappale")</f>
        <v>#N/A</v>
      </c>
      <c r="H162" t="e" cm="1">
        <f t="array" ref="H162">_xlfn.IFS(G162="Metri","MTR",G162="Kappale","H87")</f>
        <v>#N/A</v>
      </c>
      <c r="I162" s="9">
        <v>78060100</v>
      </c>
      <c r="J162" t="s">
        <v>49</v>
      </c>
      <c r="K162" t="s">
        <v>50</v>
      </c>
      <c r="L162" t="s">
        <v>70</v>
      </c>
      <c r="O162" t="s">
        <v>403</v>
      </c>
      <c r="P162" t="s">
        <v>404</v>
      </c>
    </row>
    <row r="163" spans="1:16" x14ac:dyDescent="0.45">
      <c r="A163" t="str">
        <f>CONCATENATE("0",Tuotetiedot!M163)</f>
        <v>0</v>
      </c>
      <c r="B163" t="s">
        <v>60</v>
      </c>
      <c r="C163">
        <f>Tuotetiedot!X163</f>
        <v>0</v>
      </c>
      <c r="D163" t="s">
        <v>285</v>
      </c>
      <c r="E163" t="str">
        <f>CONCATENATE(Tuotetiedot!X163," ",Tuotetiedot!AA163," ",Tuotetiedot!AB163)</f>
        <v xml:space="preserve">  </v>
      </c>
      <c r="F163">
        <v>1</v>
      </c>
      <c r="G163" t="e" cm="1">
        <f t="array" ref="G163">_xlfn.IFS(Tuotetiedot!AO163="MTR","Metri",Tuotetiedot!AO163="PCE","Kappale")</f>
        <v>#N/A</v>
      </c>
      <c r="H163" t="e" cm="1">
        <f t="array" ref="H163">_xlfn.IFS(G163="Metri","MTR",G163="Kappale","H87")</f>
        <v>#N/A</v>
      </c>
      <c r="I163" s="9">
        <v>78060100</v>
      </c>
      <c r="J163" t="s">
        <v>49</v>
      </c>
      <c r="K163" t="s">
        <v>50</v>
      </c>
      <c r="L163" t="s">
        <v>70</v>
      </c>
      <c r="O163" t="s">
        <v>403</v>
      </c>
      <c r="P163" t="s">
        <v>404</v>
      </c>
    </row>
    <row r="164" spans="1:16" x14ac:dyDescent="0.45">
      <c r="A164" t="str">
        <f>CONCATENATE("0",Tuotetiedot!M164)</f>
        <v>0</v>
      </c>
      <c r="B164" t="s">
        <v>60</v>
      </c>
      <c r="C164">
        <f>Tuotetiedot!X164</f>
        <v>0</v>
      </c>
      <c r="D164" t="s">
        <v>285</v>
      </c>
      <c r="E164" t="str">
        <f>CONCATENATE(Tuotetiedot!X164," ",Tuotetiedot!AA164," ",Tuotetiedot!AB164)</f>
        <v xml:space="preserve">  </v>
      </c>
      <c r="F164">
        <v>1</v>
      </c>
      <c r="G164" t="e" cm="1">
        <f t="array" ref="G164">_xlfn.IFS(Tuotetiedot!AO164="MTR","Metri",Tuotetiedot!AO164="PCE","Kappale")</f>
        <v>#N/A</v>
      </c>
      <c r="H164" t="e" cm="1">
        <f t="array" ref="H164">_xlfn.IFS(G164="Metri","MTR",G164="Kappale","H87")</f>
        <v>#N/A</v>
      </c>
      <c r="I164" s="9">
        <v>78060100</v>
      </c>
      <c r="J164" t="s">
        <v>49</v>
      </c>
      <c r="K164" t="s">
        <v>50</v>
      </c>
      <c r="L164" t="s">
        <v>70</v>
      </c>
      <c r="O164" t="s">
        <v>403</v>
      </c>
      <c r="P164" t="s">
        <v>404</v>
      </c>
    </row>
    <row r="165" spans="1:16" x14ac:dyDescent="0.45">
      <c r="A165" t="str">
        <f>CONCATENATE("0",Tuotetiedot!M165)</f>
        <v>0</v>
      </c>
      <c r="B165" t="s">
        <v>60</v>
      </c>
      <c r="C165">
        <f>Tuotetiedot!X165</f>
        <v>0</v>
      </c>
      <c r="D165" t="s">
        <v>285</v>
      </c>
      <c r="E165" t="str">
        <f>CONCATENATE(Tuotetiedot!X165," ",Tuotetiedot!AA165," ",Tuotetiedot!AB165)</f>
        <v xml:space="preserve">  </v>
      </c>
      <c r="F165">
        <v>1</v>
      </c>
      <c r="G165" t="e" cm="1">
        <f t="array" ref="G165">_xlfn.IFS(Tuotetiedot!AO165="MTR","Metri",Tuotetiedot!AO165="PCE","Kappale")</f>
        <v>#N/A</v>
      </c>
      <c r="H165" t="e" cm="1">
        <f t="array" ref="H165">_xlfn.IFS(G165="Metri","MTR",G165="Kappale","H87")</f>
        <v>#N/A</v>
      </c>
      <c r="I165" s="9">
        <v>78060100</v>
      </c>
      <c r="J165" t="s">
        <v>49</v>
      </c>
      <c r="K165" t="s">
        <v>50</v>
      </c>
      <c r="L165" t="s">
        <v>70</v>
      </c>
      <c r="O165" t="s">
        <v>403</v>
      </c>
      <c r="P165" t="s">
        <v>404</v>
      </c>
    </row>
    <row r="166" spans="1:16" x14ac:dyDescent="0.45">
      <c r="A166" t="str">
        <f>CONCATENATE("0",Tuotetiedot!M166)</f>
        <v>0</v>
      </c>
      <c r="B166" t="s">
        <v>60</v>
      </c>
      <c r="C166">
        <f>Tuotetiedot!X166</f>
        <v>0</v>
      </c>
      <c r="D166" t="s">
        <v>285</v>
      </c>
      <c r="E166" t="str">
        <f>CONCATENATE(Tuotetiedot!X166," ",Tuotetiedot!AA166," ",Tuotetiedot!AB166)</f>
        <v xml:space="preserve">  </v>
      </c>
      <c r="F166">
        <v>1</v>
      </c>
      <c r="G166" t="e" cm="1">
        <f t="array" ref="G166">_xlfn.IFS(Tuotetiedot!AO166="MTR","Metri",Tuotetiedot!AO166="PCE","Kappale")</f>
        <v>#N/A</v>
      </c>
      <c r="H166" t="e" cm="1">
        <f t="array" ref="H166">_xlfn.IFS(G166="Metri","MTR",G166="Kappale","H87")</f>
        <v>#N/A</v>
      </c>
      <c r="I166" s="9">
        <v>78060100</v>
      </c>
      <c r="J166" t="s">
        <v>49</v>
      </c>
      <c r="K166" t="s">
        <v>50</v>
      </c>
      <c r="L166" t="s">
        <v>70</v>
      </c>
      <c r="O166" t="s">
        <v>403</v>
      </c>
      <c r="P166" t="s">
        <v>404</v>
      </c>
    </row>
    <row r="167" spans="1:16" x14ac:dyDescent="0.45">
      <c r="A167" t="str">
        <f>CONCATENATE("0",Tuotetiedot!M167)</f>
        <v>0</v>
      </c>
      <c r="B167" t="s">
        <v>60</v>
      </c>
      <c r="C167">
        <f>Tuotetiedot!X167</f>
        <v>0</v>
      </c>
      <c r="D167" t="s">
        <v>285</v>
      </c>
      <c r="E167" t="str">
        <f>CONCATENATE(Tuotetiedot!X167," ",Tuotetiedot!AA167," ",Tuotetiedot!AB167)</f>
        <v xml:space="preserve">  </v>
      </c>
      <c r="F167">
        <v>1</v>
      </c>
      <c r="G167" t="e" cm="1">
        <f t="array" ref="G167">_xlfn.IFS(Tuotetiedot!AO167="MTR","Metri",Tuotetiedot!AO167="PCE","Kappale")</f>
        <v>#N/A</v>
      </c>
      <c r="H167" t="e" cm="1">
        <f t="array" ref="H167">_xlfn.IFS(G167="Metri","MTR",G167="Kappale","H87")</f>
        <v>#N/A</v>
      </c>
      <c r="I167" s="9">
        <v>78060100</v>
      </c>
      <c r="J167" t="s">
        <v>49</v>
      </c>
      <c r="K167" t="s">
        <v>50</v>
      </c>
      <c r="L167" t="s">
        <v>70</v>
      </c>
      <c r="O167" t="s">
        <v>403</v>
      </c>
      <c r="P167" t="s">
        <v>404</v>
      </c>
    </row>
    <row r="168" spans="1:16" x14ac:dyDescent="0.45">
      <c r="A168" t="str">
        <f>CONCATENATE("0",Tuotetiedot!M168)</f>
        <v>0</v>
      </c>
      <c r="B168" t="s">
        <v>60</v>
      </c>
      <c r="C168">
        <f>Tuotetiedot!X168</f>
        <v>0</v>
      </c>
      <c r="D168" t="s">
        <v>285</v>
      </c>
      <c r="E168" t="str">
        <f>CONCATENATE(Tuotetiedot!X168," ",Tuotetiedot!AA168," ",Tuotetiedot!AB168)</f>
        <v xml:space="preserve">  </v>
      </c>
      <c r="F168">
        <v>1</v>
      </c>
      <c r="G168" t="e" cm="1">
        <f t="array" ref="G168">_xlfn.IFS(Tuotetiedot!AO168="MTR","Metri",Tuotetiedot!AO168="PCE","Kappale")</f>
        <v>#N/A</v>
      </c>
      <c r="H168" t="e" cm="1">
        <f t="array" ref="H168">_xlfn.IFS(G168="Metri","MTR",G168="Kappale","H87")</f>
        <v>#N/A</v>
      </c>
      <c r="I168" s="9">
        <v>78060100</v>
      </c>
      <c r="J168" t="s">
        <v>49</v>
      </c>
      <c r="K168" t="s">
        <v>50</v>
      </c>
      <c r="L168" t="s">
        <v>70</v>
      </c>
      <c r="O168" t="s">
        <v>403</v>
      </c>
      <c r="P168" t="s">
        <v>404</v>
      </c>
    </row>
    <row r="169" spans="1:16" x14ac:dyDescent="0.45">
      <c r="A169" t="str">
        <f>CONCATENATE("0",Tuotetiedot!M169)</f>
        <v>0</v>
      </c>
      <c r="B169" t="s">
        <v>60</v>
      </c>
      <c r="C169">
        <f>Tuotetiedot!X169</f>
        <v>0</v>
      </c>
      <c r="D169" t="s">
        <v>285</v>
      </c>
      <c r="E169" t="str">
        <f>CONCATENATE(Tuotetiedot!X169," ",Tuotetiedot!AA169," ",Tuotetiedot!AB169)</f>
        <v xml:space="preserve">  </v>
      </c>
      <c r="F169">
        <v>1</v>
      </c>
      <c r="G169" t="e" cm="1">
        <f t="array" ref="G169">_xlfn.IFS(Tuotetiedot!AO169="MTR","Metri",Tuotetiedot!AO169="PCE","Kappale")</f>
        <v>#N/A</v>
      </c>
      <c r="H169" t="e" cm="1">
        <f t="array" ref="H169">_xlfn.IFS(G169="Metri","MTR",G169="Kappale","H87")</f>
        <v>#N/A</v>
      </c>
      <c r="I169" s="9">
        <v>78060100</v>
      </c>
      <c r="J169" t="s">
        <v>49</v>
      </c>
      <c r="K169" t="s">
        <v>50</v>
      </c>
      <c r="L169" t="s">
        <v>70</v>
      </c>
      <c r="O169" t="s">
        <v>403</v>
      </c>
      <c r="P169" t="s">
        <v>404</v>
      </c>
    </row>
    <row r="170" spans="1:16" x14ac:dyDescent="0.45">
      <c r="A170" t="str">
        <f>CONCATENATE("0",Tuotetiedot!M170)</f>
        <v>0</v>
      </c>
      <c r="B170" t="s">
        <v>60</v>
      </c>
      <c r="C170">
        <f>Tuotetiedot!X170</f>
        <v>0</v>
      </c>
      <c r="D170" t="s">
        <v>285</v>
      </c>
      <c r="E170" t="str">
        <f>CONCATENATE(Tuotetiedot!X170," ",Tuotetiedot!AA170," ",Tuotetiedot!AB170)</f>
        <v xml:space="preserve">  </v>
      </c>
      <c r="F170">
        <v>1</v>
      </c>
      <c r="G170" t="e" cm="1">
        <f t="array" ref="G170">_xlfn.IFS(Tuotetiedot!AO170="MTR","Metri",Tuotetiedot!AO170="PCE","Kappale")</f>
        <v>#N/A</v>
      </c>
      <c r="H170" t="e" cm="1">
        <f t="array" ref="H170">_xlfn.IFS(G170="Metri","MTR",G170="Kappale","H87")</f>
        <v>#N/A</v>
      </c>
      <c r="I170" s="9">
        <v>78060100</v>
      </c>
      <c r="J170" t="s">
        <v>49</v>
      </c>
      <c r="K170" t="s">
        <v>50</v>
      </c>
      <c r="L170" t="s">
        <v>70</v>
      </c>
      <c r="O170" t="s">
        <v>403</v>
      </c>
      <c r="P170" t="s">
        <v>404</v>
      </c>
    </row>
    <row r="171" spans="1:16" x14ac:dyDescent="0.45">
      <c r="A171" t="str">
        <f>CONCATENATE("0",Tuotetiedot!M171)</f>
        <v>0</v>
      </c>
      <c r="B171" t="s">
        <v>60</v>
      </c>
      <c r="C171">
        <f>Tuotetiedot!X171</f>
        <v>0</v>
      </c>
      <c r="D171" t="s">
        <v>285</v>
      </c>
      <c r="E171" t="str">
        <f>CONCATENATE(Tuotetiedot!X171," ",Tuotetiedot!AA171," ",Tuotetiedot!AB171)</f>
        <v xml:space="preserve">  </v>
      </c>
      <c r="F171">
        <v>1</v>
      </c>
      <c r="G171" t="e" cm="1">
        <f t="array" ref="G171">_xlfn.IFS(Tuotetiedot!AO171="MTR","Metri",Tuotetiedot!AO171="PCE","Kappale")</f>
        <v>#N/A</v>
      </c>
      <c r="H171" t="e" cm="1">
        <f t="array" ref="H171">_xlfn.IFS(G171="Metri","MTR",G171="Kappale","H87")</f>
        <v>#N/A</v>
      </c>
      <c r="I171" s="9">
        <v>78060100</v>
      </c>
      <c r="J171" t="s">
        <v>49</v>
      </c>
      <c r="K171" t="s">
        <v>50</v>
      </c>
      <c r="L171" t="s">
        <v>70</v>
      </c>
      <c r="O171" t="s">
        <v>403</v>
      </c>
      <c r="P171" t="s">
        <v>404</v>
      </c>
    </row>
    <row r="172" spans="1:16" x14ac:dyDescent="0.45">
      <c r="A172" t="str">
        <f>CONCATENATE("0",Tuotetiedot!M172)</f>
        <v>0</v>
      </c>
      <c r="B172" t="s">
        <v>60</v>
      </c>
      <c r="C172">
        <f>Tuotetiedot!X172</f>
        <v>0</v>
      </c>
      <c r="D172" t="s">
        <v>285</v>
      </c>
      <c r="E172" t="str">
        <f>CONCATENATE(Tuotetiedot!X172," ",Tuotetiedot!AA172," ",Tuotetiedot!AB172)</f>
        <v xml:space="preserve">  </v>
      </c>
      <c r="F172">
        <v>1</v>
      </c>
      <c r="G172" t="e" cm="1">
        <f t="array" ref="G172">_xlfn.IFS(Tuotetiedot!AO172="MTR","Metri",Tuotetiedot!AO172="PCE","Kappale")</f>
        <v>#N/A</v>
      </c>
      <c r="H172" t="e" cm="1">
        <f t="array" ref="H172">_xlfn.IFS(G172="Metri","MTR",G172="Kappale","H87")</f>
        <v>#N/A</v>
      </c>
      <c r="I172" s="9">
        <v>78060100</v>
      </c>
      <c r="J172" t="s">
        <v>49</v>
      </c>
      <c r="K172" t="s">
        <v>50</v>
      </c>
      <c r="L172" t="s">
        <v>70</v>
      </c>
      <c r="O172" t="s">
        <v>403</v>
      </c>
      <c r="P172" t="s">
        <v>404</v>
      </c>
    </row>
    <row r="173" spans="1:16" x14ac:dyDescent="0.45">
      <c r="A173" t="str">
        <f>CONCATENATE("0",Tuotetiedot!M173)</f>
        <v>0</v>
      </c>
      <c r="B173" t="s">
        <v>60</v>
      </c>
      <c r="C173">
        <f>Tuotetiedot!X173</f>
        <v>0</v>
      </c>
      <c r="D173" t="s">
        <v>285</v>
      </c>
      <c r="E173" t="str">
        <f>CONCATENATE(Tuotetiedot!X173," ",Tuotetiedot!AA173," ",Tuotetiedot!AB173)</f>
        <v xml:space="preserve">  </v>
      </c>
      <c r="F173">
        <v>1</v>
      </c>
      <c r="G173" t="e" cm="1">
        <f t="array" ref="G173">_xlfn.IFS(Tuotetiedot!AO173="MTR","Metri",Tuotetiedot!AO173="PCE","Kappale")</f>
        <v>#N/A</v>
      </c>
      <c r="H173" t="e" cm="1">
        <f t="array" ref="H173">_xlfn.IFS(G173="Metri","MTR",G173="Kappale","H87")</f>
        <v>#N/A</v>
      </c>
      <c r="I173" s="9">
        <v>78060100</v>
      </c>
      <c r="J173" t="s">
        <v>49</v>
      </c>
      <c r="K173" t="s">
        <v>50</v>
      </c>
      <c r="L173" t="s">
        <v>70</v>
      </c>
      <c r="O173" t="s">
        <v>403</v>
      </c>
      <c r="P173" t="s">
        <v>404</v>
      </c>
    </row>
    <row r="174" spans="1:16" x14ac:dyDescent="0.45">
      <c r="A174" t="str">
        <f>CONCATENATE("0",Tuotetiedot!M174)</f>
        <v>0</v>
      </c>
      <c r="B174" t="s">
        <v>60</v>
      </c>
      <c r="C174">
        <f>Tuotetiedot!X174</f>
        <v>0</v>
      </c>
      <c r="D174" t="s">
        <v>285</v>
      </c>
      <c r="E174" t="str">
        <f>CONCATENATE(Tuotetiedot!X174," ",Tuotetiedot!AA174," ",Tuotetiedot!AB174)</f>
        <v xml:space="preserve">  </v>
      </c>
      <c r="F174">
        <v>1</v>
      </c>
      <c r="G174" t="e" cm="1">
        <f t="array" ref="G174">_xlfn.IFS(Tuotetiedot!AO174="MTR","Metri",Tuotetiedot!AO174="PCE","Kappale")</f>
        <v>#N/A</v>
      </c>
      <c r="H174" t="e" cm="1">
        <f t="array" ref="H174">_xlfn.IFS(G174="Metri","MTR",G174="Kappale","H87")</f>
        <v>#N/A</v>
      </c>
      <c r="I174" s="9">
        <v>78060100</v>
      </c>
      <c r="J174" t="s">
        <v>49</v>
      </c>
      <c r="K174" t="s">
        <v>50</v>
      </c>
      <c r="L174" t="s">
        <v>70</v>
      </c>
      <c r="O174" t="s">
        <v>403</v>
      </c>
      <c r="P174" t="s">
        <v>404</v>
      </c>
    </row>
    <row r="175" spans="1:16" x14ac:dyDescent="0.45">
      <c r="A175" t="str">
        <f>CONCATENATE("0",Tuotetiedot!M175)</f>
        <v>0</v>
      </c>
      <c r="B175" t="s">
        <v>60</v>
      </c>
      <c r="C175">
        <f>Tuotetiedot!X175</f>
        <v>0</v>
      </c>
      <c r="D175" t="s">
        <v>285</v>
      </c>
      <c r="E175" t="str">
        <f>CONCATENATE(Tuotetiedot!X175," ",Tuotetiedot!AA175," ",Tuotetiedot!AB175)</f>
        <v xml:space="preserve">  </v>
      </c>
      <c r="F175">
        <v>1</v>
      </c>
      <c r="G175" t="e" cm="1">
        <f t="array" ref="G175">_xlfn.IFS(Tuotetiedot!AO175="MTR","Metri",Tuotetiedot!AO175="PCE","Kappale")</f>
        <v>#N/A</v>
      </c>
      <c r="H175" t="e" cm="1">
        <f t="array" ref="H175">_xlfn.IFS(G175="Metri","MTR",G175="Kappale","H87")</f>
        <v>#N/A</v>
      </c>
      <c r="I175" s="9">
        <v>78060100</v>
      </c>
      <c r="J175" t="s">
        <v>49</v>
      </c>
      <c r="K175" t="s">
        <v>50</v>
      </c>
      <c r="L175" t="s">
        <v>70</v>
      </c>
      <c r="O175" t="s">
        <v>403</v>
      </c>
      <c r="P175" t="s">
        <v>404</v>
      </c>
    </row>
    <row r="176" spans="1:16" x14ac:dyDescent="0.45">
      <c r="A176" t="str">
        <f>CONCATENATE("0",Tuotetiedot!M176)</f>
        <v>0</v>
      </c>
      <c r="B176" t="s">
        <v>60</v>
      </c>
      <c r="C176">
        <f>Tuotetiedot!X176</f>
        <v>0</v>
      </c>
      <c r="D176" t="s">
        <v>285</v>
      </c>
      <c r="E176" t="str">
        <f>CONCATENATE(Tuotetiedot!X176," ",Tuotetiedot!AA176," ",Tuotetiedot!AB176)</f>
        <v xml:space="preserve">  </v>
      </c>
      <c r="F176">
        <v>1</v>
      </c>
      <c r="G176" t="e" cm="1">
        <f t="array" ref="G176">_xlfn.IFS(Tuotetiedot!AO176="MTR","Metri",Tuotetiedot!AO176="PCE","Kappale")</f>
        <v>#N/A</v>
      </c>
      <c r="H176" t="e" cm="1">
        <f t="array" ref="H176">_xlfn.IFS(G176="Metri","MTR",G176="Kappale","H87")</f>
        <v>#N/A</v>
      </c>
      <c r="I176" s="9">
        <v>78060100</v>
      </c>
      <c r="J176" t="s">
        <v>49</v>
      </c>
      <c r="K176" t="s">
        <v>50</v>
      </c>
      <c r="L176" t="s">
        <v>70</v>
      </c>
      <c r="O176" t="s">
        <v>403</v>
      </c>
      <c r="P176" t="s">
        <v>404</v>
      </c>
    </row>
    <row r="177" spans="1:16" x14ac:dyDescent="0.45">
      <c r="A177" t="str">
        <f>CONCATENATE("0",Tuotetiedot!M177)</f>
        <v>0</v>
      </c>
      <c r="B177" t="s">
        <v>60</v>
      </c>
      <c r="C177">
        <f>Tuotetiedot!X177</f>
        <v>0</v>
      </c>
      <c r="D177" t="s">
        <v>285</v>
      </c>
      <c r="E177" t="str">
        <f>CONCATENATE(Tuotetiedot!X177," ",Tuotetiedot!AA177," ",Tuotetiedot!AB177)</f>
        <v xml:space="preserve">  </v>
      </c>
      <c r="F177">
        <v>1</v>
      </c>
      <c r="G177" t="e" cm="1">
        <f t="array" ref="G177">_xlfn.IFS(Tuotetiedot!AO177="MTR","Metri",Tuotetiedot!AO177="PCE","Kappale")</f>
        <v>#N/A</v>
      </c>
      <c r="H177" t="e" cm="1">
        <f t="array" ref="H177">_xlfn.IFS(G177="Metri","MTR",G177="Kappale","H87")</f>
        <v>#N/A</v>
      </c>
      <c r="I177" s="9">
        <v>78060100</v>
      </c>
      <c r="J177" t="s">
        <v>49</v>
      </c>
      <c r="K177" t="s">
        <v>50</v>
      </c>
      <c r="L177" t="s">
        <v>70</v>
      </c>
      <c r="O177" t="s">
        <v>403</v>
      </c>
      <c r="P177" t="s">
        <v>404</v>
      </c>
    </row>
    <row r="178" spans="1:16" x14ac:dyDescent="0.45">
      <c r="A178" t="str">
        <f>CONCATENATE("0",Tuotetiedot!M178)</f>
        <v>0</v>
      </c>
      <c r="B178" t="s">
        <v>60</v>
      </c>
      <c r="C178">
        <f>Tuotetiedot!X178</f>
        <v>0</v>
      </c>
      <c r="D178" t="s">
        <v>285</v>
      </c>
      <c r="E178" t="str">
        <f>CONCATENATE(Tuotetiedot!X178," ",Tuotetiedot!AA178," ",Tuotetiedot!AB178)</f>
        <v xml:space="preserve">  </v>
      </c>
      <c r="F178">
        <v>1</v>
      </c>
      <c r="G178" t="e" cm="1">
        <f t="array" ref="G178">_xlfn.IFS(Tuotetiedot!AO178="MTR","Metri",Tuotetiedot!AO178="PCE","Kappale")</f>
        <v>#N/A</v>
      </c>
      <c r="H178" t="e" cm="1">
        <f t="array" ref="H178">_xlfn.IFS(G178="Metri","MTR",G178="Kappale","H87")</f>
        <v>#N/A</v>
      </c>
      <c r="I178" s="9">
        <v>78060100</v>
      </c>
      <c r="J178" t="s">
        <v>49</v>
      </c>
      <c r="K178" t="s">
        <v>50</v>
      </c>
      <c r="L178" t="s">
        <v>70</v>
      </c>
      <c r="O178" t="s">
        <v>403</v>
      </c>
      <c r="P178" t="s">
        <v>404</v>
      </c>
    </row>
    <row r="179" spans="1:16" x14ac:dyDescent="0.45">
      <c r="A179" t="str">
        <f>CONCATENATE("0",Tuotetiedot!M179)</f>
        <v>0</v>
      </c>
      <c r="B179" t="s">
        <v>60</v>
      </c>
      <c r="C179">
        <f>Tuotetiedot!X179</f>
        <v>0</v>
      </c>
      <c r="D179" t="s">
        <v>285</v>
      </c>
      <c r="E179" t="str">
        <f>CONCATENATE(Tuotetiedot!X179," ",Tuotetiedot!AA179," ",Tuotetiedot!AB179)</f>
        <v xml:space="preserve">  </v>
      </c>
      <c r="F179">
        <v>1</v>
      </c>
      <c r="G179" t="e" cm="1">
        <f t="array" ref="G179">_xlfn.IFS(Tuotetiedot!AO179="MTR","Metri",Tuotetiedot!AO179="PCE","Kappale")</f>
        <v>#N/A</v>
      </c>
      <c r="H179" t="e" cm="1">
        <f t="array" ref="H179">_xlfn.IFS(G179="Metri","MTR",G179="Kappale","H87")</f>
        <v>#N/A</v>
      </c>
      <c r="I179" s="9">
        <v>78060100</v>
      </c>
      <c r="J179" t="s">
        <v>49</v>
      </c>
      <c r="K179" t="s">
        <v>50</v>
      </c>
      <c r="L179" t="s">
        <v>70</v>
      </c>
      <c r="O179" t="s">
        <v>403</v>
      </c>
      <c r="P179" t="s">
        <v>404</v>
      </c>
    </row>
    <row r="180" spans="1:16" x14ac:dyDescent="0.45">
      <c r="A180" t="str">
        <f>CONCATENATE("0",Tuotetiedot!M180)</f>
        <v>0</v>
      </c>
      <c r="B180" t="s">
        <v>60</v>
      </c>
      <c r="C180">
        <f>Tuotetiedot!X180</f>
        <v>0</v>
      </c>
      <c r="D180" t="s">
        <v>285</v>
      </c>
      <c r="E180" t="str">
        <f>CONCATENATE(Tuotetiedot!X180," ",Tuotetiedot!AA180," ",Tuotetiedot!AB180)</f>
        <v xml:space="preserve">  </v>
      </c>
      <c r="F180">
        <v>1</v>
      </c>
      <c r="G180" t="e" cm="1">
        <f t="array" ref="G180">_xlfn.IFS(Tuotetiedot!AO180="MTR","Metri",Tuotetiedot!AO180="PCE","Kappale")</f>
        <v>#N/A</v>
      </c>
      <c r="H180" t="e" cm="1">
        <f t="array" ref="H180">_xlfn.IFS(G180="Metri","MTR",G180="Kappale","H87")</f>
        <v>#N/A</v>
      </c>
      <c r="I180" s="9">
        <v>78060100</v>
      </c>
      <c r="J180" t="s">
        <v>49</v>
      </c>
      <c r="K180" t="s">
        <v>50</v>
      </c>
      <c r="L180" t="s">
        <v>70</v>
      </c>
      <c r="O180" t="s">
        <v>403</v>
      </c>
      <c r="P180" t="s">
        <v>404</v>
      </c>
    </row>
    <row r="181" spans="1:16" x14ac:dyDescent="0.45">
      <c r="A181" t="str">
        <f>CONCATENATE("0",Tuotetiedot!M181)</f>
        <v>0</v>
      </c>
      <c r="B181" t="s">
        <v>60</v>
      </c>
      <c r="C181">
        <f>Tuotetiedot!X181</f>
        <v>0</v>
      </c>
      <c r="D181" t="s">
        <v>285</v>
      </c>
      <c r="E181" t="str">
        <f>CONCATENATE(Tuotetiedot!X181," ",Tuotetiedot!AA181," ",Tuotetiedot!AB181)</f>
        <v xml:space="preserve">  </v>
      </c>
      <c r="F181">
        <v>1</v>
      </c>
      <c r="G181" t="e" cm="1">
        <f t="array" ref="G181">_xlfn.IFS(Tuotetiedot!AO181="MTR","Metri",Tuotetiedot!AO181="PCE","Kappale")</f>
        <v>#N/A</v>
      </c>
      <c r="H181" t="e" cm="1">
        <f t="array" ref="H181">_xlfn.IFS(G181="Metri","MTR",G181="Kappale","H87")</f>
        <v>#N/A</v>
      </c>
      <c r="I181" s="9">
        <v>78060100</v>
      </c>
      <c r="J181" t="s">
        <v>49</v>
      </c>
      <c r="K181" t="s">
        <v>50</v>
      </c>
      <c r="L181" t="s">
        <v>70</v>
      </c>
      <c r="O181" t="s">
        <v>403</v>
      </c>
      <c r="P181" t="s">
        <v>404</v>
      </c>
    </row>
    <row r="182" spans="1:16" x14ac:dyDescent="0.45">
      <c r="A182" t="str">
        <f>CONCATENATE("0",Tuotetiedot!M182)</f>
        <v>0</v>
      </c>
      <c r="B182" t="s">
        <v>60</v>
      </c>
      <c r="C182">
        <f>Tuotetiedot!X182</f>
        <v>0</v>
      </c>
      <c r="D182" t="s">
        <v>285</v>
      </c>
      <c r="E182" t="str">
        <f>CONCATENATE(Tuotetiedot!X182," ",Tuotetiedot!AA182," ",Tuotetiedot!AB182)</f>
        <v xml:space="preserve">  </v>
      </c>
      <c r="F182">
        <v>1</v>
      </c>
      <c r="G182" t="e" cm="1">
        <f t="array" ref="G182">_xlfn.IFS(Tuotetiedot!AO182="MTR","Metri",Tuotetiedot!AO182="PCE","Kappale")</f>
        <v>#N/A</v>
      </c>
      <c r="H182" t="e" cm="1">
        <f t="array" ref="H182">_xlfn.IFS(G182="Metri","MTR",G182="Kappale","H87")</f>
        <v>#N/A</v>
      </c>
      <c r="I182" s="9">
        <v>78060100</v>
      </c>
      <c r="J182" t="s">
        <v>49</v>
      </c>
      <c r="K182" t="s">
        <v>50</v>
      </c>
      <c r="L182" t="s">
        <v>70</v>
      </c>
      <c r="O182" t="s">
        <v>403</v>
      </c>
      <c r="P182" t="s">
        <v>404</v>
      </c>
    </row>
    <row r="183" spans="1:16" x14ac:dyDescent="0.45">
      <c r="A183" t="str">
        <f>CONCATENATE("0",Tuotetiedot!M183)</f>
        <v>0</v>
      </c>
      <c r="B183" t="s">
        <v>60</v>
      </c>
      <c r="C183">
        <f>Tuotetiedot!X183</f>
        <v>0</v>
      </c>
      <c r="D183" t="s">
        <v>285</v>
      </c>
      <c r="E183" t="str">
        <f>CONCATENATE(Tuotetiedot!X183," ",Tuotetiedot!AA183," ",Tuotetiedot!AB183)</f>
        <v xml:space="preserve">  </v>
      </c>
      <c r="F183">
        <v>1</v>
      </c>
      <c r="G183" t="e" cm="1">
        <f t="array" ref="G183">_xlfn.IFS(Tuotetiedot!AO183="MTR","Metri",Tuotetiedot!AO183="PCE","Kappale")</f>
        <v>#N/A</v>
      </c>
      <c r="H183" t="e" cm="1">
        <f t="array" ref="H183">_xlfn.IFS(G183="Metri","MTR",G183="Kappale","H87")</f>
        <v>#N/A</v>
      </c>
      <c r="I183" s="9">
        <v>78060100</v>
      </c>
      <c r="J183" t="s">
        <v>49</v>
      </c>
      <c r="K183" t="s">
        <v>50</v>
      </c>
      <c r="L183" t="s">
        <v>70</v>
      </c>
      <c r="O183" t="s">
        <v>403</v>
      </c>
      <c r="P183" t="s">
        <v>404</v>
      </c>
    </row>
    <row r="184" spans="1:16" x14ac:dyDescent="0.45">
      <c r="A184" t="str">
        <f>CONCATENATE("0",Tuotetiedot!M184)</f>
        <v>0</v>
      </c>
      <c r="B184" t="s">
        <v>60</v>
      </c>
      <c r="C184">
        <f>Tuotetiedot!X184</f>
        <v>0</v>
      </c>
      <c r="D184" t="s">
        <v>285</v>
      </c>
      <c r="E184" t="str">
        <f>CONCATENATE(Tuotetiedot!X184," ",Tuotetiedot!AA184," ",Tuotetiedot!AB184)</f>
        <v xml:space="preserve">  </v>
      </c>
      <c r="F184">
        <v>1</v>
      </c>
      <c r="G184" t="e" cm="1">
        <f t="array" ref="G184">_xlfn.IFS(Tuotetiedot!AO184="MTR","Metri",Tuotetiedot!AO184="PCE","Kappale")</f>
        <v>#N/A</v>
      </c>
      <c r="H184" t="e" cm="1">
        <f t="array" ref="H184">_xlfn.IFS(G184="Metri","MTR",G184="Kappale","H87")</f>
        <v>#N/A</v>
      </c>
      <c r="I184" s="9">
        <v>78060100</v>
      </c>
      <c r="J184" t="s">
        <v>49</v>
      </c>
      <c r="K184" t="s">
        <v>50</v>
      </c>
      <c r="L184" t="s">
        <v>70</v>
      </c>
      <c r="O184" t="s">
        <v>403</v>
      </c>
      <c r="P184" t="s">
        <v>404</v>
      </c>
    </row>
    <row r="185" spans="1:16" x14ac:dyDescent="0.45">
      <c r="A185" t="str">
        <f>CONCATENATE("0",Tuotetiedot!M185)</f>
        <v>0</v>
      </c>
      <c r="B185" t="s">
        <v>60</v>
      </c>
      <c r="C185">
        <f>Tuotetiedot!X185</f>
        <v>0</v>
      </c>
      <c r="D185" t="s">
        <v>285</v>
      </c>
      <c r="E185" t="str">
        <f>CONCATENATE(Tuotetiedot!X185," ",Tuotetiedot!AA185," ",Tuotetiedot!AB185)</f>
        <v xml:space="preserve">  </v>
      </c>
      <c r="F185">
        <v>1</v>
      </c>
      <c r="G185" t="e" cm="1">
        <f t="array" ref="G185">_xlfn.IFS(Tuotetiedot!AO185="MTR","Metri",Tuotetiedot!AO185="PCE","Kappale")</f>
        <v>#N/A</v>
      </c>
      <c r="H185" t="e" cm="1">
        <f t="array" ref="H185">_xlfn.IFS(G185="Metri","MTR",G185="Kappale","H87")</f>
        <v>#N/A</v>
      </c>
      <c r="I185" s="9">
        <v>78060100</v>
      </c>
      <c r="J185" t="s">
        <v>49</v>
      </c>
      <c r="K185" t="s">
        <v>50</v>
      </c>
      <c r="L185" t="s">
        <v>70</v>
      </c>
      <c r="O185" t="s">
        <v>403</v>
      </c>
      <c r="P185" t="s">
        <v>404</v>
      </c>
    </row>
    <row r="186" spans="1:16" x14ac:dyDescent="0.45">
      <c r="A186" t="str">
        <f>CONCATENATE("0",Tuotetiedot!M186)</f>
        <v>0</v>
      </c>
      <c r="B186" t="s">
        <v>60</v>
      </c>
      <c r="C186">
        <f>Tuotetiedot!X186</f>
        <v>0</v>
      </c>
      <c r="D186" t="s">
        <v>285</v>
      </c>
      <c r="E186" t="str">
        <f>CONCATENATE(Tuotetiedot!X186," ",Tuotetiedot!AA186," ",Tuotetiedot!AB186)</f>
        <v xml:space="preserve">  </v>
      </c>
      <c r="F186">
        <v>1</v>
      </c>
      <c r="G186" t="e" cm="1">
        <f t="array" ref="G186">_xlfn.IFS(Tuotetiedot!AO186="MTR","Metri",Tuotetiedot!AO186="PCE","Kappale")</f>
        <v>#N/A</v>
      </c>
      <c r="H186" t="e" cm="1">
        <f t="array" ref="H186">_xlfn.IFS(G186="Metri","MTR",G186="Kappale","H87")</f>
        <v>#N/A</v>
      </c>
      <c r="I186" s="9">
        <v>78060100</v>
      </c>
      <c r="J186" t="s">
        <v>49</v>
      </c>
      <c r="K186" t="s">
        <v>50</v>
      </c>
      <c r="L186" t="s">
        <v>70</v>
      </c>
      <c r="O186" t="s">
        <v>403</v>
      </c>
      <c r="P186" t="s">
        <v>404</v>
      </c>
    </row>
    <row r="187" spans="1:16" x14ac:dyDescent="0.45">
      <c r="A187" t="str">
        <f>CONCATENATE("0",Tuotetiedot!M187)</f>
        <v>0</v>
      </c>
      <c r="B187" t="s">
        <v>60</v>
      </c>
      <c r="C187">
        <f>Tuotetiedot!X187</f>
        <v>0</v>
      </c>
      <c r="D187" t="s">
        <v>285</v>
      </c>
      <c r="E187" t="str">
        <f>CONCATENATE(Tuotetiedot!X187," ",Tuotetiedot!AA187," ",Tuotetiedot!AB187)</f>
        <v xml:space="preserve">  </v>
      </c>
      <c r="F187">
        <v>1</v>
      </c>
      <c r="G187" t="e" cm="1">
        <f t="array" ref="G187">_xlfn.IFS(Tuotetiedot!AO187="MTR","Metri",Tuotetiedot!AO187="PCE","Kappale")</f>
        <v>#N/A</v>
      </c>
      <c r="H187" t="e" cm="1">
        <f t="array" ref="H187">_xlfn.IFS(G187="Metri","MTR",G187="Kappale","H87")</f>
        <v>#N/A</v>
      </c>
      <c r="I187" s="9">
        <v>78060100</v>
      </c>
      <c r="J187" t="s">
        <v>49</v>
      </c>
      <c r="K187" t="s">
        <v>50</v>
      </c>
      <c r="L187" t="s">
        <v>70</v>
      </c>
      <c r="O187" t="s">
        <v>403</v>
      </c>
      <c r="P187" t="s">
        <v>404</v>
      </c>
    </row>
    <row r="188" spans="1:16" x14ac:dyDescent="0.45">
      <c r="A188" t="str">
        <f>CONCATENATE("0",Tuotetiedot!M188)</f>
        <v>0</v>
      </c>
      <c r="B188" t="s">
        <v>60</v>
      </c>
      <c r="C188">
        <f>Tuotetiedot!X188</f>
        <v>0</v>
      </c>
      <c r="D188" t="s">
        <v>285</v>
      </c>
      <c r="E188" t="str">
        <f>CONCATENATE(Tuotetiedot!X188," ",Tuotetiedot!AA188," ",Tuotetiedot!AB188)</f>
        <v xml:space="preserve">  </v>
      </c>
      <c r="F188">
        <v>1</v>
      </c>
      <c r="G188" t="e" cm="1">
        <f t="array" ref="G188">_xlfn.IFS(Tuotetiedot!AO188="MTR","Metri",Tuotetiedot!AO188="PCE","Kappale")</f>
        <v>#N/A</v>
      </c>
      <c r="H188" t="e" cm="1">
        <f t="array" ref="H188">_xlfn.IFS(G188="Metri","MTR",G188="Kappale","H87")</f>
        <v>#N/A</v>
      </c>
      <c r="I188" s="9">
        <v>78060100</v>
      </c>
      <c r="J188" t="s">
        <v>49</v>
      </c>
      <c r="K188" t="s">
        <v>50</v>
      </c>
      <c r="L188" t="s">
        <v>70</v>
      </c>
      <c r="O188" t="s">
        <v>403</v>
      </c>
      <c r="P188" t="s">
        <v>404</v>
      </c>
    </row>
    <row r="189" spans="1:16" x14ac:dyDescent="0.45">
      <c r="A189" t="str">
        <f>CONCATENATE("0",Tuotetiedot!M189)</f>
        <v>0</v>
      </c>
      <c r="B189" t="s">
        <v>60</v>
      </c>
      <c r="C189">
        <f>Tuotetiedot!X189</f>
        <v>0</v>
      </c>
      <c r="D189" t="s">
        <v>285</v>
      </c>
      <c r="E189" t="str">
        <f>CONCATENATE(Tuotetiedot!X189," ",Tuotetiedot!AA189," ",Tuotetiedot!AB189)</f>
        <v xml:space="preserve">  </v>
      </c>
      <c r="F189">
        <v>1</v>
      </c>
      <c r="G189" t="e" cm="1">
        <f t="array" ref="G189">_xlfn.IFS(Tuotetiedot!AO189="MTR","Metri",Tuotetiedot!AO189="PCE","Kappale")</f>
        <v>#N/A</v>
      </c>
      <c r="H189" t="e" cm="1">
        <f t="array" ref="H189">_xlfn.IFS(G189="Metri","MTR",G189="Kappale","H87")</f>
        <v>#N/A</v>
      </c>
      <c r="I189" s="9">
        <v>78060100</v>
      </c>
      <c r="J189" t="s">
        <v>49</v>
      </c>
      <c r="K189" t="s">
        <v>50</v>
      </c>
      <c r="L189" t="s">
        <v>70</v>
      </c>
      <c r="O189" t="s">
        <v>403</v>
      </c>
      <c r="P189" t="s">
        <v>404</v>
      </c>
    </row>
    <row r="190" spans="1:16" x14ac:dyDescent="0.45">
      <c r="A190" t="str">
        <f>CONCATENATE("0",Tuotetiedot!M190)</f>
        <v>0</v>
      </c>
      <c r="B190" t="s">
        <v>60</v>
      </c>
      <c r="C190">
        <f>Tuotetiedot!X190</f>
        <v>0</v>
      </c>
      <c r="D190" t="s">
        <v>285</v>
      </c>
      <c r="E190" t="str">
        <f>CONCATENATE(Tuotetiedot!X190," ",Tuotetiedot!AA190," ",Tuotetiedot!AB190)</f>
        <v xml:space="preserve">  </v>
      </c>
      <c r="F190">
        <v>1</v>
      </c>
      <c r="G190" t="e" cm="1">
        <f t="array" ref="G190">_xlfn.IFS(Tuotetiedot!AO190="MTR","Metri",Tuotetiedot!AO190="PCE","Kappale")</f>
        <v>#N/A</v>
      </c>
      <c r="H190" t="e" cm="1">
        <f t="array" ref="H190">_xlfn.IFS(G190="Metri","MTR",G190="Kappale","H87")</f>
        <v>#N/A</v>
      </c>
      <c r="I190" s="9">
        <v>78060100</v>
      </c>
      <c r="J190" t="s">
        <v>49</v>
      </c>
      <c r="K190" t="s">
        <v>50</v>
      </c>
      <c r="L190" t="s">
        <v>70</v>
      </c>
      <c r="O190" t="s">
        <v>403</v>
      </c>
      <c r="P190" t="s">
        <v>404</v>
      </c>
    </row>
    <row r="191" spans="1:16" x14ac:dyDescent="0.45">
      <c r="A191" t="str">
        <f>CONCATENATE("0",Tuotetiedot!M191)</f>
        <v>0</v>
      </c>
      <c r="B191" t="s">
        <v>60</v>
      </c>
      <c r="C191">
        <f>Tuotetiedot!X191</f>
        <v>0</v>
      </c>
      <c r="D191" t="s">
        <v>285</v>
      </c>
      <c r="E191" t="str">
        <f>CONCATENATE(Tuotetiedot!X191," ",Tuotetiedot!AA191," ",Tuotetiedot!AB191)</f>
        <v xml:space="preserve">  </v>
      </c>
      <c r="F191">
        <v>1</v>
      </c>
      <c r="G191" t="e" cm="1">
        <f t="array" ref="G191">_xlfn.IFS(Tuotetiedot!AO191="MTR","Metri",Tuotetiedot!AO191="PCE","Kappale")</f>
        <v>#N/A</v>
      </c>
      <c r="H191" t="e" cm="1">
        <f t="array" ref="H191">_xlfn.IFS(G191="Metri","MTR",G191="Kappale","H87")</f>
        <v>#N/A</v>
      </c>
      <c r="I191" s="9">
        <v>78060100</v>
      </c>
      <c r="J191" t="s">
        <v>49</v>
      </c>
      <c r="K191" t="s">
        <v>50</v>
      </c>
      <c r="L191" t="s">
        <v>70</v>
      </c>
      <c r="O191" t="s">
        <v>403</v>
      </c>
      <c r="P191" t="s">
        <v>404</v>
      </c>
    </row>
    <row r="192" spans="1:16" x14ac:dyDescent="0.45">
      <c r="A192" t="str">
        <f>CONCATENATE("0",Tuotetiedot!M192)</f>
        <v>0</v>
      </c>
      <c r="B192" t="s">
        <v>60</v>
      </c>
      <c r="C192">
        <f>Tuotetiedot!X192</f>
        <v>0</v>
      </c>
      <c r="D192" t="s">
        <v>285</v>
      </c>
      <c r="E192" t="str">
        <f>CONCATENATE(Tuotetiedot!X192," ",Tuotetiedot!AA192," ",Tuotetiedot!AB192)</f>
        <v xml:space="preserve">  </v>
      </c>
      <c r="F192">
        <v>1</v>
      </c>
      <c r="G192" t="e" cm="1">
        <f t="array" ref="G192">_xlfn.IFS(Tuotetiedot!AO192="MTR","Metri",Tuotetiedot!AO192="PCE","Kappale")</f>
        <v>#N/A</v>
      </c>
      <c r="H192" t="e" cm="1">
        <f t="array" ref="H192">_xlfn.IFS(G192="Metri","MTR",G192="Kappale","H87")</f>
        <v>#N/A</v>
      </c>
      <c r="I192" s="9">
        <v>78060100</v>
      </c>
      <c r="J192" t="s">
        <v>49</v>
      </c>
      <c r="K192" t="s">
        <v>50</v>
      </c>
      <c r="L192" t="s">
        <v>70</v>
      </c>
      <c r="O192" t="s">
        <v>403</v>
      </c>
      <c r="P192" t="s">
        <v>404</v>
      </c>
    </row>
    <row r="193" spans="1:16" x14ac:dyDescent="0.45">
      <c r="A193" t="str">
        <f>CONCATENATE("0",Tuotetiedot!M193)</f>
        <v>0</v>
      </c>
      <c r="B193" t="s">
        <v>60</v>
      </c>
      <c r="C193">
        <f>Tuotetiedot!X193</f>
        <v>0</v>
      </c>
      <c r="D193" t="s">
        <v>285</v>
      </c>
      <c r="E193" t="str">
        <f>CONCATENATE(Tuotetiedot!X193," ",Tuotetiedot!AA193," ",Tuotetiedot!AB193)</f>
        <v xml:space="preserve">  </v>
      </c>
      <c r="F193">
        <v>1</v>
      </c>
      <c r="G193" t="e" cm="1">
        <f t="array" ref="G193">_xlfn.IFS(Tuotetiedot!AO193="MTR","Metri",Tuotetiedot!AO193="PCE","Kappale")</f>
        <v>#N/A</v>
      </c>
      <c r="H193" t="e" cm="1">
        <f t="array" ref="H193">_xlfn.IFS(G193="Metri","MTR",G193="Kappale","H87")</f>
        <v>#N/A</v>
      </c>
      <c r="I193" s="9">
        <v>78060100</v>
      </c>
      <c r="J193" t="s">
        <v>49</v>
      </c>
      <c r="K193" t="s">
        <v>50</v>
      </c>
      <c r="L193" t="s">
        <v>70</v>
      </c>
      <c r="O193" t="s">
        <v>403</v>
      </c>
      <c r="P193" t="s">
        <v>404</v>
      </c>
    </row>
    <row r="194" spans="1:16" x14ac:dyDescent="0.45">
      <c r="A194" t="str">
        <f>CONCATENATE("0",Tuotetiedot!M194)</f>
        <v>0</v>
      </c>
      <c r="B194" t="s">
        <v>60</v>
      </c>
      <c r="C194">
        <f>Tuotetiedot!X194</f>
        <v>0</v>
      </c>
      <c r="D194" t="s">
        <v>285</v>
      </c>
      <c r="E194" t="str">
        <f>CONCATENATE(Tuotetiedot!X194," ",Tuotetiedot!AA194," ",Tuotetiedot!AB194)</f>
        <v xml:space="preserve">  </v>
      </c>
      <c r="F194">
        <v>1</v>
      </c>
      <c r="G194" t="e" cm="1">
        <f t="array" ref="G194">_xlfn.IFS(Tuotetiedot!AO194="MTR","Metri",Tuotetiedot!AO194="PCE","Kappale")</f>
        <v>#N/A</v>
      </c>
      <c r="H194" t="e" cm="1">
        <f t="array" ref="H194">_xlfn.IFS(G194="Metri","MTR",G194="Kappale","H87")</f>
        <v>#N/A</v>
      </c>
      <c r="I194" s="9">
        <v>78060100</v>
      </c>
      <c r="J194" t="s">
        <v>49</v>
      </c>
      <c r="K194" t="s">
        <v>50</v>
      </c>
      <c r="L194" t="s">
        <v>70</v>
      </c>
      <c r="O194" t="s">
        <v>403</v>
      </c>
      <c r="P194" t="s">
        <v>404</v>
      </c>
    </row>
    <row r="195" spans="1:16" x14ac:dyDescent="0.45">
      <c r="A195" t="str">
        <f>CONCATENATE("0",Tuotetiedot!M195)</f>
        <v>0</v>
      </c>
      <c r="B195" t="s">
        <v>60</v>
      </c>
      <c r="C195">
        <f>Tuotetiedot!X195</f>
        <v>0</v>
      </c>
      <c r="D195" t="s">
        <v>285</v>
      </c>
      <c r="E195" t="str">
        <f>CONCATENATE(Tuotetiedot!X195," ",Tuotetiedot!AA195," ",Tuotetiedot!AB195)</f>
        <v xml:space="preserve">  </v>
      </c>
      <c r="F195">
        <v>1</v>
      </c>
      <c r="G195" t="e" cm="1">
        <f t="array" ref="G195">_xlfn.IFS(Tuotetiedot!AO195="MTR","Metri",Tuotetiedot!AO195="PCE","Kappale")</f>
        <v>#N/A</v>
      </c>
      <c r="H195" t="e" cm="1">
        <f t="array" ref="H195">_xlfn.IFS(G195="Metri","MTR",G195="Kappale","H87")</f>
        <v>#N/A</v>
      </c>
      <c r="I195" s="9">
        <v>78060100</v>
      </c>
      <c r="J195" t="s">
        <v>49</v>
      </c>
      <c r="K195" t="s">
        <v>50</v>
      </c>
      <c r="L195" t="s">
        <v>70</v>
      </c>
      <c r="O195" t="s">
        <v>403</v>
      </c>
      <c r="P195" t="s">
        <v>404</v>
      </c>
    </row>
    <row r="196" spans="1:16" x14ac:dyDescent="0.45">
      <c r="A196" t="str">
        <f>CONCATENATE("0",Tuotetiedot!M196)</f>
        <v>0</v>
      </c>
      <c r="B196" t="s">
        <v>60</v>
      </c>
      <c r="C196">
        <f>Tuotetiedot!X196</f>
        <v>0</v>
      </c>
      <c r="D196" t="s">
        <v>285</v>
      </c>
      <c r="E196" t="str">
        <f>CONCATENATE(Tuotetiedot!X196," ",Tuotetiedot!AA196," ",Tuotetiedot!AB196)</f>
        <v xml:space="preserve">  </v>
      </c>
      <c r="F196">
        <v>1</v>
      </c>
      <c r="G196" t="e" cm="1">
        <f t="array" ref="G196">_xlfn.IFS(Tuotetiedot!AO196="MTR","Metri",Tuotetiedot!AO196="PCE","Kappale")</f>
        <v>#N/A</v>
      </c>
      <c r="H196" t="e" cm="1">
        <f t="array" ref="H196">_xlfn.IFS(G196="Metri","MTR",G196="Kappale","H87")</f>
        <v>#N/A</v>
      </c>
      <c r="I196" s="9">
        <v>78060100</v>
      </c>
      <c r="J196" t="s">
        <v>49</v>
      </c>
      <c r="K196" t="s">
        <v>50</v>
      </c>
      <c r="L196" t="s">
        <v>70</v>
      </c>
      <c r="O196" t="s">
        <v>403</v>
      </c>
      <c r="P196" t="s">
        <v>404</v>
      </c>
    </row>
    <row r="197" spans="1:16" x14ac:dyDescent="0.45">
      <c r="A197" t="str">
        <f>CONCATENATE("0",Tuotetiedot!M197)</f>
        <v>0</v>
      </c>
      <c r="B197" t="s">
        <v>60</v>
      </c>
      <c r="C197">
        <f>Tuotetiedot!X197</f>
        <v>0</v>
      </c>
      <c r="D197" t="s">
        <v>285</v>
      </c>
      <c r="E197" t="str">
        <f>CONCATENATE(Tuotetiedot!X197," ",Tuotetiedot!AA197," ",Tuotetiedot!AB197)</f>
        <v xml:space="preserve">  </v>
      </c>
      <c r="F197">
        <v>1</v>
      </c>
      <c r="G197" t="e" cm="1">
        <f t="array" ref="G197">_xlfn.IFS(Tuotetiedot!AO197="MTR","Metri",Tuotetiedot!AO197="PCE","Kappale")</f>
        <v>#N/A</v>
      </c>
      <c r="H197" t="e" cm="1">
        <f t="array" ref="H197">_xlfn.IFS(G197="Metri","MTR",G197="Kappale","H87")</f>
        <v>#N/A</v>
      </c>
      <c r="I197" s="9">
        <v>78060100</v>
      </c>
      <c r="J197" t="s">
        <v>49</v>
      </c>
      <c r="K197" t="s">
        <v>50</v>
      </c>
      <c r="L197" t="s">
        <v>70</v>
      </c>
      <c r="O197" t="s">
        <v>403</v>
      </c>
      <c r="P197" t="s">
        <v>404</v>
      </c>
    </row>
    <row r="198" spans="1:16" x14ac:dyDescent="0.45">
      <c r="A198" t="str">
        <f>CONCATENATE("0",Tuotetiedot!M198)</f>
        <v>0</v>
      </c>
      <c r="B198" t="s">
        <v>60</v>
      </c>
      <c r="C198">
        <f>Tuotetiedot!X198</f>
        <v>0</v>
      </c>
      <c r="D198" t="s">
        <v>285</v>
      </c>
      <c r="E198" t="str">
        <f>CONCATENATE(Tuotetiedot!X198," ",Tuotetiedot!AA198," ",Tuotetiedot!AB198)</f>
        <v xml:space="preserve">  </v>
      </c>
      <c r="F198">
        <v>1</v>
      </c>
      <c r="G198" t="e" cm="1">
        <f t="array" ref="G198">_xlfn.IFS(Tuotetiedot!AO198="MTR","Metri",Tuotetiedot!AO198="PCE","Kappale")</f>
        <v>#N/A</v>
      </c>
      <c r="H198" t="e" cm="1">
        <f t="array" ref="H198">_xlfn.IFS(G198="Metri","MTR",G198="Kappale","H87")</f>
        <v>#N/A</v>
      </c>
      <c r="I198" s="9">
        <v>78060100</v>
      </c>
      <c r="J198" t="s">
        <v>49</v>
      </c>
      <c r="K198" t="s">
        <v>50</v>
      </c>
      <c r="L198" t="s">
        <v>70</v>
      </c>
      <c r="O198" t="s">
        <v>403</v>
      </c>
      <c r="P198" t="s">
        <v>404</v>
      </c>
    </row>
    <row r="199" spans="1:16" x14ac:dyDescent="0.45">
      <c r="A199" t="str">
        <f>CONCATENATE("0",Tuotetiedot!M199)</f>
        <v>0</v>
      </c>
      <c r="B199" t="s">
        <v>60</v>
      </c>
      <c r="C199">
        <f>Tuotetiedot!X199</f>
        <v>0</v>
      </c>
      <c r="D199" t="s">
        <v>285</v>
      </c>
      <c r="E199" t="str">
        <f>CONCATENATE(Tuotetiedot!X199," ",Tuotetiedot!AA199," ",Tuotetiedot!AB199)</f>
        <v xml:space="preserve">  </v>
      </c>
      <c r="F199">
        <v>1</v>
      </c>
      <c r="G199" t="e" cm="1">
        <f t="array" ref="G199">_xlfn.IFS(Tuotetiedot!AO199="MTR","Metri",Tuotetiedot!AO199="PCE","Kappale")</f>
        <v>#N/A</v>
      </c>
      <c r="H199" t="e" cm="1">
        <f t="array" ref="H199">_xlfn.IFS(G199="Metri","MTR",G199="Kappale","H87")</f>
        <v>#N/A</v>
      </c>
      <c r="I199" s="9">
        <v>78060100</v>
      </c>
      <c r="J199" t="s">
        <v>49</v>
      </c>
      <c r="K199" t="s">
        <v>50</v>
      </c>
      <c r="L199" t="s">
        <v>70</v>
      </c>
      <c r="O199" t="s">
        <v>403</v>
      </c>
      <c r="P199" t="s">
        <v>404</v>
      </c>
    </row>
    <row r="200" spans="1:16" x14ac:dyDescent="0.45">
      <c r="A200" t="str">
        <f>CONCATENATE("0",Tuotetiedot!M200)</f>
        <v>0</v>
      </c>
      <c r="B200" t="s">
        <v>60</v>
      </c>
      <c r="C200">
        <f>Tuotetiedot!X200</f>
        <v>0</v>
      </c>
      <c r="D200" t="s">
        <v>285</v>
      </c>
      <c r="E200" t="str">
        <f>CONCATENATE(Tuotetiedot!X200," ",Tuotetiedot!AA200," ",Tuotetiedot!AB200)</f>
        <v xml:space="preserve">  </v>
      </c>
      <c r="F200">
        <v>1</v>
      </c>
      <c r="G200" t="e" cm="1">
        <f t="array" ref="G200">_xlfn.IFS(Tuotetiedot!AO200="MTR","Metri",Tuotetiedot!AO200="PCE","Kappale")</f>
        <v>#N/A</v>
      </c>
      <c r="H200" t="e" cm="1">
        <f t="array" ref="H200">_xlfn.IFS(G200="Metri","MTR",G200="Kappale","H87")</f>
        <v>#N/A</v>
      </c>
      <c r="I200" s="9">
        <v>78060100</v>
      </c>
      <c r="J200" t="s">
        <v>49</v>
      </c>
      <c r="K200" t="s">
        <v>50</v>
      </c>
      <c r="L200" t="s">
        <v>70</v>
      </c>
      <c r="O200" t="s">
        <v>403</v>
      </c>
      <c r="P200" t="s">
        <v>404</v>
      </c>
    </row>
    <row r="201" spans="1:16" x14ac:dyDescent="0.45">
      <c r="A201" t="str">
        <f>CONCATENATE("0",Tuotetiedot!M201)</f>
        <v>0</v>
      </c>
      <c r="B201" t="s">
        <v>60</v>
      </c>
      <c r="C201">
        <f>Tuotetiedot!X201</f>
        <v>0</v>
      </c>
      <c r="D201" t="s">
        <v>285</v>
      </c>
      <c r="E201" t="str">
        <f>CONCATENATE(Tuotetiedot!X201," ",Tuotetiedot!AA201," ",Tuotetiedot!AB201)</f>
        <v xml:space="preserve">  </v>
      </c>
      <c r="F201">
        <v>1</v>
      </c>
      <c r="G201" t="e" cm="1">
        <f t="array" ref="G201">_xlfn.IFS(Tuotetiedot!AO201="MTR","Metri",Tuotetiedot!AO201="PCE","Kappale")</f>
        <v>#N/A</v>
      </c>
      <c r="H201" t="e" cm="1">
        <f t="array" ref="H201">_xlfn.IFS(G201="Metri","MTR",G201="Kappale","H87")</f>
        <v>#N/A</v>
      </c>
      <c r="I201" s="9">
        <v>78060100</v>
      </c>
      <c r="J201" t="s">
        <v>49</v>
      </c>
      <c r="K201" t="s">
        <v>50</v>
      </c>
      <c r="L201" t="s">
        <v>70</v>
      </c>
      <c r="O201" t="s">
        <v>403</v>
      </c>
      <c r="P201" t="s">
        <v>404</v>
      </c>
    </row>
    <row r="202" spans="1:16" x14ac:dyDescent="0.45">
      <c r="A202" t="str">
        <f>CONCATENATE("0",Tuotetiedot!M202)</f>
        <v>0</v>
      </c>
      <c r="B202" t="s">
        <v>60</v>
      </c>
      <c r="C202">
        <f>Tuotetiedot!X202</f>
        <v>0</v>
      </c>
      <c r="D202" t="s">
        <v>285</v>
      </c>
      <c r="E202" t="str">
        <f>CONCATENATE(Tuotetiedot!X202," ",Tuotetiedot!AA202," ",Tuotetiedot!AB202)</f>
        <v xml:space="preserve">  </v>
      </c>
      <c r="F202">
        <v>1</v>
      </c>
      <c r="G202" t="e" cm="1">
        <f t="array" ref="G202">_xlfn.IFS(Tuotetiedot!AO202="MTR","Metri",Tuotetiedot!AO202="PCE","Kappale")</f>
        <v>#N/A</v>
      </c>
      <c r="H202" t="e" cm="1">
        <f t="array" ref="H202">_xlfn.IFS(G202="Metri","MTR",G202="Kappale","H87")</f>
        <v>#N/A</v>
      </c>
      <c r="I202" s="9">
        <v>78060100</v>
      </c>
      <c r="J202" t="s">
        <v>49</v>
      </c>
      <c r="K202" t="s">
        <v>50</v>
      </c>
      <c r="L202" t="s">
        <v>70</v>
      </c>
      <c r="O202" t="s">
        <v>403</v>
      </c>
      <c r="P202" t="s">
        <v>404</v>
      </c>
    </row>
    <row r="203" spans="1:16" x14ac:dyDescent="0.45">
      <c r="A203" t="str">
        <f>CONCATENATE("0",Tuotetiedot!M203)</f>
        <v>0</v>
      </c>
      <c r="B203" t="s">
        <v>60</v>
      </c>
      <c r="C203">
        <f>Tuotetiedot!X203</f>
        <v>0</v>
      </c>
      <c r="D203" t="s">
        <v>285</v>
      </c>
      <c r="E203" t="str">
        <f>CONCATENATE(Tuotetiedot!X203," ",Tuotetiedot!AA203," ",Tuotetiedot!AB203)</f>
        <v xml:space="preserve">  </v>
      </c>
      <c r="F203">
        <v>1</v>
      </c>
      <c r="G203" t="e" cm="1">
        <f t="array" ref="G203">_xlfn.IFS(Tuotetiedot!AO203="MTR","Metri",Tuotetiedot!AO203="PCE","Kappale")</f>
        <v>#N/A</v>
      </c>
      <c r="H203" t="e" cm="1">
        <f t="array" ref="H203">_xlfn.IFS(G203="Metri","MTR",G203="Kappale","H87")</f>
        <v>#N/A</v>
      </c>
      <c r="I203" s="9">
        <v>78060100</v>
      </c>
      <c r="J203" t="s">
        <v>49</v>
      </c>
      <c r="K203" t="s">
        <v>50</v>
      </c>
      <c r="L203" t="s">
        <v>70</v>
      </c>
      <c r="O203" t="s">
        <v>403</v>
      </c>
      <c r="P203" t="s">
        <v>404</v>
      </c>
    </row>
    <row r="204" spans="1:16" x14ac:dyDescent="0.45">
      <c r="A204" t="str">
        <f>CONCATENATE("0",Tuotetiedot!M204)</f>
        <v>0</v>
      </c>
      <c r="B204" t="s">
        <v>60</v>
      </c>
      <c r="C204">
        <f>Tuotetiedot!X204</f>
        <v>0</v>
      </c>
      <c r="D204" t="s">
        <v>285</v>
      </c>
      <c r="E204" t="str">
        <f>CONCATENATE(Tuotetiedot!X204," ",Tuotetiedot!AA204," ",Tuotetiedot!AB204)</f>
        <v xml:space="preserve">  </v>
      </c>
      <c r="F204">
        <v>1</v>
      </c>
      <c r="G204" t="e" cm="1">
        <f t="array" ref="G204">_xlfn.IFS(Tuotetiedot!AO204="MTR","Metri",Tuotetiedot!AO204="PCE","Kappale")</f>
        <v>#N/A</v>
      </c>
      <c r="H204" t="e" cm="1">
        <f t="array" ref="H204">_xlfn.IFS(G204="Metri","MTR",G204="Kappale","H87")</f>
        <v>#N/A</v>
      </c>
      <c r="I204" s="9">
        <v>78060100</v>
      </c>
      <c r="J204" t="s">
        <v>49</v>
      </c>
      <c r="K204" t="s">
        <v>50</v>
      </c>
      <c r="L204" t="s">
        <v>70</v>
      </c>
      <c r="O204" t="s">
        <v>403</v>
      </c>
      <c r="P204" t="s">
        <v>404</v>
      </c>
    </row>
    <row r="205" spans="1:16" x14ac:dyDescent="0.45">
      <c r="A205" t="str">
        <f>CONCATENATE("0",Tuotetiedot!M205)</f>
        <v>0</v>
      </c>
      <c r="B205" t="s">
        <v>60</v>
      </c>
      <c r="C205">
        <f>Tuotetiedot!X205</f>
        <v>0</v>
      </c>
      <c r="D205" t="s">
        <v>285</v>
      </c>
      <c r="E205" t="str">
        <f>CONCATENATE(Tuotetiedot!X205," ",Tuotetiedot!AA205," ",Tuotetiedot!AB205)</f>
        <v xml:space="preserve">  </v>
      </c>
      <c r="F205">
        <v>1</v>
      </c>
      <c r="G205" t="e" cm="1">
        <f t="array" ref="G205">_xlfn.IFS(Tuotetiedot!AO205="MTR","Metri",Tuotetiedot!AO205="PCE","Kappale")</f>
        <v>#N/A</v>
      </c>
      <c r="H205" t="e" cm="1">
        <f t="array" ref="H205">_xlfn.IFS(G205="Metri","MTR",G205="Kappale","H87")</f>
        <v>#N/A</v>
      </c>
      <c r="I205" s="9">
        <v>78060100</v>
      </c>
      <c r="J205" t="s">
        <v>49</v>
      </c>
      <c r="K205" t="s">
        <v>50</v>
      </c>
      <c r="L205" t="s">
        <v>70</v>
      </c>
      <c r="O205" t="s">
        <v>403</v>
      </c>
      <c r="P205" t="s">
        <v>404</v>
      </c>
    </row>
    <row r="206" spans="1:16" x14ac:dyDescent="0.45">
      <c r="A206" t="str">
        <f>CONCATENATE("0",Tuotetiedot!M206)</f>
        <v>0</v>
      </c>
      <c r="B206" t="s">
        <v>60</v>
      </c>
      <c r="C206">
        <f>Tuotetiedot!X206</f>
        <v>0</v>
      </c>
      <c r="D206" t="s">
        <v>285</v>
      </c>
      <c r="E206" t="str">
        <f>CONCATENATE(Tuotetiedot!X206," ",Tuotetiedot!AA206," ",Tuotetiedot!AB206)</f>
        <v xml:space="preserve">  </v>
      </c>
      <c r="F206">
        <v>1</v>
      </c>
      <c r="G206" t="e" cm="1">
        <f t="array" ref="G206">_xlfn.IFS(Tuotetiedot!AO206="MTR","Metri",Tuotetiedot!AO206="PCE","Kappale")</f>
        <v>#N/A</v>
      </c>
      <c r="H206" t="e" cm="1">
        <f t="array" ref="H206">_xlfn.IFS(G206="Metri","MTR",G206="Kappale","H87")</f>
        <v>#N/A</v>
      </c>
      <c r="I206" s="9">
        <v>78060100</v>
      </c>
      <c r="J206" t="s">
        <v>49</v>
      </c>
      <c r="K206" t="s">
        <v>50</v>
      </c>
      <c r="L206" t="s">
        <v>70</v>
      </c>
      <c r="O206" t="s">
        <v>403</v>
      </c>
      <c r="P206" t="s">
        <v>404</v>
      </c>
    </row>
    <row r="207" spans="1:16" x14ac:dyDescent="0.45">
      <c r="A207" t="str">
        <f>CONCATENATE("0",Tuotetiedot!M207)</f>
        <v>0</v>
      </c>
      <c r="B207" t="s">
        <v>60</v>
      </c>
      <c r="C207">
        <f>Tuotetiedot!X207</f>
        <v>0</v>
      </c>
      <c r="D207" t="s">
        <v>285</v>
      </c>
      <c r="E207" t="str">
        <f>CONCATENATE(Tuotetiedot!X207," ",Tuotetiedot!AA207," ",Tuotetiedot!AB207)</f>
        <v xml:space="preserve">  </v>
      </c>
      <c r="F207">
        <v>1</v>
      </c>
      <c r="G207" t="e" cm="1">
        <f t="array" ref="G207">_xlfn.IFS(Tuotetiedot!AO207="MTR","Metri",Tuotetiedot!AO207="PCE","Kappale")</f>
        <v>#N/A</v>
      </c>
      <c r="H207" t="e" cm="1">
        <f t="array" ref="H207">_xlfn.IFS(G207="Metri","MTR",G207="Kappale","H87")</f>
        <v>#N/A</v>
      </c>
      <c r="I207" s="9">
        <v>78060100</v>
      </c>
      <c r="J207" t="s">
        <v>49</v>
      </c>
      <c r="K207" t="s">
        <v>50</v>
      </c>
      <c r="L207" t="s">
        <v>70</v>
      </c>
      <c r="O207" t="s">
        <v>403</v>
      </c>
      <c r="P207" t="s">
        <v>404</v>
      </c>
    </row>
    <row r="208" spans="1:16" x14ac:dyDescent="0.45">
      <c r="A208" t="str">
        <f>CONCATENATE("0",Tuotetiedot!M208)</f>
        <v>0</v>
      </c>
      <c r="B208" t="s">
        <v>60</v>
      </c>
      <c r="C208">
        <f>Tuotetiedot!X208</f>
        <v>0</v>
      </c>
      <c r="D208" t="s">
        <v>285</v>
      </c>
      <c r="E208" t="str">
        <f>CONCATENATE(Tuotetiedot!X208," ",Tuotetiedot!AA208," ",Tuotetiedot!AB208)</f>
        <v xml:space="preserve">  </v>
      </c>
      <c r="F208">
        <v>1</v>
      </c>
      <c r="G208" t="e" cm="1">
        <f t="array" ref="G208">_xlfn.IFS(Tuotetiedot!AO208="MTR","Metri",Tuotetiedot!AO208="PCE","Kappale")</f>
        <v>#N/A</v>
      </c>
      <c r="H208" t="e" cm="1">
        <f t="array" ref="H208">_xlfn.IFS(G208="Metri","MTR",G208="Kappale","H87")</f>
        <v>#N/A</v>
      </c>
      <c r="I208" s="9">
        <v>78060100</v>
      </c>
      <c r="J208" t="s">
        <v>49</v>
      </c>
      <c r="K208" t="s">
        <v>50</v>
      </c>
      <c r="L208" t="s">
        <v>70</v>
      </c>
      <c r="O208" t="s">
        <v>403</v>
      </c>
      <c r="P208" t="s">
        <v>404</v>
      </c>
    </row>
    <row r="209" spans="1:16" x14ac:dyDescent="0.45">
      <c r="A209" t="str">
        <f>CONCATENATE("0",Tuotetiedot!M209)</f>
        <v>0</v>
      </c>
      <c r="B209" t="s">
        <v>60</v>
      </c>
      <c r="C209">
        <f>Tuotetiedot!X209</f>
        <v>0</v>
      </c>
      <c r="D209" t="s">
        <v>285</v>
      </c>
      <c r="E209" t="str">
        <f>CONCATENATE(Tuotetiedot!X209," ",Tuotetiedot!AA209," ",Tuotetiedot!AB209)</f>
        <v xml:space="preserve">  </v>
      </c>
      <c r="F209">
        <v>1</v>
      </c>
      <c r="G209" t="e" cm="1">
        <f t="array" ref="G209">_xlfn.IFS(Tuotetiedot!AO209="MTR","Metri",Tuotetiedot!AO209="PCE","Kappale")</f>
        <v>#N/A</v>
      </c>
      <c r="H209" t="e" cm="1">
        <f t="array" ref="H209">_xlfn.IFS(G209="Metri","MTR",G209="Kappale","H87")</f>
        <v>#N/A</v>
      </c>
      <c r="I209" s="9">
        <v>78060100</v>
      </c>
      <c r="J209" t="s">
        <v>49</v>
      </c>
      <c r="K209" t="s">
        <v>50</v>
      </c>
      <c r="L209" t="s">
        <v>70</v>
      </c>
      <c r="O209" t="s">
        <v>403</v>
      </c>
      <c r="P209" t="s">
        <v>404</v>
      </c>
    </row>
    <row r="210" spans="1:16" x14ac:dyDescent="0.45">
      <c r="A210" t="str">
        <f>CONCATENATE("0",Tuotetiedot!M210)</f>
        <v>0</v>
      </c>
      <c r="B210" t="s">
        <v>60</v>
      </c>
      <c r="C210">
        <f>Tuotetiedot!X210</f>
        <v>0</v>
      </c>
      <c r="D210" t="s">
        <v>285</v>
      </c>
      <c r="E210" t="str">
        <f>CONCATENATE(Tuotetiedot!X210," ",Tuotetiedot!AA210," ",Tuotetiedot!AB210)</f>
        <v xml:space="preserve">  </v>
      </c>
      <c r="F210">
        <v>1</v>
      </c>
      <c r="G210" t="e" cm="1">
        <f t="array" ref="G210">_xlfn.IFS(Tuotetiedot!AO210="MTR","Metri",Tuotetiedot!AO210="PCE","Kappale")</f>
        <v>#N/A</v>
      </c>
      <c r="H210" t="e" cm="1">
        <f t="array" ref="H210">_xlfn.IFS(G210="Metri","MTR",G210="Kappale","H87")</f>
        <v>#N/A</v>
      </c>
      <c r="I210" s="9">
        <v>78060100</v>
      </c>
      <c r="J210" t="s">
        <v>49</v>
      </c>
      <c r="K210" t="s">
        <v>50</v>
      </c>
      <c r="L210" t="s">
        <v>70</v>
      </c>
      <c r="O210" t="s">
        <v>403</v>
      </c>
      <c r="P210" t="s">
        <v>404</v>
      </c>
    </row>
    <row r="211" spans="1:16" x14ac:dyDescent="0.45">
      <c r="A211" t="str">
        <f>CONCATENATE("0",Tuotetiedot!M211)</f>
        <v>0</v>
      </c>
      <c r="B211" t="s">
        <v>60</v>
      </c>
      <c r="C211">
        <f>Tuotetiedot!X211</f>
        <v>0</v>
      </c>
      <c r="D211" t="s">
        <v>285</v>
      </c>
      <c r="E211" t="str">
        <f>CONCATENATE(Tuotetiedot!X211," ",Tuotetiedot!AA211," ",Tuotetiedot!AB211)</f>
        <v xml:space="preserve">  </v>
      </c>
      <c r="F211">
        <v>1</v>
      </c>
      <c r="G211" t="e" cm="1">
        <f t="array" ref="G211">_xlfn.IFS(Tuotetiedot!AO211="MTR","Metri",Tuotetiedot!AO211="PCE","Kappale")</f>
        <v>#N/A</v>
      </c>
      <c r="H211" t="e" cm="1">
        <f t="array" ref="H211">_xlfn.IFS(G211="Metri","MTR",G211="Kappale","H87")</f>
        <v>#N/A</v>
      </c>
      <c r="I211" s="9">
        <v>78060100</v>
      </c>
      <c r="J211" t="s">
        <v>49</v>
      </c>
      <c r="K211" t="s">
        <v>50</v>
      </c>
      <c r="L211" t="s">
        <v>70</v>
      </c>
      <c r="O211" t="s">
        <v>403</v>
      </c>
      <c r="P211" t="s">
        <v>404</v>
      </c>
    </row>
    <row r="212" spans="1:16" x14ac:dyDescent="0.45">
      <c r="A212" t="str">
        <f>CONCATENATE("0",Tuotetiedot!M212)</f>
        <v>0</v>
      </c>
      <c r="B212" t="s">
        <v>60</v>
      </c>
      <c r="C212">
        <f>Tuotetiedot!X212</f>
        <v>0</v>
      </c>
      <c r="D212" t="s">
        <v>285</v>
      </c>
      <c r="E212" t="str">
        <f>CONCATENATE(Tuotetiedot!X212," ",Tuotetiedot!AA212," ",Tuotetiedot!AB212)</f>
        <v xml:space="preserve">  </v>
      </c>
      <c r="F212">
        <v>1</v>
      </c>
      <c r="G212" t="e" cm="1">
        <f t="array" ref="G212">_xlfn.IFS(Tuotetiedot!AO212="MTR","Metri",Tuotetiedot!AO212="PCE","Kappale")</f>
        <v>#N/A</v>
      </c>
      <c r="H212" t="e" cm="1">
        <f t="array" ref="H212">_xlfn.IFS(G212="Metri","MTR",G212="Kappale","H87")</f>
        <v>#N/A</v>
      </c>
      <c r="I212" s="9">
        <v>78060100</v>
      </c>
      <c r="J212" t="s">
        <v>49</v>
      </c>
      <c r="K212" t="s">
        <v>50</v>
      </c>
      <c r="L212" t="s">
        <v>70</v>
      </c>
      <c r="O212" t="s">
        <v>403</v>
      </c>
      <c r="P212" t="s">
        <v>404</v>
      </c>
    </row>
    <row r="213" spans="1:16" x14ac:dyDescent="0.45">
      <c r="A213" t="str">
        <f>CONCATENATE("0",Tuotetiedot!M213)</f>
        <v>0</v>
      </c>
      <c r="B213" t="s">
        <v>60</v>
      </c>
      <c r="C213">
        <f>Tuotetiedot!X213</f>
        <v>0</v>
      </c>
      <c r="D213" t="s">
        <v>285</v>
      </c>
      <c r="E213" t="str">
        <f>CONCATENATE(Tuotetiedot!X213," ",Tuotetiedot!AA213," ",Tuotetiedot!AB213)</f>
        <v xml:space="preserve">  </v>
      </c>
      <c r="F213">
        <v>1</v>
      </c>
      <c r="G213" t="e" cm="1">
        <f t="array" ref="G213">_xlfn.IFS(Tuotetiedot!AO213="MTR","Metri",Tuotetiedot!AO213="PCE","Kappale")</f>
        <v>#N/A</v>
      </c>
      <c r="H213" t="e" cm="1">
        <f t="array" ref="H213">_xlfn.IFS(G213="Metri","MTR",G213="Kappale","H87")</f>
        <v>#N/A</v>
      </c>
      <c r="I213" s="9">
        <v>78060100</v>
      </c>
      <c r="J213" t="s">
        <v>49</v>
      </c>
      <c r="K213" t="s">
        <v>50</v>
      </c>
      <c r="L213" t="s">
        <v>70</v>
      </c>
      <c r="O213" t="s">
        <v>403</v>
      </c>
      <c r="P213" t="s">
        <v>404</v>
      </c>
    </row>
    <row r="214" spans="1:16" x14ac:dyDescent="0.45">
      <c r="A214" t="str">
        <f>CONCATENATE("0",Tuotetiedot!M214)</f>
        <v>0</v>
      </c>
      <c r="B214" t="s">
        <v>60</v>
      </c>
      <c r="C214">
        <f>Tuotetiedot!X214</f>
        <v>0</v>
      </c>
      <c r="D214" t="s">
        <v>285</v>
      </c>
      <c r="E214" t="str">
        <f>CONCATENATE(Tuotetiedot!X214," ",Tuotetiedot!AA214," ",Tuotetiedot!AB214)</f>
        <v xml:space="preserve">  </v>
      </c>
      <c r="F214">
        <v>1</v>
      </c>
      <c r="G214" t="e" cm="1">
        <f t="array" ref="G214">_xlfn.IFS(Tuotetiedot!AO214="MTR","Metri",Tuotetiedot!AO214="PCE","Kappale")</f>
        <v>#N/A</v>
      </c>
      <c r="H214" t="e" cm="1">
        <f t="array" ref="H214">_xlfn.IFS(G214="Metri","MTR",G214="Kappale","H87")</f>
        <v>#N/A</v>
      </c>
      <c r="I214" s="9">
        <v>78060100</v>
      </c>
      <c r="J214" t="s">
        <v>49</v>
      </c>
      <c r="K214" t="s">
        <v>50</v>
      </c>
      <c r="L214" t="s">
        <v>70</v>
      </c>
      <c r="O214" t="s">
        <v>403</v>
      </c>
      <c r="P214" t="s">
        <v>404</v>
      </c>
    </row>
    <row r="215" spans="1:16" x14ac:dyDescent="0.45">
      <c r="A215" t="str">
        <f>CONCATENATE("0",Tuotetiedot!M215)</f>
        <v>0</v>
      </c>
      <c r="B215" t="s">
        <v>60</v>
      </c>
      <c r="C215">
        <f>Tuotetiedot!X215</f>
        <v>0</v>
      </c>
      <c r="D215" t="s">
        <v>285</v>
      </c>
      <c r="E215" t="str">
        <f>CONCATENATE(Tuotetiedot!X215," ",Tuotetiedot!AA215," ",Tuotetiedot!AB215)</f>
        <v xml:space="preserve">  </v>
      </c>
      <c r="F215">
        <v>1</v>
      </c>
      <c r="G215" t="e" cm="1">
        <f t="array" ref="G215">_xlfn.IFS(Tuotetiedot!AO215="MTR","Metri",Tuotetiedot!AO215="PCE","Kappale")</f>
        <v>#N/A</v>
      </c>
      <c r="H215" t="e" cm="1">
        <f t="array" ref="H215">_xlfn.IFS(G215="Metri","MTR",G215="Kappale","H87")</f>
        <v>#N/A</v>
      </c>
      <c r="I215" s="9">
        <v>78060100</v>
      </c>
      <c r="J215" t="s">
        <v>49</v>
      </c>
      <c r="K215" t="s">
        <v>50</v>
      </c>
      <c r="L215" t="s">
        <v>70</v>
      </c>
      <c r="O215" t="s">
        <v>403</v>
      </c>
      <c r="P215" t="s">
        <v>404</v>
      </c>
    </row>
    <row r="216" spans="1:16" x14ac:dyDescent="0.45">
      <c r="A216" t="str">
        <f>CONCATENATE("0",Tuotetiedot!M216)</f>
        <v>0</v>
      </c>
      <c r="B216" t="s">
        <v>60</v>
      </c>
      <c r="C216">
        <f>Tuotetiedot!X216</f>
        <v>0</v>
      </c>
      <c r="D216" t="s">
        <v>285</v>
      </c>
      <c r="E216" t="str">
        <f>CONCATENATE(Tuotetiedot!X216," ",Tuotetiedot!AA216," ",Tuotetiedot!AB216)</f>
        <v xml:space="preserve">  </v>
      </c>
      <c r="F216">
        <v>1</v>
      </c>
      <c r="G216" t="e" cm="1">
        <f t="array" ref="G216">_xlfn.IFS(Tuotetiedot!AO216="MTR","Metri",Tuotetiedot!AO216="PCE","Kappale")</f>
        <v>#N/A</v>
      </c>
      <c r="H216" t="e" cm="1">
        <f t="array" ref="H216">_xlfn.IFS(G216="Metri","MTR",G216="Kappale","H87")</f>
        <v>#N/A</v>
      </c>
      <c r="I216" s="9">
        <v>78060100</v>
      </c>
      <c r="J216" t="s">
        <v>49</v>
      </c>
      <c r="K216" t="s">
        <v>50</v>
      </c>
      <c r="L216" t="s">
        <v>70</v>
      </c>
      <c r="O216" t="s">
        <v>403</v>
      </c>
      <c r="P216" t="s">
        <v>404</v>
      </c>
    </row>
    <row r="217" spans="1:16" x14ac:dyDescent="0.45">
      <c r="A217" t="str">
        <f>CONCATENATE("0",Tuotetiedot!M217)</f>
        <v>0</v>
      </c>
      <c r="B217" t="s">
        <v>60</v>
      </c>
      <c r="C217">
        <f>Tuotetiedot!X217</f>
        <v>0</v>
      </c>
      <c r="D217" t="s">
        <v>285</v>
      </c>
      <c r="E217" t="str">
        <f>CONCATENATE(Tuotetiedot!X217," ",Tuotetiedot!AA217," ",Tuotetiedot!AB217)</f>
        <v xml:space="preserve">  </v>
      </c>
      <c r="F217">
        <v>1</v>
      </c>
      <c r="G217" t="e" cm="1">
        <f t="array" ref="G217">_xlfn.IFS(Tuotetiedot!AO217="MTR","Metri",Tuotetiedot!AO217="PCE","Kappale")</f>
        <v>#N/A</v>
      </c>
      <c r="H217" t="e" cm="1">
        <f t="array" ref="H217">_xlfn.IFS(G217="Metri","MTR",G217="Kappale","H87")</f>
        <v>#N/A</v>
      </c>
      <c r="I217" s="9">
        <v>78060100</v>
      </c>
      <c r="J217" t="s">
        <v>49</v>
      </c>
      <c r="K217" t="s">
        <v>50</v>
      </c>
      <c r="L217" t="s">
        <v>70</v>
      </c>
      <c r="O217" t="s">
        <v>403</v>
      </c>
      <c r="P217" t="s">
        <v>404</v>
      </c>
    </row>
    <row r="218" spans="1:16" x14ac:dyDescent="0.45">
      <c r="A218" t="str">
        <f>CONCATENATE("0",Tuotetiedot!M218)</f>
        <v>0</v>
      </c>
      <c r="B218" t="s">
        <v>60</v>
      </c>
      <c r="C218">
        <f>Tuotetiedot!X218</f>
        <v>0</v>
      </c>
      <c r="D218" t="s">
        <v>285</v>
      </c>
      <c r="E218" t="str">
        <f>CONCATENATE(Tuotetiedot!X218," ",Tuotetiedot!AA218," ",Tuotetiedot!AB218)</f>
        <v xml:space="preserve">  </v>
      </c>
      <c r="F218">
        <v>1</v>
      </c>
      <c r="G218" t="e" cm="1">
        <f t="array" ref="G218">_xlfn.IFS(Tuotetiedot!AO218="MTR","Metri",Tuotetiedot!AO218="PCE","Kappale")</f>
        <v>#N/A</v>
      </c>
      <c r="H218" t="e" cm="1">
        <f t="array" ref="H218">_xlfn.IFS(G218="Metri","MTR",G218="Kappale","H87")</f>
        <v>#N/A</v>
      </c>
      <c r="I218" s="9">
        <v>78060100</v>
      </c>
      <c r="J218" t="s">
        <v>49</v>
      </c>
      <c r="K218" t="s">
        <v>50</v>
      </c>
      <c r="L218" t="s">
        <v>70</v>
      </c>
      <c r="O218" t="s">
        <v>403</v>
      </c>
      <c r="P218" t="s">
        <v>404</v>
      </c>
    </row>
    <row r="219" spans="1:16" x14ac:dyDescent="0.45">
      <c r="A219" t="str">
        <f>CONCATENATE("0",Tuotetiedot!M219)</f>
        <v>0</v>
      </c>
      <c r="B219" t="s">
        <v>60</v>
      </c>
      <c r="C219">
        <f>Tuotetiedot!X219</f>
        <v>0</v>
      </c>
      <c r="D219" t="s">
        <v>285</v>
      </c>
      <c r="E219" t="str">
        <f>CONCATENATE(Tuotetiedot!X219," ",Tuotetiedot!AA219," ",Tuotetiedot!AB219)</f>
        <v xml:space="preserve">  </v>
      </c>
      <c r="F219">
        <v>1</v>
      </c>
      <c r="G219" t="e" cm="1">
        <f t="array" ref="G219">_xlfn.IFS(Tuotetiedot!AO219="MTR","Metri",Tuotetiedot!AO219="PCE","Kappale")</f>
        <v>#N/A</v>
      </c>
      <c r="H219" t="e" cm="1">
        <f t="array" ref="H219">_xlfn.IFS(G219="Metri","MTR",G219="Kappale","H87")</f>
        <v>#N/A</v>
      </c>
      <c r="I219" s="9">
        <v>78060100</v>
      </c>
      <c r="J219" t="s">
        <v>49</v>
      </c>
      <c r="K219" t="s">
        <v>50</v>
      </c>
      <c r="L219" t="s">
        <v>70</v>
      </c>
      <c r="O219" t="s">
        <v>403</v>
      </c>
      <c r="P219" t="s">
        <v>404</v>
      </c>
    </row>
    <row r="220" spans="1:16" x14ac:dyDescent="0.45">
      <c r="A220" t="str">
        <f>CONCATENATE("0",Tuotetiedot!M220)</f>
        <v>0</v>
      </c>
      <c r="B220" t="s">
        <v>60</v>
      </c>
      <c r="C220">
        <f>Tuotetiedot!X220</f>
        <v>0</v>
      </c>
      <c r="D220" t="s">
        <v>285</v>
      </c>
      <c r="E220" t="str">
        <f>CONCATENATE(Tuotetiedot!X220," ",Tuotetiedot!AA220," ",Tuotetiedot!AB220)</f>
        <v xml:space="preserve">  </v>
      </c>
      <c r="F220">
        <v>1</v>
      </c>
      <c r="G220" t="e" cm="1">
        <f t="array" ref="G220">_xlfn.IFS(Tuotetiedot!AO220="MTR","Metri",Tuotetiedot!AO220="PCE","Kappale")</f>
        <v>#N/A</v>
      </c>
      <c r="H220" t="e" cm="1">
        <f t="array" ref="H220">_xlfn.IFS(G220="Metri","MTR",G220="Kappale","H87")</f>
        <v>#N/A</v>
      </c>
      <c r="I220" s="9">
        <v>78060100</v>
      </c>
      <c r="J220" t="s">
        <v>49</v>
      </c>
      <c r="K220" t="s">
        <v>50</v>
      </c>
      <c r="L220" t="s">
        <v>70</v>
      </c>
      <c r="O220" t="s">
        <v>403</v>
      </c>
      <c r="P220" t="s">
        <v>404</v>
      </c>
    </row>
    <row r="221" spans="1:16" x14ac:dyDescent="0.45">
      <c r="A221" t="str">
        <f>CONCATENATE("0",Tuotetiedot!M221)</f>
        <v>0</v>
      </c>
      <c r="B221" t="s">
        <v>60</v>
      </c>
      <c r="C221">
        <f>Tuotetiedot!X221</f>
        <v>0</v>
      </c>
      <c r="D221" t="s">
        <v>285</v>
      </c>
      <c r="E221" t="str">
        <f>CONCATENATE(Tuotetiedot!X221," ",Tuotetiedot!AA221," ",Tuotetiedot!AB221)</f>
        <v xml:space="preserve">  </v>
      </c>
      <c r="F221">
        <v>1</v>
      </c>
      <c r="G221" t="e" cm="1">
        <f t="array" ref="G221">_xlfn.IFS(Tuotetiedot!AO221="MTR","Metri",Tuotetiedot!AO221="PCE","Kappale")</f>
        <v>#N/A</v>
      </c>
      <c r="H221" t="e" cm="1">
        <f t="array" ref="H221">_xlfn.IFS(G221="Metri","MTR",G221="Kappale","H87")</f>
        <v>#N/A</v>
      </c>
      <c r="I221" s="9">
        <v>78060100</v>
      </c>
      <c r="J221" t="s">
        <v>49</v>
      </c>
      <c r="K221" t="s">
        <v>50</v>
      </c>
      <c r="L221" t="s">
        <v>70</v>
      </c>
      <c r="O221" t="s">
        <v>403</v>
      </c>
      <c r="P221" t="s">
        <v>404</v>
      </c>
    </row>
    <row r="222" spans="1:16" x14ac:dyDescent="0.45">
      <c r="A222" t="str">
        <f>CONCATENATE("0",Tuotetiedot!M222)</f>
        <v>0</v>
      </c>
      <c r="B222" t="s">
        <v>60</v>
      </c>
      <c r="C222">
        <f>Tuotetiedot!X222</f>
        <v>0</v>
      </c>
      <c r="D222" t="s">
        <v>285</v>
      </c>
      <c r="E222" t="str">
        <f>CONCATENATE(Tuotetiedot!X222," ",Tuotetiedot!AA222," ",Tuotetiedot!AB222)</f>
        <v xml:space="preserve">  </v>
      </c>
      <c r="F222">
        <v>1</v>
      </c>
      <c r="G222" t="e" cm="1">
        <f t="array" ref="G222">_xlfn.IFS(Tuotetiedot!AO222="MTR","Metri",Tuotetiedot!AO222="PCE","Kappale")</f>
        <v>#N/A</v>
      </c>
      <c r="H222" t="e" cm="1">
        <f t="array" ref="H222">_xlfn.IFS(G222="Metri","MTR",G222="Kappale","H87")</f>
        <v>#N/A</v>
      </c>
      <c r="I222" s="9">
        <v>78060100</v>
      </c>
      <c r="J222" t="s">
        <v>49</v>
      </c>
      <c r="K222" t="s">
        <v>50</v>
      </c>
      <c r="L222" t="s">
        <v>70</v>
      </c>
      <c r="O222" t="s">
        <v>403</v>
      </c>
      <c r="P222" t="s">
        <v>404</v>
      </c>
    </row>
    <row r="223" spans="1:16" x14ac:dyDescent="0.45">
      <c r="A223" t="str">
        <f>CONCATENATE("0",Tuotetiedot!M223)</f>
        <v>0</v>
      </c>
      <c r="B223" t="s">
        <v>60</v>
      </c>
      <c r="C223">
        <f>Tuotetiedot!X223</f>
        <v>0</v>
      </c>
      <c r="D223" t="s">
        <v>285</v>
      </c>
      <c r="E223" t="str">
        <f>CONCATENATE(Tuotetiedot!X223," ",Tuotetiedot!AA223," ",Tuotetiedot!AB223)</f>
        <v xml:space="preserve">  </v>
      </c>
      <c r="F223">
        <v>1</v>
      </c>
      <c r="G223" t="e" cm="1">
        <f t="array" ref="G223">_xlfn.IFS(Tuotetiedot!AO223="MTR","Metri",Tuotetiedot!AO223="PCE","Kappale")</f>
        <v>#N/A</v>
      </c>
      <c r="H223" t="e" cm="1">
        <f t="array" ref="H223">_xlfn.IFS(G223="Metri","MTR",G223="Kappale","H87")</f>
        <v>#N/A</v>
      </c>
      <c r="I223" s="9">
        <v>78060100</v>
      </c>
      <c r="J223" t="s">
        <v>49</v>
      </c>
      <c r="K223" t="s">
        <v>50</v>
      </c>
      <c r="L223" t="s">
        <v>70</v>
      </c>
      <c r="O223" t="s">
        <v>403</v>
      </c>
      <c r="P223" t="s">
        <v>404</v>
      </c>
    </row>
    <row r="224" spans="1:16" x14ac:dyDescent="0.45">
      <c r="A224" t="str">
        <f>CONCATENATE("0",Tuotetiedot!M224)</f>
        <v>0</v>
      </c>
      <c r="B224" t="s">
        <v>60</v>
      </c>
      <c r="C224">
        <f>Tuotetiedot!X224</f>
        <v>0</v>
      </c>
      <c r="D224" t="s">
        <v>285</v>
      </c>
      <c r="E224" t="str">
        <f>CONCATENATE(Tuotetiedot!X224," ",Tuotetiedot!AA224," ",Tuotetiedot!AB224)</f>
        <v xml:space="preserve">  </v>
      </c>
      <c r="F224">
        <v>1</v>
      </c>
      <c r="G224" t="e" cm="1">
        <f t="array" ref="G224">_xlfn.IFS(Tuotetiedot!AO224="MTR","Metri",Tuotetiedot!AO224="PCE","Kappale")</f>
        <v>#N/A</v>
      </c>
      <c r="H224" t="e" cm="1">
        <f t="array" ref="H224">_xlfn.IFS(G224="Metri","MTR",G224="Kappale","H87")</f>
        <v>#N/A</v>
      </c>
      <c r="I224" s="9">
        <v>78060100</v>
      </c>
      <c r="J224" t="s">
        <v>49</v>
      </c>
      <c r="K224" t="s">
        <v>50</v>
      </c>
      <c r="L224" t="s">
        <v>70</v>
      </c>
      <c r="O224" t="s">
        <v>403</v>
      </c>
      <c r="P224" t="s">
        <v>404</v>
      </c>
    </row>
    <row r="225" spans="1:16" x14ac:dyDescent="0.45">
      <c r="A225" t="str">
        <f>CONCATENATE("0",Tuotetiedot!M225)</f>
        <v>0</v>
      </c>
      <c r="B225" t="s">
        <v>60</v>
      </c>
      <c r="C225">
        <f>Tuotetiedot!X225</f>
        <v>0</v>
      </c>
      <c r="D225" t="s">
        <v>285</v>
      </c>
      <c r="E225" t="str">
        <f>CONCATENATE(Tuotetiedot!X225," ",Tuotetiedot!AA225," ",Tuotetiedot!AB225)</f>
        <v xml:space="preserve">  </v>
      </c>
      <c r="F225">
        <v>1</v>
      </c>
      <c r="G225" t="e" cm="1">
        <f t="array" ref="G225">_xlfn.IFS(Tuotetiedot!AO225="MTR","Metri",Tuotetiedot!AO225="PCE","Kappale")</f>
        <v>#N/A</v>
      </c>
      <c r="H225" t="e" cm="1">
        <f t="array" ref="H225">_xlfn.IFS(G225="Metri","MTR",G225="Kappale","H87")</f>
        <v>#N/A</v>
      </c>
      <c r="I225" s="9">
        <v>78060100</v>
      </c>
      <c r="J225" t="s">
        <v>49</v>
      </c>
      <c r="K225" t="s">
        <v>50</v>
      </c>
      <c r="L225" t="s">
        <v>70</v>
      </c>
      <c r="O225" t="s">
        <v>403</v>
      </c>
      <c r="P225" t="s">
        <v>404</v>
      </c>
    </row>
    <row r="226" spans="1:16" x14ac:dyDescent="0.45">
      <c r="A226" t="str">
        <f>CONCATENATE("0",Tuotetiedot!M226)</f>
        <v>0</v>
      </c>
      <c r="B226" t="s">
        <v>60</v>
      </c>
      <c r="C226">
        <f>Tuotetiedot!X226</f>
        <v>0</v>
      </c>
      <c r="D226" t="s">
        <v>285</v>
      </c>
      <c r="E226" t="str">
        <f>CONCATENATE(Tuotetiedot!X226," ",Tuotetiedot!AA226," ",Tuotetiedot!AB226)</f>
        <v xml:space="preserve">  </v>
      </c>
      <c r="F226">
        <v>1</v>
      </c>
      <c r="G226" t="e" cm="1">
        <f t="array" ref="G226">_xlfn.IFS(Tuotetiedot!AO226="MTR","Metri",Tuotetiedot!AO226="PCE","Kappale")</f>
        <v>#N/A</v>
      </c>
      <c r="H226" t="e" cm="1">
        <f t="array" ref="H226">_xlfn.IFS(G226="Metri","MTR",G226="Kappale","H87")</f>
        <v>#N/A</v>
      </c>
      <c r="I226" s="9">
        <v>78060100</v>
      </c>
      <c r="J226" t="s">
        <v>49</v>
      </c>
      <c r="K226" t="s">
        <v>50</v>
      </c>
      <c r="L226" t="s">
        <v>70</v>
      </c>
      <c r="O226" t="s">
        <v>403</v>
      </c>
      <c r="P226" t="s">
        <v>404</v>
      </c>
    </row>
    <row r="227" spans="1:16" x14ac:dyDescent="0.45">
      <c r="A227" t="str">
        <f>CONCATENATE("0",Tuotetiedot!M227)</f>
        <v>0</v>
      </c>
      <c r="B227" t="s">
        <v>60</v>
      </c>
      <c r="C227">
        <f>Tuotetiedot!X227</f>
        <v>0</v>
      </c>
      <c r="D227" t="s">
        <v>285</v>
      </c>
      <c r="E227" t="str">
        <f>CONCATENATE(Tuotetiedot!X227," ",Tuotetiedot!AA227," ",Tuotetiedot!AB227)</f>
        <v xml:space="preserve">  </v>
      </c>
      <c r="F227">
        <v>1</v>
      </c>
      <c r="G227" t="e" cm="1">
        <f t="array" ref="G227">_xlfn.IFS(Tuotetiedot!AO227="MTR","Metri",Tuotetiedot!AO227="PCE","Kappale")</f>
        <v>#N/A</v>
      </c>
      <c r="H227" t="e" cm="1">
        <f t="array" ref="H227">_xlfn.IFS(G227="Metri","MTR",G227="Kappale","H87")</f>
        <v>#N/A</v>
      </c>
      <c r="I227" s="9">
        <v>78060100</v>
      </c>
      <c r="J227" t="s">
        <v>49</v>
      </c>
      <c r="K227" t="s">
        <v>50</v>
      </c>
      <c r="L227" t="s">
        <v>70</v>
      </c>
      <c r="O227" t="s">
        <v>403</v>
      </c>
      <c r="P227" t="s">
        <v>404</v>
      </c>
    </row>
    <row r="228" spans="1:16" x14ac:dyDescent="0.45">
      <c r="A228" t="str">
        <f>CONCATENATE("0",Tuotetiedot!M228)</f>
        <v>0</v>
      </c>
      <c r="B228" t="s">
        <v>60</v>
      </c>
      <c r="C228">
        <f>Tuotetiedot!X228</f>
        <v>0</v>
      </c>
      <c r="D228" t="s">
        <v>285</v>
      </c>
      <c r="E228" t="str">
        <f>CONCATENATE(Tuotetiedot!X228," ",Tuotetiedot!AA228," ",Tuotetiedot!AB228)</f>
        <v xml:space="preserve">  </v>
      </c>
      <c r="F228">
        <v>1</v>
      </c>
      <c r="G228" t="e" cm="1">
        <f t="array" ref="G228">_xlfn.IFS(Tuotetiedot!AO228="MTR","Metri",Tuotetiedot!AO228="PCE","Kappale")</f>
        <v>#N/A</v>
      </c>
      <c r="H228" t="e" cm="1">
        <f t="array" ref="H228">_xlfn.IFS(G228="Metri","MTR",G228="Kappale","H87")</f>
        <v>#N/A</v>
      </c>
      <c r="I228" s="9">
        <v>78060100</v>
      </c>
      <c r="J228" t="s">
        <v>49</v>
      </c>
      <c r="K228" t="s">
        <v>50</v>
      </c>
      <c r="L228" t="s">
        <v>70</v>
      </c>
      <c r="O228" t="s">
        <v>403</v>
      </c>
      <c r="P228" t="s">
        <v>404</v>
      </c>
    </row>
    <row r="229" spans="1:16" x14ac:dyDescent="0.45">
      <c r="A229" t="str">
        <f>CONCATENATE("0",Tuotetiedot!M229)</f>
        <v>0</v>
      </c>
      <c r="B229" t="s">
        <v>60</v>
      </c>
      <c r="C229">
        <f>Tuotetiedot!X229</f>
        <v>0</v>
      </c>
      <c r="D229" t="s">
        <v>285</v>
      </c>
      <c r="E229" t="str">
        <f>CONCATENATE(Tuotetiedot!X229," ",Tuotetiedot!AA229," ",Tuotetiedot!AB229)</f>
        <v xml:space="preserve">  </v>
      </c>
      <c r="F229">
        <v>1</v>
      </c>
      <c r="G229" t="e" cm="1">
        <f t="array" ref="G229">_xlfn.IFS(Tuotetiedot!AO229="MTR","Metri",Tuotetiedot!AO229="PCE","Kappale")</f>
        <v>#N/A</v>
      </c>
      <c r="H229" t="e" cm="1">
        <f t="array" ref="H229">_xlfn.IFS(G229="Metri","MTR",G229="Kappale","H87")</f>
        <v>#N/A</v>
      </c>
      <c r="I229" s="9">
        <v>78060100</v>
      </c>
      <c r="J229" t="s">
        <v>49</v>
      </c>
      <c r="K229" t="s">
        <v>50</v>
      </c>
      <c r="L229" t="s">
        <v>70</v>
      </c>
      <c r="O229" t="s">
        <v>403</v>
      </c>
      <c r="P229" t="s">
        <v>404</v>
      </c>
    </row>
    <row r="230" spans="1:16" x14ac:dyDescent="0.45">
      <c r="A230" t="str">
        <f>CONCATENATE("0",Tuotetiedot!M230)</f>
        <v>0</v>
      </c>
      <c r="B230" t="s">
        <v>60</v>
      </c>
      <c r="C230">
        <f>Tuotetiedot!X230</f>
        <v>0</v>
      </c>
      <c r="D230" t="s">
        <v>285</v>
      </c>
      <c r="E230" t="str">
        <f>CONCATENATE(Tuotetiedot!X230," ",Tuotetiedot!AA230," ",Tuotetiedot!AB230)</f>
        <v xml:space="preserve">  </v>
      </c>
      <c r="F230">
        <v>1</v>
      </c>
      <c r="G230" t="e" cm="1">
        <f t="array" ref="G230">_xlfn.IFS(Tuotetiedot!AO230="MTR","Metri",Tuotetiedot!AO230="PCE","Kappale")</f>
        <v>#N/A</v>
      </c>
      <c r="H230" t="e" cm="1">
        <f t="array" ref="H230">_xlfn.IFS(G230="Metri","MTR",G230="Kappale","H87")</f>
        <v>#N/A</v>
      </c>
      <c r="I230" s="9">
        <v>78060100</v>
      </c>
      <c r="J230" t="s">
        <v>49</v>
      </c>
      <c r="K230" t="s">
        <v>50</v>
      </c>
      <c r="L230" t="s">
        <v>70</v>
      </c>
      <c r="O230" t="s">
        <v>403</v>
      </c>
      <c r="P230" t="s">
        <v>404</v>
      </c>
    </row>
    <row r="231" spans="1:16" x14ac:dyDescent="0.45">
      <c r="A231" t="str">
        <f>CONCATENATE("0",Tuotetiedot!M231)</f>
        <v>0</v>
      </c>
      <c r="B231" t="s">
        <v>60</v>
      </c>
      <c r="C231">
        <f>Tuotetiedot!X231</f>
        <v>0</v>
      </c>
      <c r="D231" t="s">
        <v>285</v>
      </c>
      <c r="E231" t="str">
        <f>CONCATENATE(Tuotetiedot!X231," ",Tuotetiedot!AA231," ",Tuotetiedot!AB231)</f>
        <v xml:space="preserve">  </v>
      </c>
      <c r="F231">
        <v>1</v>
      </c>
      <c r="G231" t="e" cm="1">
        <f t="array" ref="G231">_xlfn.IFS(Tuotetiedot!AO231="MTR","Metri",Tuotetiedot!AO231="PCE","Kappale")</f>
        <v>#N/A</v>
      </c>
      <c r="H231" t="e" cm="1">
        <f t="array" ref="H231">_xlfn.IFS(G231="Metri","MTR",G231="Kappale","H87")</f>
        <v>#N/A</v>
      </c>
      <c r="I231" s="9">
        <v>78060100</v>
      </c>
      <c r="J231" t="s">
        <v>49</v>
      </c>
      <c r="K231" t="s">
        <v>50</v>
      </c>
      <c r="L231" t="s">
        <v>70</v>
      </c>
      <c r="O231" t="s">
        <v>403</v>
      </c>
      <c r="P231" t="s">
        <v>404</v>
      </c>
    </row>
    <row r="232" spans="1:16" x14ac:dyDescent="0.45">
      <c r="A232" t="str">
        <f>CONCATENATE("0",Tuotetiedot!M232)</f>
        <v>0</v>
      </c>
      <c r="B232" t="s">
        <v>60</v>
      </c>
      <c r="C232">
        <f>Tuotetiedot!X232</f>
        <v>0</v>
      </c>
      <c r="D232" t="s">
        <v>285</v>
      </c>
      <c r="E232" t="str">
        <f>CONCATENATE(Tuotetiedot!X232," ",Tuotetiedot!AA232," ",Tuotetiedot!AB232)</f>
        <v xml:space="preserve">  </v>
      </c>
      <c r="F232">
        <v>1</v>
      </c>
      <c r="G232" t="e" cm="1">
        <f t="array" ref="G232">_xlfn.IFS(Tuotetiedot!AO232="MTR","Metri",Tuotetiedot!AO232="PCE","Kappale")</f>
        <v>#N/A</v>
      </c>
      <c r="H232" t="e" cm="1">
        <f t="array" ref="H232">_xlfn.IFS(G232="Metri","MTR",G232="Kappale","H87")</f>
        <v>#N/A</v>
      </c>
      <c r="I232" s="9">
        <v>78060100</v>
      </c>
      <c r="J232" t="s">
        <v>49</v>
      </c>
      <c r="K232" t="s">
        <v>50</v>
      </c>
      <c r="L232" t="s">
        <v>70</v>
      </c>
      <c r="O232" t="s">
        <v>403</v>
      </c>
      <c r="P232" t="s">
        <v>404</v>
      </c>
    </row>
    <row r="233" spans="1:16" x14ac:dyDescent="0.45">
      <c r="A233" t="str">
        <f>CONCATENATE("0",Tuotetiedot!M233)</f>
        <v>0</v>
      </c>
      <c r="B233" t="s">
        <v>60</v>
      </c>
      <c r="C233">
        <f>Tuotetiedot!X233</f>
        <v>0</v>
      </c>
      <c r="D233" t="s">
        <v>285</v>
      </c>
      <c r="E233" t="str">
        <f>CONCATENATE(Tuotetiedot!X233," ",Tuotetiedot!AA233," ",Tuotetiedot!AB233)</f>
        <v xml:space="preserve">  </v>
      </c>
      <c r="F233">
        <v>1</v>
      </c>
      <c r="G233" t="e" cm="1">
        <f t="array" ref="G233">_xlfn.IFS(Tuotetiedot!AO233="MTR","Metri",Tuotetiedot!AO233="PCE","Kappale")</f>
        <v>#N/A</v>
      </c>
      <c r="H233" t="e" cm="1">
        <f t="array" ref="H233">_xlfn.IFS(G233="Metri","MTR",G233="Kappale","H87")</f>
        <v>#N/A</v>
      </c>
      <c r="I233" s="9">
        <v>78060100</v>
      </c>
      <c r="J233" t="s">
        <v>49</v>
      </c>
      <c r="K233" t="s">
        <v>50</v>
      </c>
      <c r="L233" t="s">
        <v>70</v>
      </c>
      <c r="O233" t="s">
        <v>403</v>
      </c>
      <c r="P233" t="s">
        <v>404</v>
      </c>
    </row>
    <row r="234" spans="1:16" x14ac:dyDescent="0.45">
      <c r="A234" t="str">
        <f>CONCATENATE("0",Tuotetiedot!M234)</f>
        <v>0</v>
      </c>
      <c r="B234" t="s">
        <v>60</v>
      </c>
      <c r="C234">
        <f>Tuotetiedot!X234</f>
        <v>0</v>
      </c>
      <c r="D234" t="s">
        <v>285</v>
      </c>
      <c r="E234" t="str">
        <f>CONCATENATE(Tuotetiedot!X234," ",Tuotetiedot!AA234," ",Tuotetiedot!AB234)</f>
        <v xml:space="preserve">  </v>
      </c>
      <c r="F234">
        <v>1</v>
      </c>
      <c r="G234" t="e" cm="1">
        <f t="array" ref="G234">_xlfn.IFS(Tuotetiedot!AO234="MTR","Metri",Tuotetiedot!AO234="PCE","Kappale")</f>
        <v>#N/A</v>
      </c>
      <c r="H234" t="e" cm="1">
        <f t="array" ref="H234">_xlfn.IFS(G234="Metri","MTR",G234="Kappale","H87")</f>
        <v>#N/A</v>
      </c>
      <c r="I234" s="9">
        <v>78060100</v>
      </c>
      <c r="J234" t="s">
        <v>49</v>
      </c>
      <c r="K234" t="s">
        <v>50</v>
      </c>
      <c r="L234" t="s">
        <v>70</v>
      </c>
      <c r="O234" t="s">
        <v>403</v>
      </c>
      <c r="P234" t="s">
        <v>404</v>
      </c>
    </row>
    <row r="235" spans="1:16" x14ac:dyDescent="0.45">
      <c r="A235" t="str">
        <f>CONCATENATE("0",Tuotetiedot!M235)</f>
        <v>0</v>
      </c>
      <c r="B235" t="s">
        <v>60</v>
      </c>
      <c r="C235">
        <f>Tuotetiedot!X235</f>
        <v>0</v>
      </c>
      <c r="D235" t="s">
        <v>285</v>
      </c>
      <c r="E235" t="str">
        <f>CONCATENATE(Tuotetiedot!X235," ",Tuotetiedot!AA235," ",Tuotetiedot!AB235)</f>
        <v xml:space="preserve">  </v>
      </c>
      <c r="F235">
        <v>1</v>
      </c>
      <c r="G235" t="e" cm="1">
        <f t="array" ref="G235">_xlfn.IFS(Tuotetiedot!AO235="MTR","Metri",Tuotetiedot!AO235="PCE","Kappale")</f>
        <v>#N/A</v>
      </c>
      <c r="H235" t="e" cm="1">
        <f t="array" ref="H235">_xlfn.IFS(G235="Metri","MTR",G235="Kappale","H87")</f>
        <v>#N/A</v>
      </c>
      <c r="I235" s="9">
        <v>78060100</v>
      </c>
      <c r="J235" t="s">
        <v>49</v>
      </c>
      <c r="K235" t="s">
        <v>50</v>
      </c>
      <c r="L235" t="s">
        <v>70</v>
      </c>
      <c r="O235" t="s">
        <v>403</v>
      </c>
      <c r="P235" t="s">
        <v>404</v>
      </c>
    </row>
    <row r="236" spans="1:16" x14ac:dyDescent="0.45">
      <c r="A236" t="str">
        <f>CONCATENATE("0",Tuotetiedot!M236)</f>
        <v>0</v>
      </c>
      <c r="B236" t="s">
        <v>60</v>
      </c>
      <c r="C236">
        <f>Tuotetiedot!X236</f>
        <v>0</v>
      </c>
      <c r="D236" t="s">
        <v>285</v>
      </c>
      <c r="E236" t="str">
        <f>CONCATENATE(Tuotetiedot!X236," ",Tuotetiedot!AA236," ",Tuotetiedot!AB236)</f>
        <v xml:space="preserve">  </v>
      </c>
      <c r="F236">
        <v>1</v>
      </c>
      <c r="G236" t="e" cm="1">
        <f t="array" ref="G236">_xlfn.IFS(Tuotetiedot!AO236="MTR","Metri",Tuotetiedot!AO236="PCE","Kappale")</f>
        <v>#N/A</v>
      </c>
      <c r="H236" t="e" cm="1">
        <f t="array" ref="H236">_xlfn.IFS(G236="Metri","MTR",G236="Kappale","H87")</f>
        <v>#N/A</v>
      </c>
      <c r="I236" s="9">
        <v>78060100</v>
      </c>
      <c r="J236" t="s">
        <v>49</v>
      </c>
      <c r="K236" t="s">
        <v>50</v>
      </c>
      <c r="L236" t="s">
        <v>70</v>
      </c>
      <c r="O236" t="s">
        <v>403</v>
      </c>
      <c r="P236" t="s">
        <v>404</v>
      </c>
    </row>
    <row r="237" spans="1:16" x14ac:dyDescent="0.45">
      <c r="A237" t="str">
        <f>CONCATENATE("0",Tuotetiedot!M237)</f>
        <v>0</v>
      </c>
      <c r="B237" t="s">
        <v>60</v>
      </c>
      <c r="C237">
        <f>Tuotetiedot!X237</f>
        <v>0</v>
      </c>
      <c r="D237" t="s">
        <v>285</v>
      </c>
      <c r="E237" t="str">
        <f>CONCATENATE(Tuotetiedot!X237," ",Tuotetiedot!AA237," ",Tuotetiedot!AB237)</f>
        <v xml:space="preserve">  </v>
      </c>
      <c r="F237">
        <v>1</v>
      </c>
      <c r="G237" t="e" cm="1">
        <f t="array" ref="G237">_xlfn.IFS(Tuotetiedot!AO237="MTR","Metri",Tuotetiedot!AO237="PCE","Kappale")</f>
        <v>#N/A</v>
      </c>
      <c r="H237" t="e" cm="1">
        <f t="array" ref="H237">_xlfn.IFS(G237="Metri","MTR",G237="Kappale","H87")</f>
        <v>#N/A</v>
      </c>
      <c r="I237" s="9">
        <v>78060100</v>
      </c>
      <c r="J237" t="s">
        <v>49</v>
      </c>
      <c r="K237" t="s">
        <v>50</v>
      </c>
      <c r="L237" t="s">
        <v>70</v>
      </c>
      <c r="O237" t="s">
        <v>403</v>
      </c>
      <c r="P237" t="s">
        <v>404</v>
      </c>
    </row>
    <row r="238" spans="1:16" x14ac:dyDescent="0.45">
      <c r="A238" t="str">
        <f>CONCATENATE("0",Tuotetiedot!M238)</f>
        <v>0</v>
      </c>
      <c r="B238" t="s">
        <v>60</v>
      </c>
      <c r="C238">
        <f>Tuotetiedot!X238</f>
        <v>0</v>
      </c>
      <c r="D238" t="s">
        <v>285</v>
      </c>
      <c r="E238" t="str">
        <f>CONCATENATE(Tuotetiedot!X238," ",Tuotetiedot!AA238," ",Tuotetiedot!AB238)</f>
        <v xml:space="preserve">  </v>
      </c>
      <c r="F238">
        <v>1</v>
      </c>
      <c r="G238" t="e" cm="1">
        <f t="array" ref="G238">_xlfn.IFS(Tuotetiedot!AO238="MTR","Metri",Tuotetiedot!AO238="PCE","Kappale")</f>
        <v>#N/A</v>
      </c>
      <c r="H238" t="e" cm="1">
        <f t="array" ref="H238">_xlfn.IFS(G238="Metri","MTR",G238="Kappale","H87")</f>
        <v>#N/A</v>
      </c>
      <c r="I238" s="9">
        <v>78060100</v>
      </c>
      <c r="J238" t="s">
        <v>49</v>
      </c>
      <c r="K238" t="s">
        <v>50</v>
      </c>
      <c r="L238" t="s">
        <v>70</v>
      </c>
      <c r="O238" t="s">
        <v>403</v>
      </c>
      <c r="P238" t="s">
        <v>404</v>
      </c>
    </row>
    <row r="239" spans="1:16" x14ac:dyDescent="0.45">
      <c r="A239" t="str">
        <f>CONCATENATE("0",Tuotetiedot!M239)</f>
        <v>0</v>
      </c>
      <c r="B239" t="s">
        <v>60</v>
      </c>
      <c r="C239">
        <f>Tuotetiedot!X239</f>
        <v>0</v>
      </c>
      <c r="D239" t="s">
        <v>285</v>
      </c>
      <c r="E239" t="str">
        <f>CONCATENATE(Tuotetiedot!X239," ",Tuotetiedot!AA239," ",Tuotetiedot!AB239)</f>
        <v xml:space="preserve">  </v>
      </c>
      <c r="F239">
        <v>1</v>
      </c>
      <c r="G239" t="e" cm="1">
        <f t="array" ref="G239">_xlfn.IFS(Tuotetiedot!AO239="MTR","Metri",Tuotetiedot!AO239="PCE","Kappale")</f>
        <v>#N/A</v>
      </c>
      <c r="H239" t="e" cm="1">
        <f t="array" ref="H239">_xlfn.IFS(G239="Metri","MTR",G239="Kappale","H87")</f>
        <v>#N/A</v>
      </c>
      <c r="I239" s="9">
        <v>78060100</v>
      </c>
      <c r="J239" t="s">
        <v>49</v>
      </c>
      <c r="K239" t="s">
        <v>50</v>
      </c>
      <c r="L239" t="s">
        <v>70</v>
      </c>
      <c r="O239" t="s">
        <v>403</v>
      </c>
      <c r="P239" t="s">
        <v>404</v>
      </c>
    </row>
    <row r="240" spans="1:16" x14ac:dyDescent="0.45">
      <c r="A240" t="str">
        <f>CONCATENATE("0",Tuotetiedot!M240)</f>
        <v>0</v>
      </c>
      <c r="B240" t="s">
        <v>60</v>
      </c>
      <c r="C240">
        <f>Tuotetiedot!X240</f>
        <v>0</v>
      </c>
      <c r="D240" t="s">
        <v>285</v>
      </c>
      <c r="E240" t="str">
        <f>CONCATENATE(Tuotetiedot!X240," ",Tuotetiedot!AA240," ",Tuotetiedot!AB240)</f>
        <v xml:space="preserve">  </v>
      </c>
      <c r="F240">
        <v>1</v>
      </c>
      <c r="G240" t="e" cm="1">
        <f t="array" ref="G240">_xlfn.IFS(Tuotetiedot!AO240="MTR","Metri",Tuotetiedot!AO240="PCE","Kappale")</f>
        <v>#N/A</v>
      </c>
      <c r="H240" t="e" cm="1">
        <f t="array" ref="H240">_xlfn.IFS(G240="Metri","MTR",G240="Kappale","H87")</f>
        <v>#N/A</v>
      </c>
      <c r="I240" s="9">
        <v>78060100</v>
      </c>
      <c r="J240" t="s">
        <v>49</v>
      </c>
      <c r="K240" t="s">
        <v>50</v>
      </c>
      <c r="L240" t="s">
        <v>70</v>
      </c>
      <c r="O240" t="s">
        <v>403</v>
      </c>
      <c r="P240" t="s">
        <v>404</v>
      </c>
    </row>
    <row r="241" spans="1:16" x14ac:dyDescent="0.45">
      <c r="A241" t="str">
        <f>CONCATENATE("0",Tuotetiedot!M241)</f>
        <v>0</v>
      </c>
      <c r="B241" t="s">
        <v>60</v>
      </c>
      <c r="C241">
        <f>Tuotetiedot!X241</f>
        <v>0</v>
      </c>
      <c r="D241" t="s">
        <v>285</v>
      </c>
      <c r="E241" t="str">
        <f>CONCATENATE(Tuotetiedot!X241," ",Tuotetiedot!AA241," ",Tuotetiedot!AB241)</f>
        <v xml:space="preserve">  </v>
      </c>
      <c r="F241">
        <v>1</v>
      </c>
      <c r="G241" t="e" cm="1">
        <f t="array" ref="G241">_xlfn.IFS(Tuotetiedot!AO241="MTR","Metri",Tuotetiedot!AO241="PCE","Kappale")</f>
        <v>#N/A</v>
      </c>
      <c r="H241" t="e" cm="1">
        <f t="array" ref="H241">_xlfn.IFS(G241="Metri","MTR",G241="Kappale","H87")</f>
        <v>#N/A</v>
      </c>
      <c r="I241" s="9">
        <v>78060100</v>
      </c>
      <c r="J241" t="s">
        <v>49</v>
      </c>
      <c r="K241" t="s">
        <v>50</v>
      </c>
      <c r="L241" t="s">
        <v>70</v>
      </c>
      <c r="O241" t="s">
        <v>403</v>
      </c>
      <c r="P241" t="s">
        <v>404</v>
      </c>
    </row>
    <row r="242" spans="1:16" x14ac:dyDescent="0.45">
      <c r="A242" t="str">
        <f>CONCATENATE("0",Tuotetiedot!M242)</f>
        <v>0</v>
      </c>
      <c r="B242" t="s">
        <v>60</v>
      </c>
      <c r="C242">
        <f>Tuotetiedot!X242</f>
        <v>0</v>
      </c>
      <c r="D242" t="s">
        <v>285</v>
      </c>
      <c r="E242" t="str">
        <f>CONCATENATE(Tuotetiedot!X242," ",Tuotetiedot!AA242," ",Tuotetiedot!AB242)</f>
        <v xml:space="preserve">  </v>
      </c>
      <c r="F242">
        <v>1</v>
      </c>
      <c r="G242" t="e" cm="1">
        <f t="array" ref="G242">_xlfn.IFS(Tuotetiedot!AO242="MTR","Metri",Tuotetiedot!AO242="PCE","Kappale")</f>
        <v>#N/A</v>
      </c>
      <c r="H242" t="e" cm="1">
        <f t="array" ref="H242">_xlfn.IFS(G242="Metri","MTR",G242="Kappale","H87")</f>
        <v>#N/A</v>
      </c>
      <c r="I242" s="9">
        <v>78060100</v>
      </c>
      <c r="J242" t="s">
        <v>49</v>
      </c>
      <c r="K242" t="s">
        <v>50</v>
      </c>
      <c r="L242" t="s">
        <v>70</v>
      </c>
      <c r="O242" t="s">
        <v>403</v>
      </c>
      <c r="P242" t="s">
        <v>404</v>
      </c>
    </row>
    <row r="243" spans="1:16" x14ac:dyDescent="0.45">
      <c r="A243" t="str">
        <f>CONCATENATE("0",Tuotetiedot!M243)</f>
        <v>0</v>
      </c>
      <c r="B243" t="s">
        <v>60</v>
      </c>
      <c r="C243">
        <f>Tuotetiedot!X243</f>
        <v>0</v>
      </c>
      <c r="D243" t="s">
        <v>285</v>
      </c>
      <c r="E243" t="str">
        <f>CONCATENATE(Tuotetiedot!X243," ",Tuotetiedot!AA243," ",Tuotetiedot!AB243)</f>
        <v xml:space="preserve">  </v>
      </c>
      <c r="F243">
        <v>1</v>
      </c>
      <c r="G243" t="e" cm="1">
        <f t="array" ref="G243">_xlfn.IFS(Tuotetiedot!AO243="MTR","Metri",Tuotetiedot!AO243="PCE","Kappale")</f>
        <v>#N/A</v>
      </c>
      <c r="H243" t="e" cm="1">
        <f t="array" ref="H243">_xlfn.IFS(G243="Metri","MTR",G243="Kappale","H87")</f>
        <v>#N/A</v>
      </c>
      <c r="I243" s="9">
        <v>78060100</v>
      </c>
      <c r="J243" t="s">
        <v>49</v>
      </c>
      <c r="K243" t="s">
        <v>50</v>
      </c>
      <c r="L243" t="s">
        <v>70</v>
      </c>
      <c r="O243" t="s">
        <v>403</v>
      </c>
      <c r="P243" t="s">
        <v>404</v>
      </c>
    </row>
    <row r="244" spans="1:16" x14ac:dyDescent="0.45">
      <c r="A244" t="str">
        <f>CONCATENATE("0",Tuotetiedot!M244)</f>
        <v>0</v>
      </c>
      <c r="B244" t="s">
        <v>60</v>
      </c>
      <c r="C244">
        <f>Tuotetiedot!X244</f>
        <v>0</v>
      </c>
      <c r="D244" t="s">
        <v>285</v>
      </c>
      <c r="E244" t="str">
        <f>CONCATENATE(Tuotetiedot!X244," ",Tuotetiedot!AA244," ",Tuotetiedot!AB244)</f>
        <v xml:space="preserve">  </v>
      </c>
      <c r="F244">
        <v>1</v>
      </c>
      <c r="G244" t="e" cm="1">
        <f t="array" ref="G244">_xlfn.IFS(Tuotetiedot!AO244="MTR","Metri",Tuotetiedot!AO244="PCE","Kappale")</f>
        <v>#N/A</v>
      </c>
      <c r="H244" t="e" cm="1">
        <f t="array" ref="H244">_xlfn.IFS(G244="Metri","MTR",G244="Kappale","H87")</f>
        <v>#N/A</v>
      </c>
      <c r="I244" s="9">
        <v>78060100</v>
      </c>
      <c r="J244" t="s">
        <v>49</v>
      </c>
      <c r="K244" t="s">
        <v>50</v>
      </c>
      <c r="L244" t="s">
        <v>70</v>
      </c>
      <c r="O244" t="s">
        <v>403</v>
      </c>
      <c r="P244" t="s">
        <v>404</v>
      </c>
    </row>
    <row r="245" spans="1:16" x14ac:dyDescent="0.45">
      <c r="A245" t="str">
        <f>CONCATENATE("0",Tuotetiedot!M245)</f>
        <v>0</v>
      </c>
      <c r="B245" t="s">
        <v>60</v>
      </c>
      <c r="C245">
        <f>Tuotetiedot!X245</f>
        <v>0</v>
      </c>
      <c r="D245" t="s">
        <v>285</v>
      </c>
      <c r="E245" t="str">
        <f>CONCATENATE(Tuotetiedot!X245," ",Tuotetiedot!AA245," ",Tuotetiedot!AB245)</f>
        <v xml:space="preserve">  </v>
      </c>
      <c r="F245">
        <v>1</v>
      </c>
      <c r="G245" t="e" cm="1">
        <f t="array" ref="G245">_xlfn.IFS(Tuotetiedot!AO245="MTR","Metri",Tuotetiedot!AO245="PCE","Kappale")</f>
        <v>#N/A</v>
      </c>
      <c r="H245" t="e" cm="1">
        <f t="array" ref="H245">_xlfn.IFS(G245="Metri","MTR",G245="Kappale","H87")</f>
        <v>#N/A</v>
      </c>
      <c r="I245" s="9">
        <v>78060100</v>
      </c>
      <c r="J245" t="s">
        <v>49</v>
      </c>
      <c r="K245" t="s">
        <v>50</v>
      </c>
      <c r="L245" t="s">
        <v>70</v>
      </c>
      <c r="O245" t="s">
        <v>403</v>
      </c>
      <c r="P245" t="s">
        <v>404</v>
      </c>
    </row>
    <row r="246" spans="1:16" x14ac:dyDescent="0.45">
      <c r="A246" t="str">
        <f>CONCATENATE("0",Tuotetiedot!M246)</f>
        <v>0</v>
      </c>
      <c r="B246" t="s">
        <v>60</v>
      </c>
      <c r="C246">
        <f>Tuotetiedot!X246</f>
        <v>0</v>
      </c>
      <c r="D246" t="s">
        <v>285</v>
      </c>
      <c r="E246" t="str">
        <f>CONCATENATE(Tuotetiedot!X246," ",Tuotetiedot!AA246," ",Tuotetiedot!AB246)</f>
        <v xml:space="preserve">  </v>
      </c>
      <c r="F246">
        <v>1</v>
      </c>
      <c r="G246" t="e" cm="1">
        <f t="array" ref="G246">_xlfn.IFS(Tuotetiedot!AO246="MTR","Metri",Tuotetiedot!AO246="PCE","Kappale")</f>
        <v>#N/A</v>
      </c>
      <c r="H246" t="e" cm="1">
        <f t="array" ref="H246">_xlfn.IFS(G246="Metri","MTR",G246="Kappale","H87")</f>
        <v>#N/A</v>
      </c>
      <c r="I246" s="9">
        <v>78060100</v>
      </c>
      <c r="J246" t="s">
        <v>49</v>
      </c>
      <c r="K246" t="s">
        <v>50</v>
      </c>
      <c r="L246" t="s">
        <v>70</v>
      </c>
      <c r="O246" t="s">
        <v>403</v>
      </c>
      <c r="P246" t="s">
        <v>404</v>
      </c>
    </row>
    <row r="247" spans="1:16" x14ac:dyDescent="0.45">
      <c r="A247" t="str">
        <f>CONCATENATE("0",Tuotetiedot!M247)</f>
        <v>0</v>
      </c>
      <c r="B247" t="s">
        <v>60</v>
      </c>
      <c r="C247">
        <f>Tuotetiedot!X247</f>
        <v>0</v>
      </c>
      <c r="D247" t="s">
        <v>285</v>
      </c>
      <c r="E247" t="str">
        <f>CONCATENATE(Tuotetiedot!X247," ",Tuotetiedot!AA247," ",Tuotetiedot!AB247)</f>
        <v xml:space="preserve">  </v>
      </c>
      <c r="F247">
        <v>1</v>
      </c>
      <c r="G247" t="e" cm="1">
        <f t="array" ref="G247">_xlfn.IFS(Tuotetiedot!AO247="MTR","Metri",Tuotetiedot!AO247="PCE","Kappale")</f>
        <v>#N/A</v>
      </c>
      <c r="H247" t="e" cm="1">
        <f t="array" ref="H247">_xlfn.IFS(G247="Metri","MTR",G247="Kappale","H87")</f>
        <v>#N/A</v>
      </c>
      <c r="I247" s="9">
        <v>78060100</v>
      </c>
      <c r="J247" t="s">
        <v>49</v>
      </c>
      <c r="K247" t="s">
        <v>50</v>
      </c>
      <c r="L247" t="s">
        <v>70</v>
      </c>
      <c r="O247" t="s">
        <v>403</v>
      </c>
      <c r="P247" t="s">
        <v>404</v>
      </c>
    </row>
    <row r="248" spans="1:16" x14ac:dyDescent="0.45">
      <c r="A248" t="str">
        <f>CONCATENATE("0",Tuotetiedot!M248)</f>
        <v>0</v>
      </c>
      <c r="B248" t="s">
        <v>60</v>
      </c>
      <c r="C248">
        <f>Tuotetiedot!X248</f>
        <v>0</v>
      </c>
      <c r="D248" t="s">
        <v>285</v>
      </c>
      <c r="E248" t="str">
        <f>CONCATENATE(Tuotetiedot!X248," ",Tuotetiedot!AA248," ",Tuotetiedot!AB248)</f>
        <v xml:space="preserve">  </v>
      </c>
      <c r="F248">
        <v>1</v>
      </c>
      <c r="G248" t="e" cm="1">
        <f t="array" ref="G248">_xlfn.IFS(Tuotetiedot!AO248="MTR","Metri",Tuotetiedot!AO248="PCE","Kappale")</f>
        <v>#N/A</v>
      </c>
      <c r="H248" t="e" cm="1">
        <f t="array" ref="H248">_xlfn.IFS(G248="Metri","MTR",G248="Kappale","H87")</f>
        <v>#N/A</v>
      </c>
      <c r="I248" s="9">
        <v>78060100</v>
      </c>
      <c r="J248" t="s">
        <v>49</v>
      </c>
      <c r="K248" t="s">
        <v>50</v>
      </c>
      <c r="L248" t="s">
        <v>70</v>
      </c>
      <c r="O248" t="s">
        <v>403</v>
      </c>
      <c r="P248" t="s">
        <v>404</v>
      </c>
    </row>
    <row r="249" spans="1:16" x14ac:dyDescent="0.45">
      <c r="A249" t="str">
        <f>CONCATENATE("0",Tuotetiedot!M249)</f>
        <v>0</v>
      </c>
      <c r="B249" t="s">
        <v>60</v>
      </c>
      <c r="C249">
        <f>Tuotetiedot!X249</f>
        <v>0</v>
      </c>
      <c r="D249" t="s">
        <v>285</v>
      </c>
      <c r="E249" t="str">
        <f>CONCATENATE(Tuotetiedot!X249," ",Tuotetiedot!AA249," ",Tuotetiedot!AB249)</f>
        <v xml:space="preserve">  </v>
      </c>
      <c r="F249">
        <v>1</v>
      </c>
      <c r="G249" t="e" cm="1">
        <f t="array" ref="G249">_xlfn.IFS(Tuotetiedot!AO249="MTR","Metri",Tuotetiedot!AO249="PCE","Kappale")</f>
        <v>#N/A</v>
      </c>
      <c r="H249" t="e" cm="1">
        <f t="array" ref="H249">_xlfn.IFS(G249="Metri","MTR",G249="Kappale","H87")</f>
        <v>#N/A</v>
      </c>
      <c r="I249" s="9">
        <v>78060100</v>
      </c>
      <c r="J249" t="s">
        <v>49</v>
      </c>
      <c r="K249" t="s">
        <v>50</v>
      </c>
      <c r="L249" t="s">
        <v>70</v>
      </c>
      <c r="O249" t="s">
        <v>403</v>
      </c>
      <c r="P249" t="s">
        <v>404</v>
      </c>
    </row>
    <row r="250" spans="1:16" x14ac:dyDescent="0.45">
      <c r="A250" t="str">
        <f>CONCATENATE("0",Tuotetiedot!M250)</f>
        <v>0</v>
      </c>
      <c r="B250" t="s">
        <v>60</v>
      </c>
      <c r="C250">
        <f>Tuotetiedot!X250</f>
        <v>0</v>
      </c>
      <c r="D250" t="s">
        <v>285</v>
      </c>
      <c r="E250" t="str">
        <f>CONCATENATE(Tuotetiedot!X250," ",Tuotetiedot!AA250," ",Tuotetiedot!AB250)</f>
        <v xml:space="preserve">  </v>
      </c>
      <c r="F250">
        <v>1</v>
      </c>
      <c r="G250" t="e" cm="1">
        <f t="array" ref="G250">_xlfn.IFS(Tuotetiedot!AO250="MTR","Metri",Tuotetiedot!AO250="PCE","Kappale")</f>
        <v>#N/A</v>
      </c>
      <c r="H250" t="e" cm="1">
        <f t="array" ref="H250">_xlfn.IFS(G250="Metri","MTR",G250="Kappale","H87")</f>
        <v>#N/A</v>
      </c>
      <c r="I250" s="9">
        <v>78060100</v>
      </c>
      <c r="J250" t="s">
        <v>49</v>
      </c>
      <c r="K250" t="s">
        <v>50</v>
      </c>
      <c r="L250" t="s">
        <v>70</v>
      </c>
      <c r="O250" t="s">
        <v>403</v>
      </c>
      <c r="P250" t="s">
        <v>404</v>
      </c>
    </row>
    <row r="251" spans="1:16" x14ac:dyDescent="0.45">
      <c r="A251" t="str">
        <f>CONCATENATE("0",Tuotetiedot!M251)</f>
        <v>0</v>
      </c>
      <c r="B251" t="s">
        <v>60</v>
      </c>
      <c r="C251">
        <f>Tuotetiedot!X251</f>
        <v>0</v>
      </c>
      <c r="D251" t="s">
        <v>285</v>
      </c>
      <c r="E251" t="str">
        <f>CONCATENATE(Tuotetiedot!X251," ",Tuotetiedot!AA251," ",Tuotetiedot!AB251)</f>
        <v xml:space="preserve">  </v>
      </c>
      <c r="F251">
        <v>1</v>
      </c>
      <c r="G251" t="e" cm="1">
        <f t="array" ref="G251">_xlfn.IFS(Tuotetiedot!AO251="MTR","Metri",Tuotetiedot!AO251="PCE","Kappale")</f>
        <v>#N/A</v>
      </c>
      <c r="H251" t="e" cm="1">
        <f t="array" ref="H251">_xlfn.IFS(G251="Metri","MTR",G251="Kappale","H87")</f>
        <v>#N/A</v>
      </c>
      <c r="I251" s="9">
        <v>78060100</v>
      </c>
      <c r="J251" t="s">
        <v>49</v>
      </c>
      <c r="K251" t="s">
        <v>50</v>
      </c>
      <c r="L251" t="s">
        <v>70</v>
      </c>
      <c r="O251" t="s">
        <v>403</v>
      </c>
      <c r="P251" t="s">
        <v>404</v>
      </c>
    </row>
    <row r="252" spans="1:16" x14ac:dyDescent="0.45">
      <c r="A252" t="str">
        <f>CONCATENATE("0",Tuotetiedot!M252)</f>
        <v>0</v>
      </c>
      <c r="B252" t="s">
        <v>60</v>
      </c>
      <c r="C252">
        <f>Tuotetiedot!X252</f>
        <v>0</v>
      </c>
      <c r="D252" t="s">
        <v>285</v>
      </c>
      <c r="E252" t="str">
        <f>CONCATENATE(Tuotetiedot!X252," ",Tuotetiedot!AA252," ",Tuotetiedot!AB252)</f>
        <v xml:space="preserve">  </v>
      </c>
      <c r="F252">
        <v>1</v>
      </c>
      <c r="G252" t="e" cm="1">
        <f t="array" ref="G252">_xlfn.IFS(Tuotetiedot!AO252="MTR","Metri",Tuotetiedot!AO252="PCE","Kappale")</f>
        <v>#N/A</v>
      </c>
      <c r="H252" t="e" cm="1">
        <f t="array" ref="H252">_xlfn.IFS(G252="Metri","MTR",G252="Kappale","H87")</f>
        <v>#N/A</v>
      </c>
      <c r="I252" s="9">
        <v>78060100</v>
      </c>
      <c r="J252" t="s">
        <v>49</v>
      </c>
      <c r="K252" t="s">
        <v>50</v>
      </c>
      <c r="L252" t="s">
        <v>70</v>
      </c>
      <c r="O252" t="s">
        <v>403</v>
      </c>
      <c r="P252" t="s">
        <v>404</v>
      </c>
    </row>
    <row r="253" spans="1:16" x14ac:dyDescent="0.45">
      <c r="A253" t="str">
        <f>CONCATENATE("0",Tuotetiedot!M253)</f>
        <v>0</v>
      </c>
      <c r="B253" t="s">
        <v>60</v>
      </c>
      <c r="C253">
        <f>Tuotetiedot!X253</f>
        <v>0</v>
      </c>
      <c r="D253" t="s">
        <v>285</v>
      </c>
      <c r="E253" t="str">
        <f>CONCATENATE(Tuotetiedot!X253," ",Tuotetiedot!AA253," ",Tuotetiedot!AB253)</f>
        <v xml:space="preserve">  </v>
      </c>
      <c r="F253">
        <v>1</v>
      </c>
      <c r="G253" t="e" cm="1">
        <f t="array" ref="G253">_xlfn.IFS(Tuotetiedot!AO253="MTR","Metri",Tuotetiedot!AO253="PCE","Kappale")</f>
        <v>#N/A</v>
      </c>
      <c r="H253" t="e" cm="1">
        <f t="array" ref="H253">_xlfn.IFS(G253="Metri","MTR",G253="Kappale","H87")</f>
        <v>#N/A</v>
      </c>
      <c r="I253" s="9">
        <v>78060100</v>
      </c>
      <c r="J253" t="s">
        <v>49</v>
      </c>
      <c r="K253" t="s">
        <v>50</v>
      </c>
      <c r="L253" t="s">
        <v>70</v>
      </c>
      <c r="O253" t="s">
        <v>403</v>
      </c>
      <c r="P253" t="s">
        <v>404</v>
      </c>
    </row>
    <row r="254" spans="1:16" x14ac:dyDescent="0.45">
      <c r="A254" t="str">
        <f>CONCATENATE("0",Tuotetiedot!M254)</f>
        <v>0</v>
      </c>
      <c r="B254" t="s">
        <v>60</v>
      </c>
      <c r="C254">
        <f>Tuotetiedot!X254</f>
        <v>0</v>
      </c>
      <c r="D254" t="s">
        <v>285</v>
      </c>
      <c r="E254" t="str">
        <f>CONCATENATE(Tuotetiedot!X254," ",Tuotetiedot!AA254," ",Tuotetiedot!AB254)</f>
        <v xml:space="preserve">  </v>
      </c>
      <c r="F254">
        <v>1</v>
      </c>
      <c r="G254" t="e" cm="1">
        <f t="array" ref="G254">_xlfn.IFS(Tuotetiedot!AO254="MTR","Metri",Tuotetiedot!AO254="PCE","Kappale")</f>
        <v>#N/A</v>
      </c>
      <c r="H254" t="e" cm="1">
        <f t="array" ref="H254">_xlfn.IFS(G254="Metri","MTR",G254="Kappale","H87")</f>
        <v>#N/A</v>
      </c>
      <c r="I254" s="9">
        <v>78060100</v>
      </c>
      <c r="J254" t="s">
        <v>49</v>
      </c>
      <c r="K254" t="s">
        <v>50</v>
      </c>
      <c r="L254" t="s">
        <v>70</v>
      </c>
      <c r="O254" t="s">
        <v>403</v>
      </c>
      <c r="P254" t="s">
        <v>404</v>
      </c>
    </row>
    <row r="255" spans="1:16" x14ac:dyDescent="0.45">
      <c r="A255" t="str">
        <f>CONCATENATE("0",Tuotetiedot!M255)</f>
        <v>0</v>
      </c>
      <c r="B255" t="s">
        <v>60</v>
      </c>
      <c r="C255">
        <f>Tuotetiedot!X255</f>
        <v>0</v>
      </c>
      <c r="D255" t="s">
        <v>285</v>
      </c>
      <c r="E255" t="str">
        <f>CONCATENATE(Tuotetiedot!X255," ",Tuotetiedot!AA255," ",Tuotetiedot!AB255)</f>
        <v xml:space="preserve">  </v>
      </c>
      <c r="F255">
        <v>1</v>
      </c>
      <c r="G255" t="e" cm="1">
        <f t="array" ref="G255">_xlfn.IFS(Tuotetiedot!AO255="MTR","Metri",Tuotetiedot!AO255="PCE","Kappale")</f>
        <v>#N/A</v>
      </c>
      <c r="H255" t="e" cm="1">
        <f t="array" ref="H255">_xlfn.IFS(G255="Metri","MTR",G255="Kappale","H87")</f>
        <v>#N/A</v>
      </c>
      <c r="I255" s="9">
        <v>78060100</v>
      </c>
      <c r="J255" t="s">
        <v>49</v>
      </c>
      <c r="K255" t="s">
        <v>50</v>
      </c>
      <c r="L255" t="s">
        <v>70</v>
      </c>
      <c r="O255" t="s">
        <v>403</v>
      </c>
      <c r="P255" t="s">
        <v>404</v>
      </c>
    </row>
    <row r="256" spans="1:16" x14ac:dyDescent="0.45">
      <c r="A256" t="str">
        <f>CONCATENATE("0",Tuotetiedot!M256)</f>
        <v>0</v>
      </c>
      <c r="B256" t="s">
        <v>60</v>
      </c>
      <c r="C256">
        <f>Tuotetiedot!X256</f>
        <v>0</v>
      </c>
      <c r="D256" t="s">
        <v>285</v>
      </c>
      <c r="E256" t="str">
        <f>CONCATENATE(Tuotetiedot!X256," ",Tuotetiedot!AA256," ",Tuotetiedot!AB256)</f>
        <v xml:space="preserve">  </v>
      </c>
      <c r="F256">
        <v>1</v>
      </c>
      <c r="G256" t="e" cm="1">
        <f t="array" ref="G256">_xlfn.IFS(Tuotetiedot!AO256="MTR","Metri",Tuotetiedot!AO256="PCE","Kappale")</f>
        <v>#N/A</v>
      </c>
      <c r="H256" t="e" cm="1">
        <f t="array" ref="H256">_xlfn.IFS(G256="Metri","MTR",G256="Kappale","H87")</f>
        <v>#N/A</v>
      </c>
      <c r="I256" s="9">
        <v>78060100</v>
      </c>
      <c r="J256" t="s">
        <v>49</v>
      </c>
      <c r="K256" t="s">
        <v>50</v>
      </c>
      <c r="L256" t="s">
        <v>70</v>
      </c>
      <c r="O256" t="s">
        <v>403</v>
      </c>
      <c r="P256" t="s">
        <v>404</v>
      </c>
    </row>
    <row r="257" spans="1:16" x14ac:dyDescent="0.45">
      <c r="A257" t="str">
        <f>CONCATENATE("0",Tuotetiedot!M257)</f>
        <v>0</v>
      </c>
      <c r="B257" t="s">
        <v>60</v>
      </c>
      <c r="C257">
        <f>Tuotetiedot!X257</f>
        <v>0</v>
      </c>
      <c r="D257" t="s">
        <v>285</v>
      </c>
      <c r="E257" t="str">
        <f>CONCATENATE(Tuotetiedot!X257," ",Tuotetiedot!AA257," ",Tuotetiedot!AB257)</f>
        <v xml:space="preserve">  </v>
      </c>
      <c r="F257">
        <v>1</v>
      </c>
      <c r="G257" t="e" cm="1">
        <f t="array" ref="G257">_xlfn.IFS(Tuotetiedot!AO257="MTR","Metri",Tuotetiedot!AO257="PCE","Kappale")</f>
        <v>#N/A</v>
      </c>
      <c r="H257" t="e" cm="1">
        <f t="array" ref="H257">_xlfn.IFS(G257="Metri","MTR",G257="Kappale","H87")</f>
        <v>#N/A</v>
      </c>
      <c r="I257" s="9">
        <v>78060100</v>
      </c>
      <c r="J257" t="s">
        <v>49</v>
      </c>
      <c r="K257" t="s">
        <v>50</v>
      </c>
      <c r="L257" t="s">
        <v>70</v>
      </c>
      <c r="O257" t="s">
        <v>403</v>
      </c>
      <c r="P257" t="s">
        <v>404</v>
      </c>
    </row>
    <row r="258" spans="1:16" x14ac:dyDescent="0.45">
      <c r="A258" t="str">
        <f>CONCATENATE("0",Tuotetiedot!M258)</f>
        <v>0</v>
      </c>
      <c r="B258" t="s">
        <v>60</v>
      </c>
      <c r="C258">
        <f>Tuotetiedot!X258</f>
        <v>0</v>
      </c>
      <c r="D258" t="s">
        <v>285</v>
      </c>
      <c r="E258" t="str">
        <f>CONCATENATE(Tuotetiedot!X258," ",Tuotetiedot!AA258," ",Tuotetiedot!AB258)</f>
        <v xml:space="preserve">  </v>
      </c>
      <c r="F258">
        <v>1</v>
      </c>
      <c r="G258" t="e" cm="1">
        <f t="array" ref="G258">_xlfn.IFS(Tuotetiedot!AO258="MTR","Metri",Tuotetiedot!AO258="PCE","Kappale")</f>
        <v>#N/A</v>
      </c>
      <c r="H258" t="e" cm="1">
        <f t="array" ref="H258">_xlfn.IFS(G258="Metri","MTR",G258="Kappale","H87")</f>
        <v>#N/A</v>
      </c>
      <c r="I258" s="9">
        <v>78060100</v>
      </c>
      <c r="J258" t="s">
        <v>49</v>
      </c>
      <c r="K258" t="s">
        <v>50</v>
      </c>
      <c r="L258" t="s">
        <v>70</v>
      </c>
      <c r="O258" t="s">
        <v>403</v>
      </c>
      <c r="P258" t="s">
        <v>404</v>
      </c>
    </row>
    <row r="259" spans="1:16" x14ac:dyDescent="0.45">
      <c r="A259" t="str">
        <f>CONCATENATE("0",Tuotetiedot!M259)</f>
        <v>0</v>
      </c>
      <c r="B259" t="s">
        <v>60</v>
      </c>
      <c r="C259">
        <f>Tuotetiedot!X259</f>
        <v>0</v>
      </c>
      <c r="D259" t="s">
        <v>285</v>
      </c>
      <c r="E259" t="str">
        <f>CONCATENATE(Tuotetiedot!X259," ",Tuotetiedot!AA259," ",Tuotetiedot!AB259)</f>
        <v xml:space="preserve">  </v>
      </c>
      <c r="F259">
        <v>1</v>
      </c>
      <c r="G259" t="e" cm="1">
        <f t="array" ref="G259">_xlfn.IFS(Tuotetiedot!AO259="MTR","Metri",Tuotetiedot!AO259="PCE","Kappale")</f>
        <v>#N/A</v>
      </c>
      <c r="H259" t="e" cm="1">
        <f t="array" ref="H259">_xlfn.IFS(G259="Metri","MTR",G259="Kappale","H87")</f>
        <v>#N/A</v>
      </c>
      <c r="I259" s="9">
        <v>78060100</v>
      </c>
      <c r="J259" t="s">
        <v>49</v>
      </c>
      <c r="K259" t="s">
        <v>50</v>
      </c>
      <c r="L259" t="s">
        <v>70</v>
      </c>
      <c r="O259" t="s">
        <v>403</v>
      </c>
      <c r="P259" t="s">
        <v>404</v>
      </c>
    </row>
    <row r="260" spans="1:16" x14ac:dyDescent="0.45">
      <c r="A260" t="str">
        <f>CONCATENATE("0",Tuotetiedot!M260)</f>
        <v>0</v>
      </c>
      <c r="B260" t="s">
        <v>60</v>
      </c>
      <c r="C260">
        <f>Tuotetiedot!X260</f>
        <v>0</v>
      </c>
      <c r="D260" t="s">
        <v>285</v>
      </c>
      <c r="E260" t="str">
        <f>CONCATENATE(Tuotetiedot!X260," ",Tuotetiedot!AA260," ",Tuotetiedot!AB260)</f>
        <v xml:space="preserve">  </v>
      </c>
      <c r="F260">
        <v>1</v>
      </c>
      <c r="G260" t="e" cm="1">
        <f t="array" ref="G260">_xlfn.IFS(Tuotetiedot!AO260="MTR","Metri",Tuotetiedot!AO260="PCE","Kappale")</f>
        <v>#N/A</v>
      </c>
      <c r="H260" t="e" cm="1">
        <f t="array" ref="H260">_xlfn.IFS(G260="Metri","MTR",G260="Kappale","H87")</f>
        <v>#N/A</v>
      </c>
      <c r="I260" s="9">
        <v>78060100</v>
      </c>
      <c r="J260" t="s">
        <v>49</v>
      </c>
      <c r="K260" t="s">
        <v>50</v>
      </c>
      <c r="L260" t="s">
        <v>70</v>
      </c>
      <c r="O260" t="s">
        <v>403</v>
      </c>
      <c r="P260" t="s">
        <v>404</v>
      </c>
    </row>
    <row r="261" spans="1:16" x14ac:dyDescent="0.45">
      <c r="A261" t="str">
        <f>CONCATENATE("0",Tuotetiedot!M261)</f>
        <v>0</v>
      </c>
      <c r="B261" t="s">
        <v>60</v>
      </c>
      <c r="C261">
        <f>Tuotetiedot!X261</f>
        <v>0</v>
      </c>
      <c r="D261" t="s">
        <v>285</v>
      </c>
      <c r="E261" t="str">
        <f>CONCATENATE(Tuotetiedot!X261," ",Tuotetiedot!AA261," ",Tuotetiedot!AB261)</f>
        <v xml:space="preserve">  </v>
      </c>
      <c r="F261">
        <v>1</v>
      </c>
      <c r="G261" t="e" cm="1">
        <f t="array" ref="G261">_xlfn.IFS(Tuotetiedot!AO261="MTR","Metri",Tuotetiedot!AO261="PCE","Kappale")</f>
        <v>#N/A</v>
      </c>
      <c r="H261" t="e" cm="1">
        <f t="array" ref="H261">_xlfn.IFS(G261="Metri","MTR",G261="Kappale","H87")</f>
        <v>#N/A</v>
      </c>
      <c r="I261" s="9">
        <v>78060100</v>
      </c>
      <c r="J261" t="s">
        <v>49</v>
      </c>
      <c r="K261" t="s">
        <v>50</v>
      </c>
      <c r="L261" t="s">
        <v>70</v>
      </c>
      <c r="O261" t="s">
        <v>403</v>
      </c>
      <c r="P261" t="s">
        <v>404</v>
      </c>
    </row>
    <row r="262" spans="1:16" x14ac:dyDescent="0.45">
      <c r="A262" t="str">
        <f>CONCATENATE("0",Tuotetiedot!M262)</f>
        <v>0</v>
      </c>
      <c r="B262" t="s">
        <v>60</v>
      </c>
      <c r="C262">
        <f>Tuotetiedot!X262</f>
        <v>0</v>
      </c>
      <c r="D262" t="s">
        <v>285</v>
      </c>
      <c r="E262" t="str">
        <f>CONCATENATE(Tuotetiedot!X262," ",Tuotetiedot!AA262," ",Tuotetiedot!AB262)</f>
        <v xml:space="preserve">  </v>
      </c>
      <c r="F262">
        <v>1</v>
      </c>
      <c r="G262" t="e" cm="1">
        <f t="array" ref="G262">_xlfn.IFS(Tuotetiedot!AO262="MTR","Metri",Tuotetiedot!AO262="PCE","Kappale")</f>
        <v>#N/A</v>
      </c>
      <c r="H262" t="e" cm="1">
        <f t="array" ref="H262">_xlfn.IFS(G262="Metri","MTR",G262="Kappale","H87")</f>
        <v>#N/A</v>
      </c>
      <c r="I262" s="9">
        <v>78060100</v>
      </c>
      <c r="J262" t="s">
        <v>49</v>
      </c>
      <c r="K262" t="s">
        <v>50</v>
      </c>
      <c r="L262" t="s">
        <v>70</v>
      </c>
      <c r="O262" t="s">
        <v>403</v>
      </c>
      <c r="P262" t="s">
        <v>404</v>
      </c>
    </row>
    <row r="263" spans="1:16" x14ac:dyDescent="0.45">
      <c r="A263" t="str">
        <f>CONCATENATE("0",Tuotetiedot!M263)</f>
        <v>0</v>
      </c>
      <c r="B263" t="s">
        <v>60</v>
      </c>
      <c r="C263">
        <f>Tuotetiedot!X263</f>
        <v>0</v>
      </c>
      <c r="D263" t="s">
        <v>285</v>
      </c>
      <c r="E263" t="str">
        <f>CONCATENATE(Tuotetiedot!X263," ",Tuotetiedot!AA263," ",Tuotetiedot!AB263)</f>
        <v xml:space="preserve">  </v>
      </c>
      <c r="F263">
        <v>1</v>
      </c>
      <c r="G263" t="e" cm="1">
        <f t="array" ref="G263">_xlfn.IFS(Tuotetiedot!AO263="MTR","Metri",Tuotetiedot!AO263="PCE","Kappale")</f>
        <v>#N/A</v>
      </c>
      <c r="H263" t="e" cm="1">
        <f t="array" ref="H263">_xlfn.IFS(G263="Metri","MTR",G263="Kappale","H87")</f>
        <v>#N/A</v>
      </c>
      <c r="I263" s="9">
        <v>78060100</v>
      </c>
      <c r="J263" t="s">
        <v>49</v>
      </c>
      <c r="K263" t="s">
        <v>50</v>
      </c>
      <c r="L263" t="s">
        <v>70</v>
      </c>
      <c r="O263" t="s">
        <v>403</v>
      </c>
      <c r="P263" t="s">
        <v>404</v>
      </c>
    </row>
    <row r="264" spans="1:16" x14ac:dyDescent="0.45">
      <c r="A264" t="str">
        <f>CONCATENATE("0",Tuotetiedot!M264)</f>
        <v>0</v>
      </c>
      <c r="B264" t="s">
        <v>60</v>
      </c>
      <c r="C264">
        <f>Tuotetiedot!X264</f>
        <v>0</v>
      </c>
      <c r="D264" t="s">
        <v>285</v>
      </c>
      <c r="E264" t="str">
        <f>CONCATENATE(Tuotetiedot!X264," ",Tuotetiedot!AA264," ",Tuotetiedot!AB264)</f>
        <v xml:space="preserve">  </v>
      </c>
      <c r="F264">
        <v>1</v>
      </c>
      <c r="G264" t="e" cm="1">
        <f t="array" ref="G264">_xlfn.IFS(Tuotetiedot!AO264="MTR","Metri",Tuotetiedot!AO264="PCE","Kappale")</f>
        <v>#N/A</v>
      </c>
      <c r="H264" t="e" cm="1">
        <f t="array" ref="H264">_xlfn.IFS(G264="Metri","MTR",G264="Kappale","H87")</f>
        <v>#N/A</v>
      </c>
      <c r="I264" s="9">
        <v>78060100</v>
      </c>
      <c r="J264" t="s">
        <v>49</v>
      </c>
      <c r="K264" t="s">
        <v>50</v>
      </c>
      <c r="L264" t="s">
        <v>70</v>
      </c>
      <c r="O264" t="s">
        <v>403</v>
      </c>
      <c r="P264" t="s">
        <v>404</v>
      </c>
    </row>
    <row r="265" spans="1:16" x14ac:dyDescent="0.45">
      <c r="A265" t="str">
        <f>CONCATENATE("0",Tuotetiedot!M265)</f>
        <v>0</v>
      </c>
      <c r="B265" t="s">
        <v>60</v>
      </c>
      <c r="C265">
        <f>Tuotetiedot!X265</f>
        <v>0</v>
      </c>
      <c r="D265" t="s">
        <v>285</v>
      </c>
      <c r="E265" t="str">
        <f>CONCATENATE(Tuotetiedot!X265," ",Tuotetiedot!AA265," ",Tuotetiedot!AB265)</f>
        <v xml:space="preserve">  </v>
      </c>
      <c r="F265">
        <v>1</v>
      </c>
      <c r="G265" t="e" cm="1">
        <f t="array" ref="G265">_xlfn.IFS(Tuotetiedot!AO265="MTR","Metri",Tuotetiedot!AO265="PCE","Kappale")</f>
        <v>#N/A</v>
      </c>
      <c r="H265" t="e" cm="1">
        <f t="array" ref="H265">_xlfn.IFS(G265="Metri","MTR",G265="Kappale","H87")</f>
        <v>#N/A</v>
      </c>
      <c r="I265" s="9">
        <v>78060100</v>
      </c>
      <c r="J265" t="s">
        <v>49</v>
      </c>
      <c r="K265" t="s">
        <v>50</v>
      </c>
      <c r="L265" t="s">
        <v>70</v>
      </c>
      <c r="O265" t="s">
        <v>403</v>
      </c>
      <c r="P265" t="s">
        <v>404</v>
      </c>
    </row>
    <row r="266" spans="1:16" x14ac:dyDescent="0.45">
      <c r="A266" t="str">
        <f>CONCATENATE("0",Tuotetiedot!M266)</f>
        <v>0</v>
      </c>
      <c r="B266" t="s">
        <v>60</v>
      </c>
      <c r="C266">
        <f>Tuotetiedot!X266</f>
        <v>0</v>
      </c>
      <c r="D266" t="s">
        <v>285</v>
      </c>
      <c r="E266" t="str">
        <f>CONCATENATE(Tuotetiedot!X266," ",Tuotetiedot!AA266," ",Tuotetiedot!AB266)</f>
        <v xml:space="preserve">  </v>
      </c>
      <c r="F266">
        <v>1</v>
      </c>
      <c r="G266" t="e" cm="1">
        <f t="array" ref="G266">_xlfn.IFS(Tuotetiedot!AO266="MTR","Metri",Tuotetiedot!AO266="PCE","Kappale")</f>
        <v>#N/A</v>
      </c>
      <c r="H266" t="e" cm="1">
        <f t="array" ref="H266">_xlfn.IFS(G266="Metri","MTR",G266="Kappale","H87")</f>
        <v>#N/A</v>
      </c>
      <c r="I266" s="9">
        <v>78060100</v>
      </c>
      <c r="J266" t="s">
        <v>49</v>
      </c>
      <c r="K266" t="s">
        <v>50</v>
      </c>
      <c r="L266" t="s">
        <v>70</v>
      </c>
      <c r="O266" t="s">
        <v>403</v>
      </c>
      <c r="P266" t="s">
        <v>404</v>
      </c>
    </row>
    <row r="267" spans="1:16" x14ac:dyDescent="0.45">
      <c r="A267" t="str">
        <f>CONCATENATE("0",Tuotetiedot!M267)</f>
        <v>0</v>
      </c>
      <c r="B267" t="s">
        <v>60</v>
      </c>
      <c r="C267">
        <f>Tuotetiedot!X267</f>
        <v>0</v>
      </c>
      <c r="D267" t="s">
        <v>285</v>
      </c>
      <c r="E267" t="str">
        <f>CONCATENATE(Tuotetiedot!X267," ",Tuotetiedot!AA267," ",Tuotetiedot!AB267)</f>
        <v xml:space="preserve">  </v>
      </c>
      <c r="F267">
        <v>1</v>
      </c>
      <c r="G267" t="e" cm="1">
        <f t="array" ref="G267">_xlfn.IFS(Tuotetiedot!AO267="MTR","Metri",Tuotetiedot!AO267="PCE","Kappale")</f>
        <v>#N/A</v>
      </c>
      <c r="H267" t="e" cm="1">
        <f t="array" ref="H267">_xlfn.IFS(G267="Metri","MTR",G267="Kappale","H87")</f>
        <v>#N/A</v>
      </c>
      <c r="I267" s="9">
        <v>78060100</v>
      </c>
      <c r="J267" t="s">
        <v>49</v>
      </c>
      <c r="K267" t="s">
        <v>50</v>
      </c>
      <c r="L267" t="s">
        <v>70</v>
      </c>
      <c r="O267" t="s">
        <v>403</v>
      </c>
      <c r="P267" t="s">
        <v>404</v>
      </c>
    </row>
    <row r="268" spans="1:16" x14ac:dyDescent="0.45">
      <c r="A268" t="str">
        <f>CONCATENATE("0",Tuotetiedot!M268)</f>
        <v>0</v>
      </c>
      <c r="B268" t="s">
        <v>60</v>
      </c>
      <c r="C268">
        <f>Tuotetiedot!X268</f>
        <v>0</v>
      </c>
      <c r="D268" t="s">
        <v>285</v>
      </c>
      <c r="E268" t="str">
        <f>CONCATENATE(Tuotetiedot!X268," ",Tuotetiedot!AA268," ",Tuotetiedot!AB268)</f>
        <v xml:space="preserve">  </v>
      </c>
      <c r="F268">
        <v>1</v>
      </c>
      <c r="G268" t="e" cm="1">
        <f t="array" ref="G268">_xlfn.IFS(Tuotetiedot!AO268="MTR","Metri",Tuotetiedot!AO268="PCE","Kappale")</f>
        <v>#N/A</v>
      </c>
      <c r="H268" t="e" cm="1">
        <f t="array" ref="H268">_xlfn.IFS(G268="Metri","MTR",G268="Kappale","H87")</f>
        <v>#N/A</v>
      </c>
      <c r="I268" s="9">
        <v>78060100</v>
      </c>
      <c r="J268" t="s">
        <v>49</v>
      </c>
      <c r="K268" t="s">
        <v>50</v>
      </c>
      <c r="L268" t="s">
        <v>70</v>
      </c>
      <c r="O268" t="s">
        <v>403</v>
      </c>
      <c r="P268" t="s">
        <v>404</v>
      </c>
    </row>
    <row r="269" spans="1:16" x14ac:dyDescent="0.45">
      <c r="A269" t="str">
        <f>CONCATENATE("0",Tuotetiedot!M269)</f>
        <v>0</v>
      </c>
      <c r="B269" t="s">
        <v>60</v>
      </c>
      <c r="C269">
        <f>Tuotetiedot!X269</f>
        <v>0</v>
      </c>
      <c r="D269" t="s">
        <v>285</v>
      </c>
      <c r="E269" t="str">
        <f>CONCATENATE(Tuotetiedot!X269," ",Tuotetiedot!AA269," ",Tuotetiedot!AB269)</f>
        <v xml:space="preserve">  </v>
      </c>
      <c r="F269">
        <v>1</v>
      </c>
      <c r="G269" t="e" cm="1">
        <f t="array" ref="G269">_xlfn.IFS(Tuotetiedot!AO269="MTR","Metri",Tuotetiedot!AO269="PCE","Kappale")</f>
        <v>#N/A</v>
      </c>
      <c r="H269" t="e" cm="1">
        <f t="array" ref="H269">_xlfn.IFS(G269="Metri","MTR",G269="Kappale","H87")</f>
        <v>#N/A</v>
      </c>
      <c r="I269" s="9">
        <v>78060100</v>
      </c>
      <c r="J269" t="s">
        <v>49</v>
      </c>
      <c r="K269" t="s">
        <v>50</v>
      </c>
      <c r="L269" t="s">
        <v>70</v>
      </c>
      <c r="O269" t="s">
        <v>403</v>
      </c>
      <c r="P269" t="s">
        <v>404</v>
      </c>
    </row>
    <row r="270" spans="1:16" x14ac:dyDescent="0.45">
      <c r="A270" t="str">
        <f>CONCATENATE("0",Tuotetiedot!M270)</f>
        <v>0</v>
      </c>
      <c r="B270" t="s">
        <v>60</v>
      </c>
      <c r="C270">
        <f>Tuotetiedot!X270</f>
        <v>0</v>
      </c>
      <c r="D270" t="s">
        <v>285</v>
      </c>
      <c r="E270" t="str">
        <f>CONCATENATE(Tuotetiedot!X270," ",Tuotetiedot!AA270," ",Tuotetiedot!AB270)</f>
        <v xml:space="preserve">  </v>
      </c>
      <c r="F270">
        <v>1</v>
      </c>
      <c r="G270" t="e" cm="1">
        <f t="array" ref="G270">_xlfn.IFS(Tuotetiedot!AO270="MTR","Metri",Tuotetiedot!AO270="PCE","Kappale")</f>
        <v>#N/A</v>
      </c>
      <c r="H270" t="e" cm="1">
        <f t="array" ref="H270">_xlfn.IFS(G270="Metri","MTR",G270="Kappale","H87")</f>
        <v>#N/A</v>
      </c>
      <c r="I270" s="9">
        <v>78060100</v>
      </c>
      <c r="J270" t="s">
        <v>49</v>
      </c>
      <c r="K270" t="s">
        <v>50</v>
      </c>
      <c r="L270" t="s">
        <v>70</v>
      </c>
      <c r="O270" t="s">
        <v>403</v>
      </c>
      <c r="P270" t="s">
        <v>404</v>
      </c>
    </row>
    <row r="271" spans="1:16" x14ac:dyDescent="0.45">
      <c r="A271" t="str">
        <f>CONCATENATE("0",Tuotetiedot!M271)</f>
        <v>0</v>
      </c>
      <c r="B271" t="s">
        <v>60</v>
      </c>
      <c r="C271">
        <f>Tuotetiedot!X271</f>
        <v>0</v>
      </c>
      <c r="D271" t="s">
        <v>285</v>
      </c>
      <c r="E271" t="str">
        <f>CONCATENATE(Tuotetiedot!X271," ",Tuotetiedot!AA271," ",Tuotetiedot!AB271)</f>
        <v xml:space="preserve">  </v>
      </c>
      <c r="F271">
        <v>1</v>
      </c>
      <c r="G271" t="e" cm="1">
        <f t="array" ref="G271">_xlfn.IFS(Tuotetiedot!AO271="MTR","Metri",Tuotetiedot!AO271="PCE","Kappale")</f>
        <v>#N/A</v>
      </c>
      <c r="H271" t="e" cm="1">
        <f t="array" ref="H271">_xlfn.IFS(G271="Metri","MTR",G271="Kappale","H87")</f>
        <v>#N/A</v>
      </c>
      <c r="I271" s="9">
        <v>78060100</v>
      </c>
      <c r="J271" t="s">
        <v>49</v>
      </c>
      <c r="K271" t="s">
        <v>50</v>
      </c>
      <c r="L271" t="s">
        <v>70</v>
      </c>
      <c r="O271" t="s">
        <v>403</v>
      </c>
      <c r="P271" t="s">
        <v>404</v>
      </c>
    </row>
    <row r="272" spans="1:16" x14ac:dyDescent="0.45">
      <c r="A272" t="str">
        <f>CONCATENATE("0",Tuotetiedot!M272)</f>
        <v>0</v>
      </c>
      <c r="B272" t="s">
        <v>60</v>
      </c>
      <c r="C272">
        <f>Tuotetiedot!X272</f>
        <v>0</v>
      </c>
      <c r="D272" t="s">
        <v>285</v>
      </c>
      <c r="E272" t="str">
        <f>CONCATENATE(Tuotetiedot!X272," ",Tuotetiedot!AA272," ",Tuotetiedot!AB272)</f>
        <v xml:space="preserve">  </v>
      </c>
      <c r="F272">
        <v>1</v>
      </c>
      <c r="G272" t="e" cm="1">
        <f t="array" ref="G272">_xlfn.IFS(Tuotetiedot!AO272="MTR","Metri",Tuotetiedot!AO272="PCE","Kappale")</f>
        <v>#N/A</v>
      </c>
      <c r="H272" t="e" cm="1">
        <f t="array" ref="H272">_xlfn.IFS(G272="Metri","MTR",G272="Kappale","H87")</f>
        <v>#N/A</v>
      </c>
      <c r="I272" s="9">
        <v>78060100</v>
      </c>
      <c r="J272" t="s">
        <v>49</v>
      </c>
      <c r="K272" t="s">
        <v>50</v>
      </c>
      <c r="L272" t="s">
        <v>70</v>
      </c>
      <c r="O272" t="s">
        <v>403</v>
      </c>
      <c r="P272" t="s">
        <v>404</v>
      </c>
    </row>
    <row r="273" spans="1:16" x14ac:dyDescent="0.45">
      <c r="A273" t="str">
        <f>CONCATENATE("0",Tuotetiedot!M273)</f>
        <v>0</v>
      </c>
      <c r="B273" t="s">
        <v>60</v>
      </c>
      <c r="C273">
        <f>Tuotetiedot!X273</f>
        <v>0</v>
      </c>
      <c r="D273" t="s">
        <v>285</v>
      </c>
      <c r="E273" t="str">
        <f>CONCATENATE(Tuotetiedot!X273," ",Tuotetiedot!AA273," ",Tuotetiedot!AB273)</f>
        <v xml:space="preserve">  </v>
      </c>
      <c r="F273">
        <v>1</v>
      </c>
      <c r="G273" t="e" cm="1">
        <f t="array" ref="G273">_xlfn.IFS(Tuotetiedot!AO273="MTR","Metri",Tuotetiedot!AO273="PCE","Kappale")</f>
        <v>#N/A</v>
      </c>
      <c r="H273" t="e" cm="1">
        <f t="array" ref="H273">_xlfn.IFS(G273="Metri","MTR",G273="Kappale","H87")</f>
        <v>#N/A</v>
      </c>
      <c r="I273" s="9">
        <v>78060100</v>
      </c>
      <c r="J273" t="s">
        <v>49</v>
      </c>
      <c r="K273" t="s">
        <v>50</v>
      </c>
      <c r="L273" t="s">
        <v>70</v>
      </c>
      <c r="O273" t="s">
        <v>403</v>
      </c>
      <c r="P273" t="s">
        <v>404</v>
      </c>
    </row>
    <row r="274" spans="1:16" x14ac:dyDescent="0.45">
      <c r="A274" t="str">
        <f>CONCATENATE("0",Tuotetiedot!M274)</f>
        <v>0</v>
      </c>
      <c r="B274" t="s">
        <v>60</v>
      </c>
      <c r="C274">
        <f>Tuotetiedot!X274</f>
        <v>0</v>
      </c>
      <c r="D274" t="s">
        <v>285</v>
      </c>
      <c r="E274" t="str">
        <f>CONCATENATE(Tuotetiedot!X274," ",Tuotetiedot!AA274," ",Tuotetiedot!AB274)</f>
        <v xml:space="preserve">  </v>
      </c>
      <c r="F274">
        <v>1</v>
      </c>
      <c r="G274" t="e" cm="1">
        <f t="array" ref="G274">_xlfn.IFS(Tuotetiedot!AO274="MTR","Metri",Tuotetiedot!AO274="PCE","Kappale")</f>
        <v>#N/A</v>
      </c>
      <c r="H274" t="e" cm="1">
        <f t="array" ref="H274">_xlfn.IFS(G274="Metri","MTR",G274="Kappale","H87")</f>
        <v>#N/A</v>
      </c>
      <c r="I274" s="9">
        <v>78060100</v>
      </c>
      <c r="J274" t="s">
        <v>49</v>
      </c>
      <c r="K274" t="s">
        <v>50</v>
      </c>
      <c r="L274" t="s">
        <v>70</v>
      </c>
      <c r="O274" t="s">
        <v>403</v>
      </c>
      <c r="P274" t="s">
        <v>404</v>
      </c>
    </row>
    <row r="275" spans="1:16" x14ac:dyDescent="0.45">
      <c r="A275" t="str">
        <f>CONCATENATE("0",Tuotetiedot!M275)</f>
        <v>0</v>
      </c>
      <c r="B275" t="s">
        <v>60</v>
      </c>
      <c r="C275">
        <f>Tuotetiedot!X275</f>
        <v>0</v>
      </c>
      <c r="D275" t="s">
        <v>285</v>
      </c>
      <c r="E275" t="str">
        <f>CONCATENATE(Tuotetiedot!X275," ",Tuotetiedot!AA275," ",Tuotetiedot!AB275)</f>
        <v xml:space="preserve">  </v>
      </c>
      <c r="F275">
        <v>1</v>
      </c>
      <c r="G275" t="e" cm="1">
        <f t="array" ref="G275">_xlfn.IFS(Tuotetiedot!AO275="MTR","Metri",Tuotetiedot!AO275="PCE","Kappale")</f>
        <v>#N/A</v>
      </c>
      <c r="H275" t="e" cm="1">
        <f t="array" ref="H275">_xlfn.IFS(G275="Metri","MTR",G275="Kappale","H87")</f>
        <v>#N/A</v>
      </c>
      <c r="I275" s="9">
        <v>78060100</v>
      </c>
      <c r="J275" t="s">
        <v>49</v>
      </c>
      <c r="K275" t="s">
        <v>50</v>
      </c>
      <c r="L275" t="s">
        <v>70</v>
      </c>
      <c r="O275" t="s">
        <v>403</v>
      </c>
      <c r="P275" t="s">
        <v>404</v>
      </c>
    </row>
    <row r="276" spans="1:16" x14ac:dyDescent="0.45">
      <c r="A276" t="str">
        <f>CONCATENATE("0",Tuotetiedot!M276)</f>
        <v>0</v>
      </c>
      <c r="B276" t="s">
        <v>60</v>
      </c>
      <c r="C276">
        <f>Tuotetiedot!X276</f>
        <v>0</v>
      </c>
      <c r="D276" t="s">
        <v>285</v>
      </c>
      <c r="E276" t="str">
        <f>CONCATENATE(Tuotetiedot!X276," ",Tuotetiedot!AA276," ",Tuotetiedot!AB276)</f>
        <v xml:space="preserve">  </v>
      </c>
      <c r="F276">
        <v>1</v>
      </c>
      <c r="G276" t="e" cm="1">
        <f t="array" ref="G276">_xlfn.IFS(Tuotetiedot!AO276="MTR","Metri",Tuotetiedot!AO276="PCE","Kappale")</f>
        <v>#N/A</v>
      </c>
      <c r="H276" t="e" cm="1">
        <f t="array" ref="H276">_xlfn.IFS(G276="Metri","MTR",G276="Kappale","H87")</f>
        <v>#N/A</v>
      </c>
      <c r="I276" s="9">
        <v>78060100</v>
      </c>
      <c r="J276" t="s">
        <v>49</v>
      </c>
      <c r="K276" t="s">
        <v>50</v>
      </c>
      <c r="L276" t="s">
        <v>70</v>
      </c>
      <c r="O276" t="s">
        <v>403</v>
      </c>
      <c r="P276" t="s">
        <v>404</v>
      </c>
    </row>
    <row r="277" spans="1:16" x14ac:dyDescent="0.45">
      <c r="A277" t="str">
        <f>CONCATENATE("0",Tuotetiedot!M277)</f>
        <v>0</v>
      </c>
      <c r="B277" t="s">
        <v>60</v>
      </c>
      <c r="C277">
        <f>Tuotetiedot!X277</f>
        <v>0</v>
      </c>
      <c r="D277" t="s">
        <v>285</v>
      </c>
      <c r="E277" t="str">
        <f>CONCATENATE(Tuotetiedot!X277," ",Tuotetiedot!AA277," ",Tuotetiedot!AB277)</f>
        <v xml:space="preserve">  </v>
      </c>
      <c r="F277">
        <v>1</v>
      </c>
      <c r="G277" t="e" cm="1">
        <f t="array" ref="G277">_xlfn.IFS(Tuotetiedot!AO277="MTR","Metri",Tuotetiedot!AO277="PCE","Kappale")</f>
        <v>#N/A</v>
      </c>
      <c r="H277" t="e" cm="1">
        <f t="array" ref="H277">_xlfn.IFS(G277="Metri","MTR",G277="Kappale","H87")</f>
        <v>#N/A</v>
      </c>
      <c r="I277" s="9">
        <v>78060100</v>
      </c>
      <c r="J277" t="s">
        <v>49</v>
      </c>
      <c r="K277" t="s">
        <v>50</v>
      </c>
      <c r="L277" t="s">
        <v>70</v>
      </c>
      <c r="O277" t="s">
        <v>403</v>
      </c>
      <c r="P277" t="s">
        <v>404</v>
      </c>
    </row>
    <row r="278" spans="1:16" x14ac:dyDescent="0.45">
      <c r="A278" t="str">
        <f>CONCATENATE("0",Tuotetiedot!M278)</f>
        <v>0</v>
      </c>
      <c r="B278" t="s">
        <v>60</v>
      </c>
      <c r="C278">
        <f>Tuotetiedot!X278</f>
        <v>0</v>
      </c>
      <c r="D278" t="s">
        <v>285</v>
      </c>
      <c r="E278" t="str">
        <f>CONCATENATE(Tuotetiedot!X278," ",Tuotetiedot!AA278," ",Tuotetiedot!AB278)</f>
        <v xml:space="preserve">  </v>
      </c>
      <c r="F278">
        <v>1</v>
      </c>
      <c r="G278" t="e" cm="1">
        <f t="array" ref="G278">_xlfn.IFS(Tuotetiedot!AO278="MTR","Metri",Tuotetiedot!AO278="PCE","Kappale")</f>
        <v>#N/A</v>
      </c>
      <c r="H278" t="e" cm="1">
        <f t="array" ref="H278">_xlfn.IFS(G278="Metri","MTR",G278="Kappale","H87")</f>
        <v>#N/A</v>
      </c>
      <c r="I278" s="9">
        <v>78060100</v>
      </c>
      <c r="J278" t="s">
        <v>49</v>
      </c>
      <c r="K278" t="s">
        <v>50</v>
      </c>
      <c r="L278" t="s">
        <v>70</v>
      </c>
      <c r="O278" t="s">
        <v>403</v>
      </c>
      <c r="P278" t="s">
        <v>404</v>
      </c>
    </row>
    <row r="279" spans="1:16" x14ac:dyDescent="0.45">
      <c r="A279" t="str">
        <f>CONCATENATE("0",Tuotetiedot!M279)</f>
        <v>0</v>
      </c>
      <c r="B279" t="s">
        <v>60</v>
      </c>
      <c r="C279">
        <f>Tuotetiedot!X279</f>
        <v>0</v>
      </c>
      <c r="D279" t="s">
        <v>285</v>
      </c>
      <c r="E279" t="str">
        <f>CONCATENATE(Tuotetiedot!X279," ",Tuotetiedot!AA279," ",Tuotetiedot!AB279)</f>
        <v xml:space="preserve">  </v>
      </c>
      <c r="F279">
        <v>1</v>
      </c>
      <c r="G279" t="e" cm="1">
        <f t="array" ref="G279">_xlfn.IFS(Tuotetiedot!AO279="MTR","Metri",Tuotetiedot!AO279="PCE","Kappale")</f>
        <v>#N/A</v>
      </c>
      <c r="H279" t="e" cm="1">
        <f t="array" ref="H279">_xlfn.IFS(G279="Metri","MTR",G279="Kappale","H87")</f>
        <v>#N/A</v>
      </c>
      <c r="I279" s="9">
        <v>78060100</v>
      </c>
      <c r="J279" t="s">
        <v>49</v>
      </c>
      <c r="K279" t="s">
        <v>50</v>
      </c>
      <c r="L279" t="s">
        <v>70</v>
      </c>
      <c r="O279" t="s">
        <v>403</v>
      </c>
      <c r="P279" t="s">
        <v>404</v>
      </c>
    </row>
    <row r="280" spans="1:16" x14ac:dyDescent="0.45">
      <c r="A280" t="str">
        <f>CONCATENATE("0",Tuotetiedot!M280)</f>
        <v>0</v>
      </c>
      <c r="B280" t="s">
        <v>60</v>
      </c>
      <c r="C280">
        <f>Tuotetiedot!X280</f>
        <v>0</v>
      </c>
      <c r="D280" t="s">
        <v>285</v>
      </c>
      <c r="E280" t="str">
        <f>CONCATENATE(Tuotetiedot!X280," ",Tuotetiedot!AA280," ",Tuotetiedot!AB280)</f>
        <v xml:space="preserve">  </v>
      </c>
      <c r="F280">
        <v>1</v>
      </c>
      <c r="G280" t="e" cm="1">
        <f t="array" ref="G280">_xlfn.IFS(Tuotetiedot!AO280="MTR","Metri",Tuotetiedot!AO280="PCE","Kappale")</f>
        <v>#N/A</v>
      </c>
      <c r="H280" t="e" cm="1">
        <f t="array" ref="H280">_xlfn.IFS(G280="Metri","MTR",G280="Kappale","H87")</f>
        <v>#N/A</v>
      </c>
      <c r="I280" s="9">
        <v>78060100</v>
      </c>
      <c r="J280" t="s">
        <v>49</v>
      </c>
      <c r="K280" t="s">
        <v>50</v>
      </c>
      <c r="L280" t="s">
        <v>70</v>
      </c>
      <c r="O280" t="s">
        <v>403</v>
      </c>
      <c r="P280" t="s">
        <v>404</v>
      </c>
    </row>
    <row r="281" spans="1:16" x14ac:dyDescent="0.45">
      <c r="A281" t="str">
        <f>CONCATENATE("0",Tuotetiedot!M281)</f>
        <v>0</v>
      </c>
      <c r="B281" t="s">
        <v>60</v>
      </c>
      <c r="C281">
        <f>Tuotetiedot!X281</f>
        <v>0</v>
      </c>
      <c r="D281" t="s">
        <v>285</v>
      </c>
      <c r="E281" t="str">
        <f>CONCATENATE(Tuotetiedot!X281," ",Tuotetiedot!AA281," ",Tuotetiedot!AB281)</f>
        <v xml:space="preserve">  </v>
      </c>
      <c r="F281">
        <v>1</v>
      </c>
      <c r="G281" t="e" cm="1">
        <f t="array" ref="G281">_xlfn.IFS(Tuotetiedot!AO281="MTR","Metri",Tuotetiedot!AO281="PCE","Kappale")</f>
        <v>#N/A</v>
      </c>
      <c r="H281" t="e" cm="1">
        <f t="array" ref="H281">_xlfn.IFS(G281="Metri","MTR",G281="Kappale","H87")</f>
        <v>#N/A</v>
      </c>
      <c r="I281" s="9">
        <v>78060100</v>
      </c>
      <c r="J281" t="s">
        <v>49</v>
      </c>
      <c r="K281" t="s">
        <v>50</v>
      </c>
      <c r="L281" t="s">
        <v>70</v>
      </c>
      <c r="O281" t="s">
        <v>403</v>
      </c>
      <c r="P281" t="s">
        <v>404</v>
      </c>
    </row>
    <row r="282" spans="1:16" x14ac:dyDescent="0.45">
      <c r="A282" t="str">
        <f>CONCATENATE("0",Tuotetiedot!M282)</f>
        <v>0</v>
      </c>
      <c r="B282" t="s">
        <v>60</v>
      </c>
      <c r="C282">
        <f>Tuotetiedot!X282</f>
        <v>0</v>
      </c>
      <c r="D282" t="s">
        <v>285</v>
      </c>
      <c r="E282" t="str">
        <f>CONCATENATE(Tuotetiedot!X282," ",Tuotetiedot!AA282," ",Tuotetiedot!AB282)</f>
        <v xml:space="preserve">  </v>
      </c>
      <c r="F282">
        <v>1</v>
      </c>
      <c r="G282" t="e" cm="1">
        <f t="array" ref="G282">_xlfn.IFS(Tuotetiedot!AO282="MTR","Metri",Tuotetiedot!AO282="PCE","Kappale")</f>
        <v>#N/A</v>
      </c>
      <c r="H282" t="e" cm="1">
        <f t="array" ref="H282">_xlfn.IFS(G282="Metri","MTR",G282="Kappale","H87")</f>
        <v>#N/A</v>
      </c>
      <c r="I282" s="9">
        <v>78060100</v>
      </c>
      <c r="J282" t="s">
        <v>49</v>
      </c>
      <c r="K282" t="s">
        <v>50</v>
      </c>
      <c r="L282" t="s">
        <v>70</v>
      </c>
      <c r="O282" t="s">
        <v>403</v>
      </c>
      <c r="P282" t="s">
        <v>404</v>
      </c>
    </row>
    <row r="283" spans="1:16" x14ac:dyDescent="0.45">
      <c r="A283" t="str">
        <f>CONCATENATE("0",Tuotetiedot!M283)</f>
        <v>0</v>
      </c>
      <c r="B283" t="s">
        <v>60</v>
      </c>
      <c r="C283">
        <f>Tuotetiedot!X283</f>
        <v>0</v>
      </c>
      <c r="D283" t="s">
        <v>285</v>
      </c>
      <c r="E283" t="str">
        <f>CONCATENATE(Tuotetiedot!X283," ",Tuotetiedot!AA283," ",Tuotetiedot!AB283)</f>
        <v xml:space="preserve">  </v>
      </c>
      <c r="F283">
        <v>1</v>
      </c>
      <c r="G283" t="e" cm="1">
        <f t="array" ref="G283">_xlfn.IFS(Tuotetiedot!AO283="MTR","Metri",Tuotetiedot!AO283="PCE","Kappale")</f>
        <v>#N/A</v>
      </c>
      <c r="H283" t="e" cm="1">
        <f t="array" ref="H283">_xlfn.IFS(G283="Metri","MTR",G283="Kappale","H87")</f>
        <v>#N/A</v>
      </c>
      <c r="I283" s="9">
        <v>78060100</v>
      </c>
      <c r="J283" t="s">
        <v>49</v>
      </c>
      <c r="K283" t="s">
        <v>50</v>
      </c>
      <c r="L283" t="s">
        <v>70</v>
      </c>
      <c r="O283" t="s">
        <v>403</v>
      </c>
      <c r="P283" t="s">
        <v>404</v>
      </c>
    </row>
    <row r="284" spans="1:16" x14ac:dyDescent="0.45">
      <c r="A284" t="str">
        <f>CONCATENATE("0",Tuotetiedot!M284)</f>
        <v>0</v>
      </c>
      <c r="B284" t="s">
        <v>60</v>
      </c>
      <c r="C284">
        <f>Tuotetiedot!X284</f>
        <v>0</v>
      </c>
      <c r="D284" t="s">
        <v>285</v>
      </c>
      <c r="E284" t="str">
        <f>CONCATENATE(Tuotetiedot!X284," ",Tuotetiedot!AA284," ",Tuotetiedot!AB284)</f>
        <v xml:space="preserve">  </v>
      </c>
      <c r="F284">
        <v>1</v>
      </c>
      <c r="G284" t="e" cm="1">
        <f t="array" ref="G284">_xlfn.IFS(Tuotetiedot!AO284="MTR","Metri",Tuotetiedot!AO284="PCE","Kappale")</f>
        <v>#N/A</v>
      </c>
      <c r="H284" t="e" cm="1">
        <f t="array" ref="H284">_xlfn.IFS(G284="Metri","MTR",G284="Kappale","H87")</f>
        <v>#N/A</v>
      </c>
      <c r="I284" s="9">
        <v>78060100</v>
      </c>
      <c r="J284" t="s">
        <v>49</v>
      </c>
      <c r="K284" t="s">
        <v>50</v>
      </c>
      <c r="L284" t="s">
        <v>70</v>
      </c>
      <c r="O284" t="s">
        <v>403</v>
      </c>
      <c r="P284" t="s">
        <v>404</v>
      </c>
    </row>
    <row r="285" spans="1:16" x14ac:dyDescent="0.45">
      <c r="A285" t="str">
        <f>CONCATENATE("0",Tuotetiedot!M285)</f>
        <v>0</v>
      </c>
      <c r="B285" t="s">
        <v>60</v>
      </c>
      <c r="C285">
        <f>Tuotetiedot!X285</f>
        <v>0</v>
      </c>
      <c r="D285" t="s">
        <v>285</v>
      </c>
      <c r="E285" t="str">
        <f>CONCATENATE(Tuotetiedot!X285," ",Tuotetiedot!AA285," ",Tuotetiedot!AB285)</f>
        <v xml:space="preserve">  </v>
      </c>
      <c r="F285">
        <v>1</v>
      </c>
      <c r="G285" t="e" cm="1">
        <f t="array" ref="G285">_xlfn.IFS(Tuotetiedot!AO285="MTR","Metri",Tuotetiedot!AO285="PCE","Kappale")</f>
        <v>#N/A</v>
      </c>
      <c r="H285" t="e" cm="1">
        <f t="array" ref="H285">_xlfn.IFS(G285="Metri","MTR",G285="Kappale","H87")</f>
        <v>#N/A</v>
      </c>
      <c r="I285" s="9">
        <v>78060100</v>
      </c>
      <c r="J285" t="s">
        <v>49</v>
      </c>
      <c r="K285" t="s">
        <v>50</v>
      </c>
      <c r="L285" t="s">
        <v>70</v>
      </c>
      <c r="O285" t="s">
        <v>403</v>
      </c>
      <c r="P285" t="s">
        <v>404</v>
      </c>
    </row>
    <row r="286" spans="1:16" x14ac:dyDescent="0.45">
      <c r="A286" t="str">
        <f>CONCATENATE("0",Tuotetiedot!M286)</f>
        <v>0</v>
      </c>
      <c r="B286" t="s">
        <v>60</v>
      </c>
      <c r="C286">
        <f>Tuotetiedot!X286</f>
        <v>0</v>
      </c>
      <c r="D286" t="s">
        <v>285</v>
      </c>
      <c r="E286" t="str">
        <f>CONCATENATE(Tuotetiedot!X286," ",Tuotetiedot!AA286," ",Tuotetiedot!AB286)</f>
        <v xml:space="preserve">  </v>
      </c>
      <c r="F286">
        <v>1</v>
      </c>
      <c r="G286" t="e" cm="1">
        <f t="array" ref="G286">_xlfn.IFS(Tuotetiedot!AO286="MTR","Metri",Tuotetiedot!AO286="PCE","Kappale")</f>
        <v>#N/A</v>
      </c>
      <c r="H286" t="e" cm="1">
        <f t="array" ref="H286">_xlfn.IFS(G286="Metri","MTR",G286="Kappale","H87")</f>
        <v>#N/A</v>
      </c>
      <c r="I286" s="9">
        <v>78060100</v>
      </c>
      <c r="J286" t="s">
        <v>49</v>
      </c>
      <c r="K286" t="s">
        <v>50</v>
      </c>
      <c r="L286" t="s">
        <v>70</v>
      </c>
      <c r="O286" t="s">
        <v>403</v>
      </c>
      <c r="P286" t="s">
        <v>404</v>
      </c>
    </row>
    <row r="287" spans="1:16" x14ac:dyDescent="0.45">
      <c r="A287" t="str">
        <f>CONCATENATE("0",Tuotetiedot!M287)</f>
        <v>0</v>
      </c>
      <c r="B287" t="s">
        <v>60</v>
      </c>
      <c r="C287">
        <f>Tuotetiedot!X287</f>
        <v>0</v>
      </c>
      <c r="D287" t="s">
        <v>285</v>
      </c>
      <c r="E287" t="str">
        <f>CONCATENATE(Tuotetiedot!X287," ",Tuotetiedot!AA287," ",Tuotetiedot!AB287)</f>
        <v xml:space="preserve">  </v>
      </c>
      <c r="F287">
        <v>1</v>
      </c>
      <c r="G287" t="e" cm="1">
        <f t="array" ref="G287">_xlfn.IFS(Tuotetiedot!AO287="MTR","Metri",Tuotetiedot!AO287="PCE","Kappale")</f>
        <v>#N/A</v>
      </c>
      <c r="H287" t="e" cm="1">
        <f t="array" ref="H287">_xlfn.IFS(G287="Metri","MTR",G287="Kappale","H87")</f>
        <v>#N/A</v>
      </c>
      <c r="I287" s="9">
        <v>78060100</v>
      </c>
      <c r="J287" t="s">
        <v>49</v>
      </c>
      <c r="K287" t="s">
        <v>50</v>
      </c>
      <c r="L287" t="s">
        <v>70</v>
      </c>
      <c r="O287" t="s">
        <v>403</v>
      </c>
      <c r="P287" t="s">
        <v>404</v>
      </c>
    </row>
    <row r="288" spans="1:16" x14ac:dyDescent="0.45">
      <c r="A288" t="str">
        <f>CONCATENATE("0",Tuotetiedot!M288)</f>
        <v>0</v>
      </c>
      <c r="B288" t="s">
        <v>60</v>
      </c>
      <c r="C288">
        <f>Tuotetiedot!X288</f>
        <v>0</v>
      </c>
      <c r="D288" t="s">
        <v>285</v>
      </c>
      <c r="E288" t="str">
        <f>CONCATENATE(Tuotetiedot!X288," ",Tuotetiedot!AA288," ",Tuotetiedot!AB288)</f>
        <v xml:space="preserve">  </v>
      </c>
      <c r="F288">
        <v>1</v>
      </c>
      <c r="G288" t="e" cm="1">
        <f t="array" ref="G288">_xlfn.IFS(Tuotetiedot!AO288="MTR","Metri",Tuotetiedot!AO288="PCE","Kappale")</f>
        <v>#N/A</v>
      </c>
      <c r="H288" t="e" cm="1">
        <f t="array" ref="H288">_xlfn.IFS(G288="Metri","MTR",G288="Kappale","H87")</f>
        <v>#N/A</v>
      </c>
      <c r="I288" s="9">
        <v>78060100</v>
      </c>
      <c r="J288" t="s">
        <v>49</v>
      </c>
      <c r="K288" t="s">
        <v>50</v>
      </c>
      <c r="L288" t="s">
        <v>70</v>
      </c>
      <c r="O288" t="s">
        <v>403</v>
      </c>
      <c r="P288" t="s">
        <v>404</v>
      </c>
    </row>
    <row r="289" spans="1:16" x14ac:dyDescent="0.45">
      <c r="A289" t="str">
        <f>CONCATENATE("0",Tuotetiedot!M289)</f>
        <v>0</v>
      </c>
      <c r="B289" t="s">
        <v>60</v>
      </c>
      <c r="C289">
        <f>Tuotetiedot!X289</f>
        <v>0</v>
      </c>
      <c r="D289" t="s">
        <v>285</v>
      </c>
      <c r="E289" t="str">
        <f>CONCATENATE(Tuotetiedot!X289," ",Tuotetiedot!AA289," ",Tuotetiedot!AB289)</f>
        <v xml:space="preserve">  </v>
      </c>
      <c r="F289">
        <v>1</v>
      </c>
      <c r="G289" t="e" cm="1">
        <f t="array" ref="G289">_xlfn.IFS(Tuotetiedot!AO289="MTR","Metri",Tuotetiedot!AO289="PCE","Kappale")</f>
        <v>#N/A</v>
      </c>
      <c r="H289" t="e" cm="1">
        <f t="array" ref="H289">_xlfn.IFS(G289="Metri","MTR",G289="Kappale","H87")</f>
        <v>#N/A</v>
      </c>
      <c r="I289" s="9">
        <v>78060100</v>
      </c>
      <c r="J289" t="s">
        <v>49</v>
      </c>
      <c r="K289" t="s">
        <v>50</v>
      </c>
      <c r="L289" t="s">
        <v>70</v>
      </c>
      <c r="O289" t="s">
        <v>403</v>
      </c>
      <c r="P289" t="s">
        <v>404</v>
      </c>
    </row>
    <row r="290" spans="1:16" x14ac:dyDescent="0.45">
      <c r="A290" t="str">
        <f>CONCATENATE("0",Tuotetiedot!M290)</f>
        <v>0</v>
      </c>
      <c r="B290" t="s">
        <v>60</v>
      </c>
      <c r="C290">
        <f>Tuotetiedot!X290</f>
        <v>0</v>
      </c>
      <c r="D290" t="s">
        <v>285</v>
      </c>
      <c r="E290" t="str">
        <f>CONCATENATE(Tuotetiedot!X290," ",Tuotetiedot!AA290," ",Tuotetiedot!AB290)</f>
        <v xml:space="preserve">  </v>
      </c>
      <c r="F290">
        <v>1</v>
      </c>
      <c r="G290" t="e" cm="1">
        <f t="array" ref="G290">_xlfn.IFS(Tuotetiedot!AO290="MTR","Metri",Tuotetiedot!AO290="PCE","Kappale")</f>
        <v>#N/A</v>
      </c>
      <c r="H290" t="e" cm="1">
        <f t="array" ref="H290">_xlfn.IFS(G290="Metri","MTR",G290="Kappale","H87")</f>
        <v>#N/A</v>
      </c>
      <c r="I290" s="9">
        <v>78060100</v>
      </c>
      <c r="J290" t="s">
        <v>49</v>
      </c>
      <c r="K290" t="s">
        <v>50</v>
      </c>
      <c r="L290" t="s">
        <v>70</v>
      </c>
      <c r="O290" t="s">
        <v>403</v>
      </c>
      <c r="P290" t="s">
        <v>404</v>
      </c>
    </row>
    <row r="291" spans="1:16" x14ac:dyDescent="0.45">
      <c r="A291" t="str">
        <f>CONCATENATE("0",Tuotetiedot!M291)</f>
        <v>0</v>
      </c>
      <c r="B291" t="s">
        <v>60</v>
      </c>
      <c r="C291">
        <f>Tuotetiedot!X291</f>
        <v>0</v>
      </c>
      <c r="D291" t="s">
        <v>285</v>
      </c>
      <c r="E291" t="str">
        <f>CONCATENATE(Tuotetiedot!X291," ",Tuotetiedot!AA291," ",Tuotetiedot!AB291)</f>
        <v xml:space="preserve">  </v>
      </c>
      <c r="F291">
        <v>1</v>
      </c>
      <c r="G291" t="e" cm="1">
        <f t="array" ref="G291">_xlfn.IFS(Tuotetiedot!AO291="MTR","Metri",Tuotetiedot!AO291="PCE","Kappale")</f>
        <v>#N/A</v>
      </c>
      <c r="H291" t="e" cm="1">
        <f t="array" ref="H291">_xlfn.IFS(G291="Metri","MTR",G291="Kappale","H87")</f>
        <v>#N/A</v>
      </c>
      <c r="I291" s="9">
        <v>78060100</v>
      </c>
      <c r="J291" t="s">
        <v>49</v>
      </c>
      <c r="K291" t="s">
        <v>50</v>
      </c>
      <c r="L291" t="s">
        <v>70</v>
      </c>
      <c r="O291" t="s">
        <v>403</v>
      </c>
      <c r="P291" t="s">
        <v>404</v>
      </c>
    </row>
    <row r="292" spans="1:16" x14ac:dyDescent="0.45">
      <c r="A292" t="str">
        <f>CONCATENATE("0",Tuotetiedot!M292)</f>
        <v>0</v>
      </c>
      <c r="B292" t="s">
        <v>60</v>
      </c>
      <c r="C292">
        <f>Tuotetiedot!X292</f>
        <v>0</v>
      </c>
      <c r="D292" t="s">
        <v>285</v>
      </c>
      <c r="E292" t="str">
        <f>CONCATENATE(Tuotetiedot!X292," ",Tuotetiedot!AA292," ",Tuotetiedot!AB292)</f>
        <v xml:space="preserve">  </v>
      </c>
      <c r="F292">
        <v>1</v>
      </c>
      <c r="G292" t="e" cm="1">
        <f t="array" ref="G292">_xlfn.IFS(Tuotetiedot!AO292="MTR","Metri",Tuotetiedot!AO292="PCE","Kappale")</f>
        <v>#N/A</v>
      </c>
      <c r="H292" t="e" cm="1">
        <f t="array" ref="H292">_xlfn.IFS(G292="Metri","MTR",G292="Kappale","H87")</f>
        <v>#N/A</v>
      </c>
      <c r="I292" s="9">
        <v>78060100</v>
      </c>
      <c r="J292" t="s">
        <v>49</v>
      </c>
      <c r="K292" t="s">
        <v>50</v>
      </c>
      <c r="L292" t="s">
        <v>70</v>
      </c>
      <c r="O292" t="s">
        <v>403</v>
      </c>
      <c r="P292" t="s">
        <v>404</v>
      </c>
    </row>
    <row r="293" spans="1:16" x14ac:dyDescent="0.45">
      <c r="A293" t="str">
        <f>CONCATENATE("0",Tuotetiedot!M293)</f>
        <v>0</v>
      </c>
      <c r="B293" t="s">
        <v>60</v>
      </c>
      <c r="C293">
        <f>Tuotetiedot!X293</f>
        <v>0</v>
      </c>
      <c r="D293" t="s">
        <v>285</v>
      </c>
      <c r="E293" t="str">
        <f>CONCATENATE(Tuotetiedot!X293," ",Tuotetiedot!AA293," ",Tuotetiedot!AB293)</f>
        <v xml:space="preserve">  </v>
      </c>
      <c r="F293">
        <v>1</v>
      </c>
      <c r="G293" t="e" cm="1">
        <f t="array" ref="G293">_xlfn.IFS(Tuotetiedot!AO293="MTR","Metri",Tuotetiedot!AO293="PCE","Kappale")</f>
        <v>#N/A</v>
      </c>
      <c r="H293" t="e" cm="1">
        <f t="array" ref="H293">_xlfn.IFS(G293="Metri","MTR",G293="Kappale","H87")</f>
        <v>#N/A</v>
      </c>
      <c r="I293" s="9">
        <v>78060100</v>
      </c>
      <c r="J293" t="s">
        <v>49</v>
      </c>
      <c r="K293" t="s">
        <v>50</v>
      </c>
      <c r="L293" t="s">
        <v>70</v>
      </c>
      <c r="O293" t="s">
        <v>403</v>
      </c>
      <c r="P293" t="s">
        <v>404</v>
      </c>
    </row>
    <row r="294" spans="1:16" x14ac:dyDescent="0.45">
      <c r="A294" t="str">
        <f>CONCATENATE("0",Tuotetiedot!M294)</f>
        <v>0</v>
      </c>
      <c r="B294" t="s">
        <v>60</v>
      </c>
      <c r="C294">
        <f>Tuotetiedot!X294</f>
        <v>0</v>
      </c>
      <c r="D294" t="s">
        <v>285</v>
      </c>
      <c r="E294" t="str">
        <f>CONCATENATE(Tuotetiedot!X294," ",Tuotetiedot!AA294," ",Tuotetiedot!AB294)</f>
        <v xml:space="preserve">  </v>
      </c>
      <c r="F294">
        <v>1</v>
      </c>
      <c r="G294" t="e" cm="1">
        <f t="array" ref="G294">_xlfn.IFS(Tuotetiedot!AO294="MTR","Metri",Tuotetiedot!AO294="PCE","Kappale")</f>
        <v>#N/A</v>
      </c>
      <c r="H294" t="e" cm="1">
        <f t="array" ref="H294">_xlfn.IFS(G294="Metri","MTR",G294="Kappale","H87")</f>
        <v>#N/A</v>
      </c>
      <c r="I294" s="9">
        <v>78060100</v>
      </c>
      <c r="J294" t="s">
        <v>49</v>
      </c>
      <c r="K294" t="s">
        <v>50</v>
      </c>
      <c r="L294" t="s">
        <v>70</v>
      </c>
      <c r="O294" t="s">
        <v>403</v>
      </c>
      <c r="P294" t="s">
        <v>404</v>
      </c>
    </row>
    <row r="295" spans="1:16" x14ac:dyDescent="0.45">
      <c r="A295" t="str">
        <f>CONCATENATE("0",Tuotetiedot!M295)</f>
        <v>0</v>
      </c>
      <c r="B295" t="s">
        <v>60</v>
      </c>
      <c r="C295">
        <f>Tuotetiedot!X295</f>
        <v>0</v>
      </c>
      <c r="D295" t="s">
        <v>285</v>
      </c>
      <c r="E295" t="str">
        <f>CONCATENATE(Tuotetiedot!X295," ",Tuotetiedot!AA295," ",Tuotetiedot!AB295)</f>
        <v xml:space="preserve">  </v>
      </c>
      <c r="F295">
        <v>1</v>
      </c>
      <c r="G295" t="e" cm="1">
        <f t="array" ref="G295">_xlfn.IFS(Tuotetiedot!AO295="MTR","Metri",Tuotetiedot!AO295="PCE","Kappale")</f>
        <v>#N/A</v>
      </c>
      <c r="H295" t="e" cm="1">
        <f t="array" ref="H295">_xlfn.IFS(G295="Metri","MTR",G295="Kappale","H87")</f>
        <v>#N/A</v>
      </c>
      <c r="I295" s="9">
        <v>78060100</v>
      </c>
      <c r="J295" t="s">
        <v>49</v>
      </c>
      <c r="K295" t="s">
        <v>50</v>
      </c>
      <c r="L295" t="s">
        <v>70</v>
      </c>
      <c r="O295" t="s">
        <v>403</v>
      </c>
      <c r="P295" t="s">
        <v>404</v>
      </c>
    </row>
    <row r="296" spans="1:16" x14ac:dyDescent="0.45">
      <c r="A296" t="str">
        <f>CONCATENATE("0",Tuotetiedot!M296)</f>
        <v>0</v>
      </c>
      <c r="B296" t="s">
        <v>60</v>
      </c>
      <c r="C296">
        <f>Tuotetiedot!X296</f>
        <v>0</v>
      </c>
      <c r="D296" t="s">
        <v>285</v>
      </c>
      <c r="E296" t="str">
        <f>CONCATENATE(Tuotetiedot!X296," ",Tuotetiedot!AA296," ",Tuotetiedot!AB296)</f>
        <v xml:space="preserve">  </v>
      </c>
      <c r="F296">
        <v>1</v>
      </c>
      <c r="G296" t="e" cm="1">
        <f t="array" ref="G296">_xlfn.IFS(Tuotetiedot!AO296="MTR","Metri",Tuotetiedot!AO296="PCE","Kappale")</f>
        <v>#N/A</v>
      </c>
      <c r="H296" t="e" cm="1">
        <f t="array" ref="H296">_xlfn.IFS(G296="Metri","MTR",G296="Kappale","H87")</f>
        <v>#N/A</v>
      </c>
      <c r="I296" s="9">
        <v>78060100</v>
      </c>
      <c r="J296" t="s">
        <v>49</v>
      </c>
      <c r="K296" t="s">
        <v>50</v>
      </c>
      <c r="L296" t="s">
        <v>70</v>
      </c>
      <c r="O296" t="s">
        <v>403</v>
      </c>
      <c r="P296" t="s">
        <v>404</v>
      </c>
    </row>
    <row r="297" spans="1:16" x14ac:dyDescent="0.45">
      <c r="A297" t="str">
        <f>CONCATENATE("0",Tuotetiedot!M297)</f>
        <v>0</v>
      </c>
      <c r="B297" t="s">
        <v>60</v>
      </c>
      <c r="C297">
        <f>Tuotetiedot!X297</f>
        <v>0</v>
      </c>
      <c r="D297" t="s">
        <v>285</v>
      </c>
      <c r="E297" t="str">
        <f>CONCATENATE(Tuotetiedot!X297," ",Tuotetiedot!AA297," ",Tuotetiedot!AB297)</f>
        <v xml:space="preserve">  </v>
      </c>
      <c r="F297">
        <v>1</v>
      </c>
      <c r="G297" t="e" cm="1">
        <f t="array" ref="G297">_xlfn.IFS(Tuotetiedot!AO297="MTR","Metri",Tuotetiedot!AO297="PCE","Kappale")</f>
        <v>#N/A</v>
      </c>
      <c r="H297" t="e" cm="1">
        <f t="array" ref="H297">_xlfn.IFS(G297="Metri","MTR",G297="Kappale","H87")</f>
        <v>#N/A</v>
      </c>
      <c r="I297" s="9">
        <v>78060100</v>
      </c>
      <c r="J297" t="s">
        <v>49</v>
      </c>
      <c r="K297" t="s">
        <v>50</v>
      </c>
      <c r="L297" t="s">
        <v>70</v>
      </c>
      <c r="O297" t="s">
        <v>403</v>
      </c>
      <c r="P297" t="s">
        <v>404</v>
      </c>
    </row>
    <row r="298" spans="1:16" x14ac:dyDescent="0.45">
      <c r="A298" t="str">
        <f>CONCATENATE("0",Tuotetiedot!M298)</f>
        <v>0</v>
      </c>
      <c r="B298" t="s">
        <v>60</v>
      </c>
      <c r="C298">
        <f>Tuotetiedot!X298</f>
        <v>0</v>
      </c>
      <c r="D298" t="s">
        <v>285</v>
      </c>
      <c r="E298" t="str">
        <f>CONCATENATE(Tuotetiedot!X298," ",Tuotetiedot!AA298," ",Tuotetiedot!AB298)</f>
        <v xml:space="preserve">  </v>
      </c>
      <c r="F298">
        <v>1</v>
      </c>
      <c r="G298" t="e" cm="1">
        <f t="array" ref="G298">_xlfn.IFS(Tuotetiedot!AO298="MTR","Metri",Tuotetiedot!AO298="PCE","Kappale")</f>
        <v>#N/A</v>
      </c>
      <c r="H298" t="e" cm="1">
        <f t="array" ref="H298">_xlfn.IFS(G298="Metri","MTR",G298="Kappale","H87")</f>
        <v>#N/A</v>
      </c>
      <c r="I298" s="9">
        <v>78060100</v>
      </c>
      <c r="J298" t="s">
        <v>49</v>
      </c>
      <c r="K298" t="s">
        <v>50</v>
      </c>
      <c r="L298" t="s">
        <v>70</v>
      </c>
      <c r="O298" t="s">
        <v>403</v>
      </c>
      <c r="P298" t="s">
        <v>404</v>
      </c>
    </row>
    <row r="299" spans="1:16" x14ac:dyDescent="0.45">
      <c r="A299" t="str">
        <f>CONCATENATE("0",Tuotetiedot!M299)</f>
        <v>0</v>
      </c>
      <c r="B299" t="s">
        <v>60</v>
      </c>
      <c r="C299">
        <f>Tuotetiedot!X299</f>
        <v>0</v>
      </c>
      <c r="D299" t="s">
        <v>285</v>
      </c>
      <c r="E299" t="str">
        <f>CONCATENATE(Tuotetiedot!X299," ",Tuotetiedot!AA299," ",Tuotetiedot!AB299)</f>
        <v xml:space="preserve">  </v>
      </c>
      <c r="F299">
        <v>1</v>
      </c>
      <c r="G299" t="e" cm="1">
        <f t="array" ref="G299">_xlfn.IFS(Tuotetiedot!AO299="MTR","Metri",Tuotetiedot!AO299="PCE","Kappale")</f>
        <v>#N/A</v>
      </c>
      <c r="H299" t="e" cm="1">
        <f t="array" ref="H299">_xlfn.IFS(G299="Metri","MTR",G299="Kappale","H87")</f>
        <v>#N/A</v>
      </c>
      <c r="I299" s="9">
        <v>78060100</v>
      </c>
      <c r="J299" t="s">
        <v>49</v>
      </c>
      <c r="K299" t="s">
        <v>50</v>
      </c>
      <c r="L299" t="s">
        <v>70</v>
      </c>
      <c r="O299" t="s">
        <v>403</v>
      </c>
      <c r="P299" t="s">
        <v>404</v>
      </c>
    </row>
    <row r="300" spans="1:16" x14ac:dyDescent="0.45">
      <c r="A300" t="str">
        <f>CONCATENATE("0",Tuotetiedot!M300)</f>
        <v>0</v>
      </c>
      <c r="B300" t="s">
        <v>60</v>
      </c>
      <c r="C300">
        <f>Tuotetiedot!X300</f>
        <v>0</v>
      </c>
      <c r="D300" t="s">
        <v>285</v>
      </c>
      <c r="E300" t="str">
        <f>CONCATENATE(Tuotetiedot!X300," ",Tuotetiedot!AA300," ",Tuotetiedot!AB300)</f>
        <v xml:space="preserve">  </v>
      </c>
      <c r="F300">
        <v>1</v>
      </c>
      <c r="G300" t="e" cm="1">
        <f t="array" ref="G300">_xlfn.IFS(Tuotetiedot!AO300="MTR","Metri",Tuotetiedot!AO300="PCE","Kappale")</f>
        <v>#N/A</v>
      </c>
      <c r="H300" t="e" cm="1">
        <f t="array" ref="H300">_xlfn.IFS(G300="Metri","MTR",G300="Kappale","H87")</f>
        <v>#N/A</v>
      </c>
      <c r="I300" s="9">
        <v>78060100</v>
      </c>
      <c r="J300" t="s">
        <v>49</v>
      </c>
      <c r="K300" t="s">
        <v>50</v>
      </c>
      <c r="L300" t="s">
        <v>70</v>
      </c>
      <c r="O300" t="s">
        <v>403</v>
      </c>
      <c r="P300" t="s">
        <v>404</v>
      </c>
    </row>
    <row r="301" spans="1:16" x14ac:dyDescent="0.45">
      <c r="A301" t="str">
        <f>CONCATENATE("0",Tuotetiedot!M301)</f>
        <v>0</v>
      </c>
      <c r="B301" t="s">
        <v>60</v>
      </c>
      <c r="C301">
        <f>Tuotetiedot!X301</f>
        <v>0</v>
      </c>
      <c r="D301" t="s">
        <v>285</v>
      </c>
      <c r="E301" t="str">
        <f>CONCATENATE(Tuotetiedot!X301," ",Tuotetiedot!AA301," ",Tuotetiedot!AB301)</f>
        <v xml:space="preserve">  </v>
      </c>
      <c r="F301">
        <v>1</v>
      </c>
      <c r="G301" t="e" cm="1">
        <f t="array" ref="G301">_xlfn.IFS(Tuotetiedot!AO301="MTR","Metri",Tuotetiedot!AO301="PCE","Kappale")</f>
        <v>#N/A</v>
      </c>
      <c r="H301" t="e" cm="1">
        <f t="array" ref="H301">_xlfn.IFS(G301="Metri","MTR",G301="Kappale","H87")</f>
        <v>#N/A</v>
      </c>
      <c r="I301" s="9">
        <v>78060100</v>
      </c>
      <c r="J301" t="s">
        <v>49</v>
      </c>
      <c r="K301" t="s">
        <v>50</v>
      </c>
      <c r="L301" t="s">
        <v>70</v>
      </c>
      <c r="O301" t="s">
        <v>403</v>
      </c>
      <c r="P301" t="s">
        <v>404</v>
      </c>
    </row>
    <row r="302" spans="1:16" s="12" customFormat="1" x14ac:dyDescent="0.45">
      <c r="A302" t="str">
        <f>CONCATENATE("0",Tuotetiedot!M302)</f>
        <v>0</v>
      </c>
      <c r="B302" t="s">
        <v>60</v>
      </c>
      <c r="C302">
        <f>Tuotetiedot!X302</f>
        <v>0</v>
      </c>
      <c r="D302" t="s">
        <v>285</v>
      </c>
      <c r="E302" t="str">
        <f>CONCATENATE(Tuotetiedot!X302," ",Tuotetiedot!AA302," ",Tuotetiedot!AB302)</f>
        <v xml:space="preserve">  </v>
      </c>
      <c r="F302">
        <v>1</v>
      </c>
      <c r="G302" t="e" cm="1">
        <f t="array" ref="G302">_xlfn.IFS(Tuotetiedot!AO302="MTR","Metri",Tuotetiedot!AO302="PCE","Kappale")</f>
        <v>#N/A</v>
      </c>
      <c r="H302" t="e" cm="1">
        <f t="array" ref="H302">_xlfn.IFS(G302="Metri","MTR",G302="Kappale","H87")</f>
        <v>#N/A</v>
      </c>
      <c r="I302" s="9">
        <v>78060100</v>
      </c>
      <c r="J302" t="s">
        <v>49</v>
      </c>
      <c r="K302" t="s">
        <v>50</v>
      </c>
      <c r="L302" t="s">
        <v>70</v>
      </c>
      <c r="M302"/>
      <c r="N302"/>
      <c r="O302" t="s">
        <v>403</v>
      </c>
      <c r="P302" t="s">
        <v>404</v>
      </c>
    </row>
    <row r="303" spans="1:16" s="12" customFormat="1" x14ac:dyDescent="0.45">
      <c r="A303" t="str">
        <f>CONCATENATE("0",Tuotetiedot!M303)</f>
        <v>0</v>
      </c>
      <c r="B303" t="s">
        <v>60</v>
      </c>
      <c r="C303">
        <f>Tuotetiedot!X303</f>
        <v>0</v>
      </c>
      <c r="D303" t="s">
        <v>285</v>
      </c>
      <c r="E303" t="str">
        <f>CONCATENATE(Tuotetiedot!X303," ",Tuotetiedot!AA303," ",Tuotetiedot!AB303)</f>
        <v xml:space="preserve">  </v>
      </c>
      <c r="F303">
        <v>1</v>
      </c>
      <c r="G303" t="e" cm="1">
        <f t="array" ref="G303">_xlfn.IFS(Tuotetiedot!AO303="MTR","Metri",Tuotetiedot!AO303="PCE","Kappale")</f>
        <v>#N/A</v>
      </c>
      <c r="H303" t="e" cm="1">
        <f t="array" ref="H303">_xlfn.IFS(G303="Metri","MTR",G303="Kappale","H87")</f>
        <v>#N/A</v>
      </c>
      <c r="I303" s="9">
        <v>78060100</v>
      </c>
      <c r="J303" t="s">
        <v>49</v>
      </c>
      <c r="K303" t="s">
        <v>50</v>
      </c>
      <c r="L303" t="s">
        <v>70</v>
      </c>
      <c r="M303"/>
      <c r="N303"/>
      <c r="O303" t="s">
        <v>403</v>
      </c>
      <c r="P303" t="s">
        <v>404</v>
      </c>
    </row>
    <row r="304" spans="1:16" x14ac:dyDescent="0.45">
      <c r="A304" t="str">
        <f>CONCATENATE("0",Tuotetiedot!M304)</f>
        <v>0</v>
      </c>
      <c r="B304" t="s">
        <v>60</v>
      </c>
      <c r="C304">
        <f>Tuotetiedot!X304</f>
        <v>0</v>
      </c>
      <c r="D304" t="s">
        <v>285</v>
      </c>
      <c r="E304" t="str">
        <f>CONCATENATE(Tuotetiedot!X304," ",Tuotetiedot!AA304," ",Tuotetiedot!AB304)</f>
        <v xml:space="preserve">  </v>
      </c>
      <c r="F304">
        <v>1</v>
      </c>
      <c r="G304" t="e" cm="1">
        <f t="array" ref="G304">_xlfn.IFS(Tuotetiedot!AO304="MTR","Metri",Tuotetiedot!AO304="PCE","Kappale")</f>
        <v>#N/A</v>
      </c>
      <c r="H304" t="e" cm="1">
        <f t="array" ref="H304">_xlfn.IFS(G304="Metri","MTR",G304="Kappale","H87")</f>
        <v>#N/A</v>
      </c>
      <c r="I304" s="9">
        <v>78060100</v>
      </c>
      <c r="J304" t="s">
        <v>49</v>
      </c>
      <c r="K304" t="s">
        <v>50</v>
      </c>
      <c r="L304" t="s">
        <v>70</v>
      </c>
      <c r="O304" t="s">
        <v>403</v>
      </c>
      <c r="P304" t="s">
        <v>404</v>
      </c>
    </row>
    <row r="305" spans="1:16" x14ac:dyDescent="0.45">
      <c r="A305" t="str">
        <f>CONCATENATE("0",Tuotetiedot!M305)</f>
        <v>0</v>
      </c>
      <c r="B305" t="s">
        <v>60</v>
      </c>
      <c r="C305">
        <f>Tuotetiedot!X305</f>
        <v>0</v>
      </c>
      <c r="D305" t="s">
        <v>285</v>
      </c>
      <c r="E305" t="str">
        <f>CONCATENATE(Tuotetiedot!X305," ",Tuotetiedot!AA305," ",Tuotetiedot!AB305)</f>
        <v xml:space="preserve">  </v>
      </c>
      <c r="F305">
        <v>1</v>
      </c>
      <c r="G305" t="e" cm="1">
        <f t="array" ref="G305">_xlfn.IFS(Tuotetiedot!AO305="MTR","Metri",Tuotetiedot!AO305="PCE","Kappale")</f>
        <v>#N/A</v>
      </c>
      <c r="H305" t="e" cm="1">
        <f t="array" ref="H305">_xlfn.IFS(G305="Metri","MTR",G305="Kappale","H87")</f>
        <v>#N/A</v>
      </c>
      <c r="I305" s="9">
        <v>78060100</v>
      </c>
      <c r="J305" t="s">
        <v>49</v>
      </c>
      <c r="K305" t="s">
        <v>50</v>
      </c>
      <c r="L305" t="s">
        <v>70</v>
      </c>
      <c r="O305" t="s">
        <v>403</v>
      </c>
      <c r="P305" t="s">
        <v>404</v>
      </c>
    </row>
    <row r="306" spans="1:16" x14ac:dyDescent="0.45">
      <c r="A306" t="str">
        <f>CONCATENATE("0",Tuotetiedot!M306)</f>
        <v>0</v>
      </c>
      <c r="B306" t="s">
        <v>60</v>
      </c>
      <c r="C306">
        <f>Tuotetiedot!X306</f>
        <v>0</v>
      </c>
      <c r="D306" t="s">
        <v>285</v>
      </c>
      <c r="E306" t="str">
        <f>CONCATENATE(Tuotetiedot!X306," ",Tuotetiedot!AA306," ",Tuotetiedot!AB306)</f>
        <v xml:space="preserve">  </v>
      </c>
      <c r="F306">
        <v>1</v>
      </c>
      <c r="G306" t="e" cm="1">
        <f t="array" ref="G306">_xlfn.IFS(Tuotetiedot!AO306="MTR","Metri",Tuotetiedot!AO306="PCE","Kappale")</f>
        <v>#N/A</v>
      </c>
      <c r="H306" t="e" cm="1">
        <f t="array" ref="H306">_xlfn.IFS(G306="Metri","MTR",G306="Kappale","H87")</f>
        <v>#N/A</v>
      </c>
      <c r="I306" s="9">
        <v>78060100</v>
      </c>
      <c r="J306" t="s">
        <v>49</v>
      </c>
      <c r="K306" t="s">
        <v>50</v>
      </c>
      <c r="L306" t="s">
        <v>70</v>
      </c>
      <c r="O306" t="s">
        <v>403</v>
      </c>
      <c r="P306" t="s">
        <v>404</v>
      </c>
    </row>
    <row r="307" spans="1:16" x14ac:dyDescent="0.45">
      <c r="A307" t="str">
        <f>CONCATENATE("0",Tuotetiedot!M307)</f>
        <v>0</v>
      </c>
      <c r="B307" t="s">
        <v>60</v>
      </c>
      <c r="C307">
        <f>Tuotetiedot!X307</f>
        <v>0</v>
      </c>
      <c r="D307" t="s">
        <v>285</v>
      </c>
      <c r="E307" t="str">
        <f>CONCATENATE(Tuotetiedot!X307," ",Tuotetiedot!AA307," ",Tuotetiedot!AB307)</f>
        <v xml:space="preserve">  </v>
      </c>
      <c r="F307">
        <v>1</v>
      </c>
      <c r="G307" t="e" cm="1">
        <f t="array" ref="G307">_xlfn.IFS(Tuotetiedot!AO307="MTR","Metri",Tuotetiedot!AO307="PCE","Kappale")</f>
        <v>#N/A</v>
      </c>
      <c r="H307" t="e" cm="1">
        <f t="array" ref="H307">_xlfn.IFS(G307="Metri","MTR",G307="Kappale","H87")</f>
        <v>#N/A</v>
      </c>
      <c r="I307" s="9">
        <v>78060100</v>
      </c>
      <c r="J307" t="s">
        <v>49</v>
      </c>
      <c r="K307" t="s">
        <v>50</v>
      </c>
      <c r="L307" t="s">
        <v>70</v>
      </c>
      <c r="O307" t="s">
        <v>403</v>
      </c>
      <c r="P307" t="s">
        <v>404</v>
      </c>
    </row>
    <row r="308" spans="1:16" x14ac:dyDescent="0.45">
      <c r="A308" t="str">
        <f>CONCATENATE("0",Tuotetiedot!M308)</f>
        <v>0</v>
      </c>
      <c r="B308" t="s">
        <v>60</v>
      </c>
      <c r="C308">
        <f>Tuotetiedot!X308</f>
        <v>0</v>
      </c>
      <c r="D308" t="s">
        <v>285</v>
      </c>
      <c r="E308" t="str">
        <f>CONCATENATE(Tuotetiedot!X308," ",Tuotetiedot!AA308," ",Tuotetiedot!AB308)</f>
        <v xml:space="preserve">  </v>
      </c>
      <c r="F308">
        <v>1</v>
      </c>
      <c r="G308" t="e" cm="1">
        <f t="array" ref="G308">_xlfn.IFS(Tuotetiedot!AO308="MTR","Metri",Tuotetiedot!AO308="PCE","Kappale")</f>
        <v>#N/A</v>
      </c>
      <c r="H308" t="e" cm="1">
        <f t="array" ref="H308">_xlfn.IFS(G308="Metri","MTR",G308="Kappale","H87")</f>
        <v>#N/A</v>
      </c>
      <c r="I308" s="9">
        <v>78060100</v>
      </c>
      <c r="J308" t="s">
        <v>49</v>
      </c>
      <c r="K308" t="s">
        <v>50</v>
      </c>
      <c r="L308" t="s">
        <v>70</v>
      </c>
      <c r="O308" t="s">
        <v>403</v>
      </c>
      <c r="P308" t="s">
        <v>404</v>
      </c>
    </row>
    <row r="309" spans="1:16" x14ac:dyDescent="0.45">
      <c r="A309" t="str">
        <f>CONCATENATE("0",Tuotetiedot!M309)</f>
        <v>0</v>
      </c>
      <c r="B309" t="s">
        <v>60</v>
      </c>
      <c r="C309">
        <f>Tuotetiedot!X309</f>
        <v>0</v>
      </c>
      <c r="D309" t="s">
        <v>285</v>
      </c>
      <c r="E309" t="str">
        <f>CONCATENATE(Tuotetiedot!X309," ",Tuotetiedot!AA309," ",Tuotetiedot!AB309)</f>
        <v xml:space="preserve">  </v>
      </c>
      <c r="F309">
        <v>1</v>
      </c>
      <c r="G309" t="e" cm="1">
        <f t="array" ref="G309">_xlfn.IFS(Tuotetiedot!AO309="MTR","Metri",Tuotetiedot!AO309="PCE","Kappale")</f>
        <v>#N/A</v>
      </c>
      <c r="H309" t="e" cm="1">
        <f t="array" ref="H309">_xlfn.IFS(G309="Metri","MTR",G309="Kappale","H87")</f>
        <v>#N/A</v>
      </c>
      <c r="I309" s="9">
        <v>78060100</v>
      </c>
      <c r="J309" t="s">
        <v>49</v>
      </c>
      <c r="K309" t="s">
        <v>50</v>
      </c>
      <c r="L309" t="s">
        <v>70</v>
      </c>
      <c r="O309" t="s">
        <v>403</v>
      </c>
      <c r="P309" t="s">
        <v>404</v>
      </c>
    </row>
    <row r="310" spans="1:16" x14ac:dyDescent="0.45">
      <c r="A310" t="str">
        <f>CONCATENATE("0",Tuotetiedot!M310)</f>
        <v>0</v>
      </c>
      <c r="B310" t="s">
        <v>60</v>
      </c>
      <c r="C310">
        <f>Tuotetiedot!X310</f>
        <v>0</v>
      </c>
      <c r="D310" t="s">
        <v>285</v>
      </c>
      <c r="E310" t="str">
        <f>CONCATENATE(Tuotetiedot!X310," ",Tuotetiedot!AA310," ",Tuotetiedot!AB310)</f>
        <v xml:space="preserve">  </v>
      </c>
      <c r="F310">
        <v>1</v>
      </c>
      <c r="G310" t="e" cm="1">
        <f t="array" ref="G310">_xlfn.IFS(Tuotetiedot!AO310="MTR","Metri",Tuotetiedot!AO310="PCE","Kappale")</f>
        <v>#N/A</v>
      </c>
      <c r="H310" t="e" cm="1">
        <f t="array" ref="H310">_xlfn.IFS(G310="Metri","MTR",G310="Kappale","H87")</f>
        <v>#N/A</v>
      </c>
      <c r="I310" s="9">
        <v>78060100</v>
      </c>
      <c r="J310" t="s">
        <v>49</v>
      </c>
      <c r="K310" t="s">
        <v>50</v>
      </c>
      <c r="L310" t="s">
        <v>70</v>
      </c>
      <c r="O310" t="s">
        <v>403</v>
      </c>
      <c r="P310" t="s">
        <v>404</v>
      </c>
    </row>
    <row r="311" spans="1:16" x14ac:dyDescent="0.45">
      <c r="A311" t="str">
        <f>CONCATENATE("0",Tuotetiedot!M311)</f>
        <v>0</v>
      </c>
      <c r="B311" t="s">
        <v>60</v>
      </c>
      <c r="C311">
        <f>Tuotetiedot!X311</f>
        <v>0</v>
      </c>
      <c r="D311" t="s">
        <v>285</v>
      </c>
      <c r="E311" t="str">
        <f>CONCATENATE(Tuotetiedot!X311," ",Tuotetiedot!AA311," ",Tuotetiedot!AB311)</f>
        <v xml:space="preserve">  </v>
      </c>
      <c r="F311">
        <v>1</v>
      </c>
      <c r="G311" t="e" cm="1">
        <f t="array" ref="G311">_xlfn.IFS(Tuotetiedot!AO311="MTR","Metri",Tuotetiedot!AO311="PCE","Kappale")</f>
        <v>#N/A</v>
      </c>
      <c r="H311" t="e" cm="1">
        <f t="array" ref="H311">_xlfn.IFS(G311="Metri","MTR",G311="Kappale","H87")</f>
        <v>#N/A</v>
      </c>
      <c r="I311" s="9">
        <v>78060100</v>
      </c>
      <c r="J311" t="s">
        <v>49</v>
      </c>
      <c r="K311" t="s">
        <v>50</v>
      </c>
      <c r="L311" t="s">
        <v>70</v>
      </c>
      <c r="O311" t="s">
        <v>403</v>
      </c>
      <c r="P311" t="s">
        <v>404</v>
      </c>
    </row>
    <row r="312" spans="1:16" x14ac:dyDescent="0.45">
      <c r="A312" t="str">
        <f>CONCATENATE("0",Tuotetiedot!M312)</f>
        <v>0</v>
      </c>
      <c r="B312" t="s">
        <v>60</v>
      </c>
      <c r="C312">
        <f>Tuotetiedot!X312</f>
        <v>0</v>
      </c>
      <c r="D312" t="s">
        <v>285</v>
      </c>
      <c r="E312" t="str">
        <f>CONCATENATE(Tuotetiedot!X312," ",Tuotetiedot!AA312," ",Tuotetiedot!AB312)</f>
        <v xml:space="preserve">  </v>
      </c>
      <c r="F312">
        <v>1</v>
      </c>
      <c r="G312" t="e" cm="1">
        <f t="array" ref="G312">_xlfn.IFS(Tuotetiedot!AO312="MTR","Metri",Tuotetiedot!AO312="PCE","Kappale")</f>
        <v>#N/A</v>
      </c>
      <c r="H312" t="e" cm="1">
        <f t="array" ref="H312">_xlfn.IFS(G312="Metri","MTR",G312="Kappale","H87")</f>
        <v>#N/A</v>
      </c>
      <c r="I312" s="9">
        <v>78060100</v>
      </c>
      <c r="J312" t="s">
        <v>49</v>
      </c>
      <c r="K312" t="s">
        <v>50</v>
      </c>
      <c r="L312" t="s">
        <v>70</v>
      </c>
      <c r="O312" t="s">
        <v>403</v>
      </c>
      <c r="P312" t="s">
        <v>404</v>
      </c>
    </row>
    <row r="313" spans="1:16" x14ac:dyDescent="0.45">
      <c r="A313" t="str">
        <f>CONCATENATE("0",Tuotetiedot!M313)</f>
        <v>0</v>
      </c>
      <c r="B313" t="s">
        <v>60</v>
      </c>
      <c r="C313">
        <f>Tuotetiedot!X313</f>
        <v>0</v>
      </c>
      <c r="D313" t="s">
        <v>285</v>
      </c>
      <c r="E313" t="str">
        <f>CONCATENATE(Tuotetiedot!X313," ",Tuotetiedot!AA313," ",Tuotetiedot!AB313)</f>
        <v xml:space="preserve">  </v>
      </c>
      <c r="F313">
        <v>1</v>
      </c>
      <c r="G313" t="e" cm="1">
        <f t="array" ref="G313">_xlfn.IFS(Tuotetiedot!AO313="MTR","Metri",Tuotetiedot!AO313="PCE","Kappale")</f>
        <v>#N/A</v>
      </c>
      <c r="H313" t="e" cm="1">
        <f t="array" ref="H313">_xlfn.IFS(G313="Metri","MTR",G313="Kappale","H87")</f>
        <v>#N/A</v>
      </c>
      <c r="I313" s="9">
        <v>78060100</v>
      </c>
      <c r="J313" t="s">
        <v>49</v>
      </c>
      <c r="K313" t="s">
        <v>50</v>
      </c>
      <c r="L313" t="s">
        <v>70</v>
      </c>
      <c r="O313" t="s">
        <v>403</v>
      </c>
      <c r="P313" t="s">
        <v>404</v>
      </c>
    </row>
    <row r="314" spans="1:16" x14ac:dyDescent="0.45">
      <c r="A314" t="str">
        <f>CONCATENATE("0",Tuotetiedot!M314)</f>
        <v>0</v>
      </c>
      <c r="B314" t="s">
        <v>60</v>
      </c>
      <c r="C314">
        <f>Tuotetiedot!X314</f>
        <v>0</v>
      </c>
      <c r="D314" t="s">
        <v>285</v>
      </c>
      <c r="E314" t="str">
        <f>CONCATENATE(Tuotetiedot!X314," ",Tuotetiedot!AA314," ",Tuotetiedot!AB314)</f>
        <v xml:space="preserve">  </v>
      </c>
      <c r="F314">
        <v>1</v>
      </c>
      <c r="G314" t="e" cm="1">
        <f t="array" ref="G314">_xlfn.IFS(Tuotetiedot!AO314="MTR","Metri",Tuotetiedot!AO314="PCE","Kappale")</f>
        <v>#N/A</v>
      </c>
      <c r="H314" t="e" cm="1">
        <f t="array" ref="H314">_xlfn.IFS(G314="Metri","MTR",G314="Kappale","H87")</f>
        <v>#N/A</v>
      </c>
      <c r="I314" s="9">
        <v>78060100</v>
      </c>
      <c r="J314" t="s">
        <v>49</v>
      </c>
      <c r="K314" t="s">
        <v>50</v>
      </c>
      <c r="L314" t="s">
        <v>70</v>
      </c>
      <c r="O314" t="s">
        <v>403</v>
      </c>
      <c r="P314" t="s">
        <v>404</v>
      </c>
    </row>
    <row r="315" spans="1:16" x14ac:dyDescent="0.45">
      <c r="A315" t="str">
        <f>CONCATENATE("0",Tuotetiedot!M315)</f>
        <v>0</v>
      </c>
      <c r="B315" t="s">
        <v>60</v>
      </c>
      <c r="C315">
        <f>Tuotetiedot!X315</f>
        <v>0</v>
      </c>
      <c r="D315" t="s">
        <v>285</v>
      </c>
      <c r="E315" t="str">
        <f>CONCATENATE(Tuotetiedot!X315," ",Tuotetiedot!AA315," ",Tuotetiedot!AB315)</f>
        <v xml:space="preserve">  </v>
      </c>
      <c r="F315">
        <v>1</v>
      </c>
      <c r="G315" t="e" cm="1">
        <f t="array" ref="G315">_xlfn.IFS(Tuotetiedot!AO315="MTR","Metri",Tuotetiedot!AO315="PCE","Kappale")</f>
        <v>#N/A</v>
      </c>
      <c r="H315" t="e" cm="1">
        <f t="array" ref="H315">_xlfn.IFS(G315="Metri","MTR",G315="Kappale","H87")</f>
        <v>#N/A</v>
      </c>
      <c r="I315" s="9">
        <v>78060100</v>
      </c>
      <c r="J315" t="s">
        <v>49</v>
      </c>
      <c r="K315" t="s">
        <v>50</v>
      </c>
      <c r="L315" t="s">
        <v>70</v>
      </c>
      <c r="O315" t="s">
        <v>403</v>
      </c>
      <c r="P315" t="s">
        <v>404</v>
      </c>
    </row>
    <row r="316" spans="1:16" x14ac:dyDescent="0.45">
      <c r="A316" t="str">
        <f>CONCATENATE("0",Tuotetiedot!M316)</f>
        <v>0</v>
      </c>
      <c r="B316" t="s">
        <v>60</v>
      </c>
      <c r="C316">
        <f>Tuotetiedot!X316</f>
        <v>0</v>
      </c>
      <c r="D316" t="s">
        <v>285</v>
      </c>
      <c r="E316" t="str">
        <f>CONCATENATE(Tuotetiedot!X316," ",Tuotetiedot!AA316," ",Tuotetiedot!AB316)</f>
        <v xml:space="preserve">  </v>
      </c>
      <c r="F316">
        <v>1</v>
      </c>
      <c r="G316" t="e" cm="1">
        <f t="array" ref="G316">_xlfn.IFS(Tuotetiedot!AO316="MTR","Metri",Tuotetiedot!AO316="PCE","Kappale")</f>
        <v>#N/A</v>
      </c>
      <c r="H316" t="e" cm="1">
        <f t="array" ref="H316">_xlfn.IFS(G316="Metri","MTR",G316="Kappale","H87")</f>
        <v>#N/A</v>
      </c>
      <c r="I316" s="9">
        <v>78060100</v>
      </c>
      <c r="J316" t="s">
        <v>49</v>
      </c>
      <c r="K316" t="s">
        <v>50</v>
      </c>
      <c r="L316" t="s">
        <v>70</v>
      </c>
      <c r="O316" t="s">
        <v>403</v>
      </c>
      <c r="P316" t="s">
        <v>404</v>
      </c>
    </row>
    <row r="317" spans="1:16" x14ac:dyDescent="0.45">
      <c r="A317" t="str">
        <f>CONCATENATE("0",Tuotetiedot!M317)</f>
        <v>0</v>
      </c>
      <c r="B317" t="s">
        <v>60</v>
      </c>
      <c r="C317">
        <f>Tuotetiedot!X317</f>
        <v>0</v>
      </c>
      <c r="D317" t="s">
        <v>285</v>
      </c>
      <c r="E317" t="str">
        <f>CONCATENATE(Tuotetiedot!X317," ",Tuotetiedot!AA317," ",Tuotetiedot!AB317)</f>
        <v xml:space="preserve">  </v>
      </c>
      <c r="F317">
        <v>1</v>
      </c>
      <c r="G317" t="e" cm="1">
        <f t="array" ref="G317">_xlfn.IFS(Tuotetiedot!AO317="MTR","Metri",Tuotetiedot!AO317="PCE","Kappale")</f>
        <v>#N/A</v>
      </c>
      <c r="H317" t="e" cm="1">
        <f t="array" ref="H317">_xlfn.IFS(G317="Metri","MTR",G317="Kappale","H87")</f>
        <v>#N/A</v>
      </c>
      <c r="I317" s="9">
        <v>78060100</v>
      </c>
      <c r="J317" t="s">
        <v>49</v>
      </c>
      <c r="K317" t="s">
        <v>50</v>
      </c>
      <c r="L317" t="s">
        <v>70</v>
      </c>
      <c r="O317" t="s">
        <v>403</v>
      </c>
      <c r="P317" t="s">
        <v>404</v>
      </c>
    </row>
    <row r="318" spans="1:16" x14ac:dyDescent="0.45">
      <c r="A318" t="str">
        <f>CONCATENATE("0",Tuotetiedot!M318)</f>
        <v>0</v>
      </c>
      <c r="B318" t="s">
        <v>60</v>
      </c>
      <c r="C318">
        <f>Tuotetiedot!X318</f>
        <v>0</v>
      </c>
      <c r="D318" t="s">
        <v>285</v>
      </c>
      <c r="E318" t="str">
        <f>CONCATENATE(Tuotetiedot!X318," ",Tuotetiedot!AA318," ",Tuotetiedot!AB318)</f>
        <v xml:space="preserve">  </v>
      </c>
      <c r="F318">
        <v>1</v>
      </c>
      <c r="G318" t="e" cm="1">
        <f t="array" ref="G318">_xlfn.IFS(Tuotetiedot!AO318="MTR","Metri",Tuotetiedot!AO318="PCE","Kappale")</f>
        <v>#N/A</v>
      </c>
      <c r="H318" t="e" cm="1">
        <f t="array" ref="H318">_xlfn.IFS(G318="Metri","MTR",G318="Kappale","H87")</f>
        <v>#N/A</v>
      </c>
      <c r="I318" s="9">
        <v>78060100</v>
      </c>
      <c r="J318" t="s">
        <v>49</v>
      </c>
      <c r="K318" t="s">
        <v>50</v>
      </c>
      <c r="L318" t="s">
        <v>70</v>
      </c>
      <c r="O318" t="s">
        <v>403</v>
      </c>
      <c r="P318" t="s">
        <v>404</v>
      </c>
    </row>
    <row r="319" spans="1:16" x14ac:dyDescent="0.45">
      <c r="A319" t="str">
        <f>CONCATENATE("0",Tuotetiedot!M319)</f>
        <v>0</v>
      </c>
      <c r="B319" t="s">
        <v>60</v>
      </c>
      <c r="C319">
        <f>Tuotetiedot!X319</f>
        <v>0</v>
      </c>
      <c r="D319" t="s">
        <v>285</v>
      </c>
      <c r="E319" t="str">
        <f>CONCATENATE(Tuotetiedot!X319," ",Tuotetiedot!AA319," ",Tuotetiedot!AB319)</f>
        <v xml:space="preserve">  </v>
      </c>
      <c r="F319">
        <v>1</v>
      </c>
      <c r="G319" t="e" cm="1">
        <f t="array" ref="G319">_xlfn.IFS(Tuotetiedot!AO319="MTR","Metri",Tuotetiedot!AO319="PCE","Kappale")</f>
        <v>#N/A</v>
      </c>
      <c r="H319" t="e" cm="1">
        <f t="array" ref="H319">_xlfn.IFS(G319="Metri","MTR",G319="Kappale","H87")</f>
        <v>#N/A</v>
      </c>
      <c r="I319" s="9">
        <v>78060100</v>
      </c>
      <c r="J319" t="s">
        <v>49</v>
      </c>
      <c r="K319" t="s">
        <v>50</v>
      </c>
      <c r="L319" t="s">
        <v>70</v>
      </c>
      <c r="O319" t="s">
        <v>403</v>
      </c>
      <c r="P319" t="s">
        <v>404</v>
      </c>
    </row>
    <row r="320" spans="1:16" x14ac:dyDescent="0.45">
      <c r="A320" t="str">
        <f>CONCATENATE("0",Tuotetiedot!M320)</f>
        <v>0</v>
      </c>
      <c r="B320" t="s">
        <v>60</v>
      </c>
      <c r="C320">
        <f>Tuotetiedot!X320</f>
        <v>0</v>
      </c>
      <c r="D320" t="s">
        <v>285</v>
      </c>
      <c r="E320" t="str">
        <f>CONCATENATE(Tuotetiedot!X320," ",Tuotetiedot!AA320," ",Tuotetiedot!AB320)</f>
        <v xml:space="preserve">  </v>
      </c>
      <c r="F320">
        <v>1</v>
      </c>
      <c r="G320" t="e" cm="1">
        <f t="array" ref="G320">_xlfn.IFS(Tuotetiedot!AO320="MTR","Metri",Tuotetiedot!AO320="PCE","Kappale")</f>
        <v>#N/A</v>
      </c>
      <c r="H320" t="e" cm="1">
        <f t="array" ref="H320">_xlfn.IFS(G320="Metri","MTR",G320="Kappale","H87")</f>
        <v>#N/A</v>
      </c>
      <c r="I320" s="9">
        <v>78060100</v>
      </c>
      <c r="J320" t="s">
        <v>49</v>
      </c>
      <c r="K320" t="s">
        <v>50</v>
      </c>
      <c r="L320" t="s">
        <v>70</v>
      </c>
      <c r="O320" t="s">
        <v>403</v>
      </c>
      <c r="P320" t="s">
        <v>404</v>
      </c>
    </row>
    <row r="321" spans="1:16" x14ac:dyDescent="0.45">
      <c r="A321" t="str">
        <f>CONCATENATE("0",Tuotetiedot!M321)</f>
        <v>0</v>
      </c>
      <c r="B321" t="s">
        <v>60</v>
      </c>
      <c r="C321">
        <f>Tuotetiedot!X321</f>
        <v>0</v>
      </c>
      <c r="D321" t="s">
        <v>285</v>
      </c>
      <c r="E321" t="str">
        <f>CONCATENATE(Tuotetiedot!X321," ",Tuotetiedot!AA321," ",Tuotetiedot!AB321)</f>
        <v xml:space="preserve">  </v>
      </c>
      <c r="F321">
        <v>1</v>
      </c>
      <c r="G321" t="e" cm="1">
        <f t="array" ref="G321">_xlfn.IFS(Tuotetiedot!AO321="MTR","Metri",Tuotetiedot!AO321="PCE","Kappale")</f>
        <v>#N/A</v>
      </c>
      <c r="H321" t="e" cm="1">
        <f t="array" ref="H321">_xlfn.IFS(G321="Metri","MTR",G321="Kappale","H87")</f>
        <v>#N/A</v>
      </c>
      <c r="I321" s="9">
        <v>78060100</v>
      </c>
      <c r="J321" t="s">
        <v>49</v>
      </c>
      <c r="K321" t="s">
        <v>50</v>
      </c>
      <c r="L321" t="s">
        <v>70</v>
      </c>
      <c r="O321" t="s">
        <v>403</v>
      </c>
      <c r="P321" t="s">
        <v>404</v>
      </c>
    </row>
    <row r="322" spans="1:16" x14ac:dyDescent="0.45">
      <c r="A322" t="str">
        <f>CONCATENATE("0",Tuotetiedot!M322)</f>
        <v>0</v>
      </c>
      <c r="B322" t="s">
        <v>60</v>
      </c>
      <c r="C322">
        <f>Tuotetiedot!X322</f>
        <v>0</v>
      </c>
      <c r="D322" t="s">
        <v>285</v>
      </c>
      <c r="E322" t="str">
        <f>CONCATENATE(Tuotetiedot!X322," ",Tuotetiedot!AA322," ",Tuotetiedot!AB322)</f>
        <v xml:space="preserve">  </v>
      </c>
      <c r="F322">
        <v>1</v>
      </c>
      <c r="G322" t="e" cm="1">
        <f t="array" ref="G322">_xlfn.IFS(Tuotetiedot!AO322="MTR","Metri",Tuotetiedot!AO322="PCE","Kappale")</f>
        <v>#N/A</v>
      </c>
      <c r="H322" t="e" cm="1">
        <f t="array" ref="H322">_xlfn.IFS(G322="Metri","MTR",G322="Kappale","H87")</f>
        <v>#N/A</v>
      </c>
      <c r="I322" s="9">
        <v>78060100</v>
      </c>
      <c r="J322" t="s">
        <v>49</v>
      </c>
      <c r="K322" t="s">
        <v>50</v>
      </c>
      <c r="L322" t="s">
        <v>70</v>
      </c>
      <c r="O322" t="s">
        <v>403</v>
      </c>
      <c r="P322" t="s">
        <v>404</v>
      </c>
    </row>
    <row r="323" spans="1:16" x14ac:dyDescent="0.45">
      <c r="A323" t="str">
        <f>CONCATENATE("0",Tuotetiedot!M323)</f>
        <v>0</v>
      </c>
      <c r="B323" t="s">
        <v>60</v>
      </c>
      <c r="C323">
        <f>Tuotetiedot!X323</f>
        <v>0</v>
      </c>
      <c r="D323" t="s">
        <v>285</v>
      </c>
      <c r="E323" t="str">
        <f>CONCATENATE(Tuotetiedot!X323," ",Tuotetiedot!AA323," ",Tuotetiedot!AB323)</f>
        <v xml:space="preserve">  </v>
      </c>
      <c r="F323">
        <v>1</v>
      </c>
      <c r="G323" t="e" cm="1">
        <f t="array" ref="G323">_xlfn.IFS(Tuotetiedot!AO323="MTR","Metri",Tuotetiedot!AO323="PCE","Kappale")</f>
        <v>#N/A</v>
      </c>
      <c r="H323" t="e" cm="1">
        <f t="array" ref="H323">_xlfn.IFS(G323="Metri","MTR",G323="Kappale","H87")</f>
        <v>#N/A</v>
      </c>
      <c r="I323" s="9">
        <v>78060100</v>
      </c>
      <c r="J323" t="s">
        <v>49</v>
      </c>
      <c r="K323" t="s">
        <v>50</v>
      </c>
      <c r="L323" t="s">
        <v>70</v>
      </c>
      <c r="O323" t="s">
        <v>403</v>
      </c>
      <c r="P323" t="s">
        <v>404</v>
      </c>
    </row>
    <row r="324" spans="1:16" x14ac:dyDescent="0.45">
      <c r="A324" t="str">
        <f>CONCATENATE("0",Tuotetiedot!M324)</f>
        <v>0</v>
      </c>
      <c r="B324" t="s">
        <v>60</v>
      </c>
      <c r="C324">
        <f>Tuotetiedot!X324</f>
        <v>0</v>
      </c>
      <c r="D324" t="s">
        <v>285</v>
      </c>
      <c r="E324" t="str">
        <f>CONCATENATE(Tuotetiedot!X324," ",Tuotetiedot!AA324," ",Tuotetiedot!AB324)</f>
        <v xml:space="preserve">  </v>
      </c>
      <c r="F324">
        <v>1</v>
      </c>
      <c r="G324" t="e" cm="1">
        <f t="array" ref="G324">_xlfn.IFS(Tuotetiedot!AO324="MTR","Metri",Tuotetiedot!AO324="PCE","Kappale")</f>
        <v>#N/A</v>
      </c>
      <c r="H324" t="e" cm="1">
        <f t="array" ref="H324">_xlfn.IFS(G324="Metri","MTR",G324="Kappale","H87")</f>
        <v>#N/A</v>
      </c>
      <c r="I324" s="9">
        <v>78060100</v>
      </c>
      <c r="J324" t="s">
        <v>49</v>
      </c>
      <c r="K324" t="s">
        <v>50</v>
      </c>
      <c r="L324" t="s">
        <v>70</v>
      </c>
      <c r="O324" t="s">
        <v>403</v>
      </c>
      <c r="P324" t="s">
        <v>404</v>
      </c>
    </row>
    <row r="325" spans="1:16" x14ac:dyDescent="0.45">
      <c r="A325" t="str">
        <f>CONCATENATE("0",Tuotetiedot!M325)</f>
        <v>0</v>
      </c>
      <c r="B325" t="s">
        <v>60</v>
      </c>
      <c r="C325">
        <f>Tuotetiedot!X325</f>
        <v>0</v>
      </c>
      <c r="D325" t="s">
        <v>285</v>
      </c>
      <c r="E325" t="str">
        <f>CONCATENATE(Tuotetiedot!X325," ",Tuotetiedot!AA325," ",Tuotetiedot!AB325)</f>
        <v xml:space="preserve">  </v>
      </c>
      <c r="F325">
        <v>1</v>
      </c>
      <c r="G325" t="e" cm="1">
        <f t="array" ref="G325">_xlfn.IFS(Tuotetiedot!AO325="MTR","Metri",Tuotetiedot!AO325="PCE","Kappale")</f>
        <v>#N/A</v>
      </c>
      <c r="H325" t="e" cm="1">
        <f t="array" ref="H325">_xlfn.IFS(G325="Metri","MTR",G325="Kappale","H87")</f>
        <v>#N/A</v>
      </c>
      <c r="I325" s="9">
        <v>78060100</v>
      </c>
      <c r="J325" t="s">
        <v>49</v>
      </c>
      <c r="K325" t="s">
        <v>50</v>
      </c>
      <c r="L325" t="s">
        <v>70</v>
      </c>
      <c r="O325" t="s">
        <v>403</v>
      </c>
      <c r="P325" t="s">
        <v>404</v>
      </c>
    </row>
    <row r="326" spans="1:16" x14ac:dyDescent="0.45">
      <c r="A326" t="str">
        <f>CONCATENATE("0",Tuotetiedot!M326)</f>
        <v>0</v>
      </c>
      <c r="B326" t="s">
        <v>60</v>
      </c>
      <c r="C326">
        <f>Tuotetiedot!X326</f>
        <v>0</v>
      </c>
      <c r="D326" t="s">
        <v>285</v>
      </c>
      <c r="E326" t="str">
        <f>CONCATENATE(Tuotetiedot!X326," ",Tuotetiedot!AA326," ",Tuotetiedot!AB326)</f>
        <v xml:space="preserve">  </v>
      </c>
      <c r="F326">
        <v>1</v>
      </c>
      <c r="G326" t="e" cm="1">
        <f t="array" ref="G326">_xlfn.IFS(Tuotetiedot!AO326="MTR","Metri",Tuotetiedot!AO326="PCE","Kappale")</f>
        <v>#N/A</v>
      </c>
      <c r="H326" t="e" cm="1">
        <f t="array" ref="H326">_xlfn.IFS(G326="Metri","MTR",G326="Kappale","H87")</f>
        <v>#N/A</v>
      </c>
      <c r="I326" s="9">
        <v>78060100</v>
      </c>
      <c r="J326" t="s">
        <v>49</v>
      </c>
      <c r="K326" t="s">
        <v>50</v>
      </c>
      <c r="L326" t="s">
        <v>70</v>
      </c>
      <c r="O326" t="s">
        <v>403</v>
      </c>
      <c r="P326" t="s">
        <v>404</v>
      </c>
    </row>
    <row r="327" spans="1:16" x14ac:dyDescent="0.45">
      <c r="A327" t="str">
        <f>CONCATENATE("0",Tuotetiedot!M327)</f>
        <v>0</v>
      </c>
      <c r="B327" t="s">
        <v>60</v>
      </c>
      <c r="C327">
        <f>Tuotetiedot!X327</f>
        <v>0</v>
      </c>
      <c r="D327" t="s">
        <v>285</v>
      </c>
      <c r="E327" t="str">
        <f>CONCATENATE(Tuotetiedot!X327," ",Tuotetiedot!AA327," ",Tuotetiedot!AB327)</f>
        <v xml:space="preserve">  </v>
      </c>
      <c r="F327">
        <v>1</v>
      </c>
      <c r="G327" t="e" cm="1">
        <f t="array" ref="G327">_xlfn.IFS(Tuotetiedot!AO327="MTR","Metri",Tuotetiedot!AO327="PCE","Kappale")</f>
        <v>#N/A</v>
      </c>
      <c r="H327" t="e" cm="1">
        <f t="array" ref="H327">_xlfn.IFS(G327="Metri","MTR",G327="Kappale","H87")</f>
        <v>#N/A</v>
      </c>
      <c r="I327" s="9">
        <v>78060100</v>
      </c>
      <c r="J327" t="s">
        <v>49</v>
      </c>
      <c r="K327" t="s">
        <v>50</v>
      </c>
      <c r="L327" t="s">
        <v>70</v>
      </c>
      <c r="O327" t="s">
        <v>403</v>
      </c>
      <c r="P327" t="s">
        <v>404</v>
      </c>
    </row>
    <row r="328" spans="1:16" x14ac:dyDescent="0.45">
      <c r="A328" t="str">
        <f>CONCATENATE("0",Tuotetiedot!M328)</f>
        <v>0</v>
      </c>
      <c r="B328" t="s">
        <v>60</v>
      </c>
      <c r="C328">
        <f>Tuotetiedot!X328</f>
        <v>0</v>
      </c>
      <c r="D328" t="s">
        <v>285</v>
      </c>
      <c r="E328" t="str">
        <f>CONCATENATE(Tuotetiedot!X328," ",Tuotetiedot!AA328," ",Tuotetiedot!AB328)</f>
        <v xml:space="preserve">  </v>
      </c>
      <c r="F328">
        <v>1</v>
      </c>
      <c r="G328" t="e" cm="1">
        <f t="array" ref="G328">_xlfn.IFS(Tuotetiedot!AO328="MTR","Metri",Tuotetiedot!AO328="PCE","Kappale")</f>
        <v>#N/A</v>
      </c>
      <c r="H328" t="e" cm="1">
        <f t="array" ref="H328">_xlfn.IFS(G328="Metri","MTR",G328="Kappale","H87")</f>
        <v>#N/A</v>
      </c>
      <c r="I328" s="9">
        <v>78060100</v>
      </c>
      <c r="J328" t="s">
        <v>49</v>
      </c>
      <c r="K328" t="s">
        <v>50</v>
      </c>
      <c r="L328" t="s">
        <v>70</v>
      </c>
      <c r="O328" t="s">
        <v>403</v>
      </c>
      <c r="P328" t="s">
        <v>404</v>
      </c>
    </row>
    <row r="329" spans="1:16" x14ac:dyDescent="0.45">
      <c r="A329" t="str">
        <f>CONCATENATE("0",Tuotetiedot!M329)</f>
        <v>0</v>
      </c>
      <c r="B329" t="s">
        <v>60</v>
      </c>
      <c r="C329">
        <f>Tuotetiedot!X329</f>
        <v>0</v>
      </c>
      <c r="D329" t="s">
        <v>285</v>
      </c>
      <c r="E329" t="str">
        <f>CONCATENATE(Tuotetiedot!X329," ",Tuotetiedot!AA329," ",Tuotetiedot!AB329)</f>
        <v xml:space="preserve">  </v>
      </c>
      <c r="F329">
        <v>1</v>
      </c>
      <c r="G329" t="e" cm="1">
        <f t="array" ref="G329">_xlfn.IFS(Tuotetiedot!AO329="MTR","Metri",Tuotetiedot!AO329="PCE","Kappale")</f>
        <v>#N/A</v>
      </c>
      <c r="H329" t="e" cm="1">
        <f t="array" ref="H329">_xlfn.IFS(G329="Metri","MTR",G329="Kappale","H87")</f>
        <v>#N/A</v>
      </c>
      <c r="I329" s="9">
        <v>78060100</v>
      </c>
      <c r="J329" t="s">
        <v>49</v>
      </c>
      <c r="K329" t="s">
        <v>50</v>
      </c>
      <c r="L329" t="s">
        <v>70</v>
      </c>
      <c r="O329" t="s">
        <v>403</v>
      </c>
      <c r="P329" t="s">
        <v>404</v>
      </c>
    </row>
    <row r="330" spans="1:16" x14ac:dyDescent="0.45">
      <c r="A330" t="str">
        <f>CONCATENATE("0",Tuotetiedot!M330)</f>
        <v>0</v>
      </c>
      <c r="B330" t="s">
        <v>60</v>
      </c>
      <c r="C330">
        <f>Tuotetiedot!X330</f>
        <v>0</v>
      </c>
      <c r="D330" t="s">
        <v>285</v>
      </c>
      <c r="E330" t="str">
        <f>CONCATENATE(Tuotetiedot!X330," ",Tuotetiedot!AA330," ",Tuotetiedot!AB330)</f>
        <v xml:space="preserve">  </v>
      </c>
      <c r="F330">
        <v>1</v>
      </c>
      <c r="G330" t="e" cm="1">
        <f t="array" ref="G330">_xlfn.IFS(Tuotetiedot!AO330="MTR","Metri",Tuotetiedot!AO330="PCE","Kappale")</f>
        <v>#N/A</v>
      </c>
      <c r="H330" t="e" cm="1">
        <f t="array" ref="H330">_xlfn.IFS(G330="Metri","MTR",G330="Kappale","H87")</f>
        <v>#N/A</v>
      </c>
      <c r="I330" s="9">
        <v>78060100</v>
      </c>
      <c r="J330" t="s">
        <v>49</v>
      </c>
      <c r="K330" t="s">
        <v>50</v>
      </c>
      <c r="L330" t="s">
        <v>70</v>
      </c>
      <c r="O330" t="s">
        <v>403</v>
      </c>
      <c r="P330" t="s">
        <v>404</v>
      </c>
    </row>
    <row r="331" spans="1:16" x14ac:dyDescent="0.45">
      <c r="A331" t="str">
        <f>CONCATENATE("0",Tuotetiedot!M331)</f>
        <v>0</v>
      </c>
      <c r="B331" t="s">
        <v>60</v>
      </c>
      <c r="C331">
        <f>Tuotetiedot!X331</f>
        <v>0</v>
      </c>
      <c r="D331" t="s">
        <v>285</v>
      </c>
      <c r="E331" t="str">
        <f>CONCATENATE(Tuotetiedot!X331," ",Tuotetiedot!AA331," ",Tuotetiedot!AB331)</f>
        <v xml:space="preserve">  </v>
      </c>
      <c r="F331">
        <v>1</v>
      </c>
      <c r="G331" t="e" cm="1">
        <f t="array" ref="G331">_xlfn.IFS(Tuotetiedot!AO331="MTR","Metri",Tuotetiedot!AO331="PCE","Kappale")</f>
        <v>#N/A</v>
      </c>
      <c r="H331" t="e" cm="1">
        <f t="array" ref="H331">_xlfn.IFS(G331="Metri","MTR",G331="Kappale","H87")</f>
        <v>#N/A</v>
      </c>
      <c r="I331" s="9">
        <v>78060100</v>
      </c>
      <c r="J331" t="s">
        <v>49</v>
      </c>
      <c r="K331" t="s">
        <v>50</v>
      </c>
      <c r="L331" t="s">
        <v>70</v>
      </c>
      <c r="O331" t="s">
        <v>403</v>
      </c>
      <c r="P331" t="s">
        <v>404</v>
      </c>
    </row>
    <row r="332" spans="1:16" x14ac:dyDescent="0.45">
      <c r="A332" t="str">
        <f>CONCATENATE("0",Tuotetiedot!M332)</f>
        <v>0</v>
      </c>
      <c r="B332" t="s">
        <v>60</v>
      </c>
      <c r="C332">
        <f>Tuotetiedot!X332</f>
        <v>0</v>
      </c>
      <c r="D332" t="s">
        <v>285</v>
      </c>
      <c r="E332" t="str">
        <f>CONCATENATE(Tuotetiedot!X332," ",Tuotetiedot!AA332," ",Tuotetiedot!AB332)</f>
        <v xml:space="preserve">  </v>
      </c>
      <c r="F332">
        <v>1</v>
      </c>
      <c r="G332" t="e" cm="1">
        <f t="array" ref="G332">_xlfn.IFS(Tuotetiedot!AO332="MTR","Metri",Tuotetiedot!AO332="PCE","Kappale")</f>
        <v>#N/A</v>
      </c>
      <c r="H332" t="e" cm="1">
        <f t="array" ref="H332">_xlfn.IFS(G332="Metri","MTR",G332="Kappale","H87")</f>
        <v>#N/A</v>
      </c>
      <c r="I332" s="9">
        <v>78060100</v>
      </c>
      <c r="J332" t="s">
        <v>49</v>
      </c>
      <c r="K332" t="s">
        <v>50</v>
      </c>
      <c r="L332" t="s">
        <v>70</v>
      </c>
      <c r="O332" t="s">
        <v>403</v>
      </c>
      <c r="P332" t="s">
        <v>404</v>
      </c>
    </row>
    <row r="333" spans="1:16" x14ac:dyDescent="0.45">
      <c r="A333" t="str">
        <f>CONCATENATE("0",Tuotetiedot!M333)</f>
        <v>0</v>
      </c>
      <c r="B333" t="s">
        <v>60</v>
      </c>
      <c r="C333">
        <f>Tuotetiedot!X333</f>
        <v>0</v>
      </c>
      <c r="D333" t="s">
        <v>285</v>
      </c>
      <c r="E333" t="str">
        <f>CONCATENATE(Tuotetiedot!X333," ",Tuotetiedot!AA333," ",Tuotetiedot!AB333)</f>
        <v xml:space="preserve">  </v>
      </c>
      <c r="F333">
        <v>1</v>
      </c>
      <c r="G333" t="e" cm="1">
        <f t="array" ref="G333">_xlfn.IFS(Tuotetiedot!AO333="MTR","Metri",Tuotetiedot!AO333="PCE","Kappale")</f>
        <v>#N/A</v>
      </c>
      <c r="H333" t="e" cm="1">
        <f t="array" ref="H333">_xlfn.IFS(G333="Metri","MTR",G333="Kappale","H87")</f>
        <v>#N/A</v>
      </c>
      <c r="I333" s="9">
        <v>78060100</v>
      </c>
      <c r="J333" t="s">
        <v>49</v>
      </c>
      <c r="K333" t="s">
        <v>50</v>
      </c>
      <c r="L333" t="s">
        <v>70</v>
      </c>
      <c r="O333" t="s">
        <v>403</v>
      </c>
      <c r="P333" t="s">
        <v>404</v>
      </c>
    </row>
    <row r="334" spans="1:16" x14ac:dyDescent="0.45">
      <c r="A334" t="str">
        <f>CONCATENATE("0",Tuotetiedot!M334)</f>
        <v>0</v>
      </c>
      <c r="B334" t="s">
        <v>60</v>
      </c>
      <c r="C334">
        <f>Tuotetiedot!X334</f>
        <v>0</v>
      </c>
      <c r="D334" t="s">
        <v>285</v>
      </c>
      <c r="E334" t="str">
        <f>CONCATENATE(Tuotetiedot!X334," ",Tuotetiedot!AA334," ",Tuotetiedot!AB334)</f>
        <v xml:space="preserve">  </v>
      </c>
      <c r="F334">
        <v>1</v>
      </c>
      <c r="G334" t="e" cm="1">
        <f t="array" ref="G334">_xlfn.IFS(Tuotetiedot!AO334="MTR","Metri",Tuotetiedot!AO334="PCE","Kappale")</f>
        <v>#N/A</v>
      </c>
      <c r="H334" t="e" cm="1">
        <f t="array" ref="H334">_xlfn.IFS(G334="Metri","MTR",G334="Kappale","H87")</f>
        <v>#N/A</v>
      </c>
      <c r="I334" s="9">
        <v>78060100</v>
      </c>
      <c r="J334" t="s">
        <v>49</v>
      </c>
      <c r="K334" t="s">
        <v>50</v>
      </c>
      <c r="L334" t="s">
        <v>70</v>
      </c>
      <c r="O334" t="s">
        <v>403</v>
      </c>
      <c r="P334" t="s">
        <v>404</v>
      </c>
    </row>
    <row r="335" spans="1:16" x14ac:dyDescent="0.45">
      <c r="A335" t="str">
        <f>CONCATENATE("0",Tuotetiedot!M335)</f>
        <v>0</v>
      </c>
      <c r="B335" t="s">
        <v>60</v>
      </c>
      <c r="C335">
        <f>Tuotetiedot!X335</f>
        <v>0</v>
      </c>
      <c r="D335" t="s">
        <v>285</v>
      </c>
      <c r="E335" t="str">
        <f>CONCATENATE(Tuotetiedot!X335," ",Tuotetiedot!AA335," ",Tuotetiedot!AB335)</f>
        <v xml:space="preserve">  </v>
      </c>
      <c r="F335">
        <v>1</v>
      </c>
      <c r="G335" t="e" cm="1">
        <f t="array" ref="G335">_xlfn.IFS(Tuotetiedot!AO335="MTR","Metri",Tuotetiedot!AO335="PCE","Kappale")</f>
        <v>#N/A</v>
      </c>
      <c r="H335" t="e" cm="1">
        <f t="array" ref="H335">_xlfn.IFS(G335="Metri","MTR",G335="Kappale","H87")</f>
        <v>#N/A</v>
      </c>
      <c r="I335" s="9">
        <v>78060100</v>
      </c>
      <c r="J335" t="s">
        <v>49</v>
      </c>
      <c r="K335" t="s">
        <v>50</v>
      </c>
      <c r="L335" t="s">
        <v>70</v>
      </c>
      <c r="O335" t="s">
        <v>403</v>
      </c>
      <c r="P335" t="s">
        <v>404</v>
      </c>
    </row>
    <row r="336" spans="1:16" x14ac:dyDescent="0.45">
      <c r="A336" t="str">
        <f>CONCATENATE("0",Tuotetiedot!M336)</f>
        <v>0</v>
      </c>
      <c r="B336" t="s">
        <v>60</v>
      </c>
      <c r="C336">
        <f>Tuotetiedot!X336</f>
        <v>0</v>
      </c>
      <c r="D336" t="s">
        <v>285</v>
      </c>
      <c r="E336" t="str">
        <f>CONCATENATE(Tuotetiedot!X336," ",Tuotetiedot!AA336," ",Tuotetiedot!AB336)</f>
        <v xml:space="preserve">  </v>
      </c>
      <c r="F336">
        <v>1</v>
      </c>
      <c r="G336" t="e" cm="1">
        <f t="array" ref="G336">_xlfn.IFS(Tuotetiedot!AO336="MTR","Metri",Tuotetiedot!AO336="PCE","Kappale")</f>
        <v>#N/A</v>
      </c>
      <c r="H336" t="e" cm="1">
        <f t="array" ref="H336">_xlfn.IFS(G336="Metri","MTR",G336="Kappale","H87")</f>
        <v>#N/A</v>
      </c>
      <c r="I336" s="9">
        <v>78060100</v>
      </c>
      <c r="J336" t="s">
        <v>49</v>
      </c>
      <c r="K336" t="s">
        <v>50</v>
      </c>
      <c r="L336" t="s">
        <v>70</v>
      </c>
      <c r="O336" t="s">
        <v>403</v>
      </c>
      <c r="P336" t="s">
        <v>404</v>
      </c>
    </row>
    <row r="337" spans="1:16" x14ac:dyDescent="0.45">
      <c r="A337" t="str">
        <f>CONCATENATE("0",Tuotetiedot!M337)</f>
        <v>0</v>
      </c>
      <c r="B337" t="s">
        <v>60</v>
      </c>
      <c r="C337">
        <f>Tuotetiedot!X337</f>
        <v>0</v>
      </c>
      <c r="D337" t="s">
        <v>285</v>
      </c>
      <c r="E337" t="str">
        <f>CONCATENATE(Tuotetiedot!X337," ",Tuotetiedot!AA337," ",Tuotetiedot!AB337)</f>
        <v xml:space="preserve">  </v>
      </c>
      <c r="F337">
        <v>1</v>
      </c>
      <c r="G337" t="e" cm="1">
        <f t="array" ref="G337">_xlfn.IFS(Tuotetiedot!AO337="MTR","Metri",Tuotetiedot!AO337="PCE","Kappale")</f>
        <v>#N/A</v>
      </c>
      <c r="H337" t="e" cm="1">
        <f t="array" ref="H337">_xlfn.IFS(G337="Metri","MTR",G337="Kappale","H87")</f>
        <v>#N/A</v>
      </c>
      <c r="I337" s="9">
        <v>78060100</v>
      </c>
      <c r="J337" t="s">
        <v>49</v>
      </c>
      <c r="K337" t="s">
        <v>50</v>
      </c>
      <c r="L337" t="s">
        <v>70</v>
      </c>
      <c r="O337" t="s">
        <v>403</v>
      </c>
      <c r="P337" t="s">
        <v>404</v>
      </c>
    </row>
    <row r="338" spans="1:16" x14ac:dyDescent="0.45">
      <c r="A338" t="str">
        <f>CONCATENATE("0",Tuotetiedot!M338)</f>
        <v>0</v>
      </c>
      <c r="B338" t="s">
        <v>60</v>
      </c>
      <c r="C338">
        <f>Tuotetiedot!X338</f>
        <v>0</v>
      </c>
      <c r="D338" t="s">
        <v>285</v>
      </c>
      <c r="E338" t="str">
        <f>CONCATENATE(Tuotetiedot!X338," ",Tuotetiedot!AA338," ",Tuotetiedot!AB338)</f>
        <v xml:space="preserve">  </v>
      </c>
      <c r="F338">
        <v>1</v>
      </c>
      <c r="G338" t="e" cm="1">
        <f t="array" ref="G338">_xlfn.IFS(Tuotetiedot!AO338="MTR","Metri",Tuotetiedot!AO338="PCE","Kappale")</f>
        <v>#N/A</v>
      </c>
      <c r="H338" t="e" cm="1">
        <f t="array" ref="H338">_xlfn.IFS(G338="Metri","MTR",G338="Kappale","H87")</f>
        <v>#N/A</v>
      </c>
      <c r="I338" s="9">
        <v>78060100</v>
      </c>
      <c r="J338" t="s">
        <v>49</v>
      </c>
      <c r="K338" t="s">
        <v>50</v>
      </c>
      <c r="L338" t="s">
        <v>70</v>
      </c>
      <c r="O338" t="s">
        <v>403</v>
      </c>
      <c r="P338" t="s">
        <v>404</v>
      </c>
    </row>
    <row r="339" spans="1:16" x14ac:dyDescent="0.45">
      <c r="A339" t="str">
        <f>CONCATENATE("0",Tuotetiedot!M339)</f>
        <v>0</v>
      </c>
      <c r="B339" t="s">
        <v>60</v>
      </c>
      <c r="C339">
        <f>Tuotetiedot!X339</f>
        <v>0</v>
      </c>
      <c r="D339" t="s">
        <v>285</v>
      </c>
      <c r="E339" t="str">
        <f>CONCATENATE(Tuotetiedot!X339," ",Tuotetiedot!AA339," ",Tuotetiedot!AB339)</f>
        <v xml:space="preserve">  </v>
      </c>
      <c r="F339">
        <v>1</v>
      </c>
      <c r="G339" t="e" cm="1">
        <f t="array" ref="G339">_xlfn.IFS(Tuotetiedot!AO339="MTR","Metri",Tuotetiedot!AO339="PCE","Kappale")</f>
        <v>#N/A</v>
      </c>
      <c r="H339" t="e" cm="1">
        <f t="array" ref="H339">_xlfn.IFS(G339="Metri","MTR",G339="Kappale","H87")</f>
        <v>#N/A</v>
      </c>
      <c r="I339" s="9">
        <v>78060100</v>
      </c>
      <c r="J339" t="s">
        <v>49</v>
      </c>
      <c r="K339" t="s">
        <v>50</v>
      </c>
      <c r="L339" t="s">
        <v>70</v>
      </c>
      <c r="O339" t="s">
        <v>403</v>
      </c>
      <c r="P339" t="s">
        <v>404</v>
      </c>
    </row>
    <row r="340" spans="1:16" x14ac:dyDescent="0.45">
      <c r="A340" t="str">
        <f>CONCATENATE("0",Tuotetiedot!M340)</f>
        <v>0</v>
      </c>
      <c r="B340" t="s">
        <v>60</v>
      </c>
      <c r="C340">
        <f>Tuotetiedot!X340</f>
        <v>0</v>
      </c>
      <c r="D340" t="s">
        <v>285</v>
      </c>
      <c r="E340" t="str">
        <f>CONCATENATE(Tuotetiedot!X340," ",Tuotetiedot!AA340," ",Tuotetiedot!AB340)</f>
        <v xml:space="preserve">  </v>
      </c>
      <c r="F340">
        <v>1</v>
      </c>
      <c r="G340" t="e" cm="1">
        <f t="array" ref="G340">_xlfn.IFS(Tuotetiedot!AO340="MTR","Metri",Tuotetiedot!AO340="PCE","Kappale")</f>
        <v>#N/A</v>
      </c>
      <c r="H340" t="e" cm="1">
        <f t="array" ref="H340">_xlfn.IFS(G340="Metri","MTR",G340="Kappale","H87")</f>
        <v>#N/A</v>
      </c>
      <c r="I340" s="9">
        <v>78060100</v>
      </c>
      <c r="J340" t="s">
        <v>49</v>
      </c>
      <c r="K340" t="s">
        <v>50</v>
      </c>
      <c r="L340" t="s">
        <v>70</v>
      </c>
      <c r="O340" t="s">
        <v>403</v>
      </c>
      <c r="P340" t="s">
        <v>404</v>
      </c>
    </row>
    <row r="341" spans="1:16" x14ac:dyDescent="0.45">
      <c r="A341" t="str">
        <f>CONCATENATE("0",Tuotetiedot!M341)</f>
        <v>0</v>
      </c>
      <c r="B341" t="s">
        <v>60</v>
      </c>
      <c r="C341">
        <f>Tuotetiedot!X341</f>
        <v>0</v>
      </c>
      <c r="D341" t="s">
        <v>285</v>
      </c>
      <c r="E341" t="str">
        <f>CONCATENATE(Tuotetiedot!X341," ",Tuotetiedot!AA341," ",Tuotetiedot!AB341)</f>
        <v xml:space="preserve">  </v>
      </c>
      <c r="F341">
        <v>1</v>
      </c>
      <c r="G341" t="e" cm="1">
        <f t="array" ref="G341">_xlfn.IFS(Tuotetiedot!AO341="MTR","Metri",Tuotetiedot!AO341="PCE","Kappale")</f>
        <v>#N/A</v>
      </c>
      <c r="H341" t="e" cm="1">
        <f t="array" ref="H341">_xlfn.IFS(G341="Metri","MTR",G341="Kappale","H87")</f>
        <v>#N/A</v>
      </c>
      <c r="I341" s="9">
        <v>78060100</v>
      </c>
      <c r="J341" t="s">
        <v>49</v>
      </c>
      <c r="K341" t="s">
        <v>50</v>
      </c>
      <c r="L341" t="s">
        <v>70</v>
      </c>
      <c r="O341" t="s">
        <v>403</v>
      </c>
      <c r="P341" t="s">
        <v>404</v>
      </c>
    </row>
    <row r="342" spans="1:16" x14ac:dyDescent="0.45">
      <c r="A342" t="str">
        <f>CONCATENATE("0",Tuotetiedot!M342)</f>
        <v>0</v>
      </c>
      <c r="B342" t="s">
        <v>60</v>
      </c>
      <c r="C342">
        <f>Tuotetiedot!X342</f>
        <v>0</v>
      </c>
      <c r="D342" t="s">
        <v>285</v>
      </c>
      <c r="E342" t="str">
        <f>CONCATENATE(Tuotetiedot!X342," ",Tuotetiedot!AA342," ",Tuotetiedot!AB342)</f>
        <v xml:space="preserve">  </v>
      </c>
      <c r="F342">
        <v>1</v>
      </c>
      <c r="G342" t="e" cm="1">
        <f t="array" ref="G342">_xlfn.IFS(Tuotetiedot!AO342="MTR","Metri",Tuotetiedot!AO342="PCE","Kappale")</f>
        <v>#N/A</v>
      </c>
      <c r="H342" t="e" cm="1">
        <f t="array" ref="H342">_xlfn.IFS(G342="Metri","MTR",G342="Kappale","H87")</f>
        <v>#N/A</v>
      </c>
      <c r="I342" s="9">
        <v>78060100</v>
      </c>
      <c r="J342" t="s">
        <v>49</v>
      </c>
      <c r="K342" t="s">
        <v>50</v>
      </c>
      <c r="L342" t="s">
        <v>70</v>
      </c>
      <c r="O342" t="s">
        <v>403</v>
      </c>
      <c r="P342" t="s">
        <v>404</v>
      </c>
    </row>
    <row r="343" spans="1:16" x14ac:dyDescent="0.45">
      <c r="A343" t="str">
        <f>CONCATENATE("0",Tuotetiedot!M343)</f>
        <v>0</v>
      </c>
      <c r="B343" t="s">
        <v>60</v>
      </c>
      <c r="C343">
        <f>Tuotetiedot!X343</f>
        <v>0</v>
      </c>
      <c r="D343" t="s">
        <v>285</v>
      </c>
      <c r="E343" t="str">
        <f>CONCATENATE(Tuotetiedot!X343," ",Tuotetiedot!AA343," ",Tuotetiedot!AB343)</f>
        <v xml:space="preserve">  </v>
      </c>
      <c r="F343">
        <v>1</v>
      </c>
      <c r="G343" t="e" cm="1">
        <f t="array" ref="G343">_xlfn.IFS(Tuotetiedot!AO343="MTR","Metri",Tuotetiedot!AO343="PCE","Kappale")</f>
        <v>#N/A</v>
      </c>
      <c r="H343" t="e" cm="1">
        <f t="array" ref="H343">_xlfn.IFS(G343="Metri","MTR",G343="Kappale","H87")</f>
        <v>#N/A</v>
      </c>
      <c r="I343" s="9">
        <v>78060100</v>
      </c>
      <c r="J343" t="s">
        <v>49</v>
      </c>
      <c r="K343" t="s">
        <v>50</v>
      </c>
      <c r="L343" t="s">
        <v>70</v>
      </c>
      <c r="O343" t="s">
        <v>403</v>
      </c>
      <c r="P343" t="s">
        <v>404</v>
      </c>
    </row>
    <row r="344" spans="1:16" x14ac:dyDescent="0.45">
      <c r="A344" t="str">
        <f>CONCATENATE("0",Tuotetiedot!M344)</f>
        <v>0</v>
      </c>
      <c r="B344" t="s">
        <v>60</v>
      </c>
      <c r="C344">
        <f>Tuotetiedot!X344</f>
        <v>0</v>
      </c>
      <c r="D344" t="s">
        <v>285</v>
      </c>
      <c r="E344" t="str">
        <f>CONCATENATE(Tuotetiedot!X344," ",Tuotetiedot!AA344," ",Tuotetiedot!AB344)</f>
        <v xml:space="preserve">  </v>
      </c>
      <c r="F344">
        <v>1</v>
      </c>
      <c r="G344" t="e" cm="1">
        <f t="array" ref="G344">_xlfn.IFS(Tuotetiedot!AO344="MTR","Metri",Tuotetiedot!AO344="PCE","Kappale")</f>
        <v>#N/A</v>
      </c>
      <c r="H344" t="e" cm="1">
        <f t="array" ref="H344">_xlfn.IFS(G344="Metri","MTR",G344="Kappale","H87")</f>
        <v>#N/A</v>
      </c>
      <c r="I344" s="9">
        <v>78060100</v>
      </c>
      <c r="J344" t="s">
        <v>49</v>
      </c>
      <c r="K344" t="s">
        <v>50</v>
      </c>
      <c r="L344" t="s">
        <v>70</v>
      </c>
      <c r="O344" t="s">
        <v>403</v>
      </c>
      <c r="P344" t="s">
        <v>404</v>
      </c>
    </row>
    <row r="345" spans="1:16" x14ac:dyDescent="0.45">
      <c r="A345" t="str">
        <f>CONCATENATE("0",Tuotetiedot!M345)</f>
        <v>0</v>
      </c>
      <c r="B345" t="s">
        <v>60</v>
      </c>
      <c r="C345">
        <f>Tuotetiedot!X345</f>
        <v>0</v>
      </c>
      <c r="D345" t="s">
        <v>285</v>
      </c>
      <c r="E345" t="str">
        <f>CONCATENATE(Tuotetiedot!X345," ",Tuotetiedot!AA345," ",Tuotetiedot!AB345)</f>
        <v xml:space="preserve">  </v>
      </c>
      <c r="F345">
        <v>1</v>
      </c>
      <c r="G345" t="e" cm="1">
        <f t="array" ref="G345">_xlfn.IFS(Tuotetiedot!AO345="MTR","Metri",Tuotetiedot!AO345="PCE","Kappale")</f>
        <v>#N/A</v>
      </c>
      <c r="H345" t="e" cm="1">
        <f t="array" ref="H345">_xlfn.IFS(G345="Metri","MTR",G345="Kappale","H87")</f>
        <v>#N/A</v>
      </c>
      <c r="I345" s="9">
        <v>78060100</v>
      </c>
      <c r="J345" t="s">
        <v>49</v>
      </c>
      <c r="K345" t="s">
        <v>50</v>
      </c>
      <c r="L345" t="s">
        <v>70</v>
      </c>
      <c r="O345" t="s">
        <v>403</v>
      </c>
      <c r="P345" t="s">
        <v>404</v>
      </c>
    </row>
    <row r="346" spans="1:16" x14ac:dyDescent="0.45">
      <c r="A346" t="str">
        <f>CONCATENATE("0",Tuotetiedot!M346)</f>
        <v>0</v>
      </c>
      <c r="B346" t="s">
        <v>60</v>
      </c>
      <c r="C346">
        <f>Tuotetiedot!X346</f>
        <v>0</v>
      </c>
      <c r="D346" t="s">
        <v>285</v>
      </c>
      <c r="E346" t="str">
        <f>CONCATENATE(Tuotetiedot!X346," ",Tuotetiedot!AA346," ",Tuotetiedot!AB346)</f>
        <v xml:space="preserve">  </v>
      </c>
      <c r="F346">
        <v>1</v>
      </c>
      <c r="G346" t="e" cm="1">
        <f t="array" ref="G346">_xlfn.IFS(Tuotetiedot!AO346="MTR","Metri",Tuotetiedot!AO346="PCE","Kappale")</f>
        <v>#N/A</v>
      </c>
      <c r="H346" t="e" cm="1">
        <f t="array" ref="H346">_xlfn.IFS(G346="Metri","MTR",G346="Kappale","H87")</f>
        <v>#N/A</v>
      </c>
      <c r="I346" s="9">
        <v>78060100</v>
      </c>
      <c r="J346" t="s">
        <v>49</v>
      </c>
      <c r="K346" t="s">
        <v>50</v>
      </c>
      <c r="L346" t="s">
        <v>70</v>
      </c>
      <c r="O346" t="s">
        <v>403</v>
      </c>
      <c r="P346" t="s">
        <v>404</v>
      </c>
    </row>
    <row r="347" spans="1:16" x14ac:dyDescent="0.45">
      <c r="A347" t="str">
        <f>CONCATENATE("0",Tuotetiedot!M347)</f>
        <v>0</v>
      </c>
      <c r="B347" t="s">
        <v>60</v>
      </c>
      <c r="C347">
        <f>Tuotetiedot!X347</f>
        <v>0</v>
      </c>
      <c r="D347" t="s">
        <v>285</v>
      </c>
      <c r="E347" t="str">
        <f>CONCATENATE(Tuotetiedot!X347," ",Tuotetiedot!AA347," ",Tuotetiedot!AB347)</f>
        <v xml:space="preserve">  </v>
      </c>
      <c r="F347">
        <v>1</v>
      </c>
      <c r="G347" t="e" cm="1">
        <f t="array" ref="G347">_xlfn.IFS(Tuotetiedot!AO347="MTR","Metri",Tuotetiedot!AO347="PCE","Kappale")</f>
        <v>#N/A</v>
      </c>
      <c r="H347" t="e" cm="1">
        <f t="array" ref="H347">_xlfn.IFS(G347="Metri","MTR",G347="Kappale","H87")</f>
        <v>#N/A</v>
      </c>
      <c r="I347" s="9">
        <v>78060100</v>
      </c>
      <c r="J347" t="s">
        <v>49</v>
      </c>
      <c r="K347" t="s">
        <v>50</v>
      </c>
      <c r="L347" t="s">
        <v>70</v>
      </c>
      <c r="O347" t="s">
        <v>403</v>
      </c>
      <c r="P347" t="s">
        <v>404</v>
      </c>
    </row>
    <row r="348" spans="1:16" x14ac:dyDescent="0.45">
      <c r="A348" t="str">
        <f>CONCATENATE("0",Tuotetiedot!M348)</f>
        <v>0</v>
      </c>
      <c r="B348" t="s">
        <v>60</v>
      </c>
      <c r="C348">
        <f>Tuotetiedot!X348</f>
        <v>0</v>
      </c>
      <c r="D348" t="s">
        <v>285</v>
      </c>
      <c r="E348" t="str">
        <f>CONCATENATE(Tuotetiedot!X348," ",Tuotetiedot!AA348," ",Tuotetiedot!AB348)</f>
        <v xml:space="preserve">  </v>
      </c>
      <c r="F348">
        <v>1</v>
      </c>
      <c r="G348" t="e" cm="1">
        <f t="array" ref="G348">_xlfn.IFS(Tuotetiedot!AO348="MTR","Metri",Tuotetiedot!AO348="PCE","Kappale")</f>
        <v>#N/A</v>
      </c>
      <c r="H348" t="e" cm="1">
        <f t="array" ref="H348">_xlfn.IFS(G348="Metri","MTR",G348="Kappale","H87")</f>
        <v>#N/A</v>
      </c>
      <c r="I348" s="9">
        <v>78060100</v>
      </c>
      <c r="J348" t="s">
        <v>49</v>
      </c>
      <c r="K348" t="s">
        <v>50</v>
      </c>
      <c r="L348" t="s">
        <v>70</v>
      </c>
      <c r="O348" t="s">
        <v>403</v>
      </c>
      <c r="P348" t="s">
        <v>404</v>
      </c>
    </row>
    <row r="349" spans="1:16" x14ac:dyDescent="0.45">
      <c r="A349" t="str">
        <f>CONCATENATE("0",Tuotetiedot!M349)</f>
        <v>0</v>
      </c>
      <c r="B349" t="s">
        <v>60</v>
      </c>
      <c r="C349">
        <f>Tuotetiedot!X349</f>
        <v>0</v>
      </c>
      <c r="D349" t="s">
        <v>285</v>
      </c>
      <c r="E349" t="str">
        <f>CONCATENATE(Tuotetiedot!X349," ",Tuotetiedot!AA349," ",Tuotetiedot!AB349)</f>
        <v xml:space="preserve">  </v>
      </c>
      <c r="F349">
        <v>1</v>
      </c>
      <c r="G349" t="e" cm="1">
        <f t="array" ref="G349">_xlfn.IFS(Tuotetiedot!AO349="MTR","Metri",Tuotetiedot!AO349="PCE","Kappale")</f>
        <v>#N/A</v>
      </c>
      <c r="H349" t="e" cm="1">
        <f t="array" ref="H349">_xlfn.IFS(G349="Metri","MTR",G349="Kappale","H87")</f>
        <v>#N/A</v>
      </c>
      <c r="I349" s="9">
        <v>78060100</v>
      </c>
      <c r="J349" t="s">
        <v>49</v>
      </c>
      <c r="K349" t="s">
        <v>50</v>
      </c>
      <c r="L349" t="s">
        <v>70</v>
      </c>
      <c r="O349" t="s">
        <v>403</v>
      </c>
      <c r="P349" t="s">
        <v>404</v>
      </c>
    </row>
    <row r="350" spans="1:16" x14ac:dyDescent="0.45">
      <c r="A350" t="str">
        <f>CONCATENATE("0",Tuotetiedot!M350)</f>
        <v>0</v>
      </c>
      <c r="B350" t="s">
        <v>60</v>
      </c>
      <c r="C350">
        <f>Tuotetiedot!X350</f>
        <v>0</v>
      </c>
      <c r="D350" t="s">
        <v>285</v>
      </c>
      <c r="E350" t="str">
        <f>CONCATENATE(Tuotetiedot!X350," ",Tuotetiedot!AA350," ",Tuotetiedot!AB350)</f>
        <v xml:space="preserve">  </v>
      </c>
      <c r="F350">
        <v>1</v>
      </c>
      <c r="G350" t="e" cm="1">
        <f t="array" ref="G350">_xlfn.IFS(Tuotetiedot!AO350="MTR","Metri",Tuotetiedot!AO350="PCE","Kappale")</f>
        <v>#N/A</v>
      </c>
      <c r="H350" t="e" cm="1">
        <f t="array" ref="H350">_xlfn.IFS(G350="Metri","MTR",G350="Kappale","H87")</f>
        <v>#N/A</v>
      </c>
      <c r="I350" s="9">
        <v>78060100</v>
      </c>
      <c r="J350" t="s">
        <v>49</v>
      </c>
      <c r="K350" t="s">
        <v>50</v>
      </c>
      <c r="L350" t="s">
        <v>70</v>
      </c>
      <c r="O350" t="s">
        <v>403</v>
      </c>
      <c r="P350" t="s">
        <v>404</v>
      </c>
    </row>
    <row r="351" spans="1:16" x14ac:dyDescent="0.45">
      <c r="A351" t="str">
        <f>CONCATENATE("0",Tuotetiedot!M351)</f>
        <v>0</v>
      </c>
      <c r="B351" t="s">
        <v>60</v>
      </c>
      <c r="C351">
        <f>Tuotetiedot!X351</f>
        <v>0</v>
      </c>
      <c r="D351" t="s">
        <v>285</v>
      </c>
      <c r="E351" t="str">
        <f>CONCATENATE(Tuotetiedot!X351," ",Tuotetiedot!AA351," ",Tuotetiedot!AB351)</f>
        <v xml:space="preserve">  </v>
      </c>
      <c r="F351">
        <v>1</v>
      </c>
      <c r="G351" t="e" cm="1">
        <f t="array" ref="G351">_xlfn.IFS(Tuotetiedot!AO351="MTR","Metri",Tuotetiedot!AO351="PCE","Kappale")</f>
        <v>#N/A</v>
      </c>
      <c r="H351" t="e" cm="1">
        <f t="array" ref="H351">_xlfn.IFS(G351="Metri","MTR",G351="Kappale","H87")</f>
        <v>#N/A</v>
      </c>
      <c r="I351" s="9">
        <v>78060100</v>
      </c>
      <c r="J351" t="s">
        <v>49</v>
      </c>
      <c r="K351" t="s">
        <v>50</v>
      </c>
      <c r="L351" t="s">
        <v>70</v>
      </c>
      <c r="O351" t="s">
        <v>403</v>
      </c>
      <c r="P351" t="s">
        <v>404</v>
      </c>
    </row>
    <row r="352" spans="1:16" x14ac:dyDescent="0.45">
      <c r="A352" t="str">
        <f>CONCATENATE("0",Tuotetiedot!M352)</f>
        <v>0</v>
      </c>
      <c r="B352" t="s">
        <v>60</v>
      </c>
      <c r="C352">
        <f>Tuotetiedot!X352</f>
        <v>0</v>
      </c>
      <c r="D352" t="s">
        <v>285</v>
      </c>
      <c r="E352" t="str">
        <f>CONCATENATE(Tuotetiedot!X352," ",Tuotetiedot!AA352," ",Tuotetiedot!AB352)</f>
        <v xml:space="preserve">  </v>
      </c>
      <c r="F352">
        <v>1</v>
      </c>
      <c r="G352" t="e" cm="1">
        <f t="array" ref="G352">_xlfn.IFS(Tuotetiedot!AO352="MTR","Metri",Tuotetiedot!AO352="PCE","Kappale")</f>
        <v>#N/A</v>
      </c>
      <c r="H352" t="e" cm="1">
        <f t="array" ref="H352">_xlfn.IFS(G352="Metri","MTR",G352="Kappale","H87")</f>
        <v>#N/A</v>
      </c>
      <c r="I352" s="9">
        <v>78060100</v>
      </c>
      <c r="J352" t="s">
        <v>49</v>
      </c>
      <c r="K352" t="s">
        <v>50</v>
      </c>
      <c r="L352" t="s">
        <v>70</v>
      </c>
      <c r="O352" t="s">
        <v>403</v>
      </c>
      <c r="P352" t="s">
        <v>404</v>
      </c>
    </row>
    <row r="353" spans="1:16" x14ac:dyDescent="0.45">
      <c r="A353" t="str">
        <f>CONCATENATE("0",Tuotetiedot!M353)</f>
        <v>0</v>
      </c>
      <c r="B353" t="s">
        <v>60</v>
      </c>
      <c r="C353">
        <f>Tuotetiedot!X353</f>
        <v>0</v>
      </c>
      <c r="D353" t="s">
        <v>285</v>
      </c>
      <c r="E353" t="str">
        <f>CONCATENATE(Tuotetiedot!X353," ",Tuotetiedot!AA353," ",Tuotetiedot!AB353)</f>
        <v xml:space="preserve">  </v>
      </c>
      <c r="F353">
        <v>1</v>
      </c>
      <c r="G353" t="e" cm="1">
        <f t="array" ref="G353">_xlfn.IFS(Tuotetiedot!AO353="MTR","Metri",Tuotetiedot!AO353="PCE","Kappale")</f>
        <v>#N/A</v>
      </c>
      <c r="H353" t="e" cm="1">
        <f t="array" ref="H353">_xlfn.IFS(G353="Metri","MTR",G353="Kappale","H87")</f>
        <v>#N/A</v>
      </c>
      <c r="I353" s="9">
        <v>78060100</v>
      </c>
      <c r="J353" t="s">
        <v>49</v>
      </c>
      <c r="K353" t="s">
        <v>50</v>
      </c>
      <c r="L353" t="s">
        <v>70</v>
      </c>
      <c r="O353" t="s">
        <v>403</v>
      </c>
      <c r="P353" t="s">
        <v>404</v>
      </c>
    </row>
    <row r="354" spans="1:16" x14ac:dyDescent="0.45">
      <c r="A354" t="str">
        <f>CONCATENATE("0",Tuotetiedot!M354)</f>
        <v>0</v>
      </c>
      <c r="B354" t="s">
        <v>60</v>
      </c>
      <c r="C354">
        <f>Tuotetiedot!X354</f>
        <v>0</v>
      </c>
      <c r="D354" t="s">
        <v>285</v>
      </c>
      <c r="E354" t="str">
        <f>CONCATENATE(Tuotetiedot!X354," ",Tuotetiedot!AA354," ",Tuotetiedot!AB354)</f>
        <v xml:space="preserve">  </v>
      </c>
      <c r="F354">
        <v>1</v>
      </c>
      <c r="G354" t="e" cm="1">
        <f t="array" ref="G354">_xlfn.IFS(Tuotetiedot!AO354="MTR","Metri",Tuotetiedot!AO354="PCE","Kappale")</f>
        <v>#N/A</v>
      </c>
      <c r="H354" t="e" cm="1">
        <f t="array" ref="H354">_xlfn.IFS(G354="Metri","MTR",G354="Kappale","H87")</f>
        <v>#N/A</v>
      </c>
      <c r="I354" s="9">
        <v>78060100</v>
      </c>
      <c r="J354" t="s">
        <v>49</v>
      </c>
      <c r="K354" t="s">
        <v>50</v>
      </c>
      <c r="L354" t="s">
        <v>70</v>
      </c>
      <c r="O354" t="s">
        <v>403</v>
      </c>
      <c r="P354" t="s">
        <v>404</v>
      </c>
    </row>
    <row r="355" spans="1:16" x14ac:dyDescent="0.45">
      <c r="A355" t="str">
        <f>CONCATENATE("0",Tuotetiedot!M355)</f>
        <v>0</v>
      </c>
      <c r="B355" t="s">
        <v>60</v>
      </c>
      <c r="C355">
        <f>Tuotetiedot!X355</f>
        <v>0</v>
      </c>
      <c r="D355" t="s">
        <v>285</v>
      </c>
      <c r="E355" t="str">
        <f>CONCATENATE(Tuotetiedot!X355," ",Tuotetiedot!AA355," ",Tuotetiedot!AB355)</f>
        <v xml:space="preserve">  </v>
      </c>
      <c r="F355">
        <v>1</v>
      </c>
      <c r="G355" t="e" cm="1">
        <f t="array" ref="G355">_xlfn.IFS(Tuotetiedot!AO355="MTR","Metri",Tuotetiedot!AO355="PCE","Kappale")</f>
        <v>#N/A</v>
      </c>
      <c r="H355" t="e" cm="1">
        <f t="array" ref="H355">_xlfn.IFS(G355="Metri","MTR",G355="Kappale","H87")</f>
        <v>#N/A</v>
      </c>
      <c r="I355" s="9">
        <v>78060100</v>
      </c>
      <c r="J355" t="s">
        <v>49</v>
      </c>
      <c r="K355" t="s">
        <v>50</v>
      </c>
      <c r="L355" t="s">
        <v>70</v>
      </c>
      <c r="O355" t="s">
        <v>403</v>
      </c>
      <c r="P355" t="s">
        <v>404</v>
      </c>
    </row>
    <row r="356" spans="1:16" x14ac:dyDescent="0.45">
      <c r="A356" t="str">
        <f>CONCATENATE("0",Tuotetiedot!M356)</f>
        <v>0</v>
      </c>
      <c r="B356" t="s">
        <v>60</v>
      </c>
      <c r="C356">
        <f>Tuotetiedot!X356</f>
        <v>0</v>
      </c>
      <c r="D356" t="s">
        <v>285</v>
      </c>
      <c r="E356" t="str">
        <f>CONCATENATE(Tuotetiedot!X356," ",Tuotetiedot!AA356," ",Tuotetiedot!AB356)</f>
        <v xml:space="preserve">  </v>
      </c>
      <c r="F356">
        <v>1</v>
      </c>
      <c r="G356" t="e" cm="1">
        <f t="array" ref="G356">_xlfn.IFS(Tuotetiedot!AO356="MTR","Metri",Tuotetiedot!AO356="PCE","Kappale")</f>
        <v>#N/A</v>
      </c>
      <c r="H356" t="e" cm="1">
        <f t="array" ref="H356">_xlfn.IFS(G356="Metri","MTR",G356="Kappale","H87")</f>
        <v>#N/A</v>
      </c>
      <c r="I356" s="9">
        <v>78060100</v>
      </c>
      <c r="J356" t="s">
        <v>49</v>
      </c>
      <c r="K356" t="s">
        <v>50</v>
      </c>
      <c r="L356" t="s">
        <v>70</v>
      </c>
      <c r="O356" t="s">
        <v>403</v>
      </c>
      <c r="P356" t="s">
        <v>404</v>
      </c>
    </row>
    <row r="357" spans="1:16" x14ac:dyDescent="0.45">
      <c r="A357" t="str">
        <f>CONCATENATE("0",Tuotetiedot!M357)</f>
        <v>0</v>
      </c>
      <c r="B357" t="s">
        <v>60</v>
      </c>
      <c r="C357">
        <f>Tuotetiedot!X357</f>
        <v>0</v>
      </c>
      <c r="D357" t="s">
        <v>285</v>
      </c>
      <c r="E357" t="str">
        <f>CONCATENATE(Tuotetiedot!X357," ",Tuotetiedot!AA357," ",Tuotetiedot!AB357)</f>
        <v xml:space="preserve">  </v>
      </c>
      <c r="F357">
        <v>1</v>
      </c>
      <c r="G357" t="e" cm="1">
        <f t="array" ref="G357">_xlfn.IFS(Tuotetiedot!AO357="MTR","Metri",Tuotetiedot!AO357="PCE","Kappale")</f>
        <v>#N/A</v>
      </c>
      <c r="H357" t="e" cm="1">
        <f t="array" ref="H357">_xlfn.IFS(G357="Metri","MTR",G357="Kappale","H87")</f>
        <v>#N/A</v>
      </c>
      <c r="I357" s="9">
        <v>78060100</v>
      </c>
      <c r="J357" t="s">
        <v>49</v>
      </c>
      <c r="K357" t="s">
        <v>50</v>
      </c>
      <c r="L357" t="s">
        <v>70</v>
      </c>
      <c r="O357" t="s">
        <v>403</v>
      </c>
      <c r="P357" t="s">
        <v>404</v>
      </c>
    </row>
    <row r="358" spans="1:16" x14ac:dyDescent="0.45">
      <c r="A358" t="str">
        <f>CONCATENATE("0",Tuotetiedot!M358)</f>
        <v>0</v>
      </c>
      <c r="B358" t="s">
        <v>60</v>
      </c>
      <c r="C358">
        <f>Tuotetiedot!X358</f>
        <v>0</v>
      </c>
      <c r="D358" t="s">
        <v>285</v>
      </c>
      <c r="E358" t="str">
        <f>CONCATENATE(Tuotetiedot!X358," ",Tuotetiedot!AA358," ",Tuotetiedot!AB358)</f>
        <v xml:space="preserve">  </v>
      </c>
      <c r="F358">
        <v>1</v>
      </c>
      <c r="G358" t="e" cm="1">
        <f t="array" ref="G358">_xlfn.IFS(Tuotetiedot!AO358="MTR","Metri",Tuotetiedot!AO358="PCE","Kappale")</f>
        <v>#N/A</v>
      </c>
      <c r="H358" t="e" cm="1">
        <f t="array" ref="H358">_xlfn.IFS(G358="Metri","MTR",G358="Kappale","H87")</f>
        <v>#N/A</v>
      </c>
      <c r="I358" s="9">
        <v>78060100</v>
      </c>
      <c r="J358" t="s">
        <v>49</v>
      </c>
      <c r="K358" t="s">
        <v>50</v>
      </c>
      <c r="L358" t="s">
        <v>70</v>
      </c>
      <c r="O358" t="s">
        <v>403</v>
      </c>
      <c r="P358" t="s">
        <v>404</v>
      </c>
    </row>
    <row r="359" spans="1:16" x14ac:dyDescent="0.45">
      <c r="A359" t="str">
        <f>CONCATENATE("0",Tuotetiedot!M359)</f>
        <v>0</v>
      </c>
      <c r="B359" t="s">
        <v>60</v>
      </c>
      <c r="C359">
        <f>Tuotetiedot!X359</f>
        <v>0</v>
      </c>
      <c r="D359" t="s">
        <v>285</v>
      </c>
      <c r="E359" t="str">
        <f>CONCATENATE(Tuotetiedot!X359," ",Tuotetiedot!AA359," ",Tuotetiedot!AB359)</f>
        <v xml:space="preserve">  </v>
      </c>
      <c r="F359">
        <v>1</v>
      </c>
      <c r="G359" t="e" cm="1">
        <f t="array" ref="G359">_xlfn.IFS(Tuotetiedot!AO359="MTR","Metri",Tuotetiedot!AO359="PCE","Kappale")</f>
        <v>#N/A</v>
      </c>
      <c r="H359" t="e" cm="1">
        <f t="array" ref="H359">_xlfn.IFS(G359="Metri","MTR",G359="Kappale","H87")</f>
        <v>#N/A</v>
      </c>
      <c r="I359" s="9">
        <v>78060100</v>
      </c>
      <c r="J359" t="s">
        <v>49</v>
      </c>
      <c r="K359" t="s">
        <v>50</v>
      </c>
      <c r="L359" t="s">
        <v>70</v>
      </c>
      <c r="O359" t="s">
        <v>403</v>
      </c>
      <c r="P359" t="s">
        <v>404</v>
      </c>
    </row>
    <row r="360" spans="1:16" x14ac:dyDescent="0.45">
      <c r="A360" t="str">
        <f>CONCATENATE("0",Tuotetiedot!M360)</f>
        <v>0</v>
      </c>
      <c r="B360" t="s">
        <v>60</v>
      </c>
      <c r="C360">
        <f>Tuotetiedot!X360</f>
        <v>0</v>
      </c>
      <c r="D360" t="s">
        <v>285</v>
      </c>
      <c r="E360" t="str">
        <f>CONCATENATE(Tuotetiedot!X360," ",Tuotetiedot!AA360," ",Tuotetiedot!AB360)</f>
        <v xml:space="preserve">  </v>
      </c>
      <c r="F360">
        <v>1</v>
      </c>
      <c r="G360" t="e" cm="1">
        <f t="array" ref="G360">_xlfn.IFS(Tuotetiedot!AO360="MTR","Metri",Tuotetiedot!AO360="PCE","Kappale")</f>
        <v>#N/A</v>
      </c>
      <c r="H360" t="e" cm="1">
        <f t="array" ref="H360">_xlfn.IFS(G360="Metri","MTR",G360="Kappale","H87")</f>
        <v>#N/A</v>
      </c>
      <c r="I360" s="9">
        <v>78060100</v>
      </c>
      <c r="J360" t="s">
        <v>49</v>
      </c>
      <c r="K360" t="s">
        <v>50</v>
      </c>
      <c r="L360" t="s">
        <v>70</v>
      </c>
      <c r="O360" t="s">
        <v>403</v>
      </c>
      <c r="P360" t="s">
        <v>404</v>
      </c>
    </row>
    <row r="361" spans="1:16" x14ac:dyDescent="0.45">
      <c r="A361" t="str">
        <f>CONCATENATE("0",Tuotetiedot!M361)</f>
        <v>0</v>
      </c>
      <c r="B361" t="s">
        <v>60</v>
      </c>
      <c r="C361">
        <f>Tuotetiedot!X361</f>
        <v>0</v>
      </c>
      <c r="D361" t="s">
        <v>285</v>
      </c>
      <c r="E361" t="str">
        <f>CONCATENATE(Tuotetiedot!X361," ",Tuotetiedot!AA361," ",Tuotetiedot!AB361)</f>
        <v xml:space="preserve">  </v>
      </c>
      <c r="F361">
        <v>1</v>
      </c>
      <c r="G361" t="e" cm="1">
        <f t="array" ref="G361">_xlfn.IFS(Tuotetiedot!AO361="MTR","Metri",Tuotetiedot!AO361="PCE","Kappale")</f>
        <v>#N/A</v>
      </c>
      <c r="H361" t="e" cm="1">
        <f t="array" ref="H361">_xlfn.IFS(G361="Metri","MTR",G361="Kappale","H87")</f>
        <v>#N/A</v>
      </c>
      <c r="I361" s="9">
        <v>78060100</v>
      </c>
      <c r="J361" t="s">
        <v>49</v>
      </c>
      <c r="K361" t="s">
        <v>50</v>
      </c>
      <c r="L361" t="s">
        <v>70</v>
      </c>
      <c r="O361" t="s">
        <v>403</v>
      </c>
      <c r="P361" t="s">
        <v>404</v>
      </c>
    </row>
    <row r="362" spans="1:16" x14ac:dyDescent="0.45">
      <c r="A362" t="str">
        <f>CONCATENATE("0",Tuotetiedot!M362)</f>
        <v>0</v>
      </c>
      <c r="B362" t="s">
        <v>60</v>
      </c>
      <c r="C362">
        <f>Tuotetiedot!X362</f>
        <v>0</v>
      </c>
      <c r="D362" t="s">
        <v>285</v>
      </c>
      <c r="E362" t="str">
        <f>CONCATENATE(Tuotetiedot!X362," ",Tuotetiedot!AA362," ",Tuotetiedot!AB362)</f>
        <v xml:space="preserve">  </v>
      </c>
      <c r="F362">
        <v>1</v>
      </c>
      <c r="G362" t="e" cm="1">
        <f t="array" ref="G362">_xlfn.IFS(Tuotetiedot!AO362="MTR","Metri",Tuotetiedot!AO362="PCE","Kappale")</f>
        <v>#N/A</v>
      </c>
      <c r="H362" t="e" cm="1">
        <f t="array" ref="H362">_xlfn.IFS(G362="Metri","MTR",G362="Kappale","H87")</f>
        <v>#N/A</v>
      </c>
      <c r="I362" s="9">
        <v>78060100</v>
      </c>
      <c r="J362" t="s">
        <v>49</v>
      </c>
      <c r="K362" t="s">
        <v>50</v>
      </c>
      <c r="L362" t="s">
        <v>70</v>
      </c>
      <c r="O362" t="s">
        <v>403</v>
      </c>
      <c r="P362" t="s">
        <v>404</v>
      </c>
    </row>
    <row r="363" spans="1:16" x14ac:dyDescent="0.45">
      <c r="A363" t="str">
        <f>CONCATENATE("0",Tuotetiedot!M363)</f>
        <v>0</v>
      </c>
      <c r="B363" t="s">
        <v>60</v>
      </c>
      <c r="C363">
        <f>Tuotetiedot!X363</f>
        <v>0</v>
      </c>
      <c r="D363" t="s">
        <v>285</v>
      </c>
      <c r="E363" t="str">
        <f>CONCATENATE(Tuotetiedot!X363," ",Tuotetiedot!AA363," ",Tuotetiedot!AB363)</f>
        <v xml:space="preserve">  </v>
      </c>
      <c r="F363">
        <v>1</v>
      </c>
      <c r="G363" t="e" cm="1">
        <f t="array" ref="G363">_xlfn.IFS(Tuotetiedot!AO363="MTR","Metri",Tuotetiedot!AO363="PCE","Kappale")</f>
        <v>#N/A</v>
      </c>
      <c r="H363" t="e" cm="1">
        <f t="array" ref="H363">_xlfn.IFS(G363="Metri","MTR",G363="Kappale","H87")</f>
        <v>#N/A</v>
      </c>
      <c r="I363" s="9">
        <v>78060100</v>
      </c>
      <c r="J363" t="s">
        <v>49</v>
      </c>
      <c r="K363" t="s">
        <v>50</v>
      </c>
      <c r="L363" t="s">
        <v>70</v>
      </c>
      <c r="O363" t="s">
        <v>403</v>
      </c>
      <c r="P363" t="s">
        <v>404</v>
      </c>
    </row>
    <row r="364" spans="1:16" x14ac:dyDescent="0.45">
      <c r="A364" t="str">
        <f>CONCATENATE("0",Tuotetiedot!M364)</f>
        <v>0</v>
      </c>
      <c r="B364" t="s">
        <v>60</v>
      </c>
      <c r="C364">
        <f>Tuotetiedot!X364</f>
        <v>0</v>
      </c>
      <c r="D364" t="s">
        <v>285</v>
      </c>
      <c r="E364" t="str">
        <f>CONCATENATE(Tuotetiedot!X364," ",Tuotetiedot!AA364," ",Tuotetiedot!AB364)</f>
        <v xml:space="preserve">  </v>
      </c>
      <c r="F364">
        <v>1</v>
      </c>
      <c r="G364" t="e" cm="1">
        <f t="array" ref="G364">_xlfn.IFS(Tuotetiedot!AO364="MTR","Metri",Tuotetiedot!AO364="PCE","Kappale")</f>
        <v>#N/A</v>
      </c>
      <c r="H364" t="e" cm="1">
        <f t="array" ref="H364">_xlfn.IFS(G364="Metri","MTR",G364="Kappale","H87")</f>
        <v>#N/A</v>
      </c>
      <c r="I364" s="9">
        <v>78060100</v>
      </c>
      <c r="J364" t="s">
        <v>49</v>
      </c>
      <c r="K364" t="s">
        <v>50</v>
      </c>
      <c r="L364" t="s">
        <v>70</v>
      </c>
      <c r="O364" t="s">
        <v>403</v>
      </c>
      <c r="P364" t="s">
        <v>404</v>
      </c>
    </row>
    <row r="365" spans="1:16" x14ac:dyDescent="0.45">
      <c r="A365" t="str">
        <f>CONCATENATE("0",Tuotetiedot!M365)</f>
        <v>0</v>
      </c>
      <c r="B365" t="s">
        <v>60</v>
      </c>
      <c r="C365">
        <f>Tuotetiedot!X365</f>
        <v>0</v>
      </c>
      <c r="D365" t="s">
        <v>285</v>
      </c>
      <c r="E365" t="str">
        <f>CONCATENATE(Tuotetiedot!X365," ",Tuotetiedot!AA365," ",Tuotetiedot!AB365)</f>
        <v xml:space="preserve">  </v>
      </c>
      <c r="F365">
        <v>1</v>
      </c>
      <c r="G365" t="e" cm="1">
        <f t="array" ref="G365">_xlfn.IFS(Tuotetiedot!AO365="MTR","Metri",Tuotetiedot!AO365="PCE","Kappale")</f>
        <v>#N/A</v>
      </c>
      <c r="H365" t="e" cm="1">
        <f t="array" ref="H365">_xlfn.IFS(G365="Metri","MTR",G365="Kappale","H87")</f>
        <v>#N/A</v>
      </c>
      <c r="I365" s="9">
        <v>78060100</v>
      </c>
      <c r="J365" t="s">
        <v>49</v>
      </c>
      <c r="K365" t="s">
        <v>50</v>
      </c>
      <c r="L365" t="s">
        <v>70</v>
      </c>
      <c r="O365" t="s">
        <v>403</v>
      </c>
      <c r="P365" t="s">
        <v>404</v>
      </c>
    </row>
    <row r="366" spans="1:16" x14ac:dyDescent="0.45">
      <c r="A366" t="str">
        <f>CONCATENATE("0",Tuotetiedot!M366)</f>
        <v>0</v>
      </c>
      <c r="B366" t="s">
        <v>60</v>
      </c>
      <c r="C366">
        <f>Tuotetiedot!X366</f>
        <v>0</v>
      </c>
      <c r="D366" t="s">
        <v>285</v>
      </c>
      <c r="E366" t="str">
        <f>CONCATENATE(Tuotetiedot!X366," ",Tuotetiedot!AA366," ",Tuotetiedot!AB366)</f>
        <v xml:space="preserve">  </v>
      </c>
      <c r="F366">
        <v>1</v>
      </c>
      <c r="G366" t="e" cm="1">
        <f t="array" ref="G366">_xlfn.IFS(Tuotetiedot!AO366="MTR","Metri",Tuotetiedot!AO366="PCE","Kappale")</f>
        <v>#N/A</v>
      </c>
      <c r="H366" t="e" cm="1">
        <f t="array" ref="H366">_xlfn.IFS(G366="Metri","MTR",G366="Kappale","H87")</f>
        <v>#N/A</v>
      </c>
      <c r="I366" s="9">
        <v>78060100</v>
      </c>
      <c r="J366" t="s">
        <v>49</v>
      </c>
      <c r="K366" t="s">
        <v>50</v>
      </c>
      <c r="L366" t="s">
        <v>70</v>
      </c>
      <c r="O366" t="s">
        <v>403</v>
      </c>
      <c r="P366" t="s">
        <v>404</v>
      </c>
    </row>
    <row r="367" spans="1:16" x14ac:dyDescent="0.45">
      <c r="A367" t="str">
        <f>CONCATENATE("0",Tuotetiedot!M367)</f>
        <v>0</v>
      </c>
      <c r="B367" t="s">
        <v>60</v>
      </c>
      <c r="C367">
        <f>Tuotetiedot!X367</f>
        <v>0</v>
      </c>
      <c r="D367" t="s">
        <v>285</v>
      </c>
      <c r="E367" t="str">
        <f>CONCATENATE(Tuotetiedot!X367," ",Tuotetiedot!AA367," ",Tuotetiedot!AB367)</f>
        <v xml:space="preserve">  </v>
      </c>
      <c r="F367">
        <v>1</v>
      </c>
      <c r="G367" t="e" cm="1">
        <f t="array" ref="G367">_xlfn.IFS(Tuotetiedot!AO367="MTR","Metri",Tuotetiedot!AO367="PCE","Kappale")</f>
        <v>#N/A</v>
      </c>
      <c r="H367" t="e" cm="1">
        <f t="array" ref="H367">_xlfn.IFS(G367="Metri","MTR",G367="Kappale","H87")</f>
        <v>#N/A</v>
      </c>
      <c r="I367" s="9">
        <v>78060100</v>
      </c>
      <c r="J367" t="s">
        <v>49</v>
      </c>
      <c r="K367" t="s">
        <v>50</v>
      </c>
      <c r="L367" t="s">
        <v>70</v>
      </c>
      <c r="O367" t="s">
        <v>403</v>
      </c>
      <c r="P367" t="s">
        <v>404</v>
      </c>
    </row>
    <row r="368" spans="1:16" x14ac:dyDescent="0.45">
      <c r="A368" t="str">
        <f>CONCATENATE("0",Tuotetiedot!M368)</f>
        <v>0</v>
      </c>
      <c r="B368" t="s">
        <v>60</v>
      </c>
      <c r="C368">
        <f>Tuotetiedot!X368</f>
        <v>0</v>
      </c>
      <c r="D368" t="s">
        <v>285</v>
      </c>
      <c r="E368" t="str">
        <f>CONCATENATE(Tuotetiedot!X368," ",Tuotetiedot!AA368," ",Tuotetiedot!AB368)</f>
        <v xml:space="preserve">  </v>
      </c>
      <c r="F368">
        <v>1</v>
      </c>
      <c r="G368" t="e" cm="1">
        <f t="array" ref="G368">_xlfn.IFS(Tuotetiedot!AO368="MTR","Metri",Tuotetiedot!AO368="PCE","Kappale")</f>
        <v>#N/A</v>
      </c>
      <c r="H368" t="e" cm="1">
        <f t="array" ref="H368">_xlfn.IFS(G368="Metri","MTR",G368="Kappale","H87")</f>
        <v>#N/A</v>
      </c>
      <c r="I368" s="9">
        <v>78060100</v>
      </c>
      <c r="J368" t="s">
        <v>49</v>
      </c>
      <c r="K368" t="s">
        <v>50</v>
      </c>
      <c r="L368" t="s">
        <v>70</v>
      </c>
      <c r="O368" t="s">
        <v>403</v>
      </c>
      <c r="P368" t="s">
        <v>404</v>
      </c>
    </row>
    <row r="369" spans="1:16" x14ac:dyDescent="0.45">
      <c r="A369" t="str">
        <f>CONCATENATE("0",Tuotetiedot!M369)</f>
        <v>0</v>
      </c>
      <c r="B369" t="s">
        <v>60</v>
      </c>
      <c r="C369">
        <f>Tuotetiedot!X369</f>
        <v>0</v>
      </c>
      <c r="D369" t="s">
        <v>285</v>
      </c>
      <c r="E369" t="str">
        <f>CONCATENATE(Tuotetiedot!X369," ",Tuotetiedot!AA369," ",Tuotetiedot!AB369)</f>
        <v xml:space="preserve">  </v>
      </c>
      <c r="F369">
        <v>1</v>
      </c>
      <c r="G369" t="e" cm="1">
        <f t="array" ref="G369">_xlfn.IFS(Tuotetiedot!AO369="MTR","Metri",Tuotetiedot!AO369="PCE","Kappale")</f>
        <v>#N/A</v>
      </c>
      <c r="H369" t="e" cm="1">
        <f t="array" ref="H369">_xlfn.IFS(G369="Metri","MTR",G369="Kappale","H87")</f>
        <v>#N/A</v>
      </c>
      <c r="I369" s="9">
        <v>78060100</v>
      </c>
      <c r="J369" t="s">
        <v>49</v>
      </c>
      <c r="K369" t="s">
        <v>50</v>
      </c>
      <c r="L369" t="s">
        <v>70</v>
      </c>
      <c r="O369" t="s">
        <v>403</v>
      </c>
      <c r="P369" t="s">
        <v>404</v>
      </c>
    </row>
    <row r="370" spans="1:16" x14ac:dyDescent="0.45">
      <c r="A370" t="str">
        <f>CONCATENATE("0",Tuotetiedot!M370)</f>
        <v>0</v>
      </c>
      <c r="B370" t="s">
        <v>60</v>
      </c>
      <c r="C370">
        <f>Tuotetiedot!X370</f>
        <v>0</v>
      </c>
      <c r="D370" t="s">
        <v>285</v>
      </c>
      <c r="E370" t="str">
        <f>CONCATENATE(Tuotetiedot!X370," ",Tuotetiedot!AA370," ",Tuotetiedot!AB370)</f>
        <v xml:space="preserve">  </v>
      </c>
      <c r="F370">
        <v>1</v>
      </c>
      <c r="G370" t="e" cm="1">
        <f t="array" ref="G370">_xlfn.IFS(Tuotetiedot!AO370="MTR","Metri",Tuotetiedot!AO370="PCE","Kappale")</f>
        <v>#N/A</v>
      </c>
      <c r="H370" t="e" cm="1">
        <f t="array" ref="H370">_xlfn.IFS(G370="Metri","MTR",G370="Kappale","H87")</f>
        <v>#N/A</v>
      </c>
      <c r="I370" s="9">
        <v>78060100</v>
      </c>
      <c r="J370" t="s">
        <v>49</v>
      </c>
      <c r="K370" t="s">
        <v>50</v>
      </c>
      <c r="L370" t="s">
        <v>70</v>
      </c>
      <c r="O370" t="s">
        <v>403</v>
      </c>
      <c r="P370" t="s">
        <v>404</v>
      </c>
    </row>
    <row r="371" spans="1:16" x14ac:dyDescent="0.45">
      <c r="A371" t="str">
        <f>CONCATENATE("0",Tuotetiedot!M371)</f>
        <v>0</v>
      </c>
      <c r="B371" t="s">
        <v>60</v>
      </c>
      <c r="C371">
        <f>Tuotetiedot!X371</f>
        <v>0</v>
      </c>
      <c r="D371" t="s">
        <v>285</v>
      </c>
      <c r="E371" t="str">
        <f>CONCATENATE(Tuotetiedot!X371," ",Tuotetiedot!AA371," ",Tuotetiedot!AB371)</f>
        <v xml:space="preserve">  </v>
      </c>
      <c r="F371">
        <v>1</v>
      </c>
      <c r="G371" t="e" cm="1">
        <f t="array" ref="G371">_xlfn.IFS(Tuotetiedot!AO371="MTR","Metri",Tuotetiedot!AO371="PCE","Kappale")</f>
        <v>#N/A</v>
      </c>
      <c r="H371" t="e" cm="1">
        <f t="array" ref="H371">_xlfn.IFS(G371="Metri","MTR",G371="Kappale","H87")</f>
        <v>#N/A</v>
      </c>
      <c r="I371" s="9">
        <v>78060100</v>
      </c>
      <c r="J371" t="s">
        <v>49</v>
      </c>
      <c r="K371" t="s">
        <v>50</v>
      </c>
      <c r="L371" t="s">
        <v>70</v>
      </c>
      <c r="O371" t="s">
        <v>403</v>
      </c>
      <c r="P371" t="s">
        <v>404</v>
      </c>
    </row>
    <row r="372" spans="1:16" x14ac:dyDescent="0.45">
      <c r="A372" t="str">
        <f>CONCATENATE("0",Tuotetiedot!M372)</f>
        <v>0</v>
      </c>
      <c r="B372" t="s">
        <v>60</v>
      </c>
      <c r="C372">
        <f>Tuotetiedot!X372</f>
        <v>0</v>
      </c>
      <c r="D372" t="s">
        <v>285</v>
      </c>
      <c r="E372" t="str">
        <f>CONCATENATE(Tuotetiedot!X372," ",Tuotetiedot!AA372," ",Tuotetiedot!AB372)</f>
        <v xml:space="preserve">  </v>
      </c>
      <c r="F372">
        <v>1</v>
      </c>
      <c r="G372" t="e" cm="1">
        <f t="array" ref="G372">_xlfn.IFS(Tuotetiedot!AO372="MTR","Metri",Tuotetiedot!AO372="PCE","Kappale")</f>
        <v>#N/A</v>
      </c>
      <c r="H372" t="e" cm="1">
        <f t="array" ref="H372">_xlfn.IFS(G372="Metri","MTR",G372="Kappale","H87")</f>
        <v>#N/A</v>
      </c>
      <c r="I372" s="9">
        <v>78060100</v>
      </c>
      <c r="J372" t="s">
        <v>49</v>
      </c>
      <c r="K372" t="s">
        <v>50</v>
      </c>
      <c r="L372" t="s">
        <v>70</v>
      </c>
      <c r="O372" t="s">
        <v>403</v>
      </c>
      <c r="P372" t="s">
        <v>404</v>
      </c>
    </row>
    <row r="373" spans="1:16" x14ac:dyDescent="0.45">
      <c r="A373" t="str">
        <f>CONCATENATE("0",Tuotetiedot!M373)</f>
        <v>0</v>
      </c>
      <c r="B373" t="s">
        <v>60</v>
      </c>
      <c r="C373">
        <f>Tuotetiedot!X373</f>
        <v>0</v>
      </c>
      <c r="D373" t="s">
        <v>285</v>
      </c>
      <c r="E373" t="str">
        <f>CONCATENATE(Tuotetiedot!X373," ",Tuotetiedot!AA373," ",Tuotetiedot!AB373)</f>
        <v xml:space="preserve">  </v>
      </c>
      <c r="F373">
        <v>1</v>
      </c>
      <c r="G373" t="e" cm="1">
        <f t="array" ref="G373">_xlfn.IFS(Tuotetiedot!AO373="MTR","Metri",Tuotetiedot!AO373="PCE","Kappale")</f>
        <v>#N/A</v>
      </c>
      <c r="H373" t="e" cm="1">
        <f t="array" ref="H373">_xlfn.IFS(G373="Metri","MTR",G373="Kappale","H87")</f>
        <v>#N/A</v>
      </c>
      <c r="I373" s="9">
        <v>78060100</v>
      </c>
      <c r="J373" t="s">
        <v>49</v>
      </c>
      <c r="K373" t="s">
        <v>50</v>
      </c>
      <c r="L373" t="s">
        <v>70</v>
      </c>
      <c r="O373" t="s">
        <v>403</v>
      </c>
      <c r="P373" t="s">
        <v>404</v>
      </c>
    </row>
    <row r="374" spans="1:16" x14ac:dyDescent="0.45">
      <c r="A374" t="str">
        <f>CONCATENATE("0",Tuotetiedot!M374)</f>
        <v>0</v>
      </c>
      <c r="B374" t="s">
        <v>60</v>
      </c>
      <c r="C374">
        <f>Tuotetiedot!X374</f>
        <v>0</v>
      </c>
      <c r="D374" t="s">
        <v>285</v>
      </c>
      <c r="E374" t="str">
        <f>CONCATENATE(Tuotetiedot!X374," ",Tuotetiedot!AA374," ",Tuotetiedot!AB374)</f>
        <v xml:space="preserve">  </v>
      </c>
      <c r="F374">
        <v>1</v>
      </c>
      <c r="G374" t="e" cm="1">
        <f t="array" ref="G374">_xlfn.IFS(Tuotetiedot!AO374="MTR","Metri",Tuotetiedot!AO374="PCE","Kappale")</f>
        <v>#N/A</v>
      </c>
      <c r="H374" t="e" cm="1">
        <f t="array" ref="H374">_xlfn.IFS(G374="Metri","MTR",G374="Kappale","H87")</f>
        <v>#N/A</v>
      </c>
      <c r="I374" s="9">
        <v>78060100</v>
      </c>
      <c r="J374" t="s">
        <v>49</v>
      </c>
      <c r="K374" t="s">
        <v>50</v>
      </c>
      <c r="L374" t="s">
        <v>70</v>
      </c>
      <c r="O374" t="s">
        <v>403</v>
      </c>
      <c r="P374" t="s">
        <v>404</v>
      </c>
    </row>
    <row r="375" spans="1:16" x14ac:dyDescent="0.45">
      <c r="A375" t="str">
        <f>CONCATENATE("0",Tuotetiedot!M375)</f>
        <v>0</v>
      </c>
      <c r="B375" t="s">
        <v>60</v>
      </c>
      <c r="C375">
        <f>Tuotetiedot!X375</f>
        <v>0</v>
      </c>
      <c r="D375" t="s">
        <v>285</v>
      </c>
      <c r="E375" t="str">
        <f>CONCATENATE(Tuotetiedot!X375," ",Tuotetiedot!AA375," ",Tuotetiedot!AB375)</f>
        <v xml:space="preserve">  </v>
      </c>
      <c r="F375">
        <v>1</v>
      </c>
      <c r="G375" t="e" cm="1">
        <f t="array" ref="G375">_xlfn.IFS(Tuotetiedot!AO375="MTR","Metri",Tuotetiedot!AO375="PCE","Kappale")</f>
        <v>#N/A</v>
      </c>
      <c r="H375" t="e" cm="1">
        <f t="array" ref="H375">_xlfn.IFS(G375="Metri","MTR",G375="Kappale","H87")</f>
        <v>#N/A</v>
      </c>
      <c r="I375" s="9">
        <v>78060100</v>
      </c>
      <c r="J375" t="s">
        <v>49</v>
      </c>
      <c r="K375" t="s">
        <v>50</v>
      </c>
      <c r="L375" t="s">
        <v>70</v>
      </c>
      <c r="O375" t="s">
        <v>403</v>
      </c>
      <c r="P375" t="s">
        <v>404</v>
      </c>
    </row>
    <row r="376" spans="1:16" x14ac:dyDescent="0.45">
      <c r="A376" t="str">
        <f>CONCATENATE("0",Tuotetiedot!M376)</f>
        <v>0</v>
      </c>
      <c r="B376" t="s">
        <v>60</v>
      </c>
      <c r="C376">
        <f>Tuotetiedot!X376</f>
        <v>0</v>
      </c>
      <c r="D376" t="s">
        <v>285</v>
      </c>
      <c r="E376" t="str">
        <f>CONCATENATE(Tuotetiedot!X376," ",Tuotetiedot!AA376," ",Tuotetiedot!AB376)</f>
        <v xml:space="preserve">  </v>
      </c>
      <c r="F376">
        <v>1</v>
      </c>
      <c r="G376" t="e" cm="1">
        <f t="array" ref="G376">_xlfn.IFS(Tuotetiedot!AO376="MTR","Metri",Tuotetiedot!AO376="PCE","Kappale")</f>
        <v>#N/A</v>
      </c>
      <c r="H376" t="e" cm="1">
        <f t="array" ref="H376">_xlfn.IFS(G376="Metri","MTR",G376="Kappale","H87")</f>
        <v>#N/A</v>
      </c>
      <c r="I376" s="9">
        <v>78060100</v>
      </c>
      <c r="J376" t="s">
        <v>49</v>
      </c>
      <c r="K376" t="s">
        <v>50</v>
      </c>
      <c r="L376" t="s">
        <v>70</v>
      </c>
      <c r="O376" t="s">
        <v>403</v>
      </c>
      <c r="P376" t="s">
        <v>404</v>
      </c>
    </row>
    <row r="377" spans="1:16" x14ac:dyDescent="0.45">
      <c r="A377" t="str">
        <f>CONCATENATE("0",Tuotetiedot!M377)</f>
        <v>0</v>
      </c>
      <c r="B377" t="s">
        <v>60</v>
      </c>
      <c r="C377">
        <f>Tuotetiedot!X377</f>
        <v>0</v>
      </c>
      <c r="D377" t="s">
        <v>285</v>
      </c>
      <c r="E377" t="str">
        <f>CONCATENATE(Tuotetiedot!X377," ",Tuotetiedot!AA377," ",Tuotetiedot!AB377)</f>
        <v xml:space="preserve">  </v>
      </c>
      <c r="F377">
        <v>1</v>
      </c>
      <c r="G377" t="e" cm="1">
        <f t="array" ref="G377">_xlfn.IFS(Tuotetiedot!AO377="MTR","Metri",Tuotetiedot!AO377="PCE","Kappale")</f>
        <v>#N/A</v>
      </c>
      <c r="H377" t="e" cm="1">
        <f t="array" ref="H377">_xlfn.IFS(G377="Metri","MTR",G377="Kappale","H87")</f>
        <v>#N/A</v>
      </c>
      <c r="I377" s="9">
        <v>78060100</v>
      </c>
      <c r="J377" t="s">
        <v>49</v>
      </c>
      <c r="K377" t="s">
        <v>50</v>
      </c>
      <c r="L377" t="s">
        <v>70</v>
      </c>
      <c r="O377" t="s">
        <v>403</v>
      </c>
      <c r="P377" t="s">
        <v>404</v>
      </c>
    </row>
    <row r="378" spans="1:16" x14ac:dyDescent="0.45">
      <c r="A378" t="str">
        <f>CONCATENATE("0",Tuotetiedot!M378)</f>
        <v>0</v>
      </c>
      <c r="B378" t="s">
        <v>60</v>
      </c>
      <c r="C378">
        <f>Tuotetiedot!X378</f>
        <v>0</v>
      </c>
      <c r="D378" t="s">
        <v>285</v>
      </c>
      <c r="E378" t="str">
        <f>CONCATENATE(Tuotetiedot!X378," ",Tuotetiedot!AA378," ",Tuotetiedot!AB378)</f>
        <v xml:space="preserve">  </v>
      </c>
      <c r="F378">
        <v>1</v>
      </c>
      <c r="G378" t="e" cm="1">
        <f t="array" ref="G378">_xlfn.IFS(Tuotetiedot!AO378="MTR","Metri",Tuotetiedot!AO378="PCE","Kappale")</f>
        <v>#N/A</v>
      </c>
      <c r="H378" t="e" cm="1">
        <f t="array" ref="H378">_xlfn.IFS(G378="Metri","MTR",G378="Kappale","H87")</f>
        <v>#N/A</v>
      </c>
      <c r="I378" s="9">
        <v>78060100</v>
      </c>
      <c r="J378" t="s">
        <v>49</v>
      </c>
      <c r="K378" t="s">
        <v>50</v>
      </c>
      <c r="L378" t="s">
        <v>70</v>
      </c>
      <c r="O378" t="s">
        <v>403</v>
      </c>
      <c r="P378" t="s">
        <v>404</v>
      </c>
    </row>
    <row r="379" spans="1:16" x14ac:dyDescent="0.45">
      <c r="A379" t="str">
        <f>CONCATENATE("0",Tuotetiedot!M379)</f>
        <v>0</v>
      </c>
      <c r="B379" t="s">
        <v>60</v>
      </c>
      <c r="C379">
        <f>Tuotetiedot!X379</f>
        <v>0</v>
      </c>
      <c r="D379" t="s">
        <v>285</v>
      </c>
      <c r="E379" t="str">
        <f>CONCATENATE(Tuotetiedot!X379," ",Tuotetiedot!AA379," ",Tuotetiedot!AB379)</f>
        <v xml:space="preserve">  </v>
      </c>
      <c r="F379">
        <v>1</v>
      </c>
      <c r="G379" t="e" cm="1">
        <f t="array" ref="G379">_xlfn.IFS(Tuotetiedot!AO379="MTR","Metri",Tuotetiedot!AO379="PCE","Kappale")</f>
        <v>#N/A</v>
      </c>
      <c r="H379" t="e" cm="1">
        <f t="array" ref="H379">_xlfn.IFS(G379="Metri","MTR",G379="Kappale","H87")</f>
        <v>#N/A</v>
      </c>
      <c r="I379" s="9">
        <v>78060100</v>
      </c>
      <c r="J379" t="s">
        <v>49</v>
      </c>
      <c r="K379" t="s">
        <v>50</v>
      </c>
      <c r="L379" t="s">
        <v>70</v>
      </c>
      <c r="O379" t="s">
        <v>403</v>
      </c>
      <c r="P379" t="s">
        <v>404</v>
      </c>
    </row>
    <row r="380" spans="1:16" x14ac:dyDescent="0.45">
      <c r="A380" t="str">
        <f>CONCATENATE("0",Tuotetiedot!M380)</f>
        <v>0</v>
      </c>
      <c r="B380" t="s">
        <v>60</v>
      </c>
      <c r="C380">
        <f>Tuotetiedot!X380</f>
        <v>0</v>
      </c>
      <c r="D380" t="s">
        <v>285</v>
      </c>
      <c r="E380" t="str">
        <f>CONCATENATE(Tuotetiedot!X380," ",Tuotetiedot!AA380," ",Tuotetiedot!AB380)</f>
        <v xml:space="preserve">  </v>
      </c>
      <c r="F380">
        <v>1</v>
      </c>
      <c r="G380" t="e" cm="1">
        <f t="array" ref="G380">_xlfn.IFS(Tuotetiedot!AO380="MTR","Metri",Tuotetiedot!AO380="PCE","Kappale")</f>
        <v>#N/A</v>
      </c>
      <c r="H380" t="e" cm="1">
        <f t="array" ref="H380">_xlfn.IFS(G380="Metri","MTR",G380="Kappale","H87")</f>
        <v>#N/A</v>
      </c>
      <c r="I380" s="9">
        <v>78060100</v>
      </c>
      <c r="J380" t="s">
        <v>49</v>
      </c>
      <c r="K380" t="s">
        <v>50</v>
      </c>
      <c r="L380" t="s">
        <v>70</v>
      </c>
      <c r="O380" t="s">
        <v>403</v>
      </c>
      <c r="P380" t="s">
        <v>404</v>
      </c>
    </row>
    <row r="381" spans="1:16" x14ac:dyDescent="0.45">
      <c r="A381" t="str">
        <f>CONCATENATE("0",Tuotetiedot!M381)</f>
        <v>0</v>
      </c>
      <c r="B381" t="s">
        <v>60</v>
      </c>
      <c r="C381">
        <f>Tuotetiedot!X381</f>
        <v>0</v>
      </c>
      <c r="D381" t="s">
        <v>285</v>
      </c>
      <c r="E381" t="str">
        <f>CONCATENATE(Tuotetiedot!X381," ",Tuotetiedot!AA381," ",Tuotetiedot!AB381)</f>
        <v xml:space="preserve">  </v>
      </c>
      <c r="F381">
        <v>1</v>
      </c>
      <c r="G381" t="e" cm="1">
        <f t="array" ref="G381">_xlfn.IFS(Tuotetiedot!AO381="MTR","Metri",Tuotetiedot!AO381="PCE","Kappale")</f>
        <v>#N/A</v>
      </c>
      <c r="H381" t="e" cm="1">
        <f t="array" ref="H381">_xlfn.IFS(G381="Metri","MTR",G381="Kappale","H87")</f>
        <v>#N/A</v>
      </c>
      <c r="I381" s="9">
        <v>78060100</v>
      </c>
      <c r="J381" t="s">
        <v>49</v>
      </c>
      <c r="K381" t="s">
        <v>50</v>
      </c>
      <c r="L381" t="s">
        <v>70</v>
      </c>
      <c r="O381" t="s">
        <v>403</v>
      </c>
      <c r="P381" t="s">
        <v>404</v>
      </c>
    </row>
    <row r="382" spans="1:16" x14ac:dyDescent="0.45">
      <c r="A382" t="str">
        <f>CONCATENATE("0",Tuotetiedot!M382)</f>
        <v>0</v>
      </c>
      <c r="B382" t="s">
        <v>60</v>
      </c>
      <c r="C382">
        <f>Tuotetiedot!X382</f>
        <v>0</v>
      </c>
      <c r="D382" t="s">
        <v>285</v>
      </c>
      <c r="E382" t="str">
        <f>CONCATENATE(Tuotetiedot!X382," ",Tuotetiedot!AA382," ",Tuotetiedot!AB382)</f>
        <v xml:space="preserve">  </v>
      </c>
      <c r="F382">
        <v>1</v>
      </c>
      <c r="G382" t="e" cm="1">
        <f t="array" ref="G382">_xlfn.IFS(Tuotetiedot!AO382="MTR","Metri",Tuotetiedot!AO382="PCE","Kappale")</f>
        <v>#N/A</v>
      </c>
      <c r="H382" t="e" cm="1">
        <f t="array" ref="H382">_xlfn.IFS(G382="Metri","MTR",G382="Kappale","H87")</f>
        <v>#N/A</v>
      </c>
      <c r="I382" s="9">
        <v>78060100</v>
      </c>
      <c r="J382" t="s">
        <v>49</v>
      </c>
      <c r="K382" t="s">
        <v>50</v>
      </c>
      <c r="L382" t="s">
        <v>70</v>
      </c>
      <c r="O382" t="s">
        <v>403</v>
      </c>
      <c r="P382" t="s">
        <v>404</v>
      </c>
    </row>
    <row r="383" spans="1:16" x14ac:dyDescent="0.45">
      <c r="A383" t="str">
        <f>CONCATENATE("0",Tuotetiedot!M383)</f>
        <v>0</v>
      </c>
      <c r="B383" t="s">
        <v>60</v>
      </c>
      <c r="C383">
        <f>Tuotetiedot!X383</f>
        <v>0</v>
      </c>
      <c r="D383" t="s">
        <v>285</v>
      </c>
      <c r="E383" t="str">
        <f>CONCATENATE(Tuotetiedot!X383," ",Tuotetiedot!AA383," ",Tuotetiedot!AB383)</f>
        <v xml:space="preserve">  </v>
      </c>
      <c r="F383">
        <v>1</v>
      </c>
      <c r="G383" t="e" cm="1">
        <f t="array" ref="G383">_xlfn.IFS(Tuotetiedot!AO383="MTR","Metri",Tuotetiedot!AO383="PCE","Kappale")</f>
        <v>#N/A</v>
      </c>
      <c r="H383" t="e" cm="1">
        <f t="array" ref="H383">_xlfn.IFS(G383="Metri","MTR",G383="Kappale","H87")</f>
        <v>#N/A</v>
      </c>
      <c r="I383" s="9">
        <v>78060100</v>
      </c>
      <c r="J383" t="s">
        <v>49</v>
      </c>
      <c r="K383" t="s">
        <v>50</v>
      </c>
      <c r="L383" t="s">
        <v>70</v>
      </c>
      <c r="O383" t="s">
        <v>403</v>
      </c>
      <c r="P383" t="s">
        <v>404</v>
      </c>
    </row>
    <row r="384" spans="1:16" x14ac:dyDescent="0.45">
      <c r="A384" t="str">
        <f>CONCATENATE("0",Tuotetiedot!M384)</f>
        <v>0</v>
      </c>
      <c r="B384" t="s">
        <v>60</v>
      </c>
      <c r="C384">
        <f>Tuotetiedot!X384</f>
        <v>0</v>
      </c>
      <c r="D384" t="s">
        <v>285</v>
      </c>
      <c r="E384" t="str">
        <f>CONCATENATE(Tuotetiedot!X384," ",Tuotetiedot!AA384," ",Tuotetiedot!AB384)</f>
        <v xml:space="preserve">  </v>
      </c>
      <c r="F384">
        <v>1</v>
      </c>
      <c r="G384" t="e" cm="1">
        <f t="array" ref="G384">_xlfn.IFS(Tuotetiedot!AO384="MTR","Metri",Tuotetiedot!AO384="PCE","Kappale")</f>
        <v>#N/A</v>
      </c>
      <c r="H384" t="e" cm="1">
        <f t="array" ref="H384">_xlfn.IFS(G384="Metri","MTR",G384="Kappale","H87")</f>
        <v>#N/A</v>
      </c>
      <c r="I384" s="9">
        <v>78060100</v>
      </c>
      <c r="J384" t="s">
        <v>49</v>
      </c>
      <c r="K384" t="s">
        <v>50</v>
      </c>
      <c r="L384" t="s">
        <v>70</v>
      </c>
      <c r="O384" t="s">
        <v>403</v>
      </c>
      <c r="P384" t="s">
        <v>404</v>
      </c>
    </row>
    <row r="385" spans="1:16" x14ac:dyDescent="0.45">
      <c r="A385" t="str">
        <f>CONCATENATE("0",Tuotetiedot!M385)</f>
        <v>0</v>
      </c>
      <c r="B385" t="s">
        <v>60</v>
      </c>
      <c r="C385">
        <f>Tuotetiedot!X385</f>
        <v>0</v>
      </c>
      <c r="D385" t="s">
        <v>285</v>
      </c>
      <c r="E385" t="str">
        <f>CONCATENATE(Tuotetiedot!X385," ",Tuotetiedot!AA385," ",Tuotetiedot!AB385)</f>
        <v xml:space="preserve">  </v>
      </c>
      <c r="F385">
        <v>1</v>
      </c>
      <c r="G385" t="e" cm="1">
        <f t="array" ref="G385">_xlfn.IFS(Tuotetiedot!AO385="MTR","Metri",Tuotetiedot!AO385="PCE","Kappale")</f>
        <v>#N/A</v>
      </c>
      <c r="H385" t="e" cm="1">
        <f t="array" ref="H385">_xlfn.IFS(G385="Metri","MTR",G385="Kappale","H87")</f>
        <v>#N/A</v>
      </c>
      <c r="I385" s="9">
        <v>78060100</v>
      </c>
      <c r="J385" t="s">
        <v>49</v>
      </c>
      <c r="K385" t="s">
        <v>50</v>
      </c>
      <c r="L385" t="s">
        <v>70</v>
      </c>
      <c r="O385" t="s">
        <v>403</v>
      </c>
      <c r="P385" t="s">
        <v>404</v>
      </c>
    </row>
    <row r="386" spans="1:16" x14ac:dyDescent="0.45">
      <c r="A386" t="str">
        <f>CONCATENATE("0",Tuotetiedot!M386)</f>
        <v>0</v>
      </c>
      <c r="B386" t="s">
        <v>60</v>
      </c>
      <c r="C386">
        <f>Tuotetiedot!X386</f>
        <v>0</v>
      </c>
      <c r="D386" t="s">
        <v>285</v>
      </c>
      <c r="E386" t="str">
        <f>CONCATENATE(Tuotetiedot!X386," ",Tuotetiedot!AA386," ",Tuotetiedot!AB386)</f>
        <v xml:space="preserve">  </v>
      </c>
      <c r="F386">
        <v>1</v>
      </c>
      <c r="G386" t="e" cm="1">
        <f t="array" ref="G386">_xlfn.IFS(Tuotetiedot!AO386="MTR","Metri",Tuotetiedot!AO386="PCE","Kappale")</f>
        <v>#N/A</v>
      </c>
      <c r="H386" t="e" cm="1">
        <f t="array" ref="H386">_xlfn.IFS(G386="Metri","MTR",G386="Kappale","H87")</f>
        <v>#N/A</v>
      </c>
      <c r="I386" s="9">
        <v>78060100</v>
      </c>
      <c r="J386" t="s">
        <v>49</v>
      </c>
      <c r="K386" t="s">
        <v>50</v>
      </c>
      <c r="L386" t="s">
        <v>70</v>
      </c>
      <c r="O386" t="s">
        <v>403</v>
      </c>
      <c r="P386" t="s">
        <v>404</v>
      </c>
    </row>
    <row r="387" spans="1:16" x14ac:dyDescent="0.45">
      <c r="A387" t="str">
        <f>CONCATENATE("0",Tuotetiedot!M387)</f>
        <v>0</v>
      </c>
      <c r="B387" t="s">
        <v>60</v>
      </c>
      <c r="C387">
        <f>Tuotetiedot!X387</f>
        <v>0</v>
      </c>
      <c r="D387" t="s">
        <v>285</v>
      </c>
      <c r="E387" t="str">
        <f>CONCATENATE(Tuotetiedot!X387," ",Tuotetiedot!AA387," ",Tuotetiedot!AB387)</f>
        <v xml:space="preserve">  </v>
      </c>
      <c r="F387">
        <v>1</v>
      </c>
      <c r="G387" t="e" cm="1">
        <f t="array" ref="G387">_xlfn.IFS(Tuotetiedot!AO387="MTR","Metri",Tuotetiedot!AO387="PCE","Kappale")</f>
        <v>#N/A</v>
      </c>
      <c r="H387" t="e" cm="1">
        <f t="array" ref="H387">_xlfn.IFS(G387="Metri","MTR",G387="Kappale","H87")</f>
        <v>#N/A</v>
      </c>
      <c r="I387" s="9">
        <v>78060100</v>
      </c>
      <c r="J387" t="s">
        <v>49</v>
      </c>
      <c r="K387" t="s">
        <v>50</v>
      </c>
      <c r="L387" t="s">
        <v>70</v>
      </c>
      <c r="O387" t="s">
        <v>403</v>
      </c>
      <c r="P387" t="s">
        <v>404</v>
      </c>
    </row>
    <row r="388" spans="1:16" x14ac:dyDescent="0.45">
      <c r="A388" t="str">
        <f>CONCATENATE("0",Tuotetiedot!M388)</f>
        <v>0</v>
      </c>
      <c r="B388" t="s">
        <v>60</v>
      </c>
      <c r="C388">
        <f>Tuotetiedot!X388</f>
        <v>0</v>
      </c>
      <c r="D388" t="s">
        <v>285</v>
      </c>
      <c r="E388" t="str">
        <f>CONCATENATE(Tuotetiedot!X388," ",Tuotetiedot!AA388," ",Tuotetiedot!AB388)</f>
        <v xml:space="preserve">  </v>
      </c>
      <c r="F388">
        <v>1</v>
      </c>
      <c r="G388" t="e" cm="1">
        <f t="array" ref="G388">_xlfn.IFS(Tuotetiedot!AO388="MTR","Metri",Tuotetiedot!AO388="PCE","Kappale")</f>
        <v>#N/A</v>
      </c>
      <c r="H388" t="e" cm="1">
        <f t="array" ref="H388">_xlfn.IFS(G388="Metri","MTR",G388="Kappale","H87")</f>
        <v>#N/A</v>
      </c>
      <c r="I388" s="9">
        <v>78060100</v>
      </c>
      <c r="J388" t="s">
        <v>49</v>
      </c>
      <c r="K388" t="s">
        <v>50</v>
      </c>
      <c r="L388" t="s">
        <v>70</v>
      </c>
      <c r="O388" t="s">
        <v>403</v>
      </c>
      <c r="P388" t="s">
        <v>404</v>
      </c>
    </row>
    <row r="389" spans="1:16" x14ac:dyDescent="0.45">
      <c r="A389" t="str">
        <f>CONCATENATE("0",Tuotetiedot!M389)</f>
        <v>0</v>
      </c>
      <c r="B389" t="s">
        <v>60</v>
      </c>
      <c r="C389">
        <f>Tuotetiedot!X389</f>
        <v>0</v>
      </c>
      <c r="D389" t="s">
        <v>285</v>
      </c>
      <c r="E389" t="str">
        <f>CONCATENATE(Tuotetiedot!X389," ",Tuotetiedot!AA389," ",Tuotetiedot!AB389)</f>
        <v xml:space="preserve">  </v>
      </c>
      <c r="F389">
        <v>1</v>
      </c>
      <c r="G389" t="e" cm="1">
        <f t="array" ref="G389">_xlfn.IFS(Tuotetiedot!AO389="MTR","Metri",Tuotetiedot!AO389="PCE","Kappale")</f>
        <v>#N/A</v>
      </c>
      <c r="H389" t="e" cm="1">
        <f t="array" ref="H389">_xlfn.IFS(G389="Metri","MTR",G389="Kappale","H87")</f>
        <v>#N/A</v>
      </c>
      <c r="I389" s="9">
        <v>78060100</v>
      </c>
      <c r="J389" t="s">
        <v>49</v>
      </c>
      <c r="K389" t="s">
        <v>50</v>
      </c>
      <c r="L389" t="s">
        <v>70</v>
      </c>
      <c r="O389" t="s">
        <v>403</v>
      </c>
      <c r="P389" t="s">
        <v>404</v>
      </c>
    </row>
    <row r="390" spans="1:16" x14ac:dyDescent="0.45">
      <c r="A390" t="str">
        <f>CONCATENATE("0",Tuotetiedot!M390)</f>
        <v>0</v>
      </c>
      <c r="B390" t="s">
        <v>60</v>
      </c>
      <c r="C390">
        <f>Tuotetiedot!X390</f>
        <v>0</v>
      </c>
      <c r="D390" t="s">
        <v>285</v>
      </c>
      <c r="E390" t="str">
        <f>CONCATENATE(Tuotetiedot!X390," ",Tuotetiedot!AA390," ",Tuotetiedot!AB390)</f>
        <v xml:space="preserve">  </v>
      </c>
      <c r="F390">
        <v>1</v>
      </c>
      <c r="G390" t="e" cm="1">
        <f t="array" ref="G390">_xlfn.IFS(Tuotetiedot!AO390="MTR","Metri",Tuotetiedot!AO390="PCE","Kappale")</f>
        <v>#N/A</v>
      </c>
      <c r="H390" t="e" cm="1">
        <f t="array" ref="H390">_xlfn.IFS(G390="Metri","MTR",G390="Kappale","H87")</f>
        <v>#N/A</v>
      </c>
      <c r="I390" s="9">
        <v>78060100</v>
      </c>
      <c r="J390" t="s">
        <v>49</v>
      </c>
      <c r="K390" t="s">
        <v>50</v>
      </c>
      <c r="L390" t="s">
        <v>70</v>
      </c>
      <c r="O390" t="s">
        <v>403</v>
      </c>
      <c r="P390" t="s">
        <v>404</v>
      </c>
    </row>
    <row r="391" spans="1:16" x14ac:dyDescent="0.45">
      <c r="A391" t="str">
        <f>CONCATENATE("0",Tuotetiedot!M391)</f>
        <v>0</v>
      </c>
      <c r="B391" t="s">
        <v>60</v>
      </c>
      <c r="C391">
        <f>Tuotetiedot!X391</f>
        <v>0</v>
      </c>
      <c r="D391" t="s">
        <v>285</v>
      </c>
      <c r="E391" t="str">
        <f>CONCATENATE(Tuotetiedot!X391," ",Tuotetiedot!AA391," ",Tuotetiedot!AB391)</f>
        <v xml:space="preserve">  </v>
      </c>
      <c r="F391">
        <v>1</v>
      </c>
      <c r="G391" t="e" cm="1">
        <f t="array" ref="G391">_xlfn.IFS(Tuotetiedot!AO391="MTR","Metri",Tuotetiedot!AO391="PCE","Kappale")</f>
        <v>#N/A</v>
      </c>
      <c r="H391" t="e" cm="1">
        <f t="array" ref="H391">_xlfn.IFS(G391="Metri","MTR",G391="Kappale","H87")</f>
        <v>#N/A</v>
      </c>
      <c r="I391" s="9">
        <v>78060100</v>
      </c>
      <c r="J391" t="s">
        <v>49</v>
      </c>
      <c r="K391" t="s">
        <v>50</v>
      </c>
      <c r="L391" t="s">
        <v>70</v>
      </c>
      <c r="O391" t="s">
        <v>403</v>
      </c>
      <c r="P391" t="s">
        <v>404</v>
      </c>
    </row>
    <row r="392" spans="1:16" x14ac:dyDescent="0.45">
      <c r="A392" t="str">
        <f>CONCATENATE("0",Tuotetiedot!M392)</f>
        <v>0</v>
      </c>
      <c r="B392" t="s">
        <v>60</v>
      </c>
      <c r="C392">
        <f>Tuotetiedot!X392</f>
        <v>0</v>
      </c>
      <c r="D392" t="s">
        <v>285</v>
      </c>
      <c r="E392" t="str">
        <f>CONCATENATE(Tuotetiedot!X392," ",Tuotetiedot!AA392," ",Tuotetiedot!AB392)</f>
        <v xml:space="preserve">  </v>
      </c>
      <c r="F392">
        <v>1</v>
      </c>
      <c r="G392" t="e" cm="1">
        <f t="array" ref="G392">_xlfn.IFS(Tuotetiedot!AO392="MTR","Metri",Tuotetiedot!AO392="PCE","Kappale")</f>
        <v>#N/A</v>
      </c>
      <c r="H392" t="e" cm="1">
        <f t="array" ref="H392">_xlfn.IFS(G392="Metri","MTR",G392="Kappale","H87")</f>
        <v>#N/A</v>
      </c>
      <c r="I392" s="9">
        <v>78060100</v>
      </c>
      <c r="J392" t="s">
        <v>49</v>
      </c>
      <c r="K392" t="s">
        <v>50</v>
      </c>
      <c r="L392" t="s">
        <v>70</v>
      </c>
      <c r="O392" t="s">
        <v>403</v>
      </c>
      <c r="P392" t="s">
        <v>404</v>
      </c>
    </row>
    <row r="393" spans="1:16" x14ac:dyDescent="0.45">
      <c r="A393" t="str">
        <f>CONCATENATE("0",Tuotetiedot!M393)</f>
        <v>0</v>
      </c>
      <c r="B393" t="s">
        <v>60</v>
      </c>
      <c r="C393">
        <f>Tuotetiedot!X393</f>
        <v>0</v>
      </c>
      <c r="D393" t="s">
        <v>285</v>
      </c>
      <c r="E393" t="str">
        <f>CONCATENATE(Tuotetiedot!X393," ",Tuotetiedot!AA393," ",Tuotetiedot!AB393)</f>
        <v xml:space="preserve">  </v>
      </c>
      <c r="F393">
        <v>1</v>
      </c>
      <c r="G393" t="e" cm="1">
        <f t="array" ref="G393">_xlfn.IFS(Tuotetiedot!AO393="MTR","Metri",Tuotetiedot!AO393="PCE","Kappale")</f>
        <v>#N/A</v>
      </c>
      <c r="H393" t="e" cm="1">
        <f t="array" ref="H393">_xlfn.IFS(G393="Metri","MTR",G393="Kappale","H87")</f>
        <v>#N/A</v>
      </c>
      <c r="I393" s="9">
        <v>78060100</v>
      </c>
      <c r="J393" t="s">
        <v>49</v>
      </c>
      <c r="K393" t="s">
        <v>50</v>
      </c>
      <c r="L393" t="s">
        <v>70</v>
      </c>
      <c r="O393" t="s">
        <v>403</v>
      </c>
      <c r="P393" t="s">
        <v>404</v>
      </c>
    </row>
    <row r="394" spans="1:16" x14ac:dyDescent="0.45">
      <c r="A394" t="str">
        <f>CONCATENATE("0",Tuotetiedot!M394)</f>
        <v>0</v>
      </c>
      <c r="B394" t="s">
        <v>60</v>
      </c>
      <c r="C394">
        <f>Tuotetiedot!X394</f>
        <v>0</v>
      </c>
      <c r="D394" t="s">
        <v>285</v>
      </c>
      <c r="E394" t="str">
        <f>CONCATENATE(Tuotetiedot!X394," ",Tuotetiedot!AA394," ",Tuotetiedot!AB394)</f>
        <v xml:space="preserve">  </v>
      </c>
      <c r="F394">
        <v>1</v>
      </c>
      <c r="G394" t="e" cm="1">
        <f t="array" ref="G394">_xlfn.IFS(Tuotetiedot!AO394="MTR","Metri",Tuotetiedot!AO394="PCE","Kappale")</f>
        <v>#N/A</v>
      </c>
      <c r="H394" t="e" cm="1">
        <f t="array" ref="H394">_xlfn.IFS(G394="Metri","MTR",G394="Kappale","H87")</f>
        <v>#N/A</v>
      </c>
      <c r="I394" s="9">
        <v>78060100</v>
      </c>
      <c r="J394" t="s">
        <v>49</v>
      </c>
      <c r="K394" t="s">
        <v>50</v>
      </c>
      <c r="L394" t="s">
        <v>70</v>
      </c>
      <c r="O394" t="s">
        <v>403</v>
      </c>
      <c r="P394" t="s">
        <v>404</v>
      </c>
    </row>
    <row r="395" spans="1:16" x14ac:dyDescent="0.45">
      <c r="A395" t="str">
        <f>CONCATENATE("0",Tuotetiedot!M395)</f>
        <v>0</v>
      </c>
      <c r="B395" t="s">
        <v>60</v>
      </c>
      <c r="C395">
        <f>Tuotetiedot!X395</f>
        <v>0</v>
      </c>
      <c r="D395" t="s">
        <v>285</v>
      </c>
      <c r="E395" t="str">
        <f>CONCATENATE(Tuotetiedot!X395," ",Tuotetiedot!AA395," ",Tuotetiedot!AB395)</f>
        <v xml:space="preserve">  </v>
      </c>
      <c r="F395">
        <v>1</v>
      </c>
      <c r="G395" t="e" cm="1">
        <f t="array" ref="G395">_xlfn.IFS(Tuotetiedot!AO395="MTR","Metri",Tuotetiedot!AO395="PCE","Kappale")</f>
        <v>#N/A</v>
      </c>
      <c r="H395" t="e" cm="1">
        <f t="array" ref="H395">_xlfn.IFS(G395="Metri","MTR",G395="Kappale","H87")</f>
        <v>#N/A</v>
      </c>
      <c r="I395" s="9">
        <v>78060100</v>
      </c>
      <c r="J395" t="s">
        <v>49</v>
      </c>
      <c r="K395" t="s">
        <v>50</v>
      </c>
      <c r="L395" t="s">
        <v>70</v>
      </c>
      <c r="O395" t="s">
        <v>403</v>
      </c>
      <c r="P395" t="s">
        <v>404</v>
      </c>
    </row>
    <row r="396" spans="1:16" x14ac:dyDescent="0.45">
      <c r="A396" t="str">
        <f>CONCATENATE("0",Tuotetiedot!M396)</f>
        <v>0</v>
      </c>
      <c r="B396" t="s">
        <v>60</v>
      </c>
      <c r="C396">
        <f>Tuotetiedot!X396</f>
        <v>0</v>
      </c>
      <c r="D396" t="s">
        <v>285</v>
      </c>
      <c r="E396" t="str">
        <f>CONCATENATE(Tuotetiedot!X396," ",Tuotetiedot!AA396," ",Tuotetiedot!AB396)</f>
        <v xml:space="preserve">  </v>
      </c>
      <c r="F396">
        <v>1</v>
      </c>
      <c r="G396" t="e" cm="1">
        <f t="array" ref="G396">_xlfn.IFS(Tuotetiedot!AO396="MTR","Metri",Tuotetiedot!AO396="PCE","Kappale")</f>
        <v>#N/A</v>
      </c>
      <c r="H396" t="e" cm="1">
        <f t="array" ref="H396">_xlfn.IFS(G396="Metri","MTR",G396="Kappale","H87")</f>
        <v>#N/A</v>
      </c>
      <c r="I396" s="9">
        <v>78060100</v>
      </c>
      <c r="J396" t="s">
        <v>49</v>
      </c>
      <c r="K396" t="s">
        <v>50</v>
      </c>
      <c r="L396" t="s">
        <v>70</v>
      </c>
      <c r="O396" t="s">
        <v>403</v>
      </c>
      <c r="P396" t="s">
        <v>404</v>
      </c>
    </row>
    <row r="397" spans="1:16" x14ac:dyDescent="0.45">
      <c r="A397" t="str">
        <f>CONCATENATE("0",Tuotetiedot!M397)</f>
        <v>0</v>
      </c>
      <c r="B397" t="s">
        <v>60</v>
      </c>
      <c r="C397">
        <f>Tuotetiedot!X397</f>
        <v>0</v>
      </c>
      <c r="D397" t="s">
        <v>285</v>
      </c>
      <c r="E397" t="str">
        <f>CONCATENATE(Tuotetiedot!X397," ",Tuotetiedot!AA397," ",Tuotetiedot!AB397)</f>
        <v xml:space="preserve">  </v>
      </c>
      <c r="F397">
        <v>1</v>
      </c>
      <c r="G397" t="e" cm="1">
        <f t="array" ref="G397">_xlfn.IFS(Tuotetiedot!AO397="MTR","Metri",Tuotetiedot!AO397="PCE","Kappale")</f>
        <v>#N/A</v>
      </c>
      <c r="H397" t="e" cm="1">
        <f t="array" ref="H397">_xlfn.IFS(G397="Metri","MTR",G397="Kappale","H87")</f>
        <v>#N/A</v>
      </c>
      <c r="I397" s="9">
        <v>78060100</v>
      </c>
      <c r="J397" t="s">
        <v>49</v>
      </c>
      <c r="K397" t="s">
        <v>50</v>
      </c>
      <c r="L397" t="s">
        <v>70</v>
      </c>
      <c r="O397" t="s">
        <v>403</v>
      </c>
      <c r="P397" t="s">
        <v>404</v>
      </c>
    </row>
    <row r="398" spans="1:16" x14ac:dyDescent="0.45">
      <c r="A398" t="str">
        <f>CONCATENATE("0",Tuotetiedot!M398)</f>
        <v>0</v>
      </c>
      <c r="B398" t="s">
        <v>60</v>
      </c>
      <c r="C398">
        <f>Tuotetiedot!X398</f>
        <v>0</v>
      </c>
      <c r="D398" t="s">
        <v>285</v>
      </c>
      <c r="E398" t="str">
        <f>CONCATENATE(Tuotetiedot!X398," ",Tuotetiedot!AA398," ",Tuotetiedot!AB398)</f>
        <v xml:space="preserve">  </v>
      </c>
      <c r="F398">
        <v>1</v>
      </c>
      <c r="G398" t="e" cm="1">
        <f t="array" ref="G398">_xlfn.IFS(Tuotetiedot!AO398="MTR","Metri",Tuotetiedot!AO398="PCE","Kappale")</f>
        <v>#N/A</v>
      </c>
      <c r="H398" t="e" cm="1">
        <f t="array" ref="H398">_xlfn.IFS(G398="Metri","MTR",G398="Kappale","H87")</f>
        <v>#N/A</v>
      </c>
      <c r="I398" s="9">
        <v>78060100</v>
      </c>
      <c r="J398" t="s">
        <v>49</v>
      </c>
      <c r="K398" t="s">
        <v>50</v>
      </c>
      <c r="L398" t="s">
        <v>70</v>
      </c>
      <c r="O398" t="s">
        <v>403</v>
      </c>
      <c r="P398" t="s">
        <v>404</v>
      </c>
    </row>
    <row r="399" spans="1:16" x14ac:dyDescent="0.45">
      <c r="A399" t="str">
        <f>CONCATENATE("0",Tuotetiedot!M399)</f>
        <v>0</v>
      </c>
      <c r="B399" t="s">
        <v>60</v>
      </c>
      <c r="C399">
        <f>Tuotetiedot!X399</f>
        <v>0</v>
      </c>
      <c r="D399" t="s">
        <v>285</v>
      </c>
      <c r="E399" t="str">
        <f>CONCATENATE(Tuotetiedot!X399," ",Tuotetiedot!AA399," ",Tuotetiedot!AB399)</f>
        <v xml:space="preserve">  </v>
      </c>
      <c r="F399">
        <v>1</v>
      </c>
      <c r="G399" t="e" cm="1">
        <f t="array" ref="G399">_xlfn.IFS(Tuotetiedot!AO399="MTR","Metri",Tuotetiedot!AO399="PCE","Kappale")</f>
        <v>#N/A</v>
      </c>
      <c r="H399" t="e" cm="1">
        <f t="array" ref="H399">_xlfn.IFS(G399="Metri","MTR",G399="Kappale","H87")</f>
        <v>#N/A</v>
      </c>
      <c r="I399" s="9">
        <v>78060100</v>
      </c>
      <c r="J399" t="s">
        <v>49</v>
      </c>
      <c r="K399" t="s">
        <v>50</v>
      </c>
      <c r="L399" t="s">
        <v>70</v>
      </c>
      <c r="O399" t="s">
        <v>403</v>
      </c>
      <c r="P399" t="s">
        <v>404</v>
      </c>
    </row>
    <row r="400" spans="1:16" x14ac:dyDescent="0.45">
      <c r="A400" t="str">
        <f>CONCATENATE("0",Tuotetiedot!M400)</f>
        <v>0</v>
      </c>
      <c r="B400" t="s">
        <v>60</v>
      </c>
      <c r="C400">
        <f>Tuotetiedot!X400</f>
        <v>0</v>
      </c>
      <c r="D400" t="s">
        <v>285</v>
      </c>
      <c r="E400" t="str">
        <f>CONCATENATE(Tuotetiedot!X400," ",Tuotetiedot!AA400," ",Tuotetiedot!AB400)</f>
        <v xml:space="preserve">  </v>
      </c>
      <c r="F400">
        <v>1</v>
      </c>
      <c r="G400" t="e" cm="1">
        <f t="array" ref="G400">_xlfn.IFS(Tuotetiedot!AO400="MTR","Metri",Tuotetiedot!AO400="PCE","Kappale")</f>
        <v>#N/A</v>
      </c>
      <c r="H400" t="e" cm="1">
        <f t="array" ref="H400">_xlfn.IFS(G400="Metri","MTR",G400="Kappale","H87")</f>
        <v>#N/A</v>
      </c>
      <c r="I400" s="9">
        <v>78060100</v>
      </c>
      <c r="J400" t="s">
        <v>49</v>
      </c>
      <c r="K400" t="s">
        <v>50</v>
      </c>
      <c r="L400" t="s">
        <v>70</v>
      </c>
      <c r="O400" t="s">
        <v>403</v>
      </c>
      <c r="P400" t="s">
        <v>404</v>
      </c>
    </row>
    <row r="401" spans="1:16" x14ac:dyDescent="0.45">
      <c r="A401" t="str">
        <f>CONCATENATE("0",Tuotetiedot!M401)</f>
        <v>0</v>
      </c>
      <c r="B401" t="s">
        <v>60</v>
      </c>
      <c r="C401">
        <f>Tuotetiedot!X401</f>
        <v>0</v>
      </c>
      <c r="D401" t="s">
        <v>285</v>
      </c>
      <c r="E401" t="str">
        <f>CONCATENATE(Tuotetiedot!X401," ",Tuotetiedot!AA401," ",Tuotetiedot!AB401)</f>
        <v xml:space="preserve">  </v>
      </c>
      <c r="F401">
        <v>1</v>
      </c>
      <c r="G401" t="e" cm="1">
        <f t="array" ref="G401">_xlfn.IFS(Tuotetiedot!AO401="MTR","Metri",Tuotetiedot!AO401="PCE","Kappale")</f>
        <v>#N/A</v>
      </c>
      <c r="H401" t="e" cm="1">
        <f t="array" ref="H401">_xlfn.IFS(G401="Metri","MTR",G401="Kappale","H87")</f>
        <v>#N/A</v>
      </c>
      <c r="I401" s="9">
        <v>78060100</v>
      </c>
      <c r="J401" t="s">
        <v>49</v>
      </c>
      <c r="K401" t="s">
        <v>50</v>
      </c>
      <c r="L401" t="s">
        <v>70</v>
      </c>
      <c r="O401" t="s">
        <v>403</v>
      </c>
      <c r="P401" t="s">
        <v>404</v>
      </c>
    </row>
    <row r="402" spans="1:16" x14ac:dyDescent="0.45">
      <c r="A402" t="str">
        <f>CONCATENATE("0",Tuotetiedot!M402)</f>
        <v>0</v>
      </c>
      <c r="B402" t="s">
        <v>60</v>
      </c>
      <c r="C402">
        <f>Tuotetiedot!X402</f>
        <v>0</v>
      </c>
      <c r="D402" t="s">
        <v>285</v>
      </c>
      <c r="E402" t="str">
        <f>CONCATENATE(Tuotetiedot!X402," ",Tuotetiedot!AA402," ",Tuotetiedot!AB402)</f>
        <v xml:space="preserve">  </v>
      </c>
      <c r="F402">
        <v>1</v>
      </c>
      <c r="G402" t="e" cm="1">
        <f t="array" ref="G402">_xlfn.IFS(Tuotetiedot!AO402="MTR","Metri",Tuotetiedot!AO402="PCE","Kappale")</f>
        <v>#N/A</v>
      </c>
      <c r="H402" t="e" cm="1">
        <f t="array" ref="H402">_xlfn.IFS(G402="Metri","MTR",G402="Kappale","H87")</f>
        <v>#N/A</v>
      </c>
      <c r="I402" s="9">
        <v>78060100</v>
      </c>
      <c r="J402" t="s">
        <v>49</v>
      </c>
      <c r="K402" t="s">
        <v>50</v>
      </c>
      <c r="L402" t="s">
        <v>70</v>
      </c>
      <c r="O402" t="s">
        <v>403</v>
      </c>
      <c r="P402" t="s">
        <v>404</v>
      </c>
    </row>
    <row r="403" spans="1:16" x14ac:dyDescent="0.45">
      <c r="A403" t="str">
        <f>CONCATENATE("0",Tuotetiedot!M403)</f>
        <v>0</v>
      </c>
      <c r="B403" t="s">
        <v>60</v>
      </c>
      <c r="C403">
        <f>Tuotetiedot!X403</f>
        <v>0</v>
      </c>
      <c r="D403" t="s">
        <v>285</v>
      </c>
      <c r="E403" t="str">
        <f>CONCATENATE(Tuotetiedot!X403," ",Tuotetiedot!AA403," ",Tuotetiedot!AB403)</f>
        <v xml:space="preserve">  </v>
      </c>
      <c r="F403">
        <v>1</v>
      </c>
      <c r="G403" t="e" cm="1">
        <f t="array" ref="G403">_xlfn.IFS(Tuotetiedot!AO403="MTR","Metri",Tuotetiedot!AO403="PCE","Kappale")</f>
        <v>#N/A</v>
      </c>
      <c r="H403" t="e" cm="1">
        <f t="array" ref="H403">_xlfn.IFS(G403="Metri","MTR",G403="Kappale","H87")</f>
        <v>#N/A</v>
      </c>
      <c r="I403" s="9">
        <v>78060100</v>
      </c>
      <c r="J403" t="s">
        <v>49</v>
      </c>
      <c r="K403" t="s">
        <v>50</v>
      </c>
      <c r="L403" t="s">
        <v>70</v>
      </c>
      <c r="O403" t="s">
        <v>403</v>
      </c>
      <c r="P403" t="s">
        <v>404</v>
      </c>
    </row>
    <row r="404" spans="1:16" x14ac:dyDescent="0.45">
      <c r="A404" t="str">
        <f>CONCATENATE("0",Tuotetiedot!M404)</f>
        <v>0</v>
      </c>
      <c r="B404" t="s">
        <v>60</v>
      </c>
      <c r="C404">
        <f>Tuotetiedot!X404</f>
        <v>0</v>
      </c>
      <c r="D404" t="s">
        <v>285</v>
      </c>
      <c r="E404" t="str">
        <f>CONCATENATE(Tuotetiedot!X404," ",Tuotetiedot!AA404," ",Tuotetiedot!AB404)</f>
        <v xml:space="preserve">  </v>
      </c>
      <c r="F404">
        <v>1</v>
      </c>
      <c r="G404" t="e" cm="1">
        <f t="array" ref="G404">_xlfn.IFS(Tuotetiedot!AO404="MTR","Metri",Tuotetiedot!AO404="PCE","Kappale")</f>
        <v>#N/A</v>
      </c>
      <c r="H404" t="e" cm="1">
        <f t="array" ref="H404">_xlfn.IFS(G404="Metri","MTR",G404="Kappale","H87")</f>
        <v>#N/A</v>
      </c>
      <c r="I404" s="9">
        <v>78060100</v>
      </c>
      <c r="J404" t="s">
        <v>49</v>
      </c>
      <c r="K404" t="s">
        <v>50</v>
      </c>
      <c r="L404" t="s">
        <v>70</v>
      </c>
      <c r="O404" t="s">
        <v>403</v>
      </c>
      <c r="P404" t="s">
        <v>404</v>
      </c>
    </row>
    <row r="405" spans="1:16" x14ac:dyDescent="0.45">
      <c r="A405" t="str">
        <f>CONCATENATE("0",Tuotetiedot!M405)</f>
        <v>0</v>
      </c>
      <c r="B405" t="s">
        <v>60</v>
      </c>
      <c r="C405">
        <f>Tuotetiedot!X405</f>
        <v>0</v>
      </c>
      <c r="D405" t="s">
        <v>285</v>
      </c>
      <c r="E405" t="str">
        <f>CONCATENATE(Tuotetiedot!X405," ",Tuotetiedot!AA405," ",Tuotetiedot!AB405)</f>
        <v xml:space="preserve">  </v>
      </c>
      <c r="F405">
        <v>1</v>
      </c>
      <c r="G405" t="e" cm="1">
        <f t="array" ref="G405">_xlfn.IFS(Tuotetiedot!AO405="MTR","Metri",Tuotetiedot!AO405="PCE","Kappale")</f>
        <v>#N/A</v>
      </c>
      <c r="H405" t="e" cm="1">
        <f t="array" ref="H405">_xlfn.IFS(G405="Metri","MTR",G405="Kappale","H87")</f>
        <v>#N/A</v>
      </c>
      <c r="I405" s="9">
        <v>78060100</v>
      </c>
      <c r="J405" t="s">
        <v>49</v>
      </c>
      <c r="K405" t="s">
        <v>50</v>
      </c>
      <c r="L405" t="s">
        <v>70</v>
      </c>
      <c r="O405" t="s">
        <v>403</v>
      </c>
      <c r="P405" t="s">
        <v>404</v>
      </c>
    </row>
    <row r="406" spans="1:16" x14ac:dyDescent="0.45">
      <c r="A406" t="str">
        <f>CONCATENATE("0",Tuotetiedot!M406)</f>
        <v>0</v>
      </c>
      <c r="B406" t="s">
        <v>60</v>
      </c>
      <c r="C406">
        <f>Tuotetiedot!X406</f>
        <v>0</v>
      </c>
      <c r="D406" t="s">
        <v>285</v>
      </c>
      <c r="E406" t="str">
        <f>CONCATENATE(Tuotetiedot!X406," ",Tuotetiedot!AA406," ",Tuotetiedot!AB406)</f>
        <v xml:space="preserve">  </v>
      </c>
      <c r="F406">
        <v>1</v>
      </c>
      <c r="G406" t="e" cm="1">
        <f t="array" ref="G406">_xlfn.IFS(Tuotetiedot!AO406="MTR","Metri",Tuotetiedot!AO406="PCE","Kappale")</f>
        <v>#N/A</v>
      </c>
      <c r="H406" t="e" cm="1">
        <f t="array" ref="H406">_xlfn.IFS(G406="Metri","MTR",G406="Kappale","H87")</f>
        <v>#N/A</v>
      </c>
      <c r="I406" s="9">
        <v>78060100</v>
      </c>
      <c r="J406" t="s">
        <v>49</v>
      </c>
      <c r="K406" t="s">
        <v>50</v>
      </c>
      <c r="L406" t="s">
        <v>70</v>
      </c>
      <c r="O406" t="s">
        <v>403</v>
      </c>
      <c r="P406" t="s">
        <v>404</v>
      </c>
    </row>
    <row r="407" spans="1:16" x14ac:dyDescent="0.45">
      <c r="A407" t="str">
        <f>CONCATENATE("0",Tuotetiedot!M407)</f>
        <v>0</v>
      </c>
      <c r="B407" t="s">
        <v>60</v>
      </c>
      <c r="C407">
        <f>Tuotetiedot!X407</f>
        <v>0</v>
      </c>
      <c r="D407" t="s">
        <v>285</v>
      </c>
      <c r="E407" t="str">
        <f>CONCATENATE(Tuotetiedot!X407," ",Tuotetiedot!AA407," ",Tuotetiedot!AB407)</f>
        <v xml:space="preserve">  </v>
      </c>
      <c r="F407">
        <v>1</v>
      </c>
      <c r="G407" t="e" cm="1">
        <f t="array" ref="G407">_xlfn.IFS(Tuotetiedot!AO407="MTR","Metri",Tuotetiedot!AO407="PCE","Kappale")</f>
        <v>#N/A</v>
      </c>
      <c r="H407" t="e" cm="1">
        <f t="array" ref="H407">_xlfn.IFS(G407="Metri","MTR",G407="Kappale","H87")</f>
        <v>#N/A</v>
      </c>
      <c r="I407" s="9">
        <v>78060100</v>
      </c>
      <c r="J407" t="s">
        <v>49</v>
      </c>
      <c r="K407" t="s">
        <v>50</v>
      </c>
      <c r="L407" t="s">
        <v>70</v>
      </c>
      <c r="O407" t="s">
        <v>403</v>
      </c>
      <c r="P407" t="s">
        <v>404</v>
      </c>
    </row>
    <row r="408" spans="1:16" x14ac:dyDescent="0.45">
      <c r="A408" t="str">
        <f>CONCATENATE("0",Tuotetiedot!M408)</f>
        <v>0</v>
      </c>
      <c r="B408" t="s">
        <v>60</v>
      </c>
      <c r="C408">
        <f>Tuotetiedot!X408</f>
        <v>0</v>
      </c>
      <c r="D408" t="s">
        <v>285</v>
      </c>
      <c r="E408" t="str">
        <f>CONCATENATE(Tuotetiedot!X408," ",Tuotetiedot!AA408," ",Tuotetiedot!AB408)</f>
        <v xml:space="preserve">  </v>
      </c>
      <c r="F408">
        <v>1</v>
      </c>
      <c r="G408" t="e" cm="1">
        <f t="array" ref="G408">_xlfn.IFS(Tuotetiedot!AO408="MTR","Metri",Tuotetiedot!AO408="PCE","Kappale")</f>
        <v>#N/A</v>
      </c>
      <c r="H408" t="e" cm="1">
        <f t="array" ref="H408">_xlfn.IFS(G408="Metri","MTR",G408="Kappale","H87")</f>
        <v>#N/A</v>
      </c>
      <c r="I408" s="9">
        <v>78060100</v>
      </c>
      <c r="J408" t="s">
        <v>49</v>
      </c>
      <c r="K408" t="s">
        <v>50</v>
      </c>
      <c r="L408" t="s">
        <v>70</v>
      </c>
      <c r="O408" t="s">
        <v>403</v>
      </c>
      <c r="P408" t="s">
        <v>404</v>
      </c>
    </row>
    <row r="409" spans="1:16" x14ac:dyDescent="0.45">
      <c r="A409" t="str">
        <f>CONCATENATE("0",Tuotetiedot!M409)</f>
        <v>0</v>
      </c>
      <c r="B409" t="s">
        <v>60</v>
      </c>
      <c r="C409">
        <f>Tuotetiedot!X409</f>
        <v>0</v>
      </c>
      <c r="D409" t="s">
        <v>285</v>
      </c>
      <c r="E409" t="str">
        <f>CONCATENATE(Tuotetiedot!X409," ",Tuotetiedot!AA409," ",Tuotetiedot!AB409)</f>
        <v xml:space="preserve">  </v>
      </c>
      <c r="F409">
        <v>1</v>
      </c>
      <c r="G409" t="e" cm="1">
        <f t="array" ref="G409">_xlfn.IFS(Tuotetiedot!AO409="MTR","Metri",Tuotetiedot!AO409="PCE","Kappale")</f>
        <v>#N/A</v>
      </c>
      <c r="H409" t="e" cm="1">
        <f t="array" ref="H409">_xlfn.IFS(G409="Metri","MTR",G409="Kappale","H87")</f>
        <v>#N/A</v>
      </c>
      <c r="I409" s="9">
        <v>78060100</v>
      </c>
      <c r="J409" t="s">
        <v>49</v>
      </c>
      <c r="K409" t="s">
        <v>50</v>
      </c>
      <c r="L409" t="s">
        <v>70</v>
      </c>
      <c r="O409" t="s">
        <v>403</v>
      </c>
      <c r="P409" t="s">
        <v>404</v>
      </c>
    </row>
    <row r="410" spans="1:16" x14ac:dyDescent="0.45">
      <c r="A410" t="str">
        <f>CONCATENATE("0",Tuotetiedot!M410)</f>
        <v>0</v>
      </c>
      <c r="B410" t="s">
        <v>60</v>
      </c>
      <c r="C410">
        <f>Tuotetiedot!X410</f>
        <v>0</v>
      </c>
      <c r="D410" t="s">
        <v>285</v>
      </c>
      <c r="E410" t="str">
        <f>CONCATENATE(Tuotetiedot!X410," ",Tuotetiedot!AA410," ",Tuotetiedot!AB410)</f>
        <v xml:space="preserve">  </v>
      </c>
      <c r="F410">
        <v>1</v>
      </c>
      <c r="G410" t="e" cm="1">
        <f t="array" ref="G410">_xlfn.IFS(Tuotetiedot!AO410="MTR","Metri",Tuotetiedot!AO410="PCE","Kappale")</f>
        <v>#N/A</v>
      </c>
      <c r="H410" t="e" cm="1">
        <f t="array" ref="H410">_xlfn.IFS(G410="Metri","MTR",G410="Kappale","H87")</f>
        <v>#N/A</v>
      </c>
      <c r="I410" s="9">
        <v>78060100</v>
      </c>
      <c r="J410" t="s">
        <v>49</v>
      </c>
      <c r="K410" t="s">
        <v>50</v>
      </c>
      <c r="L410" t="s">
        <v>70</v>
      </c>
      <c r="O410" t="s">
        <v>403</v>
      </c>
      <c r="P410" t="s">
        <v>404</v>
      </c>
    </row>
    <row r="411" spans="1:16" x14ac:dyDescent="0.45">
      <c r="A411" t="str">
        <f>CONCATENATE("0",Tuotetiedot!M411)</f>
        <v>0</v>
      </c>
      <c r="B411" t="s">
        <v>60</v>
      </c>
      <c r="C411">
        <f>Tuotetiedot!X411</f>
        <v>0</v>
      </c>
      <c r="D411" t="s">
        <v>285</v>
      </c>
      <c r="E411" t="str">
        <f>CONCATENATE(Tuotetiedot!X411," ",Tuotetiedot!AA411," ",Tuotetiedot!AB411)</f>
        <v xml:space="preserve">  </v>
      </c>
      <c r="F411">
        <v>1</v>
      </c>
      <c r="G411" t="e" cm="1">
        <f t="array" ref="G411">_xlfn.IFS(Tuotetiedot!AO411="MTR","Metri",Tuotetiedot!AO411="PCE","Kappale")</f>
        <v>#N/A</v>
      </c>
      <c r="H411" t="e" cm="1">
        <f t="array" ref="H411">_xlfn.IFS(G411="Metri","MTR",G411="Kappale","H87")</f>
        <v>#N/A</v>
      </c>
      <c r="I411" s="9">
        <v>78060100</v>
      </c>
      <c r="J411" t="s">
        <v>49</v>
      </c>
      <c r="K411" t="s">
        <v>50</v>
      </c>
      <c r="L411" t="s">
        <v>70</v>
      </c>
      <c r="O411" t="s">
        <v>403</v>
      </c>
      <c r="P411" t="s">
        <v>404</v>
      </c>
    </row>
    <row r="412" spans="1:16" x14ac:dyDescent="0.45">
      <c r="A412" t="str">
        <f>CONCATENATE("0",Tuotetiedot!M412)</f>
        <v>0</v>
      </c>
      <c r="B412" t="s">
        <v>60</v>
      </c>
      <c r="C412">
        <f>Tuotetiedot!X412</f>
        <v>0</v>
      </c>
      <c r="D412" t="s">
        <v>285</v>
      </c>
      <c r="E412" t="str">
        <f>CONCATENATE(Tuotetiedot!X412," ",Tuotetiedot!AA412," ",Tuotetiedot!AB412)</f>
        <v xml:space="preserve">  </v>
      </c>
      <c r="F412">
        <v>1</v>
      </c>
      <c r="G412" t="e" cm="1">
        <f t="array" ref="G412">_xlfn.IFS(Tuotetiedot!AO412="MTR","Metri",Tuotetiedot!AO412="PCE","Kappale")</f>
        <v>#N/A</v>
      </c>
      <c r="H412" t="e" cm="1">
        <f t="array" ref="H412">_xlfn.IFS(G412="Metri","MTR",G412="Kappale","H87")</f>
        <v>#N/A</v>
      </c>
      <c r="I412" s="9">
        <v>78060100</v>
      </c>
      <c r="J412" t="s">
        <v>49</v>
      </c>
      <c r="K412" t="s">
        <v>50</v>
      </c>
      <c r="L412" t="s">
        <v>70</v>
      </c>
      <c r="O412" t="s">
        <v>403</v>
      </c>
      <c r="P412" t="s">
        <v>404</v>
      </c>
    </row>
    <row r="413" spans="1:16" x14ac:dyDescent="0.45">
      <c r="A413" t="str">
        <f>CONCATENATE("0",Tuotetiedot!M413)</f>
        <v>0</v>
      </c>
      <c r="B413" t="s">
        <v>60</v>
      </c>
      <c r="C413">
        <f>Tuotetiedot!X413</f>
        <v>0</v>
      </c>
      <c r="D413" t="s">
        <v>285</v>
      </c>
      <c r="E413" t="str">
        <f>CONCATENATE(Tuotetiedot!X413," ",Tuotetiedot!AA413," ",Tuotetiedot!AB413)</f>
        <v xml:space="preserve">  </v>
      </c>
      <c r="F413">
        <v>1</v>
      </c>
      <c r="G413" t="e" cm="1">
        <f t="array" ref="G413">_xlfn.IFS(Tuotetiedot!AO413="MTR","Metri",Tuotetiedot!AO413="PCE","Kappale")</f>
        <v>#N/A</v>
      </c>
      <c r="H413" t="e" cm="1">
        <f t="array" ref="H413">_xlfn.IFS(G413="Metri","MTR",G413="Kappale","H87")</f>
        <v>#N/A</v>
      </c>
      <c r="I413" s="9">
        <v>78060100</v>
      </c>
      <c r="J413" t="s">
        <v>49</v>
      </c>
      <c r="K413" t="s">
        <v>50</v>
      </c>
      <c r="L413" t="s">
        <v>70</v>
      </c>
      <c r="O413" t="s">
        <v>403</v>
      </c>
      <c r="P413" t="s">
        <v>404</v>
      </c>
    </row>
    <row r="414" spans="1:16" x14ac:dyDescent="0.45">
      <c r="A414" t="str">
        <f>CONCATENATE("0",Tuotetiedot!M414)</f>
        <v>0</v>
      </c>
      <c r="B414" t="s">
        <v>60</v>
      </c>
      <c r="C414">
        <f>Tuotetiedot!X414</f>
        <v>0</v>
      </c>
      <c r="D414" t="s">
        <v>285</v>
      </c>
      <c r="E414" t="str">
        <f>CONCATENATE(Tuotetiedot!X414," ",Tuotetiedot!AA414," ",Tuotetiedot!AB414)</f>
        <v xml:space="preserve">  </v>
      </c>
      <c r="F414">
        <v>1</v>
      </c>
      <c r="G414" t="e" cm="1">
        <f t="array" ref="G414">_xlfn.IFS(Tuotetiedot!AO414="MTR","Metri",Tuotetiedot!AO414="PCE","Kappale")</f>
        <v>#N/A</v>
      </c>
      <c r="H414" t="e" cm="1">
        <f t="array" ref="H414">_xlfn.IFS(G414="Metri","MTR",G414="Kappale","H87")</f>
        <v>#N/A</v>
      </c>
      <c r="I414" s="9">
        <v>78060100</v>
      </c>
      <c r="J414" t="s">
        <v>49</v>
      </c>
      <c r="K414" t="s">
        <v>50</v>
      </c>
      <c r="L414" t="s">
        <v>70</v>
      </c>
      <c r="O414" t="s">
        <v>403</v>
      </c>
      <c r="P414" t="s">
        <v>404</v>
      </c>
    </row>
    <row r="415" spans="1:16" x14ac:dyDescent="0.45">
      <c r="A415" t="str">
        <f>CONCATENATE("0",Tuotetiedot!M415)</f>
        <v>0</v>
      </c>
      <c r="B415" t="s">
        <v>60</v>
      </c>
      <c r="C415">
        <f>Tuotetiedot!X415</f>
        <v>0</v>
      </c>
      <c r="D415" t="s">
        <v>285</v>
      </c>
      <c r="E415" t="str">
        <f>CONCATENATE(Tuotetiedot!X415," ",Tuotetiedot!AA415," ",Tuotetiedot!AB415)</f>
        <v xml:space="preserve">  </v>
      </c>
      <c r="F415">
        <v>1</v>
      </c>
      <c r="G415" t="e" cm="1">
        <f t="array" ref="G415">_xlfn.IFS(Tuotetiedot!AO415="MTR","Metri",Tuotetiedot!AO415="PCE","Kappale")</f>
        <v>#N/A</v>
      </c>
      <c r="H415" t="e" cm="1">
        <f t="array" ref="H415">_xlfn.IFS(G415="Metri","MTR",G415="Kappale","H87")</f>
        <v>#N/A</v>
      </c>
      <c r="I415" s="9">
        <v>78060100</v>
      </c>
      <c r="J415" t="s">
        <v>49</v>
      </c>
      <c r="K415" t="s">
        <v>50</v>
      </c>
      <c r="L415" t="s">
        <v>70</v>
      </c>
      <c r="O415" t="s">
        <v>403</v>
      </c>
      <c r="P415" t="s">
        <v>404</v>
      </c>
    </row>
    <row r="416" spans="1:16" x14ac:dyDescent="0.45">
      <c r="A416" t="str">
        <f>CONCATENATE("0",Tuotetiedot!M416)</f>
        <v>0</v>
      </c>
      <c r="B416" t="s">
        <v>60</v>
      </c>
      <c r="C416">
        <f>Tuotetiedot!X416</f>
        <v>0</v>
      </c>
      <c r="D416" t="s">
        <v>285</v>
      </c>
      <c r="E416" t="str">
        <f>CONCATENATE(Tuotetiedot!X416," ",Tuotetiedot!AA416," ",Tuotetiedot!AB416)</f>
        <v xml:space="preserve">  </v>
      </c>
      <c r="F416">
        <v>1</v>
      </c>
      <c r="G416" t="e" cm="1">
        <f t="array" ref="G416">_xlfn.IFS(Tuotetiedot!AO416="MTR","Metri",Tuotetiedot!AO416="PCE","Kappale")</f>
        <v>#N/A</v>
      </c>
      <c r="H416" t="e" cm="1">
        <f t="array" ref="H416">_xlfn.IFS(G416="Metri","MTR",G416="Kappale","H87")</f>
        <v>#N/A</v>
      </c>
      <c r="I416" s="9">
        <v>78060100</v>
      </c>
      <c r="J416" t="s">
        <v>49</v>
      </c>
      <c r="K416" t="s">
        <v>50</v>
      </c>
      <c r="L416" t="s">
        <v>70</v>
      </c>
      <c r="O416" t="s">
        <v>403</v>
      </c>
      <c r="P416" t="s">
        <v>404</v>
      </c>
    </row>
    <row r="417" spans="1:16" x14ac:dyDescent="0.45">
      <c r="A417" t="str">
        <f>CONCATENATE("0",Tuotetiedot!M417)</f>
        <v>0</v>
      </c>
      <c r="B417" t="s">
        <v>60</v>
      </c>
      <c r="C417">
        <f>Tuotetiedot!X417</f>
        <v>0</v>
      </c>
      <c r="D417" t="s">
        <v>285</v>
      </c>
      <c r="E417" t="str">
        <f>CONCATENATE(Tuotetiedot!X417," ",Tuotetiedot!AA417," ",Tuotetiedot!AB417)</f>
        <v xml:space="preserve">  </v>
      </c>
      <c r="F417">
        <v>1</v>
      </c>
      <c r="G417" t="e" cm="1">
        <f t="array" ref="G417">_xlfn.IFS(Tuotetiedot!AO417="MTR","Metri",Tuotetiedot!AO417="PCE","Kappale")</f>
        <v>#N/A</v>
      </c>
      <c r="H417" t="e" cm="1">
        <f t="array" ref="H417">_xlfn.IFS(G417="Metri","MTR",G417="Kappale","H87")</f>
        <v>#N/A</v>
      </c>
      <c r="I417" s="9">
        <v>78060100</v>
      </c>
      <c r="J417" t="s">
        <v>49</v>
      </c>
      <c r="K417" t="s">
        <v>50</v>
      </c>
      <c r="L417" t="s">
        <v>70</v>
      </c>
      <c r="O417" t="s">
        <v>403</v>
      </c>
      <c r="P417" t="s">
        <v>404</v>
      </c>
    </row>
    <row r="418" spans="1:16" x14ac:dyDescent="0.45">
      <c r="A418" t="str">
        <f>CONCATENATE("0",Tuotetiedot!M418)</f>
        <v>0</v>
      </c>
      <c r="B418" t="s">
        <v>60</v>
      </c>
      <c r="C418">
        <f>Tuotetiedot!X418</f>
        <v>0</v>
      </c>
      <c r="D418" t="s">
        <v>285</v>
      </c>
      <c r="E418" t="str">
        <f>CONCATENATE(Tuotetiedot!X418," ",Tuotetiedot!AA418," ",Tuotetiedot!AB418)</f>
        <v xml:space="preserve">  </v>
      </c>
      <c r="F418">
        <v>1</v>
      </c>
      <c r="G418" t="e" cm="1">
        <f t="array" ref="G418">_xlfn.IFS(Tuotetiedot!AO418="MTR","Metri",Tuotetiedot!AO418="PCE","Kappale")</f>
        <v>#N/A</v>
      </c>
      <c r="H418" t="e" cm="1">
        <f t="array" ref="H418">_xlfn.IFS(G418="Metri","MTR",G418="Kappale","H87")</f>
        <v>#N/A</v>
      </c>
      <c r="I418" s="9">
        <v>78060100</v>
      </c>
      <c r="J418" t="s">
        <v>49</v>
      </c>
      <c r="K418" t="s">
        <v>50</v>
      </c>
      <c r="L418" t="s">
        <v>70</v>
      </c>
      <c r="O418" t="s">
        <v>403</v>
      </c>
      <c r="P418" t="s">
        <v>404</v>
      </c>
    </row>
    <row r="419" spans="1:16" x14ac:dyDescent="0.45">
      <c r="A419" t="str">
        <f>CONCATENATE("0",Tuotetiedot!M419)</f>
        <v>0</v>
      </c>
      <c r="B419" t="s">
        <v>60</v>
      </c>
      <c r="C419">
        <f>Tuotetiedot!X419</f>
        <v>0</v>
      </c>
      <c r="D419" t="s">
        <v>285</v>
      </c>
      <c r="E419" t="str">
        <f>CONCATENATE(Tuotetiedot!X419," ",Tuotetiedot!AA419," ",Tuotetiedot!AB419)</f>
        <v xml:space="preserve">  </v>
      </c>
      <c r="F419">
        <v>1</v>
      </c>
      <c r="G419" t="e" cm="1">
        <f t="array" ref="G419">_xlfn.IFS(Tuotetiedot!AO419="MTR","Metri",Tuotetiedot!AO419="PCE","Kappale")</f>
        <v>#N/A</v>
      </c>
      <c r="H419" t="e" cm="1">
        <f t="array" ref="H419">_xlfn.IFS(G419="Metri","MTR",G419="Kappale","H87")</f>
        <v>#N/A</v>
      </c>
      <c r="I419" s="9">
        <v>78060100</v>
      </c>
      <c r="J419" t="s">
        <v>49</v>
      </c>
      <c r="K419" t="s">
        <v>50</v>
      </c>
      <c r="L419" t="s">
        <v>70</v>
      </c>
      <c r="O419" t="s">
        <v>403</v>
      </c>
      <c r="P419" t="s">
        <v>404</v>
      </c>
    </row>
    <row r="420" spans="1:16" x14ac:dyDescent="0.45">
      <c r="A420" t="str">
        <f>CONCATENATE("0",Tuotetiedot!M420)</f>
        <v>0</v>
      </c>
      <c r="B420" t="s">
        <v>60</v>
      </c>
      <c r="C420">
        <f>Tuotetiedot!X420</f>
        <v>0</v>
      </c>
      <c r="D420" t="s">
        <v>285</v>
      </c>
      <c r="E420" t="str">
        <f>CONCATENATE(Tuotetiedot!X420," ",Tuotetiedot!AA420," ",Tuotetiedot!AB420)</f>
        <v xml:space="preserve">  </v>
      </c>
      <c r="F420">
        <v>1</v>
      </c>
      <c r="G420" t="e" cm="1">
        <f t="array" ref="G420">_xlfn.IFS(Tuotetiedot!AO420="MTR","Metri",Tuotetiedot!AO420="PCE","Kappale")</f>
        <v>#N/A</v>
      </c>
      <c r="H420" t="e" cm="1">
        <f t="array" ref="H420">_xlfn.IFS(G420="Metri","MTR",G420="Kappale","H87")</f>
        <v>#N/A</v>
      </c>
      <c r="I420" s="9">
        <v>78060100</v>
      </c>
      <c r="J420" t="s">
        <v>49</v>
      </c>
      <c r="K420" t="s">
        <v>50</v>
      </c>
      <c r="L420" t="s">
        <v>70</v>
      </c>
      <c r="O420" t="s">
        <v>403</v>
      </c>
      <c r="P420" t="s">
        <v>404</v>
      </c>
    </row>
    <row r="421" spans="1:16" x14ac:dyDescent="0.45">
      <c r="A421" t="str">
        <f>CONCATENATE("0",Tuotetiedot!M421)</f>
        <v>0</v>
      </c>
      <c r="B421" t="s">
        <v>60</v>
      </c>
      <c r="C421">
        <f>Tuotetiedot!X421</f>
        <v>0</v>
      </c>
      <c r="D421" t="s">
        <v>285</v>
      </c>
      <c r="E421" t="str">
        <f>CONCATENATE(Tuotetiedot!X421," ",Tuotetiedot!AA421," ",Tuotetiedot!AB421)</f>
        <v xml:space="preserve">  </v>
      </c>
      <c r="F421">
        <v>1</v>
      </c>
      <c r="G421" t="e" cm="1">
        <f t="array" ref="G421">_xlfn.IFS(Tuotetiedot!AO421="MTR","Metri",Tuotetiedot!AO421="PCE","Kappale")</f>
        <v>#N/A</v>
      </c>
      <c r="H421" t="e" cm="1">
        <f t="array" ref="H421">_xlfn.IFS(G421="Metri","MTR",G421="Kappale","H87")</f>
        <v>#N/A</v>
      </c>
      <c r="I421" s="9">
        <v>78060100</v>
      </c>
      <c r="J421" t="s">
        <v>49</v>
      </c>
      <c r="K421" t="s">
        <v>50</v>
      </c>
      <c r="L421" t="s">
        <v>70</v>
      </c>
      <c r="O421" t="s">
        <v>403</v>
      </c>
      <c r="P421" t="s">
        <v>404</v>
      </c>
    </row>
    <row r="422" spans="1:16" x14ac:dyDescent="0.45">
      <c r="A422" t="str">
        <f>CONCATENATE("0",Tuotetiedot!M422)</f>
        <v>0</v>
      </c>
      <c r="B422" t="s">
        <v>60</v>
      </c>
      <c r="C422">
        <f>Tuotetiedot!X422</f>
        <v>0</v>
      </c>
      <c r="D422" t="s">
        <v>285</v>
      </c>
      <c r="E422" t="str">
        <f>CONCATENATE(Tuotetiedot!X422," ",Tuotetiedot!AA422," ",Tuotetiedot!AB422)</f>
        <v xml:space="preserve">  </v>
      </c>
      <c r="F422">
        <v>1</v>
      </c>
      <c r="G422" t="e" cm="1">
        <f t="array" ref="G422">_xlfn.IFS(Tuotetiedot!AO422="MTR","Metri",Tuotetiedot!AO422="PCE","Kappale")</f>
        <v>#N/A</v>
      </c>
      <c r="H422" t="e" cm="1">
        <f t="array" ref="H422">_xlfn.IFS(G422="Metri","MTR",G422="Kappale","H87")</f>
        <v>#N/A</v>
      </c>
      <c r="I422" s="9">
        <v>78060100</v>
      </c>
      <c r="J422" t="s">
        <v>49</v>
      </c>
      <c r="K422" t="s">
        <v>50</v>
      </c>
      <c r="L422" t="s">
        <v>70</v>
      </c>
      <c r="O422" t="s">
        <v>403</v>
      </c>
      <c r="P422" t="s">
        <v>404</v>
      </c>
    </row>
    <row r="423" spans="1:16" x14ac:dyDescent="0.45">
      <c r="A423" t="str">
        <f>CONCATENATE("0",Tuotetiedot!M423)</f>
        <v>0</v>
      </c>
      <c r="B423" t="s">
        <v>60</v>
      </c>
      <c r="C423">
        <f>Tuotetiedot!X423</f>
        <v>0</v>
      </c>
      <c r="D423" t="s">
        <v>285</v>
      </c>
      <c r="E423" t="str">
        <f>CONCATENATE(Tuotetiedot!X423," ",Tuotetiedot!AA423," ",Tuotetiedot!AB423)</f>
        <v xml:space="preserve">  </v>
      </c>
      <c r="F423">
        <v>1</v>
      </c>
      <c r="G423" t="e" cm="1">
        <f t="array" ref="G423">_xlfn.IFS(Tuotetiedot!AO423="MTR","Metri",Tuotetiedot!AO423="PCE","Kappale")</f>
        <v>#N/A</v>
      </c>
      <c r="H423" t="e" cm="1">
        <f t="array" ref="H423">_xlfn.IFS(G423="Metri","MTR",G423="Kappale","H87")</f>
        <v>#N/A</v>
      </c>
      <c r="I423" s="9">
        <v>78060100</v>
      </c>
      <c r="J423" t="s">
        <v>49</v>
      </c>
      <c r="K423" t="s">
        <v>50</v>
      </c>
      <c r="L423" t="s">
        <v>70</v>
      </c>
      <c r="O423" t="s">
        <v>403</v>
      </c>
      <c r="P423" t="s">
        <v>404</v>
      </c>
    </row>
    <row r="424" spans="1:16" x14ac:dyDescent="0.45">
      <c r="A424" t="str">
        <f>CONCATENATE("0",Tuotetiedot!M424)</f>
        <v>0</v>
      </c>
      <c r="B424" t="s">
        <v>60</v>
      </c>
      <c r="C424">
        <f>Tuotetiedot!X424</f>
        <v>0</v>
      </c>
      <c r="D424" t="s">
        <v>285</v>
      </c>
      <c r="E424" t="str">
        <f>CONCATENATE(Tuotetiedot!X424," ",Tuotetiedot!AA424," ",Tuotetiedot!AB424)</f>
        <v xml:space="preserve">  </v>
      </c>
      <c r="F424">
        <v>1</v>
      </c>
      <c r="G424" t="e" cm="1">
        <f t="array" ref="G424">_xlfn.IFS(Tuotetiedot!AO424="MTR","Metri",Tuotetiedot!AO424="PCE","Kappale")</f>
        <v>#N/A</v>
      </c>
      <c r="H424" t="e" cm="1">
        <f t="array" ref="H424">_xlfn.IFS(G424="Metri","MTR",G424="Kappale","H87")</f>
        <v>#N/A</v>
      </c>
      <c r="I424" s="9">
        <v>78060100</v>
      </c>
      <c r="J424" t="s">
        <v>49</v>
      </c>
      <c r="K424" t="s">
        <v>50</v>
      </c>
      <c r="L424" t="s">
        <v>70</v>
      </c>
      <c r="O424" t="s">
        <v>403</v>
      </c>
      <c r="P424" t="s">
        <v>404</v>
      </c>
    </row>
    <row r="425" spans="1:16" x14ac:dyDescent="0.45">
      <c r="A425" t="str">
        <f>CONCATENATE("0",Tuotetiedot!M425)</f>
        <v>0</v>
      </c>
      <c r="B425" t="s">
        <v>60</v>
      </c>
      <c r="C425">
        <f>Tuotetiedot!X425</f>
        <v>0</v>
      </c>
      <c r="D425" t="s">
        <v>285</v>
      </c>
      <c r="E425" t="str">
        <f>CONCATENATE(Tuotetiedot!X425," ",Tuotetiedot!AA425," ",Tuotetiedot!AB425)</f>
        <v xml:space="preserve">  </v>
      </c>
      <c r="F425">
        <v>1</v>
      </c>
      <c r="G425" t="e" cm="1">
        <f t="array" ref="G425">_xlfn.IFS(Tuotetiedot!AO425="MTR","Metri",Tuotetiedot!AO425="PCE","Kappale")</f>
        <v>#N/A</v>
      </c>
      <c r="H425" t="e" cm="1">
        <f t="array" ref="H425">_xlfn.IFS(G425="Metri","MTR",G425="Kappale","H87")</f>
        <v>#N/A</v>
      </c>
      <c r="I425" s="9">
        <v>78060100</v>
      </c>
      <c r="J425" t="s">
        <v>49</v>
      </c>
      <c r="K425" t="s">
        <v>50</v>
      </c>
      <c r="L425" t="s">
        <v>70</v>
      </c>
      <c r="O425" t="s">
        <v>403</v>
      </c>
      <c r="P425" t="s">
        <v>404</v>
      </c>
    </row>
    <row r="426" spans="1:16" x14ac:dyDescent="0.45">
      <c r="A426" t="str">
        <f>CONCATENATE("0",Tuotetiedot!M426)</f>
        <v>0</v>
      </c>
      <c r="B426" t="s">
        <v>60</v>
      </c>
      <c r="C426">
        <f>Tuotetiedot!X426</f>
        <v>0</v>
      </c>
      <c r="D426" t="s">
        <v>285</v>
      </c>
      <c r="E426" t="str">
        <f>CONCATENATE(Tuotetiedot!X426," ",Tuotetiedot!AA426," ",Tuotetiedot!AB426)</f>
        <v xml:space="preserve">  </v>
      </c>
      <c r="F426">
        <v>1</v>
      </c>
      <c r="G426" t="e" cm="1">
        <f t="array" ref="G426">_xlfn.IFS(Tuotetiedot!AO426="MTR","Metri",Tuotetiedot!AO426="PCE","Kappale")</f>
        <v>#N/A</v>
      </c>
      <c r="H426" t="e" cm="1">
        <f t="array" ref="H426">_xlfn.IFS(G426="Metri","MTR",G426="Kappale","H87")</f>
        <v>#N/A</v>
      </c>
      <c r="I426" s="9">
        <v>78060100</v>
      </c>
      <c r="J426" t="s">
        <v>49</v>
      </c>
      <c r="K426" t="s">
        <v>50</v>
      </c>
      <c r="L426" t="s">
        <v>70</v>
      </c>
      <c r="O426" t="s">
        <v>403</v>
      </c>
      <c r="P426" t="s">
        <v>404</v>
      </c>
    </row>
    <row r="427" spans="1:16" x14ac:dyDescent="0.45">
      <c r="A427" t="str">
        <f>CONCATENATE("0",Tuotetiedot!M427)</f>
        <v>0</v>
      </c>
      <c r="B427" t="s">
        <v>60</v>
      </c>
      <c r="C427">
        <f>Tuotetiedot!X427</f>
        <v>0</v>
      </c>
      <c r="D427" t="s">
        <v>285</v>
      </c>
      <c r="E427" t="str">
        <f>CONCATENATE(Tuotetiedot!X427," ",Tuotetiedot!AA427," ",Tuotetiedot!AB427)</f>
        <v xml:space="preserve">  </v>
      </c>
      <c r="F427">
        <v>1</v>
      </c>
      <c r="G427" t="e" cm="1">
        <f t="array" ref="G427">_xlfn.IFS(Tuotetiedot!AO427="MTR","Metri",Tuotetiedot!AO427="PCE","Kappale")</f>
        <v>#N/A</v>
      </c>
      <c r="H427" t="e" cm="1">
        <f t="array" ref="H427">_xlfn.IFS(G427="Metri","MTR",G427="Kappale","H87")</f>
        <v>#N/A</v>
      </c>
      <c r="I427" s="9">
        <v>78060100</v>
      </c>
      <c r="J427" t="s">
        <v>49</v>
      </c>
      <c r="K427" t="s">
        <v>50</v>
      </c>
      <c r="L427" t="s">
        <v>70</v>
      </c>
      <c r="O427" t="s">
        <v>403</v>
      </c>
      <c r="P427" t="s">
        <v>404</v>
      </c>
    </row>
    <row r="428" spans="1:16" x14ac:dyDescent="0.45">
      <c r="A428" t="str">
        <f>CONCATENATE("0",Tuotetiedot!M428)</f>
        <v>0</v>
      </c>
      <c r="B428" t="s">
        <v>60</v>
      </c>
      <c r="C428">
        <f>Tuotetiedot!X428</f>
        <v>0</v>
      </c>
      <c r="D428" t="s">
        <v>285</v>
      </c>
      <c r="E428" t="str">
        <f>CONCATENATE(Tuotetiedot!X428," ",Tuotetiedot!AA428," ",Tuotetiedot!AB428)</f>
        <v xml:space="preserve">  </v>
      </c>
      <c r="F428">
        <v>1</v>
      </c>
      <c r="G428" t="e" cm="1">
        <f t="array" ref="G428">_xlfn.IFS(Tuotetiedot!AO428="MTR","Metri",Tuotetiedot!AO428="PCE","Kappale")</f>
        <v>#N/A</v>
      </c>
      <c r="H428" t="e" cm="1">
        <f t="array" ref="H428">_xlfn.IFS(G428="Metri","MTR",G428="Kappale","H87")</f>
        <v>#N/A</v>
      </c>
      <c r="I428" s="9">
        <v>78060100</v>
      </c>
      <c r="J428" t="s">
        <v>49</v>
      </c>
      <c r="K428" t="s">
        <v>50</v>
      </c>
      <c r="L428" t="s">
        <v>70</v>
      </c>
      <c r="O428" t="s">
        <v>403</v>
      </c>
      <c r="P428" t="s">
        <v>404</v>
      </c>
    </row>
    <row r="429" spans="1:16" x14ac:dyDescent="0.45">
      <c r="A429" t="str">
        <f>CONCATENATE("0",Tuotetiedot!M429)</f>
        <v>0</v>
      </c>
      <c r="B429" t="s">
        <v>60</v>
      </c>
      <c r="C429">
        <f>Tuotetiedot!X429</f>
        <v>0</v>
      </c>
      <c r="D429" t="s">
        <v>285</v>
      </c>
      <c r="E429" t="str">
        <f>CONCATENATE(Tuotetiedot!X429," ",Tuotetiedot!AA429," ",Tuotetiedot!AB429)</f>
        <v xml:space="preserve">  </v>
      </c>
      <c r="F429">
        <v>1</v>
      </c>
      <c r="G429" t="e" cm="1">
        <f t="array" ref="G429">_xlfn.IFS(Tuotetiedot!AO429="MTR","Metri",Tuotetiedot!AO429="PCE","Kappale")</f>
        <v>#N/A</v>
      </c>
      <c r="H429" t="e" cm="1">
        <f t="array" ref="H429">_xlfn.IFS(G429="Metri","MTR",G429="Kappale","H87")</f>
        <v>#N/A</v>
      </c>
      <c r="I429" s="9">
        <v>78060100</v>
      </c>
      <c r="J429" t="s">
        <v>49</v>
      </c>
      <c r="K429" t="s">
        <v>50</v>
      </c>
      <c r="L429" t="s">
        <v>70</v>
      </c>
      <c r="O429" t="s">
        <v>403</v>
      </c>
      <c r="P429" t="s">
        <v>404</v>
      </c>
    </row>
    <row r="430" spans="1:16" x14ac:dyDescent="0.45">
      <c r="A430" t="str">
        <f>CONCATENATE("0",Tuotetiedot!M430)</f>
        <v>0</v>
      </c>
      <c r="B430" t="s">
        <v>60</v>
      </c>
      <c r="C430">
        <f>Tuotetiedot!X430</f>
        <v>0</v>
      </c>
      <c r="D430" t="s">
        <v>285</v>
      </c>
      <c r="E430" t="str">
        <f>CONCATENATE(Tuotetiedot!X430," ",Tuotetiedot!AA430," ",Tuotetiedot!AB430)</f>
        <v xml:space="preserve">  </v>
      </c>
      <c r="F430">
        <v>1</v>
      </c>
      <c r="G430" t="e" cm="1">
        <f t="array" ref="G430">_xlfn.IFS(Tuotetiedot!AO430="MTR","Metri",Tuotetiedot!AO430="PCE","Kappale")</f>
        <v>#N/A</v>
      </c>
      <c r="H430" t="e" cm="1">
        <f t="array" ref="H430">_xlfn.IFS(G430="Metri","MTR",G430="Kappale","H87")</f>
        <v>#N/A</v>
      </c>
      <c r="I430" s="9">
        <v>78060100</v>
      </c>
      <c r="J430" t="s">
        <v>49</v>
      </c>
      <c r="K430" t="s">
        <v>50</v>
      </c>
      <c r="L430" t="s">
        <v>70</v>
      </c>
      <c r="O430" t="s">
        <v>403</v>
      </c>
      <c r="P430" t="s">
        <v>404</v>
      </c>
    </row>
    <row r="431" spans="1:16" x14ac:dyDescent="0.45">
      <c r="A431" t="str">
        <f>CONCATENATE("0",Tuotetiedot!M431)</f>
        <v>0</v>
      </c>
      <c r="B431" t="s">
        <v>60</v>
      </c>
      <c r="C431">
        <f>Tuotetiedot!X431</f>
        <v>0</v>
      </c>
      <c r="D431" t="s">
        <v>285</v>
      </c>
      <c r="E431" t="str">
        <f>CONCATENATE(Tuotetiedot!X431," ",Tuotetiedot!AA431," ",Tuotetiedot!AB431)</f>
        <v xml:space="preserve">  </v>
      </c>
      <c r="F431">
        <v>1</v>
      </c>
      <c r="G431" t="e" cm="1">
        <f t="array" ref="G431">_xlfn.IFS(Tuotetiedot!AO431="MTR","Metri",Tuotetiedot!AO431="PCE","Kappale")</f>
        <v>#N/A</v>
      </c>
      <c r="H431" t="e" cm="1">
        <f t="array" ref="H431">_xlfn.IFS(G431="Metri","MTR",G431="Kappale","H87")</f>
        <v>#N/A</v>
      </c>
      <c r="I431" s="9">
        <v>78060100</v>
      </c>
      <c r="J431" t="s">
        <v>49</v>
      </c>
      <c r="K431" t="s">
        <v>50</v>
      </c>
      <c r="L431" t="s">
        <v>70</v>
      </c>
      <c r="O431" t="s">
        <v>403</v>
      </c>
      <c r="P431" t="s">
        <v>404</v>
      </c>
    </row>
    <row r="432" spans="1:16" x14ac:dyDescent="0.45">
      <c r="A432" t="str">
        <f>CONCATENATE("0",Tuotetiedot!M432)</f>
        <v>0</v>
      </c>
      <c r="B432" t="s">
        <v>60</v>
      </c>
      <c r="C432">
        <f>Tuotetiedot!X432</f>
        <v>0</v>
      </c>
      <c r="D432" t="s">
        <v>285</v>
      </c>
      <c r="E432" t="str">
        <f>CONCATENATE(Tuotetiedot!X432," ",Tuotetiedot!AA432," ",Tuotetiedot!AB432)</f>
        <v xml:space="preserve">  </v>
      </c>
      <c r="F432">
        <v>1</v>
      </c>
      <c r="G432" t="e" cm="1">
        <f t="array" ref="G432">_xlfn.IFS(Tuotetiedot!AO432="MTR","Metri",Tuotetiedot!AO432="PCE","Kappale")</f>
        <v>#N/A</v>
      </c>
      <c r="H432" t="e" cm="1">
        <f t="array" ref="H432">_xlfn.IFS(G432="Metri","MTR",G432="Kappale","H87")</f>
        <v>#N/A</v>
      </c>
      <c r="I432" s="9">
        <v>78060100</v>
      </c>
      <c r="J432" t="s">
        <v>49</v>
      </c>
      <c r="K432" t="s">
        <v>50</v>
      </c>
      <c r="L432" t="s">
        <v>70</v>
      </c>
      <c r="O432" t="s">
        <v>403</v>
      </c>
      <c r="P432" t="s">
        <v>404</v>
      </c>
    </row>
    <row r="433" spans="1:16" x14ac:dyDescent="0.45">
      <c r="A433" t="str">
        <f>CONCATENATE("0",Tuotetiedot!M433)</f>
        <v>0</v>
      </c>
      <c r="B433" t="s">
        <v>60</v>
      </c>
      <c r="C433">
        <f>Tuotetiedot!X433</f>
        <v>0</v>
      </c>
      <c r="D433" t="s">
        <v>285</v>
      </c>
      <c r="E433" t="str">
        <f>CONCATENATE(Tuotetiedot!X433," ",Tuotetiedot!AA433," ",Tuotetiedot!AB433)</f>
        <v xml:space="preserve">  </v>
      </c>
      <c r="F433">
        <v>1</v>
      </c>
      <c r="G433" t="e" cm="1">
        <f t="array" ref="G433">_xlfn.IFS(Tuotetiedot!AO433="MTR","Metri",Tuotetiedot!AO433="PCE","Kappale")</f>
        <v>#N/A</v>
      </c>
      <c r="H433" t="e" cm="1">
        <f t="array" ref="H433">_xlfn.IFS(G433="Metri","MTR",G433="Kappale","H87")</f>
        <v>#N/A</v>
      </c>
      <c r="I433" s="9">
        <v>78060100</v>
      </c>
      <c r="J433" t="s">
        <v>49</v>
      </c>
      <c r="K433" t="s">
        <v>50</v>
      </c>
      <c r="L433" t="s">
        <v>70</v>
      </c>
      <c r="O433" t="s">
        <v>403</v>
      </c>
      <c r="P433" t="s">
        <v>404</v>
      </c>
    </row>
    <row r="434" spans="1:16" x14ac:dyDescent="0.45">
      <c r="A434" t="str">
        <f>CONCATENATE("0",Tuotetiedot!M434)</f>
        <v>0</v>
      </c>
      <c r="B434" t="s">
        <v>60</v>
      </c>
      <c r="C434">
        <f>Tuotetiedot!X434</f>
        <v>0</v>
      </c>
      <c r="D434" t="s">
        <v>285</v>
      </c>
      <c r="E434" t="str">
        <f>CONCATENATE(Tuotetiedot!X434," ",Tuotetiedot!AA434," ",Tuotetiedot!AB434)</f>
        <v xml:space="preserve">  </v>
      </c>
      <c r="F434">
        <v>1</v>
      </c>
      <c r="G434" t="e" cm="1">
        <f t="array" ref="G434">_xlfn.IFS(Tuotetiedot!AO434="MTR","Metri",Tuotetiedot!AO434="PCE","Kappale")</f>
        <v>#N/A</v>
      </c>
      <c r="H434" t="e" cm="1">
        <f t="array" ref="H434">_xlfn.IFS(G434="Metri","MTR",G434="Kappale","H87")</f>
        <v>#N/A</v>
      </c>
      <c r="I434" s="9">
        <v>78060100</v>
      </c>
      <c r="J434" t="s">
        <v>49</v>
      </c>
      <c r="K434" t="s">
        <v>50</v>
      </c>
      <c r="L434" t="s">
        <v>70</v>
      </c>
      <c r="O434" t="s">
        <v>403</v>
      </c>
      <c r="P434" t="s">
        <v>404</v>
      </c>
    </row>
    <row r="435" spans="1:16" x14ac:dyDescent="0.45">
      <c r="A435" t="str">
        <f>CONCATENATE("0",Tuotetiedot!M435)</f>
        <v>0</v>
      </c>
      <c r="B435" t="s">
        <v>60</v>
      </c>
      <c r="C435">
        <f>Tuotetiedot!X435</f>
        <v>0</v>
      </c>
      <c r="D435" t="s">
        <v>285</v>
      </c>
      <c r="E435" t="str">
        <f>CONCATENATE(Tuotetiedot!X435," ",Tuotetiedot!AA435," ",Tuotetiedot!AB435)</f>
        <v xml:space="preserve">  </v>
      </c>
      <c r="F435">
        <v>1</v>
      </c>
      <c r="G435" t="e" cm="1">
        <f t="array" ref="G435">_xlfn.IFS(Tuotetiedot!AO435="MTR","Metri",Tuotetiedot!AO435="PCE","Kappale")</f>
        <v>#N/A</v>
      </c>
      <c r="H435" t="e" cm="1">
        <f t="array" ref="H435">_xlfn.IFS(G435="Metri","MTR",G435="Kappale","H87")</f>
        <v>#N/A</v>
      </c>
      <c r="I435" s="9">
        <v>78060100</v>
      </c>
      <c r="J435" t="s">
        <v>49</v>
      </c>
      <c r="K435" t="s">
        <v>50</v>
      </c>
      <c r="L435" t="s">
        <v>70</v>
      </c>
      <c r="O435" t="s">
        <v>403</v>
      </c>
      <c r="P435" t="s">
        <v>404</v>
      </c>
    </row>
    <row r="436" spans="1:16" x14ac:dyDescent="0.45">
      <c r="A436" t="str">
        <f>CONCATENATE("0",Tuotetiedot!M436)</f>
        <v>0</v>
      </c>
      <c r="B436" t="s">
        <v>60</v>
      </c>
      <c r="C436">
        <f>Tuotetiedot!X436</f>
        <v>0</v>
      </c>
      <c r="D436" t="s">
        <v>285</v>
      </c>
      <c r="E436" t="str">
        <f>CONCATENATE(Tuotetiedot!X436," ",Tuotetiedot!AA436," ",Tuotetiedot!AB436)</f>
        <v xml:space="preserve">  </v>
      </c>
      <c r="F436">
        <v>1</v>
      </c>
      <c r="G436" t="e" cm="1">
        <f t="array" ref="G436">_xlfn.IFS(Tuotetiedot!AO436="MTR","Metri",Tuotetiedot!AO436="PCE","Kappale")</f>
        <v>#N/A</v>
      </c>
      <c r="H436" t="e" cm="1">
        <f t="array" ref="H436">_xlfn.IFS(G436="Metri","MTR",G436="Kappale","H87")</f>
        <v>#N/A</v>
      </c>
      <c r="I436" s="9">
        <v>78060100</v>
      </c>
      <c r="J436" t="s">
        <v>49</v>
      </c>
      <c r="K436" t="s">
        <v>50</v>
      </c>
      <c r="L436" t="s">
        <v>70</v>
      </c>
      <c r="O436" t="s">
        <v>403</v>
      </c>
      <c r="P436" t="s">
        <v>404</v>
      </c>
    </row>
    <row r="437" spans="1:16" x14ac:dyDescent="0.45">
      <c r="A437" t="str">
        <f>CONCATENATE("0",Tuotetiedot!M437)</f>
        <v>0</v>
      </c>
      <c r="B437" t="s">
        <v>60</v>
      </c>
      <c r="C437">
        <f>Tuotetiedot!X437</f>
        <v>0</v>
      </c>
      <c r="D437" t="s">
        <v>285</v>
      </c>
      <c r="E437" t="str">
        <f>CONCATENATE(Tuotetiedot!X437," ",Tuotetiedot!AA437," ",Tuotetiedot!AB437)</f>
        <v xml:space="preserve">  </v>
      </c>
      <c r="F437">
        <v>1</v>
      </c>
      <c r="G437" t="e" cm="1">
        <f t="array" ref="G437">_xlfn.IFS(Tuotetiedot!AO437="MTR","Metri",Tuotetiedot!AO437="PCE","Kappale")</f>
        <v>#N/A</v>
      </c>
      <c r="H437" t="e" cm="1">
        <f t="array" ref="H437">_xlfn.IFS(G437="Metri","MTR",G437="Kappale","H87")</f>
        <v>#N/A</v>
      </c>
      <c r="I437" s="9">
        <v>78060100</v>
      </c>
      <c r="J437" t="s">
        <v>49</v>
      </c>
      <c r="K437" t="s">
        <v>50</v>
      </c>
      <c r="L437" t="s">
        <v>70</v>
      </c>
      <c r="O437" t="s">
        <v>403</v>
      </c>
      <c r="P437" t="s">
        <v>404</v>
      </c>
    </row>
    <row r="438" spans="1:16" x14ac:dyDescent="0.45">
      <c r="A438" t="str">
        <f>CONCATENATE("0",Tuotetiedot!M438)</f>
        <v>0</v>
      </c>
      <c r="B438" t="s">
        <v>60</v>
      </c>
      <c r="C438">
        <f>Tuotetiedot!X438</f>
        <v>0</v>
      </c>
      <c r="D438" t="s">
        <v>285</v>
      </c>
      <c r="E438" t="str">
        <f>CONCATENATE(Tuotetiedot!X438," ",Tuotetiedot!AA438," ",Tuotetiedot!AB438)</f>
        <v xml:space="preserve">  </v>
      </c>
      <c r="F438">
        <v>1</v>
      </c>
      <c r="G438" t="e" cm="1">
        <f t="array" ref="G438">_xlfn.IFS(Tuotetiedot!AO438="MTR","Metri",Tuotetiedot!AO438="PCE","Kappale")</f>
        <v>#N/A</v>
      </c>
      <c r="H438" t="e" cm="1">
        <f t="array" ref="H438">_xlfn.IFS(G438="Metri","MTR",G438="Kappale","H87")</f>
        <v>#N/A</v>
      </c>
      <c r="I438" s="9">
        <v>78060100</v>
      </c>
      <c r="J438" t="s">
        <v>49</v>
      </c>
      <c r="K438" t="s">
        <v>50</v>
      </c>
      <c r="L438" t="s">
        <v>70</v>
      </c>
      <c r="O438" t="s">
        <v>403</v>
      </c>
      <c r="P438" t="s">
        <v>404</v>
      </c>
    </row>
    <row r="439" spans="1:16" x14ac:dyDescent="0.45">
      <c r="A439" t="str">
        <f>CONCATENATE("0",Tuotetiedot!M439)</f>
        <v>0</v>
      </c>
      <c r="B439" t="s">
        <v>60</v>
      </c>
      <c r="C439">
        <f>Tuotetiedot!X439</f>
        <v>0</v>
      </c>
      <c r="D439" t="s">
        <v>285</v>
      </c>
      <c r="E439" t="str">
        <f>CONCATENATE(Tuotetiedot!X439," ",Tuotetiedot!AA439," ",Tuotetiedot!AB439)</f>
        <v xml:space="preserve">  </v>
      </c>
      <c r="F439">
        <v>1</v>
      </c>
      <c r="G439" t="e" cm="1">
        <f t="array" ref="G439">_xlfn.IFS(Tuotetiedot!AO439="MTR","Metri",Tuotetiedot!AO439="PCE","Kappale")</f>
        <v>#N/A</v>
      </c>
      <c r="H439" t="e" cm="1">
        <f t="array" ref="H439">_xlfn.IFS(G439="Metri","MTR",G439="Kappale","H87")</f>
        <v>#N/A</v>
      </c>
      <c r="I439" s="9">
        <v>78060100</v>
      </c>
      <c r="J439" t="s">
        <v>49</v>
      </c>
      <c r="K439" t="s">
        <v>50</v>
      </c>
      <c r="L439" t="s">
        <v>70</v>
      </c>
      <c r="O439" t="s">
        <v>403</v>
      </c>
      <c r="P439" t="s">
        <v>404</v>
      </c>
    </row>
    <row r="440" spans="1:16" x14ac:dyDescent="0.45">
      <c r="A440" t="str">
        <f>CONCATENATE("0",Tuotetiedot!M440)</f>
        <v>0</v>
      </c>
      <c r="B440" t="s">
        <v>60</v>
      </c>
      <c r="C440">
        <f>Tuotetiedot!X440</f>
        <v>0</v>
      </c>
      <c r="D440" t="s">
        <v>285</v>
      </c>
      <c r="E440" t="str">
        <f>CONCATENATE(Tuotetiedot!X440," ",Tuotetiedot!AA440," ",Tuotetiedot!AB440)</f>
        <v xml:space="preserve">  </v>
      </c>
      <c r="F440">
        <v>1</v>
      </c>
      <c r="G440" t="e" cm="1">
        <f t="array" ref="G440">_xlfn.IFS(Tuotetiedot!AO440="MTR","Metri",Tuotetiedot!AO440="PCE","Kappale")</f>
        <v>#N/A</v>
      </c>
      <c r="H440" t="e" cm="1">
        <f t="array" ref="H440">_xlfn.IFS(G440="Metri","MTR",G440="Kappale","H87")</f>
        <v>#N/A</v>
      </c>
      <c r="I440" s="9">
        <v>78060100</v>
      </c>
      <c r="J440" t="s">
        <v>49</v>
      </c>
      <c r="K440" t="s">
        <v>50</v>
      </c>
      <c r="L440" t="s">
        <v>70</v>
      </c>
      <c r="O440" t="s">
        <v>403</v>
      </c>
      <c r="P440" t="s">
        <v>404</v>
      </c>
    </row>
    <row r="441" spans="1:16" x14ac:dyDescent="0.45">
      <c r="A441" t="str">
        <f>CONCATENATE("0",Tuotetiedot!M441)</f>
        <v>0</v>
      </c>
      <c r="B441" t="s">
        <v>60</v>
      </c>
      <c r="C441">
        <f>Tuotetiedot!X441</f>
        <v>0</v>
      </c>
      <c r="D441" t="s">
        <v>285</v>
      </c>
      <c r="E441" t="str">
        <f>CONCATENATE(Tuotetiedot!X441," ",Tuotetiedot!AA441," ",Tuotetiedot!AB441)</f>
        <v xml:space="preserve">  </v>
      </c>
      <c r="F441">
        <v>1</v>
      </c>
      <c r="G441" t="e" cm="1">
        <f t="array" ref="G441">_xlfn.IFS(Tuotetiedot!AO441="MTR","Metri",Tuotetiedot!AO441="PCE","Kappale")</f>
        <v>#N/A</v>
      </c>
      <c r="H441" t="e" cm="1">
        <f t="array" ref="H441">_xlfn.IFS(G441="Metri","MTR",G441="Kappale","H87")</f>
        <v>#N/A</v>
      </c>
      <c r="I441" s="9">
        <v>78060100</v>
      </c>
      <c r="J441" t="s">
        <v>49</v>
      </c>
      <c r="K441" t="s">
        <v>50</v>
      </c>
      <c r="L441" t="s">
        <v>70</v>
      </c>
      <c r="O441" t="s">
        <v>403</v>
      </c>
      <c r="P441" t="s">
        <v>404</v>
      </c>
    </row>
    <row r="442" spans="1:16" x14ac:dyDescent="0.45">
      <c r="A442" t="str">
        <f>CONCATENATE("0",Tuotetiedot!M442)</f>
        <v>0</v>
      </c>
      <c r="B442" t="s">
        <v>60</v>
      </c>
      <c r="C442">
        <f>Tuotetiedot!X442</f>
        <v>0</v>
      </c>
      <c r="D442" t="s">
        <v>285</v>
      </c>
      <c r="E442" t="str">
        <f>CONCATENATE(Tuotetiedot!X442," ",Tuotetiedot!AA442," ",Tuotetiedot!AB442)</f>
        <v xml:space="preserve">  </v>
      </c>
      <c r="F442">
        <v>1</v>
      </c>
      <c r="G442" t="e" cm="1">
        <f t="array" ref="G442">_xlfn.IFS(Tuotetiedot!AO442="MTR","Metri",Tuotetiedot!AO442="PCE","Kappale")</f>
        <v>#N/A</v>
      </c>
      <c r="H442" t="e" cm="1">
        <f t="array" ref="H442">_xlfn.IFS(G442="Metri","MTR",G442="Kappale","H87")</f>
        <v>#N/A</v>
      </c>
      <c r="I442" s="9">
        <v>78060100</v>
      </c>
      <c r="J442" t="s">
        <v>49</v>
      </c>
      <c r="K442" t="s">
        <v>50</v>
      </c>
      <c r="L442" t="s">
        <v>70</v>
      </c>
      <c r="O442" t="s">
        <v>403</v>
      </c>
      <c r="P442" t="s">
        <v>404</v>
      </c>
    </row>
    <row r="443" spans="1:16" x14ac:dyDescent="0.45">
      <c r="A443" t="str">
        <f>CONCATENATE("0",Tuotetiedot!M443)</f>
        <v>0</v>
      </c>
      <c r="B443" t="s">
        <v>60</v>
      </c>
      <c r="C443">
        <f>Tuotetiedot!X443</f>
        <v>0</v>
      </c>
      <c r="D443" t="s">
        <v>285</v>
      </c>
      <c r="E443" t="str">
        <f>CONCATENATE(Tuotetiedot!X443," ",Tuotetiedot!AA443," ",Tuotetiedot!AB443)</f>
        <v xml:space="preserve">  </v>
      </c>
      <c r="F443">
        <v>1</v>
      </c>
      <c r="G443" t="e" cm="1">
        <f t="array" ref="G443">_xlfn.IFS(Tuotetiedot!AO443="MTR","Metri",Tuotetiedot!AO443="PCE","Kappale")</f>
        <v>#N/A</v>
      </c>
      <c r="H443" t="e" cm="1">
        <f t="array" ref="H443">_xlfn.IFS(G443="Metri","MTR",G443="Kappale","H87")</f>
        <v>#N/A</v>
      </c>
      <c r="I443" s="9">
        <v>78060100</v>
      </c>
      <c r="J443" t="s">
        <v>49</v>
      </c>
      <c r="K443" t="s">
        <v>50</v>
      </c>
      <c r="L443" t="s">
        <v>70</v>
      </c>
      <c r="O443" t="s">
        <v>403</v>
      </c>
      <c r="P443" t="s">
        <v>404</v>
      </c>
    </row>
    <row r="444" spans="1:16" x14ac:dyDescent="0.45">
      <c r="A444" t="str">
        <f>CONCATENATE("0",Tuotetiedot!M444)</f>
        <v>0</v>
      </c>
      <c r="B444" t="s">
        <v>60</v>
      </c>
      <c r="C444">
        <f>Tuotetiedot!X444</f>
        <v>0</v>
      </c>
      <c r="D444" t="s">
        <v>285</v>
      </c>
      <c r="E444" t="str">
        <f>CONCATENATE(Tuotetiedot!X444," ",Tuotetiedot!AA444," ",Tuotetiedot!AB444)</f>
        <v xml:space="preserve">  </v>
      </c>
      <c r="F444">
        <v>1</v>
      </c>
      <c r="G444" t="e" cm="1">
        <f t="array" ref="G444">_xlfn.IFS(Tuotetiedot!AO444="MTR","Metri",Tuotetiedot!AO444="PCE","Kappale")</f>
        <v>#N/A</v>
      </c>
      <c r="H444" t="e" cm="1">
        <f t="array" ref="H444">_xlfn.IFS(G444="Metri","MTR",G444="Kappale","H87")</f>
        <v>#N/A</v>
      </c>
      <c r="I444" s="9">
        <v>78060100</v>
      </c>
      <c r="J444" t="s">
        <v>49</v>
      </c>
      <c r="K444" t="s">
        <v>50</v>
      </c>
      <c r="L444" t="s">
        <v>70</v>
      </c>
      <c r="O444" t="s">
        <v>403</v>
      </c>
      <c r="P444" t="s">
        <v>404</v>
      </c>
    </row>
    <row r="445" spans="1:16" x14ac:dyDescent="0.45">
      <c r="A445" t="str">
        <f>CONCATENATE("0",Tuotetiedot!M445)</f>
        <v>0</v>
      </c>
      <c r="B445" t="s">
        <v>60</v>
      </c>
      <c r="C445">
        <f>Tuotetiedot!X445</f>
        <v>0</v>
      </c>
      <c r="D445" t="s">
        <v>285</v>
      </c>
      <c r="E445" t="str">
        <f>CONCATENATE(Tuotetiedot!X445," ",Tuotetiedot!AA445," ",Tuotetiedot!AB445)</f>
        <v xml:space="preserve">  </v>
      </c>
      <c r="F445">
        <v>1</v>
      </c>
      <c r="G445" t="e" cm="1">
        <f t="array" ref="G445">_xlfn.IFS(Tuotetiedot!AO445="MTR","Metri",Tuotetiedot!AO445="PCE","Kappale")</f>
        <v>#N/A</v>
      </c>
      <c r="H445" t="e" cm="1">
        <f t="array" ref="H445">_xlfn.IFS(G445="Metri","MTR",G445="Kappale","H87")</f>
        <v>#N/A</v>
      </c>
      <c r="I445" s="9">
        <v>78060100</v>
      </c>
      <c r="J445" t="s">
        <v>49</v>
      </c>
      <c r="K445" t="s">
        <v>50</v>
      </c>
      <c r="L445" t="s">
        <v>70</v>
      </c>
      <c r="O445" t="s">
        <v>403</v>
      </c>
      <c r="P445" t="s">
        <v>404</v>
      </c>
    </row>
    <row r="446" spans="1:16" x14ac:dyDescent="0.45">
      <c r="A446" t="str">
        <f>CONCATENATE("0",Tuotetiedot!M446)</f>
        <v>0</v>
      </c>
      <c r="B446" t="s">
        <v>60</v>
      </c>
      <c r="C446">
        <f>Tuotetiedot!X446</f>
        <v>0</v>
      </c>
      <c r="D446" t="s">
        <v>285</v>
      </c>
      <c r="E446" t="str">
        <f>CONCATENATE(Tuotetiedot!X446," ",Tuotetiedot!AA446," ",Tuotetiedot!AB446)</f>
        <v xml:space="preserve">  </v>
      </c>
      <c r="F446">
        <v>1</v>
      </c>
      <c r="G446" t="e" cm="1">
        <f t="array" ref="G446">_xlfn.IFS(Tuotetiedot!AO446="MTR","Metri",Tuotetiedot!AO446="PCE","Kappale")</f>
        <v>#N/A</v>
      </c>
      <c r="H446" t="e" cm="1">
        <f t="array" ref="H446">_xlfn.IFS(G446="Metri","MTR",G446="Kappale","H87")</f>
        <v>#N/A</v>
      </c>
      <c r="I446" s="9">
        <v>78060100</v>
      </c>
      <c r="J446" t="s">
        <v>49</v>
      </c>
      <c r="K446" t="s">
        <v>50</v>
      </c>
      <c r="L446" t="s">
        <v>70</v>
      </c>
      <c r="O446" t="s">
        <v>403</v>
      </c>
      <c r="P446" t="s">
        <v>404</v>
      </c>
    </row>
    <row r="447" spans="1:16" x14ac:dyDescent="0.45">
      <c r="A447" t="str">
        <f>CONCATENATE("0",Tuotetiedot!M447)</f>
        <v>0</v>
      </c>
      <c r="B447" t="s">
        <v>60</v>
      </c>
      <c r="C447">
        <f>Tuotetiedot!X447</f>
        <v>0</v>
      </c>
      <c r="D447" t="s">
        <v>285</v>
      </c>
      <c r="E447" t="str">
        <f>CONCATENATE(Tuotetiedot!X447," ",Tuotetiedot!AA447," ",Tuotetiedot!AB447)</f>
        <v xml:space="preserve">  </v>
      </c>
      <c r="F447">
        <v>1</v>
      </c>
      <c r="G447" t="e" cm="1">
        <f t="array" ref="G447">_xlfn.IFS(Tuotetiedot!AO447="MTR","Metri",Tuotetiedot!AO447="PCE","Kappale")</f>
        <v>#N/A</v>
      </c>
      <c r="H447" t="e" cm="1">
        <f t="array" ref="H447">_xlfn.IFS(G447="Metri","MTR",G447="Kappale","H87")</f>
        <v>#N/A</v>
      </c>
      <c r="I447" s="9">
        <v>78060100</v>
      </c>
      <c r="J447" t="s">
        <v>49</v>
      </c>
      <c r="K447" t="s">
        <v>50</v>
      </c>
      <c r="L447" t="s">
        <v>70</v>
      </c>
      <c r="O447" t="s">
        <v>403</v>
      </c>
      <c r="P447" t="s">
        <v>404</v>
      </c>
    </row>
    <row r="448" spans="1:16" x14ac:dyDescent="0.45">
      <c r="A448" t="str">
        <f>CONCATENATE("0",Tuotetiedot!M448)</f>
        <v>0</v>
      </c>
      <c r="B448" t="s">
        <v>60</v>
      </c>
      <c r="C448">
        <f>Tuotetiedot!X448</f>
        <v>0</v>
      </c>
      <c r="D448" t="s">
        <v>285</v>
      </c>
      <c r="E448" t="str">
        <f>CONCATENATE(Tuotetiedot!X448," ",Tuotetiedot!AA448," ",Tuotetiedot!AB448)</f>
        <v xml:space="preserve">  </v>
      </c>
      <c r="F448">
        <v>1</v>
      </c>
      <c r="G448" t="e" cm="1">
        <f t="array" ref="G448">_xlfn.IFS(Tuotetiedot!AO448="MTR","Metri",Tuotetiedot!AO448="PCE","Kappale")</f>
        <v>#N/A</v>
      </c>
      <c r="H448" t="e" cm="1">
        <f t="array" ref="H448">_xlfn.IFS(G448="Metri","MTR",G448="Kappale","H87")</f>
        <v>#N/A</v>
      </c>
      <c r="I448" s="9">
        <v>78060100</v>
      </c>
      <c r="J448" t="s">
        <v>49</v>
      </c>
      <c r="K448" t="s">
        <v>50</v>
      </c>
      <c r="L448" t="s">
        <v>70</v>
      </c>
      <c r="O448" t="s">
        <v>403</v>
      </c>
      <c r="P448" t="s">
        <v>404</v>
      </c>
    </row>
    <row r="449" spans="1:16" x14ac:dyDescent="0.45">
      <c r="A449" t="str">
        <f>CONCATENATE("0",Tuotetiedot!M449)</f>
        <v>0</v>
      </c>
      <c r="B449" t="s">
        <v>60</v>
      </c>
      <c r="C449">
        <f>Tuotetiedot!X449</f>
        <v>0</v>
      </c>
      <c r="D449" t="s">
        <v>285</v>
      </c>
      <c r="E449" t="str">
        <f>CONCATENATE(Tuotetiedot!X449," ",Tuotetiedot!AA449," ",Tuotetiedot!AB449)</f>
        <v xml:space="preserve">  </v>
      </c>
      <c r="F449">
        <v>1</v>
      </c>
      <c r="G449" t="e" cm="1">
        <f t="array" ref="G449">_xlfn.IFS(Tuotetiedot!AO449="MTR","Metri",Tuotetiedot!AO449="PCE","Kappale")</f>
        <v>#N/A</v>
      </c>
      <c r="H449" t="e" cm="1">
        <f t="array" ref="H449">_xlfn.IFS(G449="Metri","MTR",G449="Kappale","H87")</f>
        <v>#N/A</v>
      </c>
      <c r="I449" s="9">
        <v>78060100</v>
      </c>
      <c r="J449" t="s">
        <v>49</v>
      </c>
      <c r="K449" t="s">
        <v>50</v>
      </c>
      <c r="L449" t="s">
        <v>70</v>
      </c>
      <c r="O449" t="s">
        <v>403</v>
      </c>
      <c r="P449" t="s">
        <v>404</v>
      </c>
    </row>
    <row r="450" spans="1:16" x14ac:dyDescent="0.45">
      <c r="A450" t="str">
        <f>CONCATENATE("0",Tuotetiedot!M450)</f>
        <v>0</v>
      </c>
      <c r="B450" t="s">
        <v>60</v>
      </c>
      <c r="C450">
        <f>Tuotetiedot!X450</f>
        <v>0</v>
      </c>
      <c r="D450" t="s">
        <v>285</v>
      </c>
      <c r="E450" t="str">
        <f>CONCATENATE(Tuotetiedot!X450," ",Tuotetiedot!AA450," ",Tuotetiedot!AB450)</f>
        <v xml:space="preserve">  </v>
      </c>
      <c r="F450">
        <v>1</v>
      </c>
      <c r="G450" t="e" cm="1">
        <f t="array" ref="G450">_xlfn.IFS(Tuotetiedot!AO450="MTR","Metri",Tuotetiedot!AO450="PCE","Kappale")</f>
        <v>#N/A</v>
      </c>
      <c r="H450" t="e" cm="1">
        <f t="array" ref="H450">_xlfn.IFS(G450="Metri","MTR",G450="Kappale","H87")</f>
        <v>#N/A</v>
      </c>
      <c r="I450" s="9">
        <v>78060100</v>
      </c>
      <c r="J450" t="s">
        <v>49</v>
      </c>
      <c r="K450" t="s">
        <v>50</v>
      </c>
      <c r="L450" t="s">
        <v>70</v>
      </c>
      <c r="O450" t="s">
        <v>403</v>
      </c>
      <c r="P450" t="s">
        <v>404</v>
      </c>
    </row>
    <row r="451" spans="1:16" x14ac:dyDescent="0.45">
      <c r="A451" t="str">
        <f>CONCATENATE("0",Tuotetiedot!M451)</f>
        <v>0</v>
      </c>
      <c r="B451" t="s">
        <v>60</v>
      </c>
      <c r="C451">
        <f>Tuotetiedot!X451</f>
        <v>0</v>
      </c>
      <c r="D451" t="s">
        <v>285</v>
      </c>
      <c r="E451" t="str">
        <f>CONCATENATE(Tuotetiedot!X451," ",Tuotetiedot!AA451," ",Tuotetiedot!AB451)</f>
        <v xml:space="preserve">  </v>
      </c>
      <c r="F451">
        <v>1</v>
      </c>
      <c r="G451" t="e" cm="1">
        <f t="array" ref="G451">_xlfn.IFS(Tuotetiedot!AO451="MTR","Metri",Tuotetiedot!AO451="PCE","Kappale")</f>
        <v>#N/A</v>
      </c>
      <c r="H451" t="e" cm="1">
        <f t="array" ref="H451">_xlfn.IFS(G451="Metri","MTR",G451="Kappale","H87")</f>
        <v>#N/A</v>
      </c>
      <c r="I451" s="9">
        <v>78060100</v>
      </c>
      <c r="J451" t="s">
        <v>49</v>
      </c>
      <c r="K451" t="s">
        <v>50</v>
      </c>
      <c r="L451" t="s">
        <v>70</v>
      </c>
      <c r="O451" t="s">
        <v>403</v>
      </c>
      <c r="P451" t="s">
        <v>404</v>
      </c>
    </row>
    <row r="452" spans="1:16" x14ac:dyDescent="0.45">
      <c r="A452" t="str">
        <f>CONCATENATE("0",Tuotetiedot!M452)</f>
        <v>0</v>
      </c>
      <c r="B452" t="s">
        <v>60</v>
      </c>
      <c r="C452">
        <f>Tuotetiedot!X452</f>
        <v>0</v>
      </c>
      <c r="D452" t="s">
        <v>285</v>
      </c>
      <c r="E452" t="str">
        <f>CONCATENATE(Tuotetiedot!X452," ",Tuotetiedot!AA452," ",Tuotetiedot!AB452)</f>
        <v xml:space="preserve">  </v>
      </c>
      <c r="F452">
        <v>1</v>
      </c>
      <c r="G452" t="e" cm="1">
        <f t="array" ref="G452">_xlfn.IFS(Tuotetiedot!AO452="MTR","Metri",Tuotetiedot!AO452="PCE","Kappale")</f>
        <v>#N/A</v>
      </c>
      <c r="H452" t="e" cm="1">
        <f t="array" ref="H452">_xlfn.IFS(G452="Metri","MTR",G452="Kappale","H87")</f>
        <v>#N/A</v>
      </c>
      <c r="I452" s="9">
        <v>78060100</v>
      </c>
      <c r="J452" t="s">
        <v>49</v>
      </c>
      <c r="K452" t="s">
        <v>50</v>
      </c>
      <c r="L452" t="s">
        <v>70</v>
      </c>
      <c r="O452" t="s">
        <v>403</v>
      </c>
      <c r="P452" t="s">
        <v>404</v>
      </c>
    </row>
    <row r="453" spans="1:16" x14ac:dyDescent="0.45">
      <c r="A453" t="str">
        <f>CONCATENATE("0",Tuotetiedot!M453)</f>
        <v>0</v>
      </c>
      <c r="B453" t="s">
        <v>60</v>
      </c>
      <c r="C453">
        <f>Tuotetiedot!X453</f>
        <v>0</v>
      </c>
      <c r="D453" t="s">
        <v>285</v>
      </c>
      <c r="E453" t="str">
        <f>CONCATENATE(Tuotetiedot!X453," ",Tuotetiedot!AA453," ",Tuotetiedot!AB453)</f>
        <v xml:space="preserve">  </v>
      </c>
      <c r="F453">
        <v>1</v>
      </c>
      <c r="G453" t="e" cm="1">
        <f t="array" ref="G453">_xlfn.IFS(Tuotetiedot!AO453="MTR","Metri",Tuotetiedot!AO453="PCE","Kappale")</f>
        <v>#N/A</v>
      </c>
      <c r="H453" t="e" cm="1">
        <f t="array" ref="H453">_xlfn.IFS(G453="Metri","MTR",G453="Kappale","H87")</f>
        <v>#N/A</v>
      </c>
      <c r="I453" s="9">
        <v>78060100</v>
      </c>
      <c r="J453" t="s">
        <v>49</v>
      </c>
      <c r="K453" t="s">
        <v>50</v>
      </c>
      <c r="L453" t="s">
        <v>70</v>
      </c>
      <c r="O453" t="s">
        <v>403</v>
      </c>
      <c r="P453" t="s">
        <v>404</v>
      </c>
    </row>
    <row r="454" spans="1:16" x14ac:dyDescent="0.45">
      <c r="A454" t="str">
        <f>CONCATENATE("0",Tuotetiedot!M454)</f>
        <v>0</v>
      </c>
      <c r="B454" t="s">
        <v>60</v>
      </c>
      <c r="C454">
        <f>Tuotetiedot!X454</f>
        <v>0</v>
      </c>
      <c r="D454" t="s">
        <v>285</v>
      </c>
      <c r="E454" t="str">
        <f>CONCATENATE(Tuotetiedot!X454," ",Tuotetiedot!AA454," ",Tuotetiedot!AB454)</f>
        <v xml:space="preserve">  </v>
      </c>
      <c r="F454">
        <v>1</v>
      </c>
      <c r="G454" t="e" cm="1">
        <f t="array" ref="G454">_xlfn.IFS(Tuotetiedot!AO454="MTR","Metri",Tuotetiedot!AO454="PCE","Kappale")</f>
        <v>#N/A</v>
      </c>
      <c r="H454" t="e" cm="1">
        <f t="array" ref="H454">_xlfn.IFS(G454="Metri","MTR",G454="Kappale","H87")</f>
        <v>#N/A</v>
      </c>
      <c r="I454" s="9">
        <v>78060100</v>
      </c>
      <c r="J454" t="s">
        <v>49</v>
      </c>
      <c r="K454" t="s">
        <v>50</v>
      </c>
      <c r="L454" t="s">
        <v>70</v>
      </c>
      <c r="O454" t="s">
        <v>403</v>
      </c>
      <c r="P454" t="s">
        <v>404</v>
      </c>
    </row>
    <row r="455" spans="1:16" x14ac:dyDescent="0.45">
      <c r="A455" t="str">
        <f>CONCATENATE("0",Tuotetiedot!M455)</f>
        <v>0</v>
      </c>
      <c r="B455" t="s">
        <v>60</v>
      </c>
      <c r="C455">
        <f>Tuotetiedot!X455</f>
        <v>0</v>
      </c>
      <c r="D455" t="s">
        <v>285</v>
      </c>
      <c r="E455" t="str">
        <f>CONCATENATE(Tuotetiedot!X455," ",Tuotetiedot!AA455," ",Tuotetiedot!AB455)</f>
        <v xml:space="preserve">  </v>
      </c>
      <c r="F455">
        <v>1</v>
      </c>
      <c r="G455" t="e" cm="1">
        <f t="array" ref="G455">_xlfn.IFS(Tuotetiedot!AO455="MTR","Metri",Tuotetiedot!AO455="PCE","Kappale")</f>
        <v>#N/A</v>
      </c>
      <c r="H455" t="e" cm="1">
        <f t="array" ref="H455">_xlfn.IFS(G455="Metri","MTR",G455="Kappale","H87")</f>
        <v>#N/A</v>
      </c>
      <c r="I455" s="9">
        <v>78060100</v>
      </c>
      <c r="J455" t="s">
        <v>49</v>
      </c>
      <c r="K455" t="s">
        <v>50</v>
      </c>
      <c r="L455" t="s">
        <v>70</v>
      </c>
      <c r="O455" t="s">
        <v>403</v>
      </c>
      <c r="P455" t="s">
        <v>404</v>
      </c>
    </row>
    <row r="456" spans="1:16" x14ac:dyDescent="0.45">
      <c r="A456" t="str">
        <f>CONCATENATE("0",Tuotetiedot!M456)</f>
        <v>0</v>
      </c>
      <c r="B456" t="s">
        <v>60</v>
      </c>
      <c r="C456">
        <f>Tuotetiedot!X456</f>
        <v>0</v>
      </c>
      <c r="D456" t="s">
        <v>285</v>
      </c>
      <c r="E456" t="str">
        <f>CONCATENATE(Tuotetiedot!X456," ",Tuotetiedot!AA456," ",Tuotetiedot!AB456)</f>
        <v xml:space="preserve">  </v>
      </c>
      <c r="F456">
        <v>1</v>
      </c>
      <c r="G456" t="e" cm="1">
        <f t="array" ref="G456">_xlfn.IFS(Tuotetiedot!AO456="MTR","Metri",Tuotetiedot!AO456="PCE","Kappale")</f>
        <v>#N/A</v>
      </c>
      <c r="H456" t="e" cm="1">
        <f t="array" ref="H456">_xlfn.IFS(G456="Metri","MTR",G456="Kappale","H87")</f>
        <v>#N/A</v>
      </c>
      <c r="I456" s="9">
        <v>78060100</v>
      </c>
      <c r="J456" t="s">
        <v>49</v>
      </c>
      <c r="K456" t="s">
        <v>50</v>
      </c>
      <c r="L456" t="s">
        <v>70</v>
      </c>
      <c r="O456" t="s">
        <v>403</v>
      </c>
      <c r="P456" t="s">
        <v>404</v>
      </c>
    </row>
    <row r="457" spans="1:16" x14ac:dyDescent="0.45">
      <c r="A457" t="str">
        <f>CONCATENATE("0",Tuotetiedot!M457)</f>
        <v>0</v>
      </c>
      <c r="B457" t="s">
        <v>60</v>
      </c>
      <c r="C457">
        <f>Tuotetiedot!X457</f>
        <v>0</v>
      </c>
      <c r="D457" t="s">
        <v>285</v>
      </c>
      <c r="E457" t="str">
        <f>CONCATENATE(Tuotetiedot!X457," ",Tuotetiedot!AA457," ",Tuotetiedot!AB457)</f>
        <v xml:space="preserve">  </v>
      </c>
      <c r="F457">
        <v>1</v>
      </c>
      <c r="G457" t="e" cm="1">
        <f t="array" ref="G457">_xlfn.IFS(Tuotetiedot!AO457="MTR","Metri",Tuotetiedot!AO457="PCE","Kappale")</f>
        <v>#N/A</v>
      </c>
      <c r="H457" t="e" cm="1">
        <f t="array" ref="H457">_xlfn.IFS(G457="Metri","MTR",G457="Kappale","H87")</f>
        <v>#N/A</v>
      </c>
      <c r="I457" s="9">
        <v>78060100</v>
      </c>
      <c r="J457" t="s">
        <v>49</v>
      </c>
      <c r="K457" t="s">
        <v>50</v>
      </c>
      <c r="L457" t="s">
        <v>70</v>
      </c>
      <c r="O457" t="s">
        <v>403</v>
      </c>
      <c r="P457" t="s">
        <v>404</v>
      </c>
    </row>
    <row r="458" spans="1:16" x14ac:dyDescent="0.45">
      <c r="A458" t="str">
        <f>CONCATENATE("0",Tuotetiedot!M458)</f>
        <v>0</v>
      </c>
      <c r="B458" t="s">
        <v>60</v>
      </c>
      <c r="C458">
        <f>Tuotetiedot!X458</f>
        <v>0</v>
      </c>
      <c r="D458" t="s">
        <v>285</v>
      </c>
      <c r="E458" t="str">
        <f>CONCATENATE(Tuotetiedot!X458," ",Tuotetiedot!AA458," ",Tuotetiedot!AB458)</f>
        <v xml:space="preserve">  </v>
      </c>
      <c r="F458">
        <v>1</v>
      </c>
      <c r="G458" t="e" cm="1">
        <f t="array" ref="G458">_xlfn.IFS(Tuotetiedot!AO458="MTR","Metri",Tuotetiedot!AO458="PCE","Kappale")</f>
        <v>#N/A</v>
      </c>
      <c r="H458" t="e" cm="1">
        <f t="array" ref="H458">_xlfn.IFS(G458="Metri","MTR",G458="Kappale","H87")</f>
        <v>#N/A</v>
      </c>
      <c r="I458" s="9">
        <v>78060100</v>
      </c>
      <c r="J458" t="s">
        <v>49</v>
      </c>
      <c r="K458" t="s">
        <v>50</v>
      </c>
      <c r="L458" t="s">
        <v>70</v>
      </c>
      <c r="O458" t="s">
        <v>403</v>
      </c>
      <c r="P458" t="s">
        <v>404</v>
      </c>
    </row>
    <row r="459" spans="1:16" x14ac:dyDescent="0.45">
      <c r="A459" t="str">
        <f>CONCATENATE("0",Tuotetiedot!M459)</f>
        <v>0</v>
      </c>
      <c r="B459" t="s">
        <v>60</v>
      </c>
      <c r="C459">
        <f>Tuotetiedot!X459</f>
        <v>0</v>
      </c>
      <c r="D459" t="s">
        <v>285</v>
      </c>
      <c r="E459" t="str">
        <f>CONCATENATE(Tuotetiedot!X459," ",Tuotetiedot!AA459," ",Tuotetiedot!AB459)</f>
        <v xml:space="preserve">  </v>
      </c>
      <c r="F459">
        <v>1</v>
      </c>
      <c r="G459" t="e" cm="1">
        <f t="array" ref="G459">_xlfn.IFS(Tuotetiedot!AO459="MTR","Metri",Tuotetiedot!AO459="PCE","Kappale")</f>
        <v>#N/A</v>
      </c>
      <c r="H459" t="e" cm="1">
        <f t="array" ref="H459">_xlfn.IFS(G459="Metri","MTR",G459="Kappale","H87")</f>
        <v>#N/A</v>
      </c>
      <c r="I459" s="9">
        <v>78060100</v>
      </c>
      <c r="J459" t="s">
        <v>49</v>
      </c>
      <c r="K459" t="s">
        <v>50</v>
      </c>
      <c r="L459" t="s">
        <v>70</v>
      </c>
      <c r="O459" t="s">
        <v>403</v>
      </c>
      <c r="P459" t="s">
        <v>404</v>
      </c>
    </row>
    <row r="460" spans="1:16" x14ac:dyDescent="0.45">
      <c r="A460" t="str">
        <f>CONCATENATE("0",Tuotetiedot!M460)</f>
        <v>0</v>
      </c>
      <c r="B460" t="s">
        <v>60</v>
      </c>
      <c r="C460">
        <f>Tuotetiedot!X460</f>
        <v>0</v>
      </c>
      <c r="D460" t="s">
        <v>285</v>
      </c>
      <c r="E460" t="str">
        <f>CONCATENATE(Tuotetiedot!X460," ",Tuotetiedot!AA460," ",Tuotetiedot!AB460)</f>
        <v xml:space="preserve">  </v>
      </c>
      <c r="F460">
        <v>1</v>
      </c>
      <c r="G460" t="e" cm="1">
        <f t="array" ref="G460">_xlfn.IFS(Tuotetiedot!AO460="MTR","Metri",Tuotetiedot!AO460="PCE","Kappale")</f>
        <v>#N/A</v>
      </c>
      <c r="H460" t="e" cm="1">
        <f t="array" ref="H460">_xlfn.IFS(G460="Metri","MTR",G460="Kappale","H87")</f>
        <v>#N/A</v>
      </c>
      <c r="I460" s="9">
        <v>78060100</v>
      </c>
      <c r="J460" t="s">
        <v>49</v>
      </c>
      <c r="K460" t="s">
        <v>50</v>
      </c>
      <c r="L460" t="s">
        <v>70</v>
      </c>
      <c r="O460" t="s">
        <v>403</v>
      </c>
      <c r="P460" t="s">
        <v>404</v>
      </c>
    </row>
    <row r="461" spans="1:16" x14ac:dyDescent="0.45">
      <c r="A461" t="str">
        <f>CONCATENATE("0",Tuotetiedot!M461)</f>
        <v>0</v>
      </c>
      <c r="B461" t="s">
        <v>60</v>
      </c>
      <c r="C461">
        <f>Tuotetiedot!X461</f>
        <v>0</v>
      </c>
      <c r="D461" t="s">
        <v>285</v>
      </c>
      <c r="E461" t="str">
        <f>CONCATENATE(Tuotetiedot!X461," ",Tuotetiedot!AA461," ",Tuotetiedot!AB461)</f>
        <v xml:space="preserve">  </v>
      </c>
      <c r="F461">
        <v>1</v>
      </c>
      <c r="G461" t="e" cm="1">
        <f t="array" ref="G461">_xlfn.IFS(Tuotetiedot!AO461="MTR","Metri",Tuotetiedot!AO461="PCE","Kappale")</f>
        <v>#N/A</v>
      </c>
      <c r="H461" t="e" cm="1">
        <f t="array" ref="H461">_xlfn.IFS(G461="Metri","MTR",G461="Kappale","H87")</f>
        <v>#N/A</v>
      </c>
      <c r="I461" s="9">
        <v>78060100</v>
      </c>
      <c r="J461" t="s">
        <v>49</v>
      </c>
      <c r="K461" t="s">
        <v>50</v>
      </c>
      <c r="L461" t="s">
        <v>70</v>
      </c>
      <c r="O461" t="s">
        <v>403</v>
      </c>
      <c r="P461" t="s">
        <v>404</v>
      </c>
    </row>
    <row r="462" spans="1:16" x14ac:dyDescent="0.45">
      <c r="A462" t="str">
        <f>CONCATENATE("0",Tuotetiedot!M462)</f>
        <v>0</v>
      </c>
      <c r="B462" t="s">
        <v>60</v>
      </c>
      <c r="C462">
        <f>Tuotetiedot!X462</f>
        <v>0</v>
      </c>
      <c r="D462" t="s">
        <v>285</v>
      </c>
      <c r="E462" t="str">
        <f>CONCATENATE(Tuotetiedot!X462," ",Tuotetiedot!AA462," ",Tuotetiedot!AB462)</f>
        <v xml:space="preserve">  </v>
      </c>
      <c r="F462">
        <v>1</v>
      </c>
      <c r="G462" t="e" cm="1">
        <f t="array" ref="G462">_xlfn.IFS(Tuotetiedot!AO462="MTR","Metri",Tuotetiedot!AO462="PCE","Kappale")</f>
        <v>#N/A</v>
      </c>
      <c r="H462" t="e" cm="1">
        <f t="array" ref="H462">_xlfn.IFS(G462="Metri","MTR",G462="Kappale","H87")</f>
        <v>#N/A</v>
      </c>
      <c r="I462" s="9">
        <v>78060100</v>
      </c>
      <c r="J462" t="s">
        <v>49</v>
      </c>
      <c r="K462" t="s">
        <v>50</v>
      </c>
      <c r="L462" t="s">
        <v>70</v>
      </c>
      <c r="O462" t="s">
        <v>403</v>
      </c>
      <c r="P462" t="s">
        <v>404</v>
      </c>
    </row>
    <row r="463" spans="1:16" x14ac:dyDescent="0.45">
      <c r="A463" t="str">
        <f>CONCATENATE("0",Tuotetiedot!M463)</f>
        <v>0</v>
      </c>
      <c r="B463" t="s">
        <v>60</v>
      </c>
      <c r="C463">
        <f>Tuotetiedot!X463</f>
        <v>0</v>
      </c>
      <c r="D463" t="s">
        <v>285</v>
      </c>
      <c r="E463" t="str">
        <f>CONCATENATE(Tuotetiedot!X463," ",Tuotetiedot!AA463," ",Tuotetiedot!AB463)</f>
        <v xml:space="preserve">  </v>
      </c>
      <c r="F463">
        <v>1</v>
      </c>
      <c r="G463" t="e" cm="1">
        <f t="array" ref="G463">_xlfn.IFS(Tuotetiedot!AO463="MTR","Metri",Tuotetiedot!AO463="PCE","Kappale")</f>
        <v>#N/A</v>
      </c>
      <c r="H463" t="e" cm="1">
        <f t="array" ref="H463">_xlfn.IFS(G463="Metri","MTR",G463="Kappale","H87")</f>
        <v>#N/A</v>
      </c>
      <c r="I463" s="9">
        <v>78060100</v>
      </c>
      <c r="J463" t="s">
        <v>49</v>
      </c>
      <c r="K463" t="s">
        <v>50</v>
      </c>
      <c r="L463" t="s">
        <v>70</v>
      </c>
      <c r="O463" t="s">
        <v>403</v>
      </c>
      <c r="P463" t="s">
        <v>404</v>
      </c>
    </row>
    <row r="464" spans="1:16" x14ac:dyDescent="0.45">
      <c r="A464" t="str">
        <f>CONCATENATE("0",Tuotetiedot!M464)</f>
        <v>0</v>
      </c>
      <c r="B464" t="s">
        <v>60</v>
      </c>
      <c r="C464">
        <f>Tuotetiedot!X464</f>
        <v>0</v>
      </c>
      <c r="D464" t="s">
        <v>285</v>
      </c>
      <c r="E464" t="str">
        <f>CONCATENATE(Tuotetiedot!X464," ",Tuotetiedot!AA464," ",Tuotetiedot!AB464)</f>
        <v xml:space="preserve">  </v>
      </c>
      <c r="F464">
        <v>1</v>
      </c>
      <c r="G464" t="e" cm="1">
        <f t="array" ref="G464">_xlfn.IFS(Tuotetiedot!AO464="MTR","Metri",Tuotetiedot!AO464="PCE","Kappale")</f>
        <v>#N/A</v>
      </c>
      <c r="H464" t="e" cm="1">
        <f t="array" ref="H464">_xlfn.IFS(G464="Metri","MTR",G464="Kappale","H87")</f>
        <v>#N/A</v>
      </c>
      <c r="I464" s="9">
        <v>78060100</v>
      </c>
      <c r="J464" t="s">
        <v>49</v>
      </c>
      <c r="K464" t="s">
        <v>50</v>
      </c>
      <c r="L464" t="s">
        <v>70</v>
      </c>
      <c r="O464" t="s">
        <v>403</v>
      </c>
      <c r="P464" t="s">
        <v>404</v>
      </c>
    </row>
    <row r="465" spans="1:16" x14ac:dyDescent="0.45">
      <c r="A465" t="str">
        <f>CONCATENATE("0",Tuotetiedot!M465)</f>
        <v>0</v>
      </c>
      <c r="B465" t="s">
        <v>60</v>
      </c>
      <c r="C465">
        <f>Tuotetiedot!X465</f>
        <v>0</v>
      </c>
      <c r="D465" t="s">
        <v>285</v>
      </c>
      <c r="E465" t="str">
        <f>CONCATENATE(Tuotetiedot!X465," ",Tuotetiedot!AA465," ",Tuotetiedot!AB465)</f>
        <v xml:space="preserve">  </v>
      </c>
      <c r="F465">
        <v>1</v>
      </c>
      <c r="G465" t="e" cm="1">
        <f t="array" ref="G465">_xlfn.IFS(Tuotetiedot!AO465="MTR","Metri",Tuotetiedot!AO465="PCE","Kappale")</f>
        <v>#N/A</v>
      </c>
      <c r="H465" t="e" cm="1">
        <f t="array" ref="H465">_xlfn.IFS(G465="Metri","MTR",G465="Kappale","H87")</f>
        <v>#N/A</v>
      </c>
      <c r="I465" s="9">
        <v>78060100</v>
      </c>
      <c r="J465" t="s">
        <v>49</v>
      </c>
      <c r="K465" t="s">
        <v>50</v>
      </c>
      <c r="L465" t="s">
        <v>70</v>
      </c>
      <c r="O465" t="s">
        <v>403</v>
      </c>
      <c r="P465" t="s">
        <v>404</v>
      </c>
    </row>
    <row r="466" spans="1:16" x14ac:dyDescent="0.45">
      <c r="A466" t="str">
        <f>CONCATENATE("0",Tuotetiedot!M466)</f>
        <v>0</v>
      </c>
      <c r="B466" t="s">
        <v>60</v>
      </c>
      <c r="C466">
        <f>Tuotetiedot!X466</f>
        <v>0</v>
      </c>
      <c r="D466" t="s">
        <v>285</v>
      </c>
      <c r="E466" t="str">
        <f>CONCATENATE(Tuotetiedot!X466," ",Tuotetiedot!AA466," ",Tuotetiedot!AB466)</f>
        <v xml:space="preserve">  </v>
      </c>
      <c r="F466">
        <v>1</v>
      </c>
      <c r="G466" t="e" cm="1">
        <f t="array" ref="G466">_xlfn.IFS(Tuotetiedot!AO466="MTR","Metri",Tuotetiedot!AO466="PCE","Kappale")</f>
        <v>#N/A</v>
      </c>
      <c r="H466" t="e" cm="1">
        <f t="array" ref="H466">_xlfn.IFS(G466="Metri","MTR",G466="Kappale","H87")</f>
        <v>#N/A</v>
      </c>
      <c r="I466" s="9">
        <v>78060100</v>
      </c>
      <c r="J466" t="s">
        <v>49</v>
      </c>
      <c r="K466" t="s">
        <v>50</v>
      </c>
      <c r="L466" t="s">
        <v>70</v>
      </c>
      <c r="O466" t="s">
        <v>403</v>
      </c>
      <c r="P466" t="s">
        <v>404</v>
      </c>
    </row>
    <row r="467" spans="1:16" x14ac:dyDescent="0.45">
      <c r="A467" t="str">
        <f>CONCATENATE("0",Tuotetiedot!M467)</f>
        <v>0</v>
      </c>
      <c r="B467" t="s">
        <v>60</v>
      </c>
      <c r="C467">
        <f>Tuotetiedot!X467</f>
        <v>0</v>
      </c>
      <c r="D467" t="s">
        <v>285</v>
      </c>
      <c r="E467" t="str">
        <f>CONCATENATE(Tuotetiedot!X467," ",Tuotetiedot!AA467," ",Tuotetiedot!AB467)</f>
        <v xml:space="preserve">  </v>
      </c>
      <c r="F467">
        <v>1</v>
      </c>
      <c r="G467" t="e" cm="1">
        <f t="array" ref="G467">_xlfn.IFS(Tuotetiedot!AO467="MTR","Metri",Tuotetiedot!AO467="PCE","Kappale")</f>
        <v>#N/A</v>
      </c>
      <c r="H467" t="e" cm="1">
        <f t="array" ref="H467">_xlfn.IFS(G467="Metri","MTR",G467="Kappale","H87")</f>
        <v>#N/A</v>
      </c>
      <c r="I467" s="9">
        <v>78060100</v>
      </c>
      <c r="J467" t="s">
        <v>49</v>
      </c>
      <c r="K467" t="s">
        <v>50</v>
      </c>
      <c r="L467" t="s">
        <v>70</v>
      </c>
      <c r="O467" t="s">
        <v>403</v>
      </c>
      <c r="P467" t="s">
        <v>404</v>
      </c>
    </row>
    <row r="468" spans="1:16" x14ac:dyDescent="0.45">
      <c r="A468" t="str">
        <f>CONCATENATE("0",Tuotetiedot!M468)</f>
        <v>0</v>
      </c>
      <c r="B468" t="s">
        <v>60</v>
      </c>
      <c r="C468">
        <f>Tuotetiedot!X468</f>
        <v>0</v>
      </c>
      <c r="D468" t="s">
        <v>285</v>
      </c>
      <c r="E468" t="str">
        <f>CONCATENATE(Tuotetiedot!X468," ",Tuotetiedot!AA468," ",Tuotetiedot!AB468)</f>
        <v xml:space="preserve">  </v>
      </c>
      <c r="F468">
        <v>1</v>
      </c>
      <c r="G468" t="e" cm="1">
        <f t="array" ref="G468">_xlfn.IFS(Tuotetiedot!AO468="MTR","Metri",Tuotetiedot!AO468="PCE","Kappale")</f>
        <v>#N/A</v>
      </c>
      <c r="H468" t="e" cm="1">
        <f t="array" ref="H468">_xlfn.IFS(G468="Metri","MTR",G468="Kappale","H87")</f>
        <v>#N/A</v>
      </c>
      <c r="I468" s="9">
        <v>78060100</v>
      </c>
      <c r="J468" t="s">
        <v>49</v>
      </c>
      <c r="K468" t="s">
        <v>50</v>
      </c>
      <c r="L468" t="s">
        <v>70</v>
      </c>
      <c r="O468" t="s">
        <v>403</v>
      </c>
      <c r="P468" t="s">
        <v>404</v>
      </c>
    </row>
    <row r="469" spans="1:16" x14ac:dyDescent="0.45">
      <c r="A469" t="str">
        <f>CONCATENATE("0",Tuotetiedot!M469)</f>
        <v>0</v>
      </c>
      <c r="B469" t="s">
        <v>60</v>
      </c>
      <c r="C469">
        <f>Tuotetiedot!X469</f>
        <v>0</v>
      </c>
      <c r="D469" t="s">
        <v>285</v>
      </c>
      <c r="E469" t="str">
        <f>CONCATENATE(Tuotetiedot!X469," ",Tuotetiedot!AA469," ",Tuotetiedot!AB469)</f>
        <v xml:space="preserve">  </v>
      </c>
      <c r="F469">
        <v>1</v>
      </c>
      <c r="G469" t="e" cm="1">
        <f t="array" ref="G469">_xlfn.IFS(Tuotetiedot!AO469="MTR","Metri",Tuotetiedot!AO469="PCE","Kappale")</f>
        <v>#N/A</v>
      </c>
      <c r="H469" t="e" cm="1">
        <f t="array" ref="H469">_xlfn.IFS(G469="Metri","MTR",G469="Kappale","H87")</f>
        <v>#N/A</v>
      </c>
      <c r="I469" s="9">
        <v>78060100</v>
      </c>
      <c r="J469" t="s">
        <v>49</v>
      </c>
      <c r="K469" t="s">
        <v>50</v>
      </c>
      <c r="L469" t="s">
        <v>70</v>
      </c>
      <c r="O469" t="s">
        <v>403</v>
      </c>
      <c r="P469" t="s">
        <v>404</v>
      </c>
    </row>
    <row r="470" spans="1:16" x14ac:dyDescent="0.45">
      <c r="A470" t="str">
        <f>CONCATENATE("0",Tuotetiedot!M470)</f>
        <v>0</v>
      </c>
      <c r="B470" t="s">
        <v>60</v>
      </c>
      <c r="C470">
        <f>Tuotetiedot!X470</f>
        <v>0</v>
      </c>
      <c r="D470" t="s">
        <v>285</v>
      </c>
      <c r="E470" t="str">
        <f>CONCATENATE(Tuotetiedot!X470," ",Tuotetiedot!AA470," ",Tuotetiedot!AB470)</f>
        <v xml:space="preserve">  </v>
      </c>
      <c r="F470">
        <v>1</v>
      </c>
      <c r="G470" t="e" cm="1">
        <f t="array" ref="G470">_xlfn.IFS(Tuotetiedot!AO470="MTR","Metri",Tuotetiedot!AO470="PCE","Kappale")</f>
        <v>#N/A</v>
      </c>
      <c r="H470" t="e" cm="1">
        <f t="array" ref="H470">_xlfn.IFS(G470="Metri","MTR",G470="Kappale","H87")</f>
        <v>#N/A</v>
      </c>
      <c r="I470" s="9">
        <v>78060100</v>
      </c>
      <c r="J470" t="s">
        <v>49</v>
      </c>
      <c r="K470" t="s">
        <v>50</v>
      </c>
      <c r="L470" t="s">
        <v>70</v>
      </c>
      <c r="O470" t="s">
        <v>403</v>
      </c>
      <c r="P470" t="s">
        <v>404</v>
      </c>
    </row>
    <row r="471" spans="1:16" x14ac:dyDescent="0.45">
      <c r="A471" t="str">
        <f>CONCATENATE("0",Tuotetiedot!M471)</f>
        <v>0</v>
      </c>
      <c r="B471" t="s">
        <v>60</v>
      </c>
      <c r="C471">
        <f>Tuotetiedot!X471</f>
        <v>0</v>
      </c>
      <c r="D471" t="s">
        <v>285</v>
      </c>
      <c r="E471" t="str">
        <f>CONCATENATE(Tuotetiedot!X471," ",Tuotetiedot!AA471," ",Tuotetiedot!AB471)</f>
        <v xml:space="preserve">  </v>
      </c>
      <c r="F471">
        <v>1</v>
      </c>
      <c r="G471" t="e" cm="1">
        <f t="array" ref="G471">_xlfn.IFS(Tuotetiedot!AO471="MTR","Metri",Tuotetiedot!AO471="PCE","Kappale")</f>
        <v>#N/A</v>
      </c>
      <c r="H471" t="e" cm="1">
        <f t="array" ref="H471">_xlfn.IFS(G471="Metri","MTR",G471="Kappale","H87")</f>
        <v>#N/A</v>
      </c>
      <c r="I471" s="9">
        <v>78060100</v>
      </c>
      <c r="J471" t="s">
        <v>49</v>
      </c>
      <c r="K471" t="s">
        <v>50</v>
      </c>
      <c r="L471" t="s">
        <v>70</v>
      </c>
      <c r="O471" t="s">
        <v>403</v>
      </c>
      <c r="P471" t="s">
        <v>404</v>
      </c>
    </row>
    <row r="472" spans="1:16" x14ac:dyDescent="0.45">
      <c r="A472" t="str">
        <f>CONCATENATE("0",Tuotetiedot!M472)</f>
        <v>0</v>
      </c>
      <c r="B472" t="s">
        <v>60</v>
      </c>
      <c r="C472">
        <f>Tuotetiedot!X472</f>
        <v>0</v>
      </c>
      <c r="D472" t="s">
        <v>285</v>
      </c>
      <c r="E472" t="str">
        <f>CONCATENATE(Tuotetiedot!X472," ",Tuotetiedot!AA472," ",Tuotetiedot!AB472)</f>
        <v xml:space="preserve">  </v>
      </c>
      <c r="F472">
        <v>1</v>
      </c>
      <c r="G472" t="e" cm="1">
        <f t="array" ref="G472">_xlfn.IFS(Tuotetiedot!AO472="MTR","Metri",Tuotetiedot!AO472="PCE","Kappale")</f>
        <v>#N/A</v>
      </c>
      <c r="H472" t="e" cm="1">
        <f t="array" ref="H472">_xlfn.IFS(G472="Metri","MTR",G472="Kappale","H87")</f>
        <v>#N/A</v>
      </c>
      <c r="I472" s="9">
        <v>78060100</v>
      </c>
      <c r="J472" t="s">
        <v>49</v>
      </c>
      <c r="K472" t="s">
        <v>50</v>
      </c>
      <c r="L472" t="s">
        <v>70</v>
      </c>
      <c r="O472" t="s">
        <v>403</v>
      </c>
      <c r="P472" t="s">
        <v>404</v>
      </c>
    </row>
    <row r="473" spans="1:16" x14ac:dyDescent="0.45">
      <c r="A473" t="str">
        <f>CONCATENATE("0",Tuotetiedot!M473)</f>
        <v>0</v>
      </c>
      <c r="B473" t="s">
        <v>60</v>
      </c>
      <c r="C473">
        <f>Tuotetiedot!X473</f>
        <v>0</v>
      </c>
      <c r="D473" t="s">
        <v>285</v>
      </c>
      <c r="E473" t="str">
        <f>CONCATENATE(Tuotetiedot!X473," ",Tuotetiedot!AA473," ",Tuotetiedot!AB473)</f>
        <v xml:space="preserve">  </v>
      </c>
      <c r="F473">
        <v>1</v>
      </c>
      <c r="G473" t="e" cm="1">
        <f t="array" ref="G473">_xlfn.IFS(Tuotetiedot!AO473="MTR","Metri",Tuotetiedot!AO473="PCE","Kappale")</f>
        <v>#N/A</v>
      </c>
      <c r="H473" t="e" cm="1">
        <f t="array" ref="H473">_xlfn.IFS(G473="Metri","MTR",G473="Kappale","H87")</f>
        <v>#N/A</v>
      </c>
      <c r="I473" s="9">
        <v>78060100</v>
      </c>
      <c r="J473" t="s">
        <v>49</v>
      </c>
      <c r="K473" t="s">
        <v>50</v>
      </c>
      <c r="L473" t="s">
        <v>70</v>
      </c>
      <c r="O473" t="s">
        <v>403</v>
      </c>
      <c r="P473" t="s">
        <v>404</v>
      </c>
    </row>
    <row r="474" spans="1:16" x14ac:dyDescent="0.45">
      <c r="A474" t="str">
        <f>CONCATENATE("0",Tuotetiedot!M474)</f>
        <v>0</v>
      </c>
      <c r="B474" t="s">
        <v>60</v>
      </c>
      <c r="C474">
        <f>Tuotetiedot!X474</f>
        <v>0</v>
      </c>
      <c r="D474" t="s">
        <v>285</v>
      </c>
      <c r="E474" t="str">
        <f>CONCATENATE(Tuotetiedot!X474," ",Tuotetiedot!AA474," ",Tuotetiedot!AB474)</f>
        <v xml:space="preserve">  </v>
      </c>
      <c r="F474">
        <v>1</v>
      </c>
      <c r="G474" t="e" cm="1">
        <f t="array" ref="G474">_xlfn.IFS(Tuotetiedot!AO474="MTR","Metri",Tuotetiedot!AO474="PCE","Kappale")</f>
        <v>#N/A</v>
      </c>
      <c r="H474" t="e" cm="1">
        <f t="array" ref="H474">_xlfn.IFS(G474="Metri","MTR",G474="Kappale","H87")</f>
        <v>#N/A</v>
      </c>
      <c r="I474" s="9">
        <v>78060100</v>
      </c>
      <c r="J474" t="s">
        <v>49</v>
      </c>
      <c r="K474" t="s">
        <v>50</v>
      </c>
      <c r="L474" t="s">
        <v>70</v>
      </c>
      <c r="O474" t="s">
        <v>403</v>
      </c>
      <c r="P474" t="s">
        <v>404</v>
      </c>
    </row>
    <row r="475" spans="1:16" x14ac:dyDescent="0.45">
      <c r="A475" t="str">
        <f>CONCATENATE("0",Tuotetiedot!M475)</f>
        <v>0</v>
      </c>
      <c r="B475" t="s">
        <v>60</v>
      </c>
      <c r="C475">
        <f>Tuotetiedot!X475</f>
        <v>0</v>
      </c>
      <c r="D475" t="s">
        <v>285</v>
      </c>
      <c r="E475" t="str">
        <f>CONCATENATE(Tuotetiedot!X475," ",Tuotetiedot!AA475," ",Tuotetiedot!AB475)</f>
        <v xml:space="preserve">  </v>
      </c>
      <c r="F475">
        <v>1</v>
      </c>
      <c r="G475" t="e" cm="1">
        <f t="array" ref="G475">_xlfn.IFS(Tuotetiedot!AO475="MTR","Metri",Tuotetiedot!AO475="PCE","Kappale")</f>
        <v>#N/A</v>
      </c>
      <c r="H475" t="e" cm="1">
        <f t="array" ref="H475">_xlfn.IFS(G475="Metri","MTR",G475="Kappale","H87")</f>
        <v>#N/A</v>
      </c>
      <c r="I475" s="9">
        <v>78060100</v>
      </c>
      <c r="J475" t="s">
        <v>49</v>
      </c>
      <c r="K475" t="s">
        <v>50</v>
      </c>
      <c r="L475" t="s">
        <v>70</v>
      </c>
      <c r="O475" t="s">
        <v>403</v>
      </c>
      <c r="P475" t="s">
        <v>404</v>
      </c>
    </row>
    <row r="476" spans="1:16" x14ac:dyDescent="0.45">
      <c r="A476" t="str">
        <f>CONCATENATE("0",Tuotetiedot!M476)</f>
        <v>0</v>
      </c>
      <c r="B476" t="s">
        <v>60</v>
      </c>
      <c r="C476">
        <f>Tuotetiedot!X476</f>
        <v>0</v>
      </c>
      <c r="D476" t="s">
        <v>285</v>
      </c>
      <c r="E476" t="str">
        <f>CONCATENATE(Tuotetiedot!X476," ",Tuotetiedot!AA476," ",Tuotetiedot!AB476)</f>
        <v xml:space="preserve">  </v>
      </c>
      <c r="F476">
        <v>1</v>
      </c>
      <c r="G476" t="e" cm="1">
        <f t="array" ref="G476">_xlfn.IFS(Tuotetiedot!AO476="MTR","Metri",Tuotetiedot!AO476="PCE","Kappale")</f>
        <v>#N/A</v>
      </c>
      <c r="H476" t="e" cm="1">
        <f t="array" ref="H476">_xlfn.IFS(G476="Metri","MTR",G476="Kappale","H87")</f>
        <v>#N/A</v>
      </c>
      <c r="I476" s="9">
        <v>78060100</v>
      </c>
      <c r="J476" t="s">
        <v>49</v>
      </c>
      <c r="K476" t="s">
        <v>50</v>
      </c>
      <c r="L476" t="s">
        <v>70</v>
      </c>
      <c r="O476" t="s">
        <v>403</v>
      </c>
      <c r="P476" t="s">
        <v>404</v>
      </c>
    </row>
    <row r="477" spans="1:16" x14ac:dyDescent="0.45">
      <c r="A477" t="str">
        <f>CONCATENATE("0",Tuotetiedot!M477)</f>
        <v>0</v>
      </c>
      <c r="B477" t="s">
        <v>60</v>
      </c>
      <c r="C477">
        <f>Tuotetiedot!X477</f>
        <v>0</v>
      </c>
      <c r="D477" t="s">
        <v>285</v>
      </c>
      <c r="E477" t="str">
        <f>CONCATENATE(Tuotetiedot!X477," ",Tuotetiedot!AA477," ",Tuotetiedot!AB477)</f>
        <v xml:space="preserve">  </v>
      </c>
      <c r="F477">
        <v>1</v>
      </c>
      <c r="G477" t="e" cm="1">
        <f t="array" ref="G477">_xlfn.IFS(Tuotetiedot!AO477="MTR","Metri",Tuotetiedot!AO477="PCE","Kappale")</f>
        <v>#N/A</v>
      </c>
      <c r="H477" t="e" cm="1">
        <f t="array" ref="H477">_xlfn.IFS(G477="Metri","MTR",G477="Kappale","H87")</f>
        <v>#N/A</v>
      </c>
      <c r="I477" s="9">
        <v>78060100</v>
      </c>
      <c r="J477" t="s">
        <v>49</v>
      </c>
      <c r="K477" t="s">
        <v>50</v>
      </c>
      <c r="L477" t="s">
        <v>70</v>
      </c>
      <c r="O477" t="s">
        <v>403</v>
      </c>
      <c r="P477" t="s">
        <v>404</v>
      </c>
    </row>
    <row r="478" spans="1:16" x14ac:dyDescent="0.45">
      <c r="A478" t="str">
        <f>CONCATENATE("0",Tuotetiedot!M478)</f>
        <v>0</v>
      </c>
      <c r="B478" t="s">
        <v>60</v>
      </c>
      <c r="C478">
        <f>Tuotetiedot!X478</f>
        <v>0</v>
      </c>
      <c r="D478" t="s">
        <v>285</v>
      </c>
      <c r="E478" t="str">
        <f>CONCATENATE(Tuotetiedot!X478," ",Tuotetiedot!AA478," ",Tuotetiedot!AB478)</f>
        <v xml:space="preserve">  </v>
      </c>
      <c r="F478">
        <v>1</v>
      </c>
      <c r="G478" t="e" cm="1">
        <f t="array" ref="G478">_xlfn.IFS(Tuotetiedot!AO478="MTR","Metri",Tuotetiedot!AO478="PCE","Kappale")</f>
        <v>#N/A</v>
      </c>
      <c r="H478" t="e" cm="1">
        <f t="array" ref="H478">_xlfn.IFS(G478="Metri","MTR",G478="Kappale","H87")</f>
        <v>#N/A</v>
      </c>
      <c r="I478" s="9">
        <v>78060100</v>
      </c>
      <c r="J478" t="s">
        <v>49</v>
      </c>
      <c r="K478" t="s">
        <v>50</v>
      </c>
      <c r="L478" t="s">
        <v>70</v>
      </c>
      <c r="O478" t="s">
        <v>403</v>
      </c>
      <c r="P478" t="s">
        <v>404</v>
      </c>
    </row>
    <row r="479" spans="1:16" x14ac:dyDescent="0.45">
      <c r="A479" t="str">
        <f>CONCATENATE("0",Tuotetiedot!M479)</f>
        <v>0</v>
      </c>
      <c r="B479" t="s">
        <v>60</v>
      </c>
      <c r="C479">
        <f>Tuotetiedot!X479</f>
        <v>0</v>
      </c>
      <c r="D479" t="s">
        <v>285</v>
      </c>
      <c r="E479" t="str">
        <f>CONCATENATE(Tuotetiedot!X479," ",Tuotetiedot!AA479," ",Tuotetiedot!AB479)</f>
        <v xml:space="preserve">  </v>
      </c>
      <c r="F479">
        <v>1</v>
      </c>
      <c r="G479" t="e" cm="1">
        <f t="array" ref="G479">_xlfn.IFS(Tuotetiedot!AO479="MTR","Metri",Tuotetiedot!AO479="PCE","Kappale")</f>
        <v>#N/A</v>
      </c>
      <c r="H479" t="e" cm="1">
        <f t="array" ref="H479">_xlfn.IFS(G479="Metri","MTR",G479="Kappale","H87")</f>
        <v>#N/A</v>
      </c>
      <c r="I479" s="9">
        <v>78060100</v>
      </c>
      <c r="J479" t="s">
        <v>49</v>
      </c>
      <c r="K479" t="s">
        <v>50</v>
      </c>
      <c r="L479" t="s">
        <v>70</v>
      </c>
      <c r="O479" t="s">
        <v>403</v>
      </c>
      <c r="P479" t="s">
        <v>404</v>
      </c>
    </row>
    <row r="480" spans="1:16" x14ac:dyDescent="0.45">
      <c r="A480" t="str">
        <f>CONCATENATE("0",Tuotetiedot!M480)</f>
        <v>0</v>
      </c>
      <c r="B480" t="s">
        <v>60</v>
      </c>
      <c r="C480">
        <f>Tuotetiedot!X480</f>
        <v>0</v>
      </c>
      <c r="D480" t="s">
        <v>285</v>
      </c>
      <c r="E480" t="str">
        <f>CONCATENATE(Tuotetiedot!X480," ",Tuotetiedot!AA480," ",Tuotetiedot!AB480)</f>
        <v xml:space="preserve">  </v>
      </c>
      <c r="F480">
        <v>1</v>
      </c>
      <c r="G480" t="e" cm="1">
        <f t="array" ref="G480">_xlfn.IFS(Tuotetiedot!AO480="MTR","Metri",Tuotetiedot!AO480="PCE","Kappale")</f>
        <v>#N/A</v>
      </c>
      <c r="H480" t="e" cm="1">
        <f t="array" ref="H480">_xlfn.IFS(G480="Metri","MTR",G480="Kappale","H87")</f>
        <v>#N/A</v>
      </c>
      <c r="I480" s="9">
        <v>78060100</v>
      </c>
      <c r="J480" t="s">
        <v>49</v>
      </c>
      <c r="K480" t="s">
        <v>50</v>
      </c>
      <c r="L480" t="s">
        <v>70</v>
      </c>
      <c r="O480" t="s">
        <v>403</v>
      </c>
      <c r="P480" t="s">
        <v>404</v>
      </c>
    </row>
    <row r="481" spans="1:16" x14ac:dyDescent="0.45">
      <c r="A481" t="str">
        <f>CONCATENATE("0",Tuotetiedot!M481)</f>
        <v>0</v>
      </c>
      <c r="B481" t="s">
        <v>60</v>
      </c>
      <c r="C481">
        <f>Tuotetiedot!X481</f>
        <v>0</v>
      </c>
      <c r="D481" t="s">
        <v>285</v>
      </c>
      <c r="E481" t="str">
        <f>CONCATENATE(Tuotetiedot!X481," ",Tuotetiedot!AA481," ",Tuotetiedot!AB481)</f>
        <v xml:space="preserve">  </v>
      </c>
      <c r="F481">
        <v>1</v>
      </c>
      <c r="G481" t="e" cm="1">
        <f t="array" ref="G481">_xlfn.IFS(Tuotetiedot!AO481="MTR","Metri",Tuotetiedot!AO481="PCE","Kappale")</f>
        <v>#N/A</v>
      </c>
      <c r="H481" t="e" cm="1">
        <f t="array" ref="H481">_xlfn.IFS(G481="Metri","MTR",G481="Kappale","H87")</f>
        <v>#N/A</v>
      </c>
      <c r="I481" s="9">
        <v>78060100</v>
      </c>
      <c r="J481" t="s">
        <v>49</v>
      </c>
      <c r="K481" t="s">
        <v>50</v>
      </c>
      <c r="L481" t="s">
        <v>70</v>
      </c>
      <c r="O481" t="s">
        <v>403</v>
      </c>
      <c r="P481" t="s">
        <v>404</v>
      </c>
    </row>
    <row r="482" spans="1:16" x14ac:dyDescent="0.45">
      <c r="A482" t="str">
        <f>CONCATENATE("0",Tuotetiedot!M482)</f>
        <v>0</v>
      </c>
      <c r="B482" t="s">
        <v>60</v>
      </c>
      <c r="C482">
        <f>Tuotetiedot!X482</f>
        <v>0</v>
      </c>
      <c r="D482" t="s">
        <v>285</v>
      </c>
      <c r="E482" t="str">
        <f>CONCATENATE(Tuotetiedot!X482," ",Tuotetiedot!AA482," ",Tuotetiedot!AB482)</f>
        <v xml:space="preserve">  </v>
      </c>
      <c r="F482">
        <v>1</v>
      </c>
      <c r="G482" t="e" cm="1">
        <f t="array" ref="G482">_xlfn.IFS(Tuotetiedot!AO482="MTR","Metri",Tuotetiedot!AO482="PCE","Kappale")</f>
        <v>#N/A</v>
      </c>
      <c r="H482" t="e" cm="1">
        <f t="array" ref="H482">_xlfn.IFS(G482="Metri","MTR",G482="Kappale","H87")</f>
        <v>#N/A</v>
      </c>
      <c r="I482" s="9">
        <v>78060100</v>
      </c>
      <c r="J482" t="s">
        <v>49</v>
      </c>
      <c r="K482" t="s">
        <v>50</v>
      </c>
      <c r="L482" t="s">
        <v>70</v>
      </c>
      <c r="O482" t="s">
        <v>403</v>
      </c>
      <c r="P482" t="s">
        <v>404</v>
      </c>
    </row>
    <row r="483" spans="1:16" x14ac:dyDescent="0.45">
      <c r="A483" t="str">
        <f>CONCATENATE("0",Tuotetiedot!M483)</f>
        <v>0</v>
      </c>
      <c r="B483" t="s">
        <v>60</v>
      </c>
      <c r="C483">
        <f>Tuotetiedot!X483</f>
        <v>0</v>
      </c>
      <c r="D483" t="s">
        <v>285</v>
      </c>
      <c r="E483" t="str">
        <f>CONCATENATE(Tuotetiedot!X483," ",Tuotetiedot!AA483," ",Tuotetiedot!AB483)</f>
        <v xml:space="preserve">  </v>
      </c>
      <c r="F483">
        <v>1</v>
      </c>
      <c r="G483" t="e" cm="1">
        <f t="array" ref="G483">_xlfn.IFS(Tuotetiedot!AO483="MTR","Metri",Tuotetiedot!AO483="PCE","Kappale")</f>
        <v>#N/A</v>
      </c>
      <c r="H483" t="e" cm="1">
        <f t="array" ref="H483">_xlfn.IFS(G483="Metri","MTR",G483="Kappale","H87")</f>
        <v>#N/A</v>
      </c>
      <c r="I483" s="9">
        <v>78060100</v>
      </c>
      <c r="J483" t="s">
        <v>49</v>
      </c>
      <c r="K483" t="s">
        <v>50</v>
      </c>
      <c r="L483" t="s">
        <v>70</v>
      </c>
      <c r="O483" t="s">
        <v>403</v>
      </c>
      <c r="P483" t="s">
        <v>404</v>
      </c>
    </row>
    <row r="484" spans="1:16" x14ac:dyDescent="0.45">
      <c r="A484" t="str">
        <f>CONCATENATE("0",Tuotetiedot!M484)</f>
        <v>0</v>
      </c>
      <c r="B484" t="s">
        <v>60</v>
      </c>
      <c r="C484">
        <f>Tuotetiedot!X484</f>
        <v>0</v>
      </c>
      <c r="D484" t="s">
        <v>285</v>
      </c>
      <c r="E484" t="str">
        <f>CONCATENATE(Tuotetiedot!X484," ",Tuotetiedot!AA484," ",Tuotetiedot!AB484)</f>
        <v xml:space="preserve">  </v>
      </c>
      <c r="F484">
        <v>1</v>
      </c>
      <c r="G484" t="e" cm="1">
        <f t="array" ref="G484">_xlfn.IFS(Tuotetiedot!AO484="MTR","Metri",Tuotetiedot!AO484="PCE","Kappale")</f>
        <v>#N/A</v>
      </c>
      <c r="H484" t="e" cm="1">
        <f t="array" ref="H484">_xlfn.IFS(G484="Metri","MTR",G484="Kappale","H87")</f>
        <v>#N/A</v>
      </c>
      <c r="I484" s="9">
        <v>78060100</v>
      </c>
      <c r="J484" t="s">
        <v>49</v>
      </c>
      <c r="K484" t="s">
        <v>50</v>
      </c>
      <c r="L484" t="s">
        <v>70</v>
      </c>
      <c r="O484" t="s">
        <v>403</v>
      </c>
      <c r="P484" t="s">
        <v>404</v>
      </c>
    </row>
    <row r="485" spans="1:16" x14ac:dyDescent="0.45">
      <c r="A485" t="str">
        <f>CONCATENATE("0",Tuotetiedot!M485)</f>
        <v>0</v>
      </c>
      <c r="B485" t="s">
        <v>60</v>
      </c>
      <c r="C485">
        <f>Tuotetiedot!X485</f>
        <v>0</v>
      </c>
      <c r="D485" t="s">
        <v>285</v>
      </c>
      <c r="E485" t="str">
        <f>CONCATENATE(Tuotetiedot!X485," ",Tuotetiedot!AA485," ",Tuotetiedot!AB485)</f>
        <v xml:space="preserve">  </v>
      </c>
      <c r="F485">
        <v>1</v>
      </c>
      <c r="G485" t="e" cm="1">
        <f t="array" ref="G485">_xlfn.IFS(Tuotetiedot!AO485="MTR","Metri",Tuotetiedot!AO485="PCE","Kappale")</f>
        <v>#N/A</v>
      </c>
      <c r="H485" t="e" cm="1">
        <f t="array" ref="H485">_xlfn.IFS(G485="Metri","MTR",G485="Kappale","H87")</f>
        <v>#N/A</v>
      </c>
      <c r="I485" s="9">
        <v>78060100</v>
      </c>
      <c r="J485" t="s">
        <v>49</v>
      </c>
      <c r="K485" t="s">
        <v>50</v>
      </c>
      <c r="L485" t="s">
        <v>70</v>
      </c>
      <c r="O485" t="s">
        <v>403</v>
      </c>
      <c r="P485" t="s">
        <v>404</v>
      </c>
    </row>
    <row r="486" spans="1:16" x14ac:dyDescent="0.45">
      <c r="A486" t="str">
        <f>CONCATENATE("0",Tuotetiedot!M486)</f>
        <v>0</v>
      </c>
      <c r="B486" t="s">
        <v>60</v>
      </c>
      <c r="C486">
        <f>Tuotetiedot!X486</f>
        <v>0</v>
      </c>
      <c r="D486" t="s">
        <v>285</v>
      </c>
      <c r="E486" t="str">
        <f>CONCATENATE(Tuotetiedot!X486," ",Tuotetiedot!AA486," ",Tuotetiedot!AB486)</f>
        <v xml:space="preserve">  </v>
      </c>
      <c r="F486">
        <v>1</v>
      </c>
      <c r="G486" t="e" cm="1">
        <f t="array" ref="G486">_xlfn.IFS(Tuotetiedot!AO486="MTR","Metri",Tuotetiedot!AO486="PCE","Kappale")</f>
        <v>#N/A</v>
      </c>
      <c r="H486" t="e" cm="1">
        <f t="array" ref="H486">_xlfn.IFS(G486="Metri","MTR",G486="Kappale","H87")</f>
        <v>#N/A</v>
      </c>
      <c r="I486" s="9">
        <v>78060100</v>
      </c>
      <c r="J486" t="s">
        <v>49</v>
      </c>
      <c r="K486" t="s">
        <v>50</v>
      </c>
      <c r="L486" t="s">
        <v>70</v>
      </c>
      <c r="O486" t="s">
        <v>403</v>
      </c>
      <c r="P486" t="s">
        <v>404</v>
      </c>
    </row>
    <row r="487" spans="1:16" x14ac:dyDescent="0.45">
      <c r="A487" t="str">
        <f>CONCATENATE("0",Tuotetiedot!M487)</f>
        <v>0</v>
      </c>
      <c r="B487" t="s">
        <v>60</v>
      </c>
      <c r="C487">
        <f>Tuotetiedot!X487</f>
        <v>0</v>
      </c>
      <c r="D487" t="s">
        <v>285</v>
      </c>
      <c r="E487" t="str">
        <f>CONCATENATE(Tuotetiedot!X487," ",Tuotetiedot!AA487," ",Tuotetiedot!AB487)</f>
        <v xml:space="preserve">  </v>
      </c>
      <c r="F487">
        <v>1</v>
      </c>
      <c r="G487" t="e" cm="1">
        <f t="array" ref="G487">_xlfn.IFS(Tuotetiedot!AO487="MTR","Metri",Tuotetiedot!AO487="PCE","Kappale")</f>
        <v>#N/A</v>
      </c>
      <c r="H487" t="e" cm="1">
        <f t="array" ref="H487">_xlfn.IFS(G487="Metri","MTR",G487="Kappale","H87")</f>
        <v>#N/A</v>
      </c>
      <c r="I487" s="9">
        <v>78060100</v>
      </c>
      <c r="J487" t="s">
        <v>49</v>
      </c>
      <c r="K487" t="s">
        <v>50</v>
      </c>
      <c r="L487" t="s">
        <v>70</v>
      </c>
      <c r="O487" t="s">
        <v>403</v>
      </c>
      <c r="P487" t="s">
        <v>404</v>
      </c>
    </row>
    <row r="488" spans="1:16" x14ac:dyDescent="0.45">
      <c r="A488" t="str">
        <f>CONCATENATE("0",Tuotetiedot!M488)</f>
        <v>0</v>
      </c>
      <c r="B488" t="s">
        <v>60</v>
      </c>
      <c r="C488">
        <f>Tuotetiedot!X488</f>
        <v>0</v>
      </c>
      <c r="D488" t="s">
        <v>285</v>
      </c>
      <c r="E488" t="str">
        <f>CONCATENATE(Tuotetiedot!X488," ",Tuotetiedot!AA488," ",Tuotetiedot!AB488)</f>
        <v xml:space="preserve">  </v>
      </c>
      <c r="F488">
        <v>1</v>
      </c>
      <c r="G488" t="e" cm="1">
        <f t="array" ref="G488">_xlfn.IFS(Tuotetiedot!AO488="MTR","Metri",Tuotetiedot!AO488="PCE","Kappale")</f>
        <v>#N/A</v>
      </c>
      <c r="H488" t="e" cm="1">
        <f t="array" ref="H488">_xlfn.IFS(G488="Metri","MTR",G488="Kappale","H87")</f>
        <v>#N/A</v>
      </c>
      <c r="I488" s="9">
        <v>78060100</v>
      </c>
      <c r="J488" t="s">
        <v>49</v>
      </c>
      <c r="K488" t="s">
        <v>50</v>
      </c>
      <c r="L488" t="s">
        <v>70</v>
      </c>
      <c r="O488" t="s">
        <v>403</v>
      </c>
      <c r="P488" t="s">
        <v>404</v>
      </c>
    </row>
    <row r="489" spans="1:16" x14ac:dyDescent="0.45">
      <c r="A489" t="str">
        <f>CONCATENATE("0",Tuotetiedot!M489)</f>
        <v>0</v>
      </c>
      <c r="B489" t="s">
        <v>60</v>
      </c>
      <c r="C489">
        <f>Tuotetiedot!X489</f>
        <v>0</v>
      </c>
      <c r="D489" t="s">
        <v>285</v>
      </c>
      <c r="E489" t="str">
        <f>CONCATENATE(Tuotetiedot!X489," ",Tuotetiedot!AA489," ",Tuotetiedot!AB489)</f>
        <v xml:space="preserve">  </v>
      </c>
      <c r="F489">
        <v>1</v>
      </c>
      <c r="G489" t="e" cm="1">
        <f t="array" ref="G489">_xlfn.IFS(Tuotetiedot!AO489="MTR","Metri",Tuotetiedot!AO489="PCE","Kappale")</f>
        <v>#N/A</v>
      </c>
      <c r="H489" t="e" cm="1">
        <f t="array" ref="H489">_xlfn.IFS(G489="Metri","MTR",G489="Kappale","H87")</f>
        <v>#N/A</v>
      </c>
      <c r="I489" s="9">
        <v>78060100</v>
      </c>
      <c r="J489" t="s">
        <v>49</v>
      </c>
      <c r="K489" t="s">
        <v>50</v>
      </c>
      <c r="L489" t="s">
        <v>70</v>
      </c>
      <c r="O489" t="s">
        <v>403</v>
      </c>
      <c r="P489" t="s">
        <v>404</v>
      </c>
    </row>
    <row r="490" spans="1:16" x14ac:dyDescent="0.45">
      <c r="A490" t="str">
        <f>CONCATENATE("0",Tuotetiedot!M490)</f>
        <v>0</v>
      </c>
      <c r="B490" t="s">
        <v>60</v>
      </c>
      <c r="C490">
        <f>Tuotetiedot!X490</f>
        <v>0</v>
      </c>
      <c r="D490" t="s">
        <v>285</v>
      </c>
      <c r="E490" t="str">
        <f>CONCATENATE(Tuotetiedot!X490," ",Tuotetiedot!AA490," ",Tuotetiedot!AB490)</f>
        <v xml:space="preserve">  </v>
      </c>
      <c r="F490">
        <v>1</v>
      </c>
      <c r="G490" t="e" cm="1">
        <f t="array" ref="G490">_xlfn.IFS(Tuotetiedot!AO490="MTR","Metri",Tuotetiedot!AO490="PCE","Kappale")</f>
        <v>#N/A</v>
      </c>
      <c r="H490" t="e" cm="1">
        <f t="array" ref="H490">_xlfn.IFS(G490="Metri","MTR",G490="Kappale","H87")</f>
        <v>#N/A</v>
      </c>
      <c r="I490" s="9">
        <v>78060100</v>
      </c>
      <c r="J490" t="s">
        <v>49</v>
      </c>
      <c r="K490" t="s">
        <v>50</v>
      </c>
      <c r="L490" t="s">
        <v>70</v>
      </c>
      <c r="O490" t="s">
        <v>403</v>
      </c>
      <c r="P490" t="s">
        <v>404</v>
      </c>
    </row>
    <row r="491" spans="1:16" x14ac:dyDescent="0.45">
      <c r="A491" t="str">
        <f>CONCATENATE("0",Tuotetiedot!M491)</f>
        <v>0</v>
      </c>
      <c r="B491" t="s">
        <v>60</v>
      </c>
      <c r="C491">
        <f>Tuotetiedot!X491</f>
        <v>0</v>
      </c>
      <c r="D491" t="s">
        <v>285</v>
      </c>
      <c r="E491" t="str">
        <f>CONCATENATE(Tuotetiedot!X491," ",Tuotetiedot!AA491," ",Tuotetiedot!AB491)</f>
        <v xml:space="preserve">  </v>
      </c>
      <c r="F491">
        <v>1</v>
      </c>
      <c r="G491" t="e" cm="1">
        <f t="array" ref="G491">_xlfn.IFS(Tuotetiedot!AO491="MTR","Metri",Tuotetiedot!AO491="PCE","Kappale")</f>
        <v>#N/A</v>
      </c>
      <c r="H491" t="e" cm="1">
        <f t="array" ref="H491">_xlfn.IFS(G491="Metri","MTR",G491="Kappale","H87")</f>
        <v>#N/A</v>
      </c>
      <c r="I491" s="9">
        <v>78060100</v>
      </c>
      <c r="J491" t="s">
        <v>49</v>
      </c>
      <c r="K491" t="s">
        <v>50</v>
      </c>
      <c r="L491" t="s">
        <v>70</v>
      </c>
      <c r="O491" t="s">
        <v>403</v>
      </c>
      <c r="P491" t="s">
        <v>404</v>
      </c>
    </row>
    <row r="492" spans="1:16" x14ac:dyDescent="0.45">
      <c r="A492" t="str">
        <f>CONCATENATE("0",Tuotetiedot!M492)</f>
        <v>0</v>
      </c>
      <c r="B492" t="s">
        <v>60</v>
      </c>
      <c r="C492">
        <f>Tuotetiedot!X492</f>
        <v>0</v>
      </c>
      <c r="D492" t="s">
        <v>285</v>
      </c>
      <c r="E492" t="str">
        <f>CONCATENATE(Tuotetiedot!X492," ",Tuotetiedot!AA492," ",Tuotetiedot!AB492)</f>
        <v xml:space="preserve">  </v>
      </c>
      <c r="F492">
        <v>1</v>
      </c>
      <c r="G492" t="e" cm="1">
        <f t="array" ref="G492">_xlfn.IFS(Tuotetiedot!AO492="MTR","Metri",Tuotetiedot!AO492="PCE","Kappale")</f>
        <v>#N/A</v>
      </c>
      <c r="H492" t="e" cm="1">
        <f t="array" ref="H492">_xlfn.IFS(G492="Metri","MTR",G492="Kappale","H87")</f>
        <v>#N/A</v>
      </c>
      <c r="I492" s="9">
        <v>78060100</v>
      </c>
      <c r="J492" t="s">
        <v>49</v>
      </c>
      <c r="K492" t="s">
        <v>50</v>
      </c>
      <c r="L492" t="s">
        <v>70</v>
      </c>
      <c r="O492" t="s">
        <v>403</v>
      </c>
      <c r="P492" t="s">
        <v>404</v>
      </c>
    </row>
    <row r="493" spans="1:16" x14ac:dyDescent="0.45">
      <c r="A493" t="str">
        <f>CONCATENATE("0",Tuotetiedot!M493)</f>
        <v>0</v>
      </c>
      <c r="B493" t="s">
        <v>60</v>
      </c>
      <c r="C493">
        <f>Tuotetiedot!X493</f>
        <v>0</v>
      </c>
      <c r="D493" t="s">
        <v>285</v>
      </c>
      <c r="E493" t="str">
        <f>CONCATENATE(Tuotetiedot!X493," ",Tuotetiedot!AA493," ",Tuotetiedot!AB493)</f>
        <v xml:space="preserve">  </v>
      </c>
      <c r="F493">
        <v>1</v>
      </c>
      <c r="G493" t="e" cm="1">
        <f t="array" ref="G493">_xlfn.IFS(Tuotetiedot!AO493="MTR","Metri",Tuotetiedot!AO493="PCE","Kappale")</f>
        <v>#N/A</v>
      </c>
      <c r="H493" t="e" cm="1">
        <f t="array" ref="H493">_xlfn.IFS(G493="Metri","MTR",G493="Kappale","H87")</f>
        <v>#N/A</v>
      </c>
      <c r="I493" s="9">
        <v>78060100</v>
      </c>
      <c r="J493" t="s">
        <v>49</v>
      </c>
      <c r="K493" t="s">
        <v>50</v>
      </c>
      <c r="L493" t="s">
        <v>70</v>
      </c>
      <c r="O493" t="s">
        <v>403</v>
      </c>
      <c r="P493" t="s">
        <v>404</v>
      </c>
    </row>
    <row r="494" spans="1:16" x14ac:dyDescent="0.45">
      <c r="A494" t="str">
        <f>CONCATENATE("0",Tuotetiedot!M494)</f>
        <v>0</v>
      </c>
      <c r="B494" t="s">
        <v>60</v>
      </c>
      <c r="C494">
        <f>Tuotetiedot!X494</f>
        <v>0</v>
      </c>
      <c r="D494" t="s">
        <v>285</v>
      </c>
      <c r="E494" t="str">
        <f>CONCATENATE(Tuotetiedot!X494," ",Tuotetiedot!AA494," ",Tuotetiedot!AB494)</f>
        <v xml:space="preserve">  </v>
      </c>
      <c r="F494">
        <v>1</v>
      </c>
      <c r="G494" t="e" cm="1">
        <f t="array" ref="G494">_xlfn.IFS(Tuotetiedot!AO494="MTR","Metri",Tuotetiedot!AO494="PCE","Kappale")</f>
        <v>#N/A</v>
      </c>
      <c r="H494" t="e" cm="1">
        <f t="array" ref="H494">_xlfn.IFS(G494="Metri","MTR",G494="Kappale","H87")</f>
        <v>#N/A</v>
      </c>
      <c r="I494" s="9">
        <v>78060100</v>
      </c>
      <c r="J494" t="s">
        <v>49</v>
      </c>
      <c r="K494" t="s">
        <v>50</v>
      </c>
      <c r="L494" t="s">
        <v>70</v>
      </c>
      <c r="O494" t="s">
        <v>403</v>
      </c>
      <c r="P494" t="s">
        <v>404</v>
      </c>
    </row>
    <row r="495" spans="1:16" x14ac:dyDescent="0.45">
      <c r="A495" t="str">
        <f>CONCATENATE("0",Tuotetiedot!M495)</f>
        <v>0</v>
      </c>
      <c r="B495" t="s">
        <v>60</v>
      </c>
      <c r="C495">
        <f>Tuotetiedot!X495</f>
        <v>0</v>
      </c>
      <c r="D495" t="s">
        <v>285</v>
      </c>
      <c r="E495" t="str">
        <f>CONCATENATE(Tuotetiedot!X495," ",Tuotetiedot!AA495," ",Tuotetiedot!AB495)</f>
        <v xml:space="preserve">  </v>
      </c>
      <c r="F495">
        <v>1</v>
      </c>
      <c r="G495" t="e" cm="1">
        <f t="array" ref="G495">_xlfn.IFS(Tuotetiedot!AO495="MTR","Metri",Tuotetiedot!AO495="PCE","Kappale")</f>
        <v>#N/A</v>
      </c>
      <c r="H495" t="e" cm="1">
        <f t="array" ref="H495">_xlfn.IFS(G495="Metri","MTR",G495="Kappale","H87")</f>
        <v>#N/A</v>
      </c>
      <c r="I495" s="9">
        <v>78060100</v>
      </c>
      <c r="J495" t="s">
        <v>49</v>
      </c>
      <c r="K495" t="s">
        <v>50</v>
      </c>
      <c r="L495" t="s">
        <v>70</v>
      </c>
      <c r="O495" t="s">
        <v>403</v>
      </c>
      <c r="P495" t="s">
        <v>404</v>
      </c>
    </row>
    <row r="496" spans="1:16" x14ac:dyDescent="0.45">
      <c r="A496" t="str">
        <f>CONCATENATE("0",Tuotetiedot!M496)</f>
        <v>0</v>
      </c>
      <c r="B496" t="s">
        <v>60</v>
      </c>
      <c r="C496">
        <f>Tuotetiedot!X496</f>
        <v>0</v>
      </c>
      <c r="D496" t="s">
        <v>285</v>
      </c>
      <c r="E496" t="str">
        <f>CONCATENATE(Tuotetiedot!X496," ",Tuotetiedot!AA496," ",Tuotetiedot!AB496)</f>
        <v xml:space="preserve">  </v>
      </c>
      <c r="F496">
        <v>1</v>
      </c>
      <c r="G496" t="e" cm="1">
        <f t="array" ref="G496">_xlfn.IFS(Tuotetiedot!AO496="MTR","Metri",Tuotetiedot!AO496="PCE","Kappale")</f>
        <v>#N/A</v>
      </c>
      <c r="H496" t="e" cm="1">
        <f t="array" ref="H496">_xlfn.IFS(G496="Metri","MTR",G496="Kappale","H87")</f>
        <v>#N/A</v>
      </c>
      <c r="I496" s="9">
        <v>78060100</v>
      </c>
      <c r="J496" t="s">
        <v>49</v>
      </c>
      <c r="K496" t="s">
        <v>50</v>
      </c>
      <c r="L496" t="s">
        <v>70</v>
      </c>
      <c r="O496" t="s">
        <v>403</v>
      </c>
      <c r="P496" t="s">
        <v>404</v>
      </c>
    </row>
    <row r="497" spans="1:16" x14ac:dyDescent="0.45">
      <c r="A497" t="str">
        <f>CONCATENATE("0",Tuotetiedot!M497)</f>
        <v>0</v>
      </c>
      <c r="B497" t="s">
        <v>60</v>
      </c>
      <c r="C497">
        <f>Tuotetiedot!X497</f>
        <v>0</v>
      </c>
      <c r="D497" t="s">
        <v>285</v>
      </c>
      <c r="E497" t="str">
        <f>CONCATENATE(Tuotetiedot!X497," ",Tuotetiedot!AA497," ",Tuotetiedot!AB497)</f>
        <v xml:space="preserve">  </v>
      </c>
      <c r="F497">
        <v>1</v>
      </c>
      <c r="G497" t="e" cm="1">
        <f t="array" ref="G497">_xlfn.IFS(Tuotetiedot!AO497="MTR","Metri",Tuotetiedot!AO497="PCE","Kappale")</f>
        <v>#N/A</v>
      </c>
      <c r="H497" t="e" cm="1">
        <f t="array" ref="H497">_xlfn.IFS(G497="Metri","MTR",G497="Kappale","H87")</f>
        <v>#N/A</v>
      </c>
      <c r="I497" s="9">
        <v>78060100</v>
      </c>
      <c r="J497" t="s">
        <v>49</v>
      </c>
      <c r="K497" t="s">
        <v>50</v>
      </c>
      <c r="L497" t="s">
        <v>70</v>
      </c>
      <c r="O497" t="s">
        <v>403</v>
      </c>
      <c r="P497" t="s">
        <v>404</v>
      </c>
    </row>
    <row r="498" spans="1:16" x14ac:dyDescent="0.45">
      <c r="A498" t="str">
        <f>CONCATENATE("0",Tuotetiedot!M498)</f>
        <v>0</v>
      </c>
      <c r="B498" t="s">
        <v>60</v>
      </c>
      <c r="C498">
        <f>Tuotetiedot!X498</f>
        <v>0</v>
      </c>
      <c r="D498" t="s">
        <v>285</v>
      </c>
      <c r="E498" t="str">
        <f>CONCATENATE(Tuotetiedot!X498," ",Tuotetiedot!AA498," ",Tuotetiedot!AB498)</f>
        <v xml:space="preserve">  </v>
      </c>
      <c r="F498">
        <v>1</v>
      </c>
      <c r="G498" t="e" cm="1">
        <f t="array" ref="G498">_xlfn.IFS(Tuotetiedot!AO498="MTR","Metri",Tuotetiedot!AO498="PCE","Kappale")</f>
        <v>#N/A</v>
      </c>
      <c r="H498" t="e" cm="1">
        <f t="array" ref="H498">_xlfn.IFS(G498="Metri","MTR",G498="Kappale","H87")</f>
        <v>#N/A</v>
      </c>
      <c r="I498" s="9">
        <v>78060100</v>
      </c>
      <c r="J498" t="s">
        <v>49</v>
      </c>
      <c r="K498" t="s">
        <v>50</v>
      </c>
      <c r="L498" t="s">
        <v>70</v>
      </c>
      <c r="O498" t="s">
        <v>403</v>
      </c>
      <c r="P498" t="s">
        <v>404</v>
      </c>
    </row>
    <row r="499" spans="1:16" x14ac:dyDescent="0.45">
      <c r="A499" t="str">
        <f>CONCATENATE("0",Tuotetiedot!M499)</f>
        <v>0</v>
      </c>
      <c r="B499" t="s">
        <v>60</v>
      </c>
      <c r="C499">
        <f>Tuotetiedot!X499</f>
        <v>0</v>
      </c>
      <c r="D499" t="s">
        <v>285</v>
      </c>
      <c r="E499" t="str">
        <f>CONCATENATE(Tuotetiedot!X499," ",Tuotetiedot!AA499," ",Tuotetiedot!AB499)</f>
        <v xml:space="preserve">  </v>
      </c>
      <c r="F499">
        <v>1</v>
      </c>
      <c r="G499" t="e" cm="1">
        <f t="array" ref="G499">_xlfn.IFS(Tuotetiedot!AO499="MTR","Metri",Tuotetiedot!AO499="PCE","Kappale")</f>
        <v>#N/A</v>
      </c>
      <c r="H499" t="e" cm="1">
        <f t="array" ref="H499">_xlfn.IFS(G499="Metri","MTR",G499="Kappale","H87")</f>
        <v>#N/A</v>
      </c>
      <c r="I499" s="9">
        <v>78060100</v>
      </c>
      <c r="J499" t="s">
        <v>49</v>
      </c>
      <c r="K499" t="s">
        <v>50</v>
      </c>
      <c r="L499" t="s">
        <v>70</v>
      </c>
      <c r="O499" t="s">
        <v>403</v>
      </c>
      <c r="P499" t="s">
        <v>404</v>
      </c>
    </row>
    <row r="500" spans="1:16" x14ac:dyDescent="0.45">
      <c r="A500" t="str">
        <f>CONCATENATE("0",Tuotetiedot!M500)</f>
        <v>0</v>
      </c>
      <c r="B500" t="s">
        <v>60</v>
      </c>
      <c r="C500">
        <f>Tuotetiedot!X500</f>
        <v>0</v>
      </c>
      <c r="D500" t="s">
        <v>285</v>
      </c>
      <c r="E500" t="str">
        <f>CONCATENATE(Tuotetiedot!X500," ",Tuotetiedot!AA500," ",Tuotetiedot!AB500)</f>
        <v xml:space="preserve">  </v>
      </c>
      <c r="F500">
        <v>1</v>
      </c>
      <c r="G500" t="e" cm="1">
        <f t="array" ref="G500">_xlfn.IFS(Tuotetiedot!AO500="MTR","Metri",Tuotetiedot!AO500="PCE","Kappale")</f>
        <v>#N/A</v>
      </c>
      <c r="H500" t="e" cm="1">
        <f t="array" ref="H500">_xlfn.IFS(G500="Metri","MTR",G500="Kappale","H87")</f>
        <v>#N/A</v>
      </c>
      <c r="I500" s="9">
        <v>78060100</v>
      </c>
      <c r="J500" t="s">
        <v>49</v>
      </c>
      <c r="K500" t="s">
        <v>50</v>
      </c>
      <c r="L500" t="s">
        <v>70</v>
      </c>
      <c r="O500" t="s">
        <v>403</v>
      </c>
      <c r="P500" t="s">
        <v>404</v>
      </c>
    </row>
    <row r="501" spans="1:16" x14ac:dyDescent="0.45">
      <c r="A501" t="str">
        <f>CONCATENATE("0",Tuotetiedot!M501)</f>
        <v>0</v>
      </c>
      <c r="B501" t="s">
        <v>60</v>
      </c>
      <c r="C501">
        <f>Tuotetiedot!X501</f>
        <v>0</v>
      </c>
      <c r="D501" t="s">
        <v>285</v>
      </c>
      <c r="E501" t="str">
        <f>CONCATENATE(Tuotetiedot!X501," ",Tuotetiedot!AA501," ",Tuotetiedot!AB501)</f>
        <v xml:space="preserve">  </v>
      </c>
      <c r="F501">
        <v>1</v>
      </c>
      <c r="G501" t="e" cm="1">
        <f t="array" ref="G501">_xlfn.IFS(Tuotetiedot!AO501="MTR","Metri",Tuotetiedot!AO501="PCE","Kappale")</f>
        <v>#N/A</v>
      </c>
      <c r="H501" t="e" cm="1">
        <f t="array" ref="H501">_xlfn.IFS(G501="Metri","MTR",G501="Kappale","H87")</f>
        <v>#N/A</v>
      </c>
      <c r="I501" s="9">
        <v>78060100</v>
      </c>
      <c r="J501" t="s">
        <v>49</v>
      </c>
      <c r="K501" t="s">
        <v>50</v>
      </c>
      <c r="L501" t="s">
        <v>70</v>
      </c>
      <c r="O501" t="s">
        <v>403</v>
      </c>
      <c r="P501" t="s">
        <v>404</v>
      </c>
    </row>
    <row r="502" spans="1:16" x14ac:dyDescent="0.45">
      <c r="A502" t="str">
        <f>CONCATENATE("0",Tuotetiedot!M502)</f>
        <v>0</v>
      </c>
      <c r="B502" t="s">
        <v>60</v>
      </c>
      <c r="C502">
        <f>Tuotetiedot!X502</f>
        <v>0</v>
      </c>
      <c r="D502" t="s">
        <v>285</v>
      </c>
      <c r="E502" t="str">
        <f>CONCATENATE(Tuotetiedot!X502," ",Tuotetiedot!AA502," ",Tuotetiedot!AB502)</f>
        <v xml:space="preserve">  </v>
      </c>
      <c r="F502">
        <v>1</v>
      </c>
      <c r="G502" t="e" cm="1">
        <f t="array" ref="G502">_xlfn.IFS(Tuotetiedot!AO502="MTR","Metri",Tuotetiedot!AO502="PCE","Kappale")</f>
        <v>#N/A</v>
      </c>
      <c r="H502" t="e" cm="1">
        <f t="array" ref="H502">_xlfn.IFS(G502="Metri","MTR",G502="Kappale","H87")</f>
        <v>#N/A</v>
      </c>
      <c r="I502" s="9">
        <v>78060100</v>
      </c>
      <c r="J502" t="s">
        <v>49</v>
      </c>
      <c r="K502" t="s">
        <v>50</v>
      </c>
      <c r="L502" t="s">
        <v>70</v>
      </c>
      <c r="O502" t="s">
        <v>403</v>
      </c>
      <c r="P502" t="s">
        <v>404</v>
      </c>
    </row>
    <row r="503" spans="1:16" x14ac:dyDescent="0.45">
      <c r="A503" t="str">
        <f>CONCATENATE("0",Tuotetiedot!M503)</f>
        <v>0</v>
      </c>
      <c r="B503" t="s">
        <v>60</v>
      </c>
      <c r="C503">
        <f>Tuotetiedot!X503</f>
        <v>0</v>
      </c>
      <c r="D503" t="s">
        <v>285</v>
      </c>
      <c r="E503" t="str">
        <f>CONCATENATE(Tuotetiedot!X503," ",Tuotetiedot!AA503," ",Tuotetiedot!AB503)</f>
        <v xml:space="preserve">  </v>
      </c>
      <c r="F503">
        <v>1</v>
      </c>
      <c r="G503" t="e" cm="1">
        <f t="array" ref="G503">_xlfn.IFS(Tuotetiedot!AO503="MTR","Metri",Tuotetiedot!AO503="PCE","Kappale")</f>
        <v>#N/A</v>
      </c>
      <c r="H503" t="e" cm="1">
        <f t="array" ref="H503">_xlfn.IFS(G503="Metri","MTR",G503="Kappale","H87")</f>
        <v>#N/A</v>
      </c>
      <c r="I503" s="9">
        <v>78060100</v>
      </c>
      <c r="J503" t="s">
        <v>49</v>
      </c>
      <c r="K503" t="s">
        <v>50</v>
      </c>
      <c r="L503" t="s">
        <v>70</v>
      </c>
      <c r="O503" t="s">
        <v>403</v>
      </c>
      <c r="P503" t="s">
        <v>404</v>
      </c>
    </row>
    <row r="504" spans="1:16" x14ac:dyDescent="0.45">
      <c r="A504" t="str">
        <f>CONCATENATE("0",Tuotetiedot!M504)</f>
        <v>0</v>
      </c>
      <c r="B504" t="s">
        <v>60</v>
      </c>
      <c r="C504">
        <f>Tuotetiedot!X504</f>
        <v>0</v>
      </c>
      <c r="D504" t="s">
        <v>285</v>
      </c>
      <c r="E504" t="str">
        <f>CONCATENATE(Tuotetiedot!X504," ",Tuotetiedot!AA504," ",Tuotetiedot!AB504)</f>
        <v xml:space="preserve">  </v>
      </c>
      <c r="F504">
        <v>1</v>
      </c>
      <c r="G504" t="e" cm="1">
        <f t="array" ref="G504">_xlfn.IFS(Tuotetiedot!AO504="MTR","Metri",Tuotetiedot!AO504="PCE","Kappale")</f>
        <v>#N/A</v>
      </c>
      <c r="H504" t="e" cm="1">
        <f t="array" ref="H504">_xlfn.IFS(G504="Metri","MTR",G504="Kappale","H87")</f>
        <v>#N/A</v>
      </c>
      <c r="I504" s="9">
        <v>78060100</v>
      </c>
      <c r="J504" t="s">
        <v>49</v>
      </c>
      <c r="K504" t="s">
        <v>50</v>
      </c>
      <c r="L504" t="s">
        <v>70</v>
      </c>
      <c r="O504" t="s">
        <v>403</v>
      </c>
      <c r="P504" t="s">
        <v>404</v>
      </c>
    </row>
    <row r="505" spans="1:16" x14ac:dyDescent="0.45">
      <c r="A505" t="str">
        <f>CONCATENATE("0",Tuotetiedot!M505)</f>
        <v>0</v>
      </c>
      <c r="B505" t="s">
        <v>60</v>
      </c>
      <c r="C505">
        <f>Tuotetiedot!X505</f>
        <v>0</v>
      </c>
      <c r="D505" t="s">
        <v>285</v>
      </c>
      <c r="E505" t="str">
        <f>CONCATENATE(Tuotetiedot!X505," ",Tuotetiedot!AA505," ",Tuotetiedot!AB505)</f>
        <v xml:space="preserve">  </v>
      </c>
      <c r="F505">
        <v>1</v>
      </c>
      <c r="G505" t="e" cm="1">
        <f t="array" ref="G505">_xlfn.IFS(Tuotetiedot!AO505="MTR","Metri",Tuotetiedot!AO505="PCE","Kappale")</f>
        <v>#N/A</v>
      </c>
      <c r="H505" t="e" cm="1">
        <f t="array" ref="H505">_xlfn.IFS(G505="Metri","MTR",G505="Kappale","H87")</f>
        <v>#N/A</v>
      </c>
      <c r="I505" s="9">
        <v>78060100</v>
      </c>
      <c r="J505" t="s">
        <v>49</v>
      </c>
      <c r="K505" t="s">
        <v>50</v>
      </c>
      <c r="L505" t="s">
        <v>70</v>
      </c>
      <c r="O505" t="s">
        <v>403</v>
      </c>
      <c r="P505" t="s">
        <v>404</v>
      </c>
    </row>
    <row r="506" spans="1:16" x14ac:dyDescent="0.45">
      <c r="I506" s="9"/>
    </row>
    <row r="507" spans="1:16" x14ac:dyDescent="0.45">
      <c r="I507" s="9"/>
    </row>
    <row r="508" spans="1:16" x14ac:dyDescent="0.45">
      <c r="I508" s="9"/>
    </row>
    <row r="509" spans="1:16" x14ac:dyDescent="0.45">
      <c r="I509" s="9"/>
    </row>
    <row r="510" spans="1:16" x14ac:dyDescent="0.45">
      <c r="I510" s="9"/>
    </row>
    <row r="511" spans="1:16" x14ac:dyDescent="0.45">
      <c r="I511" s="9"/>
    </row>
    <row r="512" spans="1:16" x14ac:dyDescent="0.45">
      <c r="I512" s="9"/>
    </row>
    <row r="513" spans="9:9" x14ac:dyDescent="0.45">
      <c r="I513" s="9"/>
    </row>
    <row r="514" spans="9:9" x14ac:dyDescent="0.45">
      <c r="I514" s="9"/>
    </row>
    <row r="515" spans="9:9" x14ac:dyDescent="0.45">
      <c r="I515" s="9"/>
    </row>
    <row r="516" spans="9:9" x14ac:dyDescent="0.45">
      <c r="I516" s="9"/>
    </row>
    <row r="517" spans="9:9" x14ac:dyDescent="0.45">
      <c r="I517" s="9"/>
    </row>
    <row r="518" spans="9:9" x14ac:dyDescent="0.45">
      <c r="I518" s="9"/>
    </row>
    <row r="519" spans="9:9" x14ac:dyDescent="0.45">
      <c r="I519" s="9"/>
    </row>
    <row r="520" spans="9:9" x14ac:dyDescent="0.45">
      <c r="I520" s="9"/>
    </row>
    <row r="521" spans="9:9" x14ac:dyDescent="0.45">
      <c r="I521" s="9"/>
    </row>
    <row r="522" spans="9:9" x14ac:dyDescent="0.45">
      <c r="I522" s="9"/>
    </row>
    <row r="523" spans="9:9" x14ac:dyDescent="0.45">
      <c r="I523" s="9"/>
    </row>
    <row r="524" spans="9:9" x14ac:dyDescent="0.45">
      <c r="I524" s="9"/>
    </row>
    <row r="525" spans="9:9" x14ac:dyDescent="0.45">
      <c r="I525" s="9"/>
    </row>
    <row r="526" spans="9:9" x14ac:dyDescent="0.45">
      <c r="I526" s="9"/>
    </row>
    <row r="527" spans="9:9" x14ac:dyDescent="0.45">
      <c r="I527" s="9"/>
    </row>
    <row r="528" spans="9:9" x14ac:dyDescent="0.45">
      <c r="I528" s="9"/>
    </row>
    <row r="529" spans="9:9" x14ac:dyDescent="0.45">
      <c r="I529" s="9"/>
    </row>
    <row r="530" spans="9:9" x14ac:dyDescent="0.45">
      <c r="I530" s="9"/>
    </row>
    <row r="531" spans="9:9" x14ac:dyDescent="0.45">
      <c r="I531" s="9"/>
    </row>
    <row r="532" spans="9:9" x14ac:dyDescent="0.45">
      <c r="I532" s="9"/>
    </row>
    <row r="533" spans="9:9" x14ac:dyDescent="0.45">
      <c r="I533" s="9"/>
    </row>
    <row r="534" spans="9:9" x14ac:dyDescent="0.45">
      <c r="I534" s="9"/>
    </row>
    <row r="535" spans="9:9" x14ac:dyDescent="0.45">
      <c r="I535" s="9"/>
    </row>
    <row r="536" spans="9:9" x14ac:dyDescent="0.45">
      <c r="I536" s="9"/>
    </row>
    <row r="537" spans="9:9" x14ac:dyDescent="0.45">
      <c r="I537" s="9"/>
    </row>
    <row r="538" spans="9:9" x14ac:dyDescent="0.45">
      <c r="I538" s="9"/>
    </row>
    <row r="539" spans="9:9" x14ac:dyDescent="0.45">
      <c r="I539" s="9"/>
    </row>
    <row r="540" spans="9:9" x14ac:dyDescent="0.45">
      <c r="I540" s="9"/>
    </row>
    <row r="541" spans="9:9" x14ac:dyDescent="0.45">
      <c r="I541" s="9"/>
    </row>
    <row r="542" spans="9:9" x14ac:dyDescent="0.45">
      <c r="I542" s="9"/>
    </row>
    <row r="543" spans="9:9" x14ac:dyDescent="0.45">
      <c r="I543" s="9"/>
    </row>
    <row r="544" spans="9:9" x14ac:dyDescent="0.45">
      <c r="I544" s="9"/>
    </row>
    <row r="545" spans="9:9" x14ac:dyDescent="0.45">
      <c r="I545" s="9"/>
    </row>
    <row r="546" spans="9:9" x14ac:dyDescent="0.45">
      <c r="I546" s="9"/>
    </row>
    <row r="547" spans="9:9" x14ac:dyDescent="0.45">
      <c r="I547" s="9"/>
    </row>
    <row r="548" spans="9:9" x14ac:dyDescent="0.45">
      <c r="I548" s="9"/>
    </row>
    <row r="549" spans="9:9" x14ac:dyDescent="0.45">
      <c r="I549" s="9"/>
    </row>
    <row r="550" spans="9:9" x14ac:dyDescent="0.45">
      <c r="I550" s="9"/>
    </row>
    <row r="551" spans="9:9" x14ac:dyDescent="0.45">
      <c r="I551" s="9"/>
    </row>
    <row r="552" spans="9:9" x14ac:dyDescent="0.45">
      <c r="I552" s="9"/>
    </row>
    <row r="553" spans="9:9" x14ac:dyDescent="0.45">
      <c r="I553" s="9"/>
    </row>
    <row r="554" spans="9:9" x14ac:dyDescent="0.45">
      <c r="I554" s="9"/>
    </row>
    <row r="555" spans="9:9" x14ac:dyDescent="0.45">
      <c r="I555" s="9"/>
    </row>
    <row r="556" spans="9:9" x14ac:dyDescent="0.45">
      <c r="I556" s="9"/>
    </row>
    <row r="557" spans="9:9" x14ac:dyDescent="0.45">
      <c r="I557" s="9"/>
    </row>
    <row r="558" spans="9:9" x14ac:dyDescent="0.45">
      <c r="I558" s="9"/>
    </row>
    <row r="559" spans="9:9" x14ac:dyDescent="0.45">
      <c r="I559" s="9"/>
    </row>
    <row r="560" spans="9:9" x14ac:dyDescent="0.45">
      <c r="I560" s="9"/>
    </row>
    <row r="561" spans="9:9" x14ac:dyDescent="0.45">
      <c r="I561" s="9"/>
    </row>
    <row r="562" spans="9:9" x14ac:dyDescent="0.45">
      <c r="I562" s="9"/>
    </row>
    <row r="563" spans="9:9" x14ac:dyDescent="0.45">
      <c r="I563" s="9"/>
    </row>
    <row r="564" spans="9:9" x14ac:dyDescent="0.45">
      <c r="I564" s="9"/>
    </row>
    <row r="565" spans="9:9" x14ac:dyDescent="0.45">
      <c r="I565" s="9"/>
    </row>
    <row r="566" spans="9:9" x14ac:dyDescent="0.45">
      <c r="I566" s="9"/>
    </row>
    <row r="567" spans="9:9" x14ac:dyDescent="0.45">
      <c r="I567" s="9"/>
    </row>
    <row r="568" spans="9:9" x14ac:dyDescent="0.45">
      <c r="I568" s="9"/>
    </row>
    <row r="569" spans="9:9" x14ac:dyDescent="0.45">
      <c r="I569" s="9"/>
    </row>
    <row r="570" spans="9:9" x14ac:dyDescent="0.45">
      <c r="I570" s="9"/>
    </row>
    <row r="571" spans="9:9" x14ac:dyDescent="0.45">
      <c r="I571" s="9"/>
    </row>
    <row r="572" spans="9:9" x14ac:dyDescent="0.45">
      <c r="I572" s="9"/>
    </row>
    <row r="573" spans="9:9" x14ac:dyDescent="0.45">
      <c r="I573" s="9"/>
    </row>
    <row r="574" spans="9:9" x14ac:dyDescent="0.45">
      <c r="I574" s="9"/>
    </row>
    <row r="575" spans="9:9" x14ac:dyDescent="0.45">
      <c r="I575" s="9"/>
    </row>
    <row r="576" spans="9:9" x14ac:dyDescent="0.45">
      <c r="I576" s="9"/>
    </row>
    <row r="577" spans="9:9" x14ac:dyDescent="0.45">
      <c r="I577" s="9"/>
    </row>
    <row r="578" spans="9:9" x14ac:dyDescent="0.45">
      <c r="I578" s="9"/>
    </row>
    <row r="579" spans="9:9" x14ac:dyDescent="0.45">
      <c r="I579" s="9"/>
    </row>
    <row r="580" spans="9:9" x14ac:dyDescent="0.45">
      <c r="I580" s="9"/>
    </row>
    <row r="581" spans="9:9" x14ac:dyDescent="0.45">
      <c r="I581" s="9"/>
    </row>
    <row r="582" spans="9:9" x14ac:dyDescent="0.45">
      <c r="I582" s="9"/>
    </row>
    <row r="583" spans="9:9" x14ac:dyDescent="0.45">
      <c r="I583" s="9"/>
    </row>
    <row r="584" spans="9:9" x14ac:dyDescent="0.45">
      <c r="I584" s="9"/>
    </row>
    <row r="585" spans="9:9" x14ac:dyDescent="0.45">
      <c r="I585" s="9"/>
    </row>
    <row r="586" spans="9:9" x14ac:dyDescent="0.45">
      <c r="I586" s="9"/>
    </row>
    <row r="587" spans="9:9" x14ac:dyDescent="0.45">
      <c r="I587" s="9"/>
    </row>
    <row r="588" spans="9:9" x14ac:dyDescent="0.45">
      <c r="I588" s="9"/>
    </row>
    <row r="589" spans="9:9" x14ac:dyDescent="0.45">
      <c r="I589" s="9"/>
    </row>
    <row r="590" spans="9:9" x14ac:dyDescent="0.45">
      <c r="I590" s="9"/>
    </row>
    <row r="591" spans="9:9" x14ac:dyDescent="0.45">
      <c r="I591" s="9"/>
    </row>
    <row r="592" spans="9:9" x14ac:dyDescent="0.45">
      <c r="I592" s="9"/>
    </row>
    <row r="593" spans="9:9" x14ac:dyDescent="0.45">
      <c r="I593" s="9"/>
    </row>
    <row r="594" spans="9:9" x14ac:dyDescent="0.45">
      <c r="I594" s="9"/>
    </row>
    <row r="595" spans="9:9" x14ac:dyDescent="0.45">
      <c r="I595" s="9"/>
    </row>
    <row r="596" spans="9:9" x14ac:dyDescent="0.45">
      <c r="I596" s="9"/>
    </row>
    <row r="597" spans="9:9" x14ac:dyDescent="0.45">
      <c r="I597" s="9"/>
    </row>
    <row r="598" spans="9:9" x14ac:dyDescent="0.45">
      <c r="I598" s="9"/>
    </row>
    <row r="599" spans="9:9" x14ac:dyDescent="0.45">
      <c r="I599" s="9"/>
    </row>
    <row r="600" spans="9:9" x14ac:dyDescent="0.45">
      <c r="I600" s="9"/>
    </row>
    <row r="601" spans="9:9" x14ac:dyDescent="0.45">
      <c r="I601" s="9"/>
    </row>
    <row r="602" spans="9:9" x14ac:dyDescent="0.45">
      <c r="I602" s="9"/>
    </row>
    <row r="603" spans="9:9" x14ac:dyDescent="0.45">
      <c r="I603" s="9"/>
    </row>
    <row r="604" spans="9:9" x14ac:dyDescent="0.45">
      <c r="I604" s="9"/>
    </row>
    <row r="605" spans="9:9" x14ac:dyDescent="0.45">
      <c r="I605" s="9"/>
    </row>
    <row r="606" spans="9:9" x14ac:dyDescent="0.45">
      <c r="I606" s="9"/>
    </row>
    <row r="607" spans="9:9" x14ac:dyDescent="0.45">
      <c r="I607" s="9"/>
    </row>
    <row r="608" spans="9:9" x14ac:dyDescent="0.45">
      <c r="I608" s="9"/>
    </row>
    <row r="609" spans="9:9" x14ac:dyDescent="0.45">
      <c r="I609" s="9"/>
    </row>
    <row r="610" spans="9:9" x14ac:dyDescent="0.45">
      <c r="I610" s="9"/>
    </row>
    <row r="611" spans="9:9" x14ac:dyDescent="0.45">
      <c r="I611" s="9"/>
    </row>
    <row r="612" spans="9:9" x14ac:dyDescent="0.45">
      <c r="I612" s="9"/>
    </row>
    <row r="613" spans="9:9" x14ac:dyDescent="0.45">
      <c r="I613" s="9"/>
    </row>
    <row r="614" spans="9:9" x14ac:dyDescent="0.45">
      <c r="I614" s="9"/>
    </row>
    <row r="615" spans="9:9" s="10" customFormat="1" x14ac:dyDescent="0.45">
      <c r="I615" s="11"/>
    </row>
    <row r="616" spans="9:9" s="10" customFormat="1" x14ac:dyDescent="0.45">
      <c r="I616" s="11"/>
    </row>
    <row r="617" spans="9:9" s="10" customFormat="1" x14ac:dyDescent="0.45">
      <c r="I617" s="11"/>
    </row>
    <row r="618" spans="9:9" x14ac:dyDescent="0.45">
      <c r="I618" s="9"/>
    </row>
    <row r="619" spans="9:9" x14ac:dyDescent="0.45">
      <c r="I619" s="9"/>
    </row>
    <row r="620" spans="9:9" x14ac:dyDescent="0.45">
      <c r="I620" s="9"/>
    </row>
    <row r="621" spans="9:9" x14ac:dyDescent="0.45">
      <c r="I621" s="9"/>
    </row>
    <row r="622" spans="9:9" x14ac:dyDescent="0.45">
      <c r="I622" s="9"/>
    </row>
    <row r="623" spans="9:9" x14ac:dyDescent="0.45">
      <c r="I623" s="9"/>
    </row>
    <row r="624" spans="9:9" x14ac:dyDescent="0.45">
      <c r="I624" s="9"/>
    </row>
    <row r="625" spans="9:9" x14ac:dyDescent="0.45">
      <c r="I625" s="9"/>
    </row>
    <row r="626" spans="9:9" x14ac:dyDescent="0.45">
      <c r="I626" s="9"/>
    </row>
    <row r="627" spans="9:9" x14ac:dyDescent="0.45">
      <c r="I627" s="9"/>
    </row>
    <row r="628" spans="9:9" x14ac:dyDescent="0.45">
      <c r="I628" s="9"/>
    </row>
    <row r="629" spans="9:9" x14ac:dyDescent="0.45">
      <c r="I629" s="9"/>
    </row>
    <row r="630" spans="9:9" x14ac:dyDescent="0.45">
      <c r="I630" s="9"/>
    </row>
    <row r="631" spans="9:9" x14ac:dyDescent="0.45">
      <c r="I631" s="9"/>
    </row>
    <row r="632" spans="9:9" x14ac:dyDescent="0.45">
      <c r="I632" s="9"/>
    </row>
    <row r="633" spans="9:9" x14ac:dyDescent="0.45">
      <c r="I633" s="9"/>
    </row>
    <row r="634" spans="9:9" x14ac:dyDescent="0.45">
      <c r="I634" s="9"/>
    </row>
    <row r="635" spans="9:9" x14ac:dyDescent="0.45">
      <c r="I635" s="9"/>
    </row>
    <row r="636" spans="9:9" x14ac:dyDescent="0.45">
      <c r="I636" s="9"/>
    </row>
    <row r="637" spans="9:9" x14ac:dyDescent="0.45">
      <c r="I637" s="9"/>
    </row>
    <row r="638" spans="9:9" x14ac:dyDescent="0.45">
      <c r="I638" s="9"/>
    </row>
    <row r="639" spans="9:9" x14ac:dyDescent="0.45">
      <c r="I639" s="9"/>
    </row>
    <row r="640" spans="9:9" x14ac:dyDescent="0.45">
      <c r="I640" s="9"/>
    </row>
    <row r="641" spans="9:9" x14ac:dyDescent="0.45">
      <c r="I641" s="9"/>
    </row>
    <row r="642" spans="9:9" x14ac:dyDescent="0.45">
      <c r="I642" s="9"/>
    </row>
    <row r="643" spans="9:9" x14ac:dyDescent="0.45">
      <c r="I643" s="9"/>
    </row>
    <row r="644" spans="9:9" x14ac:dyDescent="0.45">
      <c r="I644" s="9"/>
    </row>
    <row r="645" spans="9:9" x14ac:dyDescent="0.45">
      <c r="I645" s="9"/>
    </row>
    <row r="646" spans="9:9" x14ac:dyDescent="0.45">
      <c r="I646" s="9"/>
    </row>
    <row r="647" spans="9:9" x14ac:dyDescent="0.45">
      <c r="I647" s="9"/>
    </row>
    <row r="648" spans="9:9" x14ac:dyDescent="0.45">
      <c r="I648" s="9"/>
    </row>
    <row r="649" spans="9:9" x14ac:dyDescent="0.45">
      <c r="I649" s="9"/>
    </row>
    <row r="650" spans="9:9" x14ac:dyDescent="0.45">
      <c r="I650" s="9"/>
    </row>
    <row r="651" spans="9:9" x14ac:dyDescent="0.45">
      <c r="I651" s="9"/>
    </row>
    <row r="652" spans="9:9" x14ac:dyDescent="0.45">
      <c r="I652" s="9"/>
    </row>
    <row r="653" spans="9:9" x14ac:dyDescent="0.45">
      <c r="I653" s="9"/>
    </row>
    <row r="654" spans="9:9" x14ac:dyDescent="0.45">
      <c r="I654" s="9"/>
    </row>
    <row r="655" spans="9:9" x14ac:dyDescent="0.45">
      <c r="I655" s="9"/>
    </row>
    <row r="656" spans="9:9" x14ac:dyDescent="0.45">
      <c r="I656" s="9"/>
    </row>
    <row r="657" spans="9:9" x14ac:dyDescent="0.45">
      <c r="I657" s="9"/>
    </row>
    <row r="658" spans="9:9" x14ac:dyDescent="0.45">
      <c r="I658" s="9"/>
    </row>
    <row r="659" spans="9:9" x14ac:dyDescent="0.45">
      <c r="I659" s="9"/>
    </row>
    <row r="660" spans="9:9" x14ac:dyDescent="0.45">
      <c r="I660" s="9"/>
    </row>
    <row r="661" spans="9:9" x14ac:dyDescent="0.45">
      <c r="I661" s="9"/>
    </row>
    <row r="662" spans="9:9" x14ac:dyDescent="0.45">
      <c r="I662" s="9"/>
    </row>
    <row r="663" spans="9:9" x14ac:dyDescent="0.45">
      <c r="I663" s="9"/>
    </row>
    <row r="664" spans="9:9" x14ac:dyDescent="0.45">
      <c r="I664" s="9"/>
    </row>
    <row r="665" spans="9:9" x14ac:dyDescent="0.45">
      <c r="I665" s="9"/>
    </row>
    <row r="666" spans="9:9" x14ac:dyDescent="0.45">
      <c r="I666" s="9"/>
    </row>
    <row r="667" spans="9:9" x14ac:dyDescent="0.45">
      <c r="I667" s="9"/>
    </row>
  </sheetData>
  <mergeCells count="5">
    <mergeCell ref="D2:E2"/>
    <mergeCell ref="F2:H2"/>
    <mergeCell ref="J2:K2"/>
    <mergeCell ref="M2:N2"/>
    <mergeCell ref="O2:Q2"/>
  </mergeCells>
  <phoneticPr fontId="6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4"/>
  <sheetViews>
    <sheetView workbookViewId="0">
      <selection activeCell="H21" sqref="H21"/>
    </sheetView>
  </sheetViews>
  <sheetFormatPr defaultColWidth="10.640625" defaultRowHeight="15.9" x14ac:dyDescent="0.45"/>
  <cols>
    <col min="1" max="1" width="10" customWidth="1" collapsed="1"/>
    <col min="2" max="2" width="15" customWidth="1" collapsed="1"/>
    <col min="4" max="5" width="25" customWidth="1" collapsed="1"/>
    <col min="7" max="7" width="8" customWidth="1" collapsed="1"/>
    <col min="8" max="8" width="30" customWidth="1" collapsed="1"/>
    <col min="10" max="10" width="5" customWidth="1" collapsed="1"/>
    <col min="11" max="11" width="25" customWidth="1" collapsed="1"/>
    <col min="13" max="13" width="5" customWidth="1" collapsed="1"/>
    <col min="14" max="14" width="50" customWidth="1" collapsed="1"/>
    <col min="16" max="16" width="5" customWidth="1" collapsed="1"/>
    <col min="17" max="17" width="50" customWidth="1" collapsed="1"/>
    <col min="19" max="20" width="50" customWidth="1" collapsed="1"/>
  </cols>
  <sheetData>
    <row r="1" spans="1:20" x14ac:dyDescent="0.45">
      <c r="A1" s="22" t="s">
        <v>41</v>
      </c>
      <c r="B1" s="23" t="s">
        <v>18</v>
      </c>
      <c r="D1" s="22" t="s">
        <v>42</v>
      </c>
      <c r="E1" s="23" t="s">
        <v>18</v>
      </c>
      <c r="G1" s="22" t="s">
        <v>43</v>
      </c>
      <c r="H1" s="23" t="s">
        <v>18</v>
      </c>
      <c r="J1" s="22" t="s">
        <v>44</v>
      </c>
      <c r="K1" s="23" t="s">
        <v>18</v>
      </c>
      <c r="M1" s="22" t="s">
        <v>45</v>
      </c>
      <c r="N1" s="23" t="s">
        <v>18</v>
      </c>
      <c r="P1" s="22" t="s">
        <v>34</v>
      </c>
      <c r="Q1" s="23" t="s">
        <v>18</v>
      </c>
      <c r="S1" s="22" t="s">
        <v>21</v>
      </c>
      <c r="T1" s="23" t="s">
        <v>18</v>
      </c>
    </row>
    <row r="2" spans="1:20" x14ac:dyDescent="0.45">
      <c r="A2" s="5" t="s">
        <v>33</v>
      </c>
      <c r="B2" s="6" t="s">
        <v>29</v>
      </c>
      <c r="D2" s="5" t="s">
        <v>33</v>
      </c>
      <c r="E2" s="6" t="s">
        <v>29</v>
      </c>
      <c r="G2" s="5" t="s">
        <v>33</v>
      </c>
      <c r="H2" s="6" t="s">
        <v>29</v>
      </c>
      <c r="J2" s="5" t="s">
        <v>33</v>
      </c>
      <c r="K2" s="6" t="s">
        <v>29</v>
      </c>
      <c r="M2" s="5" t="s">
        <v>33</v>
      </c>
      <c r="N2" s="6" t="s">
        <v>29</v>
      </c>
      <c r="P2" s="5" t="s">
        <v>33</v>
      </c>
      <c r="Q2" s="6" t="s">
        <v>29</v>
      </c>
      <c r="S2" s="22" t="s">
        <v>46</v>
      </c>
      <c r="T2" s="23" t="s">
        <v>18</v>
      </c>
    </row>
    <row r="3" spans="1:20" x14ac:dyDescent="0.45">
      <c r="A3" s="2" t="s">
        <v>47</v>
      </c>
      <c r="B3" s="3" t="s">
        <v>48</v>
      </c>
      <c r="D3" s="2" t="s">
        <v>49</v>
      </c>
      <c r="E3" s="3" t="s">
        <v>50</v>
      </c>
      <c r="G3" s="2" t="s">
        <v>51</v>
      </c>
      <c r="H3" s="3" t="s">
        <v>52</v>
      </c>
      <c r="J3" s="2" t="s">
        <v>53</v>
      </c>
      <c r="K3" s="3" t="s">
        <v>54</v>
      </c>
      <c r="M3" s="2" t="s">
        <v>55</v>
      </c>
      <c r="N3" s="3" t="s">
        <v>56</v>
      </c>
      <c r="P3" s="2" t="s">
        <v>57</v>
      </c>
      <c r="Q3" s="3" t="s">
        <v>58</v>
      </c>
      <c r="S3" s="25" t="s">
        <v>59</v>
      </c>
      <c r="T3" s="23" t="s">
        <v>18</v>
      </c>
    </row>
    <row r="4" spans="1:20" x14ac:dyDescent="0.45">
      <c r="A4" s="2" t="s">
        <v>60</v>
      </c>
      <c r="B4" s="3" t="s">
        <v>61</v>
      </c>
      <c r="D4" s="2" t="s">
        <v>62</v>
      </c>
      <c r="E4" s="3" t="s">
        <v>63</v>
      </c>
      <c r="G4" s="2" t="s">
        <v>64</v>
      </c>
      <c r="H4" s="3" t="s">
        <v>65</v>
      </c>
      <c r="J4" s="2" t="s">
        <v>66</v>
      </c>
      <c r="K4" s="3" t="s">
        <v>67</v>
      </c>
      <c r="M4" s="2" t="s">
        <v>68</v>
      </c>
      <c r="N4" s="3" t="s">
        <v>69</v>
      </c>
      <c r="P4" s="2" t="s">
        <v>70</v>
      </c>
      <c r="Q4" s="3" t="s">
        <v>71</v>
      </c>
    </row>
    <row r="5" spans="1:20" x14ac:dyDescent="0.45">
      <c r="A5" s="2" t="s">
        <v>72</v>
      </c>
      <c r="B5" s="3" t="s">
        <v>73</v>
      </c>
      <c r="D5" s="2" t="s">
        <v>74</v>
      </c>
      <c r="E5" s="3" t="s">
        <v>75</v>
      </c>
      <c r="G5" s="2" t="s">
        <v>76</v>
      </c>
      <c r="H5" s="3" t="s">
        <v>77</v>
      </c>
      <c r="J5" s="2" t="s">
        <v>78</v>
      </c>
      <c r="K5" s="3" t="s">
        <v>79</v>
      </c>
      <c r="M5" s="2" t="s">
        <v>80</v>
      </c>
      <c r="N5" s="3" t="s">
        <v>81</v>
      </c>
    </row>
    <row r="6" spans="1:20" x14ac:dyDescent="0.45">
      <c r="G6" s="2" t="s">
        <v>82</v>
      </c>
      <c r="H6" s="3" t="s">
        <v>83</v>
      </c>
      <c r="J6" s="2" t="s">
        <v>84</v>
      </c>
      <c r="K6" s="3" t="s">
        <v>85</v>
      </c>
      <c r="M6" s="2" t="s">
        <v>86</v>
      </c>
      <c r="N6" s="3" t="s">
        <v>87</v>
      </c>
    </row>
    <row r="7" spans="1:20" x14ac:dyDescent="0.45">
      <c r="G7" s="2" t="s">
        <v>88</v>
      </c>
      <c r="H7" s="3" t="s">
        <v>89</v>
      </c>
      <c r="J7" s="2" t="s">
        <v>90</v>
      </c>
      <c r="K7" s="3" t="s">
        <v>91</v>
      </c>
      <c r="M7" s="2" t="s">
        <v>92</v>
      </c>
      <c r="N7" s="3" t="s">
        <v>93</v>
      </c>
    </row>
    <row r="8" spans="1:20" x14ac:dyDescent="0.45">
      <c r="G8" s="2" t="s">
        <v>94</v>
      </c>
      <c r="H8" s="3" t="s">
        <v>95</v>
      </c>
      <c r="J8" s="2" t="s">
        <v>96</v>
      </c>
      <c r="K8" s="3" t="s">
        <v>97</v>
      </c>
      <c r="M8" s="2" t="s">
        <v>98</v>
      </c>
      <c r="N8" s="3" t="s">
        <v>99</v>
      </c>
    </row>
    <row r="9" spans="1:20" x14ac:dyDescent="0.45">
      <c r="G9" s="2" t="s">
        <v>100</v>
      </c>
      <c r="H9" s="3" t="s">
        <v>101</v>
      </c>
      <c r="J9" s="2" t="s">
        <v>102</v>
      </c>
      <c r="K9" s="3" t="s">
        <v>103</v>
      </c>
      <c r="M9" s="2" t="s">
        <v>104</v>
      </c>
      <c r="N9" s="3" t="s">
        <v>105</v>
      </c>
    </row>
    <row r="10" spans="1:20" x14ac:dyDescent="0.45">
      <c r="G10" s="2" t="s">
        <v>106</v>
      </c>
      <c r="H10" s="3" t="s">
        <v>107</v>
      </c>
      <c r="J10" s="2" t="s">
        <v>108</v>
      </c>
      <c r="K10" s="3" t="s">
        <v>109</v>
      </c>
      <c r="M10" s="2" t="s">
        <v>110</v>
      </c>
      <c r="N10" s="3" t="s">
        <v>111</v>
      </c>
    </row>
    <row r="11" spans="1:20" x14ac:dyDescent="0.45">
      <c r="G11" s="2" t="s">
        <v>112</v>
      </c>
      <c r="H11" s="3" t="s">
        <v>113</v>
      </c>
      <c r="J11" s="2" t="s">
        <v>114</v>
      </c>
      <c r="K11" s="3" t="s">
        <v>115</v>
      </c>
      <c r="M11" s="2" t="s">
        <v>116</v>
      </c>
      <c r="N11" s="3" t="s">
        <v>117</v>
      </c>
    </row>
    <row r="12" spans="1:20" x14ac:dyDescent="0.45">
      <c r="G12" s="2" t="s">
        <v>118</v>
      </c>
      <c r="H12" s="3" t="s">
        <v>119</v>
      </c>
      <c r="J12" s="2" t="s">
        <v>120</v>
      </c>
      <c r="K12" s="3" t="s">
        <v>121</v>
      </c>
      <c r="M12" s="2" t="s">
        <v>122</v>
      </c>
      <c r="N12" s="3" t="s">
        <v>123</v>
      </c>
    </row>
    <row r="13" spans="1:20" x14ac:dyDescent="0.45">
      <c r="G13" s="2" t="s">
        <v>124</v>
      </c>
      <c r="H13" s="3" t="s">
        <v>125</v>
      </c>
      <c r="J13" s="2" t="s">
        <v>126</v>
      </c>
      <c r="K13" s="3" t="s">
        <v>127</v>
      </c>
      <c r="M13" s="2" t="s">
        <v>128</v>
      </c>
      <c r="N13" s="3" t="s">
        <v>129</v>
      </c>
    </row>
    <row r="14" spans="1:20" x14ac:dyDescent="0.45">
      <c r="G14" s="2" t="s">
        <v>130</v>
      </c>
      <c r="H14" s="3" t="s">
        <v>131</v>
      </c>
      <c r="J14" s="2" t="s">
        <v>132</v>
      </c>
      <c r="K14" s="3" t="s">
        <v>133</v>
      </c>
      <c r="M14" s="2" t="s">
        <v>134</v>
      </c>
      <c r="N14" s="3" t="s">
        <v>135</v>
      </c>
    </row>
    <row r="15" spans="1:20" x14ac:dyDescent="0.45">
      <c r="G15" s="2" t="s">
        <v>136</v>
      </c>
      <c r="H15" s="3" t="s">
        <v>137</v>
      </c>
      <c r="J15" s="2" t="s">
        <v>138</v>
      </c>
      <c r="K15" s="3" t="s">
        <v>139</v>
      </c>
      <c r="M15" s="2" t="s">
        <v>140</v>
      </c>
      <c r="N15" s="3" t="s">
        <v>141</v>
      </c>
    </row>
    <row r="16" spans="1:20" x14ac:dyDescent="0.45">
      <c r="G16" s="2" t="s">
        <v>142</v>
      </c>
      <c r="H16" s="3" t="s">
        <v>143</v>
      </c>
      <c r="J16" s="2" t="s">
        <v>144</v>
      </c>
      <c r="K16" s="3" t="s">
        <v>145</v>
      </c>
      <c r="M16" s="2" t="s">
        <v>146</v>
      </c>
      <c r="N16" s="3" t="s">
        <v>147</v>
      </c>
    </row>
    <row r="17" spans="7:14" x14ac:dyDescent="0.45">
      <c r="G17" s="2" t="s">
        <v>148</v>
      </c>
      <c r="H17" s="3" t="s">
        <v>149</v>
      </c>
      <c r="J17" s="2" t="s">
        <v>150</v>
      </c>
      <c r="K17" s="3" t="s">
        <v>151</v>
      </c>
      <c r="M17" s="2" t="s">
        <v>152</v>
      </c>
      <c r="N17" s="3" t="s">
        <v>153</v>
      </c>
    </row>
    <row r="18" spans="7:14" x14ac:dyDescent="0.45">
      <c r="G18" s="2" t="s">
        <v>154</v>
      </c>
      <c r="H18" s="3" t="s">
        <v>155</v>
      </c>
      <c r="J18" s="2" t="s">
        <v>156</v>
      </c>
      <c r="K18" s="3" t="s">
        <v>157</v>
      </c>
      <c r="M18" s="2" t="s">
        <v>158</v>
      </c>
      <c r="N18" s="3" t="s">
        <v>159</v>
      </c>
    </row>
    <row r="19" spans="7:14" x14ac:dyDescent="0.45">
      <c r="G19" s="2" t="s">
        <v>160</v>
      </c>
      <c r="H19" s="3" t="s">
        <v>161</v>
      </c>
      <c r="J19" s="2" t="s">
        <v>162</v>
      </c>
      <c r="K19" s="3" t="s">
        <v>163</v>
      </c>
      <c r="M19" s="2" t="s">
        <v>164</v>
      </c>
      <c r="N19" s="3" t="s">
        <v>165</v>
      </c>
    </row>
    <row r="20" spans="7:14" x14ac:dyDescent="0.45">
      <c r="G20" s="2" t="s">
        <v>166</v>
      </c>
      <c r="H20" s="3" t="s">
        <v>167</v>
      </c>
      <c r="J20" s="2" t="s">
        <v>168</v>
      </c>
      <c r="K20" s="3" t="s">
        <v>169</v>
      </c>
      <c r="M20" s="2" t="s">
        <v>170</v>
      </c>
      <c r="N20" s="3" t="s">
        <v>171</v>
      </c>
    </row>
    <row r="21" spans="7:14" x14ac:dyDescent="0.45">
      <c r="G21" s="2" t="s">
        <v>172</v>
      </c>
      <c r="H21" s="3" t="s">
        <v>173</v>
      </c>
      <c r="J21" s="2" t="s">
        <v>174</v>
      </c>
      <c r="K21" s="3" t="s">
        <v>175</v>
      </c>
      <c r="M21" s="2" t="s">
        <v>176</v>
      </c>
      <c r="N21" s="3" t="s">
        <v>177</v>
      </c>
    </row>
    <row r="22" spans="7:14" x14ac:dyDescent="0.45">
      <c r="G22" s="2" t="s">
        <v>178</v>
      </c>
      <c r="H22" s="3" t="s">
        <v>179</v>
      </c>
      <c r="J22" s="2" t="s">
        <v>180</v>
      </c>
      <c r="K22" s="3" t="s">
        <v>181</v>
      </c>
      <c r="M22" s="2" t="s">
        <v>182</v>
      </c>
      <c r="N22" s="3" t="s">
        <v>183</v>
      </c>
    </row>
    <row r="23" spans="7:14" x14ac:dyDescent="0.45">
      <c r="G23" s="2" t="s">
        <v>184</v>
      </c>
      <c r="H23" s="3" t="s">
        <v>185</v>
      </c>
      <c r="J23" s="2" t="s">
        <v>186</v>
      </c>
      <c r="K23" s="3" t="s">
        <v>187</v>
      </c>
      <c r="M23" s="2" t="s">
        <v>188</v>
      </c>
      <c r="N23" s="3" t="s">
        <v>189</v>
      </c>
    </row>
    <row r="24" spans="7:14" x14ac:dyDescent="0.45">
      <c r="G24" s="2" t="s">
        <v>190</v>
      </c>
      <c r="H24" s="3" t="s">
        <v>191</v>
      </c>
      <c r="J24" s="2" t="s">
        <v>192</v>
      </c>
      <c r="K24" s="3" t="s">
        <v>193</v>
      </c>
      <c r="M24" s="2" t="s">
        <v>194</v>
      </c>
      <c r="N24" s="3" t="s">
        <v>195</v>
      </c>
    </row>
    <row r="25" spans="7:14" x14ac:dyDescent="0.45">
      <c r="G25" s="2" t="s">
        <v>196</v>
      </c>
      <c r="H25" s="3" t="s">
        <v>197</v>
      </c>
      <c r="J25" s="2" t="s">
        <v>198</v>
      </c>
      <c r="K25" s="3" t="s">
        <v>199</v>
      </c>
      <c r="M25" s="2" t="s">
        <v>200</v>
      </c>
      <c r="N25" s="3" t="s">
        <v>201</v>
      </c>
    </row>
    <row r="26" spans="7:14" x14ac:dyDescent="0.45">
      <c r="J26" s="2" t="s">
        <v>202</v>
      </c>
      <c r="K26" s="3" t="s">
        <v>203</v>
      </c>
      <c r="M26" s="2" t="s">
        <v>204</v>
      </c>
      <c r="N26" s="3" t="s">
        <v>205</v>
      </c>
    </row>
    <row r="27" spans="7:14" x14ac:dyDescent="0.45">
      <c r="J27" s="2" t="s">
        <v>206</v>
      </c>
      <c r="K27" s="3" t="s">
        <v>207</v>
      </c>
      <c r="M27" s="2" t="s">
        <v>208</v>
      </c>
      <c r="N27" s="3" t="s">
        <v>209</v>
      </c>
    </row>
    <row r="28" spans="7:14" x14ac:dyDescent="0.45">
      <c r="J28" s="2" t="s">
        <v>210</v>
      </c>
      <c r="K28" s="3" t="s">
        <v>211</v>
      </c>
      <c r="M28" s="2" t="s">
        <v>212</v>
      </c>
      <c r="N28" s="3" t="s">
        <v>213</v>
      </c>
    </row>
    <row r="29" spans="7:14" x14ac:dyDescent="0.45">
      <c r="J29" s="2" t="s">
        <v>214</v>
      </c>
      <c r="K29" s="3" t="s">
        <v>215</v>
      </c>
      <c r="M29" s="2" t="s">
        <v>216</v>
      </c>
      <c r="N29" s="3" t="s">
        <v>217</v>
      </c>
    </row>
    <row r="30" spans="7:14" x14ac:dyDescent="0.45">
      <c r="J30" s="2" t="s">
        <v>218</v>
      </c>
      <c r="K30" s="3" t="s">
        <v>219</v>
      </c>
      <c r="M30" s="2" t="s">
        <v>220</v>
      </c>
      <c r="N30" s="3" t="s">
        <v>221</v>
      </c>
    </row>
    <row r="31" spans="7:14" x14ac:dyDescent="0.45">
      <c r="J31" s="2" t="s">
        <v>222</v>
      </c>
      <c r="K31" s="3" t="s">
        <v>223</v>
      </c>
      <c r="M31" s="2" t="s">
        <v>224</v>
      </c>
      <c r="N31" s="3" t="s">
        <v>225</v>
      </c>
    </row>
    <row r="32" spans="7:14" x14ac:dyDescent="0.45">
      <c r="J32" s="2" t="s">
        <v>226</v>
      </c>
      <c r="K32" s="3" t="s">
        <v>227</v>
      </c>
      <c r="M32" s="2" t="s">
        <v>228</v>
      </c>
      <c r="N32" s="3" t="s">
        <v>229</v>
      </c>
    </row>
    <row r="33" spans="10:14" x14ac:dyDescent="0.45">
      <c r="J33" s="2" t="s">
        <v>230</v>
      </c>
      <c r="K33" s="3" t="s">
        <v>231</v>
      </c>
      <c r="M33" s="2" t="s">
        <v>232</v>
      </c>
      <c r="N33" s="3" t="s">
        <v>233</v>
      </c>
    </row>
    <row r="34" spans="10:14" x14ac:dyDescent="0.45">
      <c r="J34" s="2" t="s">
        <v>234</v>
      </c>
      <c r="K34" s="3" t="s">
        <v>235</v>
      </c>
      <c r="M34" s="2" t="s">
        <v>236</v>
      </c>
      <c r="N34" s="3" t="s">
        <v>237</v>
      </c>
    </row>
    <row r="35" spans="10:14" x14ac:dyDescent="0.45">
      <c r="J35" s="2" t="s">
        <v>238</v>
      </c>
      <c r="K35" s="3" t="s">
        <v>239</v>
      </c>
      <c r="M35" s="2" t="s">
        <v>240</v>
      </c>
      <c r="N35" s="3" t="s">
        <v>241</v>
      </c>
    </row>
    <row r="36" spans="10:14" x14ac:dyDescent="0.45">
      <c r="J36" s="2" t="s">
        <v>242</v>
      </c>
      <c r="K36" s="3" t="s">
        <v>243</v>
      </c>
      <c r="M36" s="2" t="s">
        <v>244</v>
      </c>
      <c r="N36" s="3" t="s">
        <v>245</v>
      </c>
    </row>
    <row r="37" spans="10:14" x14ac:dyDescent="0.45">
      <c r="J37" s="2" t="s">
        <v>246</v>
      </c>
      <c r="K37" s="3" t="s">
        <v>247</v>
      </c>
      <c r="M37" s="2" t="s">
        <v>248</v>
      </c>
      <c r="N37" s="3" t="s">
        <v>249</v>
      </c>
    </row>
    <row r="38" spans="10:14" x14ac:dyDescent="0.45">
      <c r="J38" s="2" t="s">
        <v>250</v>
      </c>
      <c r="K38" s="3" t="s">
        <v>251</v>
      </c>
      <c r="M38" s="2" t="s">
        <v>252</v>
      </c>
      <c r="N38" s="3" t="s">
        <v>253</v>
      </c>
    </row>
    <row r="39" spans="10:14" x14ac:dyDescent="0.45">
      <c r="J39" s="2" t="s">
        <v>254</v>
      </c>
      <c r="K39" s="3" t="s">
        <v>255</v>
      </c>
      <c r="M39" s="2" t="s">
        <v>256</v>
      </c>
      <c r="N39" s="3" t="s">
        <v>257</v>
      </c>
    </row>
    <row r="40" spans="10:14" x14ac:dyDescent="0.45">
      <c r="J40" s="2" t="s">
        <v>258</v>
      </c>
      <c r="K40" s="3" t="s">
        <v>259</v>
      </c>
      <c r="M40" s="2" t="s">
        <v>260</v>
      </c>
      <c r="N40" s="3" t="s">
        <v>261</v>
      </c>
    </row>
    <row r="41" spans="10:14" x14ac:dyDescent="0.45">
      <c r="J41" s="2" t="s">
        <v>262</v>
      </c>
      <c r="K41" s="3" t="s">
        <v>263</v>
      </c>
      <c r="M41" s="2" t="s">
        <v>264</v>
      </c>
      <c r="N41" s="3" t="s">
        <v>265</v>
      </c>
    </row>
    <row r="42" spans="10:14" x14ac:dyDescent="0.45">
      <c r="J42" s="2" t="s">
        <v>266</v>
      </c>
      <c r="K42" s="3" t="s">
        <v>267</v>
      </c>
      <c r="M42" s="2" t="s">
        <v>268</v>
      </c>
      <c r="N42" s="3" t="s">
        <v>269</v>
      </c>
    </row>
    <row r="43" spans="10:14" x14ac:dyDescent="0.45">
      <c r="J43" s="2" t="s">
        <v>270</v>
      </c>
      <c r="K43" s="3" t="s">
        <v>271</v>
      </c>
      <c r="M43" s="2" t="s">
        <v>272</v>
      </c>
      <c r="N43" s="3" t="s">
        <v>273</v>
      </c>
    </row>
    <row r="44" spans="10:14" x14ac:dyDescent="0.45">
      <c r="J44" s="2" t="s">
        <v>233</v>
      </c>
      <c r="K44" s="3" t="s">
        <v>274</v>
      </c>
      <c r="M44" s="2" t="s">
        <v>275</v>
      </c>
      <c r="N44" s="3" t="s">
        <v>276</v>
      </c>
    </row>
    <row r="45" spans="10:14" x14ac:dyDescent="0.45">
      <c r="J45" s="2" t="s">
        <v>277</v>
      </c>
      <c r="K45" s="3" t="s">
        <v>278</v>
      </c>
      <c r="M45" s="2" t="s">
        <v>279</v>
      </c>
      <c r="N45" s="3" t="s">
        <v>280</v>
      </c>
    </row>
    <row r="46" spans="10:14" x14ac:dyDescent="0.45">
      <c r="J46" s="2" t="s">
        <v>281</v>
      </c>
      <c r="K46" s="3" t="s">
        <v>282</v>
      </c>
      <c r="M46" s="2" t="s">
        <v>283</v>
      </c>
      <c r="N46" s="3" t="s">
        <v>284</v>
      </c>
    </row>
    <row r="47" spans="10:14" x14ac:dyDescent="0.45">
      <c r="J47" s="2" t="s">
        <v>285</v>
      </c>
      <c r="K47" s="3" t="s">
        <v>286</v>
      </c>
      <c r="M47" s="2" t="s">
        <v>287</v>
      </c>
      <c r="N47" s="3" t="s">
        <v>288</v>
      </c>
    </row>
    <row r="48" spans="10:14" x14ac:dyDescent="0.45">
      <c r="J48" s="2" t="s">
        <v>289</v>
      </c>
      <c r="K48" s="3" t="s">
        <v>290</v>
      </c>
      <c r="M48" s="2" t="s">
        <v>291</v>
      </c>
      <c r="N48" s="3" t="s">
        <v>292</v>
      </c>
    </row>
    <row r="49" spans="10:14" x14ac:dyDescent="0.45">
      <c r="J49" s="2" t="s">
        <v>293</v>
      </c>
      <c r="K49" s="3" t="s">
        <v>294</v>
      </c>
      <c r="M49" s="2" t="s">
        <v>295</v>
      </c>
      <c r="N49" s="3" t="s">
        <v>296</v>
      </c>
    </row>
    <row r="50" spans="10:14" x14ac:dyDescent="0.45">
      <c r="J50" s="2" t="s">
        <v>297</v>
      </c>
      <c r="K50" s="3" t="s">
        <v>298</v>
      </c>
      <c r="M50" s="2" t="s">
        <v>299</v>
      </c>
      <c r="N50" s="3" t="s">
        <v>300</v>
      </c>
    </row>
    <row r="51" spans="10:14" x14ac:dyDescent="0.45">
      <c r="J51" s="2" t="s">
        <v>301</v>
      </c>
      <c r="K51" s="3" t="s">
        <v>302</v>
      </c>
      <c r="M51" s="2" t="s">
        <v>303</v>
      </c>
      <c r="N51" s="3" t="s">
        <v>304</v>
      </c>
    </row>
    <row r="52" spans="10:14" x14ac:dyDescent="0.45">
      <c r="J52" s="2" t="s">
        <v>305</v>
      </c>
      <c r="K52" s="3" t="s">
        <v>306</v>
      </c>
      <c r="M52" s="2" t="s">
        <v>307</v>
      </c>
      <c r="N52" s="3" t="s">
        <v>308</v>
      </c>
    </row>
    <row r="53" spans="10:14" x14ac:dyDescent="0.45">
      <c r="J53" s="2" t="s">
        <v>309</v>
      </c>
      <c r="K53" s="3" t="s">
        <v>310</v>
      </c>
      <c r="M53" s="2" t="s">
        <v>311</v>
      </c>
      <c r="N53" s="3" t="s">
        <v>312</v>
      </c>
    </row>
    <row r="54" spans="10:14" x14ac:dyDescent="0.45">
      <c r="J54" s="2" t="s">
        <v>313</v>
      </c>
      <c r="K54" s="3" t="s">
        <v>314</v>
      </c>
      <c r="M54" s="2" t="s">
        <v>315</v>
      </c>
      <c r="N54" s="3" t="s">
        <v>316</v>
      </c>
    </row>
    <row r="55" spans="10:14" x14ac:dyDescent="0.45">
      <c r="J55" s="2" t="s">
        <v>317</v>
      </c>
      <c r="K55" s="3" t="s">
        <v>318</v>
      </c>
      <c r="M55" s="2" t="s">
        <v>319</v>
      </c>
      <c r="N55" s="3" t="s">
        <v>320</v>
      </c>
    </row>
    <row r="56" spans="10:14" x14ac:dyDescent="0.45">
      <c r="J56" s="2" t="s">
        <v>321</v>
      </c>
      <c r="K56" s="3" t="s">
        <v>322</v>
      </c>
      <c r="M56" s="2" t="s">
        <v>323</v>
      </c>
      <c r="N56" s="3" t="s">
        <v>324</v>
      </c>
    </row>
    <row r="57" spans="10:14" x14ac:dyDescent="0.45">
      <c r="J57" s="2" t="s">
        <v>325</v>
      </c>
      <c r="K57" s="3" t="s">
        <v>326</v>
      </c>
      <c r="M57" s="2" t="s">
        <v>327</v>
      </c>
      <c r="N57" s="3" t="s">
        <v>328</v>
      </c>
    </row>
    <row r="58" spans="10:14" x14ac:dyDescent="0.45">
      <c r="J58" s="2" t="s">
        <v>329</v>
      </c>
      <c r="K58" s="3" t="s">
        <v>330</v>
      </c>
      <c r="M58" s="2" t="s">
        <v>331</v>
      </c>
      <c r="N58" s="3" t="s">
        <v>332</v>
      </c>
    </row>
    <row r="59" spans="10:14" x14ac:dyDescent="0.45">
      <c r="J59" s="2" t="s">
        <v>333</v>
      </c>
      <c r="K59" s="3" t="s">
        <v>334</v>
      </c>
      <c r="M59" s="2" t="s">
        <v>335</v>
      </c>
      <c r="N59" s="3" t="s">
        <v>336</v>
      </c>
    </row>
    <row r="60" spans="10:14" x14ac:dyDescent="0.45">
      <c r="J60" s="2" t="s">
        <v>337</v>
      </c>
      <c r="K60" s="3" t="s">
        <v>338</v>
      </c>
      <c r="M60" s="2" t="s">
        <v>339</v>
      </c>
      <c r="N60" s="3" t="s">
        <v>340</v>
      </c>
    </row>
    <row r="61" spans="10:14" x14ac:dyDescent="0.45">
      <c r="J61" s="2" t="s">
        <v>341</v>
      </c>
      <c r="K61" s="3" t="s">
        <v>342</v>
      </c>
      <c r="M61" s="2" t="s">
        <v>343</v>
      </c>
      <c r="N61" s="3" t="s">
        <v>344</v>
      </c>
    </row>
    <row r="62" spans="10:14" x14ac:dyDescent="0.45">
      <c r="J62" s="2" t="s">
        <v>345</v>
      </c>
      <c r="K62" s="3" t="s">
        <v>346</v>
      </c>
      <c r="M62" s="2" t="s">
        <v>347</v>
      </c>
      <c r="N62" s="3" t="s">
        <v>348</v>
      </c>
    </row>
    <row r="63" spans="10:14" x14ac:dyDescent="0.45">
      <c r="J63" s="2" t="s">
        <v>349</v>
      </c>
      <c r="K63" s="3" t="s">
        <v>350</v>
      </c>
      <c r="M63" s="2" t="s">
        <v>351</v>
      </c>
      <c r="N63" s="3" t="s">
        <v>352</v>
      </c>
    </row>
    <row r="64" spans="10:14" x14ac:dyDescent="0.45">
      <c r="J64" s="2" t="s">
        <v>353</v>
      </c>
      <c r="K64" s="3" t="s">
        <v>354</v>
      </c>
      <c r="M64" s="2" t="s">
        <v>355</v>
      </c>
      <c r="N64" s="3" t="s">
        <v>356</v>
      </c>
    </row>
    <row r="65" spans="10:14" x14ac:dyDescent="0.45">
      <c r="J65" s="2" t="s">
        <v>357</v>
      </c>
      <c r="K65" s="3" t="s">
        <v>358</v>
      </c>
      <c r="M65" s="2" t="s">
        <v>359</v>
      </c>
      <c r="N65" s="3" t="s">
        <v>360</v>
      </c>
    </row>
    <row r="66" spans="10:14" x14ac:dyDescent="0.45">
      <c r="J66" s="2" t="s">
        <v>361</v>
      </c>
      <c r="K66" s="3" t="s">
        <v>362</v>
      </c>
      <c r="M66" s="2" t="s">
        <v>363</v>
      </c>
      <c r="N66" s="3" t="s">
        <v>364</v>
      </c>
    </row>
    <row r="67" spans="10:14" x14ac:dyDescent="0.45">
      <c r="J67" s="2" t="s">
        <v>365</v>
      </c>
      <c r="K67" s="3" t="s">
        <v>366</v>
      </c>
      <c r="M67" s="2" t="s">
        <v>367</v>
      </c>
      <c r="N67" s="3" t="s">
        <v>368</v>
      </c>
    </row>
    <row r="68" spans="10:14" x14ac:dyDescent="0.45">
      <c r="J68" s="2" t="s">
        <v>369</v>
      </c>
      <c r="K68" s="3" t="s">
        <v>370</v>
      </c>
      <c r="M68" s="2" t="s">
        <v>371</v>
      </c>
      <c r="N68" s="3" t="s">
        <v>372</v>
      </c>
    </row>
    <row r="69" spans="10:14" x14ac:dyDescent="0.45">
      <c r="J69" s="2" t="s">
        <v>373</v>
      </c>
      <c r="K69" s="3" t="s">
        <v>374</v>
      </c>
      <c r="M69" s="2" t="s">
        <v>375</v>
      </c>
      <c r="N69" s="3" t="s">
        <v>376</v>
      </c>
    </row>
    <row r="70" spans="10:14" x14ac:dyDescent="0.45">
      <c r="J70" s="2" t="s">
        <v>377</v>
      </c>
      <c r="K70" s="3" t="s">
        <v>378</v>
      </c>
      <c r="M70" s="2" t="s">
        <v>379</v>
      </c>
      <c r="N70" s="3" t="s">
        <v>380</v>
      </c>
    </row>
    <row r="71" spans="10:14" x14ac:dyDescent="0.45">
      <c r="J71" s="2" t="s">
        <v>381</v>
      </c>
      <c r="K71" s="3" t="s">
        <v>382</v>
      </c>
      <c r="M71" s="2" t="s">
        <v>383</v>
      </c>
      <c r="N71" s="3" t="s">
        <v>384</v>
      </c>
    </row>
    <row r="72" spans="10:14" x14ac:dyDescent="0.45">
      <c r="J72" s="2" t="s">
        <v>385</v>
      </c>
      <c r="K72" s="3" t="s">
        <v>386</v>
      </c>
      <c r="M72" s="2" t="s">
        <v>387</v>
      </c>
      <c r="N72" s="3" t="s">
        <v>388</v>
      </c>
    </row>
    <row r="73" spans="10:14" x14ac:dyDescent="0.45">
      <c r="J73" s="2" t="s">
        <v>389</v>
      </c>
      <c r="K73" s="3" t="s">
        <v>390</v>
      </c>
      <c r="M73" s="2" t="s">
        <v>391</v>
      </c>
      <c r="N73" s="3" t="s">
        <v>392</v>
      </c>
    </row>
    <row r="74" spans="10:14" x14ac:dyDescent="0.45">
      <c r="J74" s="2" t="s">
        <v>393</v>
      </c>
      <c r="K74" s="3" t="s">
        <v>394</v>
      </c>
      <c r="M74" s="2" t="s">
        <v>395</v>
      </c>
      <c r="N74" s="3" t="s">
        <v>396</v>
      </c>
    </row>
    <row r="75" spans="10:14" x14ac:dyDescent="0.45">
      <c r="J75" s="2" t="s">
        <v>397</v>
      </c>
      <c r="K75" s="3" t="s">
        <v>398</v>
      </c>
      <c r="M75" s="2" t="s">
        <v>399</v>
      </c>
      <c r="N75" s="3" t="s">
        <v>400</v>
      </c>
    </row>
    <row r="76" spans="10:14" x14ac:dyDescent="0.45">
      <c r="J76" s="2" t="s">
        <v>401</v>
      </c>
      <c r="K76" s="3" t="s">
        <v>402</v>
      </c>
      <c r="M76" s="2" t="s">
        <v>403</v>
      </c>
      <c r="N76" s="3" t="s">
        <v>404</v>
      </c>
    </row>
    <row r="77" spans="10:14" x14ac:dyDescent="0.45">
      <c r="J77" s="2" t="s">
        <v>405</v>
      </c>
      <c r="K77" s="3" t="s">
        <v>406</v>
      </c>
      <c r="M77" s="2" t="s">
        <v>407</v>
      </c>
      <c r="N77" s="3" t="s">
        <v>408</v>
      </c>
    </row>
    <row r="78" spans="10:14" x14ac:dyDescent="0.45">
      <c r="J78" s="2" t="s">
        <v>409</v>
      </c>
      <c r="K78" s="3" t="s">
        <v>410</v>
      </c>
      <c r="M78" s="2" t="s">
        <v>411</v>
      </c>
      <c r="N78" s="3" t="s">
        <v>412</v>
      </c>
    </row>
    <row r="79" spans="10:14" x14ac:dyDescent="0.45">
      <c r="J79" s="2" t="s">
        <v>413</v>
      </c>
      <c r="K79" s="3" t="s">
        <v>414</v>
      </c>
      <c r="M79" s="2" t="s">
        <v>415</v>
      </c>
      <c r="N79" s="3" t="s">
        <v>416</v>
      </c>
    </row>
    <row r="80" spans="10:14" x14ac:dyDescent="0.45">
      <c r="J80" s="2" t="s">
        <v>417</v>
      </c>
      <c r="K80" s="3" t="s">
        <v>418</v>
      </c>
      <c r="M80" s="2" t="s">
        <v>419</v>
      </c>
      <c r="N80" s="3" t="s">
        <v>420</v>
      </c>
    </row>
    <row r="81" spans="10:14" x14ac:dyDescent="0.45">
      <c r="J81" s="2" t="s">
        <v>421</v>
      </c>
      <c r="K81" s="3" t="s">
        <v>422</v>
      </c>
      <c r="M81" s="2" t="s">
        <v>423</v>
      </c>
      <c r="N81" s="3" t="s">
        <v>424</v>
      </c>
    </row>
    <row r="82" spans="10:14" x14ac:dyDescent="0.45">
      <c r="J82" s="2" t="s">
        <v>425</v>
      </c>
      <c r="K82" s="3" t="s">
        <v>426</v>
      </c>
      <c r="M82" s="2" t="s">
        <v>427</v>
      </c>
      <c r="N82" s="3" t="s">
        <v>428</v>
      </c>
    </row>
    <row r="83" spans="10:14" x14ac:dyDescent="0.45">
      <c r="J83" s="2" t="s">
        <v>429</v>
      </c>
      <c r="K83" s="3" t="s">
        <v>430</v>
      </c>
      <c r="M83" s="2" t="s">
        <v>431</v>
      </c>
      <c r="N83" s="3" t="s">
        <v>432</v>
      </c>
    </row>
    <row r="84" spans="10:14" x14ac:dyDescent="0.45">
      <c r="J84" s="2" t="s">
        <v>433</v>
      </c>
      <c r="K84" s="3" t="s">
        <v>434</v>
      </c>
      <c r="M84" s="2" t="s">
        <v>435</v>
      </c>
      <c r="N84" s="3" t="s">
        <v>436</v>
      </c>
    </row>
    <row r="85" spans="10:14" x14ac:dyDescent="0.45">
      <c r="J85" s="2" t="s">
        <v>437</v>
      </c>
      <c r="K85" s="3" t="s">
        <v>438</v>
      </c>
      <c r="M85" s="2" t="s">
        <v>439</v>
      </c>
      <c r="N85" s="3" t="s">
        <v>440</v>
      </c>
    </row>
    <row r="86" spans="10:14" x14ac:dyDescent="0.45">
      <c r="J86" s="2" t="s">
        <v>441</v>
      </c>
      <c r="K86" s="3" t="s">
        <v>442</v>
      </c>
      <c r="M86" s="2" t="s">
        <v>443</v>
      </c>
      <c r="N86" s="3" t="s">
        <v>444</v>
      </c>
    </row>
    <row r="87" spans="10:14" x14ac:dyDescent="0.45">
      <c r="J87" s="2" t="s">
        <v>445</v>
      </c>
      <c r="K87" s="3" t="s">
        <v>446</v>
      </c>
      <c r="M87" s="2" t="s">
        <v>447</v>
      </c>
      <c r="N87" s="3" t="s">
        <v>448</v>
      </c>
    </row>
    <row r="88" spans="10:14" x14ac:dyDescent="0.45">
      <c r="J88" s="2" t="s">
        <v>449</v>
      </c>
      <c r="K88" s="3" t="s">
        <v>450</v>
      </c>
      <c r="M88" s="2" t="s">
        <v>451</v>
      </c>
      <c r="N88" s="3" t="s">
        <v>452</v>
      </c>
    </row>
    <row r="89" spans="10:14" x14ac:dyDescent="0.45">
      <c r="J89" s="2" t="s">
        <v>453</v>
      </c>
      <c r="K89" s="3" t="s">
        <v>454</v>
      </c>
      <c r="M89" s="2" t="s">
        <v>455</v>
      </c>
      <c r="N89" s="3" t="s">
        <v>456</v>
      </c>
    </row>
    <row r="90" spans="10:14" x14ac:dyDescent="0.45">
      <c r="J90" s="2" t="s">
        <v>457</v>
      </c>
      <c r="K90" s="3" t="s">
        <v>458</v>
      </c>
      <c r="M90" s="2" t="s">
        <v>459</v>
      </c>
      <c r="N90" s="3" t="s">
        <v>460</v>
      </c>
    </row>
    <row r="91" spans="10:14" x14ac:dyDescent="0.45">
      <c r="J91" s="2" t="s">
        <v>461</v>
      </c>
      <c r="K91" s="3" t="s">
        <v>462</v>
      </c>
      <c r="M91" s="2" t="s">
        <v>463</v>
      </c>
      <c r="N91" s="3" t="s">
        <v>464</v>
      </c>
    </row>
    <row r="92" spans="10:14" x14ac:dyDescent="0.45">
      <c r="J92" s="2" t="s">
        <v>465</v>
      </c>
      <c r="K92" s="3" t="s">
        <v>466</v>
      </c>
      <c r="M92" s="2" t="s">
        <v>467</v>
      </c>
      <c r="N92" s="3" t="s">
        <v>468</v>
      </c>
    </row>
    <row r="93" spans="10:14" x14ac:dyDescent="0.45">
      <c r="J93" s="2" t="s">
        <v>469</v>
      </c>
      <c r="K93" s="3" t="s">
        <v>470</v>
      </c>
      <c r="M93" s="2" t="s">
        <v>471</v>
      </c>
      <c r="N93" s="3" t="s">
        <v>472</v>
      </c>
    </row>
    <row r="94" spans="10:14" x14ac:dyDescent="0.45">
      <c r="J94" s="2" t="s">
        <v>473</v>
      </c>
      <c r="K94" s="3" t="s">
        <v>474</v>
      </c>
      <c r="M94" s="2" t="s">
        <v>475</v>
      </c>
      <c r="N94" s="3" t="s">
        <v>476</v>
      </c>
    </row>
    <row r="95" spans="10:14" x14ac:dyDescent="0.45">
      <c r="J95" s="2" t="s">
        <v>477</v>
      </c>
      <c r="K95" s="3" t="s">
        <v>478</v>
      </c>
      <c r="M95" s="2" t="s">
        <v>479</v>
      </c>
      <c r="N95" s="3" t="s">
        <v>480</v>
      </c>
    </row>
    <row r="96" spans="10:14" x14ac:dyDescent="0.45">
      <c r="J96" s="2" t="s">
        <v>481</v>
      </c>
      <c r="K96" s="3" t="s">
        <v>482</v>
      </c>
      <c r="M96" s="2" t="s">
        <v>483</v>
      </c>
      <c r="N96" s="3" t="s">
        <v>484</v>
      </c>
    </row>
    <row r="97" spans="10:14" x14ac:dyDescent="0.45">
      <c r="J97" s="2" t="s">
        <v>485</v>
      </c>
      <c r="K97" s="3" t="s">
        <v>486</v>
      </c>
      <c r="M97" s="2" t="s">
        <v>487</v>
      </c>
      <c r="N97" s="3" t="s">
        <v>488</v>
      </c>
    </row>
    <row r="98" spans="10:14" x14ac:dyDescent="0.45">
      <c r="J98" s="2" t="s">
        <v>489</v>
      </c>
      <c r="K98" s="3" t="s">
        <v>490</v>
      </c>
      <c r="M98" s="2" t="s">
        <v>491</v>
      </c>
      <c r="N98" s="3" t="s">
        <v>492</v>
      </c>
    </row>
    <row r="99" spans="10:14" x14ac:dyDescent="0.45">
      <c r="J99" s="2" t="s">
        <v>493</v>
      </c>
      <c r="K99" s="3" t="s">
        <v>494</v>
      </c>
      <c r="M99" s="2" t="s">
        <v>495</v>
      </c>
      <c r="N99" s="3" t="s">
        <v>496</v>
      </c>
    </row>
    <row r="100" spans="10:14" x14ac:dyDescent="0.45">
      <c r="J100" s="2" t="s">
        <v>497</v>
      </c>
      <c r="K100" s="3" t="s">
        <v>498</v>
      </c>
      <c r="M100" s="2" t="s">
        <v>499</v>
      </c>
      <c r="N100" s="3" t="s">
        <v>500</v>
      </c>
    </row>
    <row r="101" spans="10:14" x14ac:dyDescent="0.45">
      <c r="J101" s="2" t="s">
        <v>501</v>
      </c>
      <c r="K101" s="3" t="s">
        <v>502</v>
      </c>
      <c r="M101" s="2" t="s">
        <v>503</v>
      </c>
      <c r="N101" s="3" t="s">
        <v>504</v>
      </c>
    </row>
    <row r="102" spans="10:14" x14ac:dyDescent="0.45">
      <c r="J102" s="2" t="s">
        <v>505</v>
      </c>
      <c r="K102" s="3" t="s">
        <v>506</v>
      </c>
      <c r="M102" s="2" t="s">
        <v>507</v>
      </c>
      <c r="N102" s="3" t="s">
        <v>508</v>
      </c>
    </row>
    <row r="103" spans="10:14" x14ac:dyDescent="0.45">
      <c r="J103" s="2" t="s">
        <v>509</v>
      </c>
      <c r="K103" s="3" t="s">
        <v>510</v>
      </c>
      <c r="M103" s="2" t="s">
        <v>511</v>
      </c>
      <c r="N103" s="3" t="s">
        <v>512</v>
      </c>
    </row>
    <row r="104" spans="10:14" x14ac:dyDescent="0.45">
      <c r="J104" s="2" t="s">
        <v>513</v>
      </c>
      <c r="K104" s="3" t="s">
        <v>514</v>
      </c>
      <c r="M104" s="2" t="s">
        <v>515</v>
      </c>
      <c r="N104" s="3" t="s">
        <v>516</v>
      </c>
    </row>
    <row r="105" spans="10:14" x14ac:dyDescent="0.45">
      <c r="J105" s="2" t="s">
        <v>517</v>
      </c>
      <c r="K105" s="3" t="s">
        <v>518</v>
      </c>
      <c r="M105" s="2" t="s">
        <v>519</v>
      </c>
      <c r="N105" s="3" t="s">
        <v>520</v>
      </c>
    </row>
    <row r="106" spans="10:14" x14ac:dyDescent="0.45">
      <c r="J106" s="2" t="s">
        <v>521</v>
      </c>
      <c r="K106" s="3" t="s">
        <v>522</v>
      </c>
      <c r="M106" s="2" t="s">
        <v>523</v>
      </c>
      <c r="N106" s="3" t="s">
        <v>524</v>
      </c>
    </row>
    <row r="107" spans="10:14" x14ac:dyDescent="0.45">
      <c r="J107" s="2" t="s">
        <v>525</v>
      </c>
      <c r="K107" s="3" t="s">
        <v>526</v>
      </c>
      <c r="M107" s="2" t="s">
        <v>527</v>
      </c>
      <c r="N107" s="3" t="s">
        <v>528</v>
      </c>
    </row>
    <row r="108" spans="10:14" x14ac:dyDescent="0.45">
      <c r="J108" s="2" t="s">
        <v>529</v>
      </c>
      <c r="K108" s="3" t="s">
        <v>530</v>
      </c>
      <c r="M108" s="2" t="s">
        <v>531</v>
      </c>
      <c r="N108" s="3" t="s">
        <v>532</v>
      </c>
    </row>
    <row r="109" spans="10:14" x14ac:dyDescent="0.45">
      <c r="J109" s="2" t="s">
        <v>533</v>
      </c>
      <c r="K109" s="3" t="s">
        <v>534</v>
      </c>
      <c r="M109" s="2" t="s">
        <v>535</v>
      </c>
      <c r="N109" s="3" t="s">
        <v>536</v>
      </c>
    </row>
    <row r="110" spans="10:14" x14ac:dyDescent="0.45">
      <c r="J110" s="2" t="s">
        <v>537</v>
      </c>
      <c r="K110" s="3" t="s">
        <v>538</v>
      </c>
      <c r="M110" s="2" t="s">
        <v>539</v>
      </c>
      <c r="N110" s="3" t="s">
        <v>540</v>
      </c>
    </row>
    <row r="111" spans="10:14" x14ac:dyDescent="0.45">
      <c r="J111" s="2" t="s">
        <v>541</v>
      </c>
      <c r="K111" s="3" t="s">
        <v>542</v>
      </c>
      <c r="M111" s="2" t="s">
        <v>543</v>
      </c>
      <c r="N111" s="3" t="s">
        <v>544</v>
      </c>
    </row>
    <row r="112" spans="10:14" x14ac:dyDescent="0.45">
      <c r="J112" s="2" t="s">
        <v>545</v>
      </c>
      <c r="K112" s="3" t="s">
        <v>546</v>
      </c>
      <c r="M112" s="2" t="s">
        <v>547</v>
      </c>
      <c r="N112" s="3" t="s">
        <v>548</v>
      </c>
    </row>
    <row r="113" spans="10:14" x14ac:dyDescent="0.45">
      <c r="J113" s="2" t="s">
        <v>549</v>
      </c>
      <c r="K113" s="3" t="s">
        <v>550</v>
      </c>
      <c r="M113" s="2" t="s">
        <v>551</v>
      </c>
      <c r="N113" s="3" t="s">
        <v>552</v>
      </c>
    </row>
    <row r="114" spans="10:14" x14ac:dyDescent="0.45">
      <c r="J114" s="2" t="s">
        <v>553</v>
      </c>
      <c r="K114" s="3" t="s">
        <v>554</v>
      </c>
      <c r="M114" s="2" t="s">
        <v>555</v>
      </c>
      <c r="N114" s="3" t="s">
        <v>556</v>
      </c>
    </row>
    <row r="115" spans="10:14" x14ac:dyDescent="0.45">
      <c r="J115" s="2" t="s">
        <v>557</v>
      </c>
      <c r="K115" s="3" t="s">
        <v>558</v>
      </c>
      <c r="M115" s="2" t="s">
        <v>559</v>
      </c>
      <c r="N115" s="3" t="s">
        <v>560</v>
      </c>
    </row>
    <row r="116" spans="10:14" x14ac:dyDescent="0.45">
      <c r="J116" s="2" t="s">
        <v>561</v>
      </c>
      <c r="K116" s="3" t="s">
        <v>562</v>
      </c>
      <c r="M116" s="2" t="s">
        <v>563</v>
      </c>
      <c r="N116" s="3" t="s">
        <v>564</v>
      </c>
    </row>
    <row r="117" spans="10:14" x14ac:dyDescent="0.45">
      <c r="J117" s="2" t="s">
        <v>565</v>
      </c>
      <c r="K117" s="3" t="s">
        <v>566</v>
      </c>
      <c r="M117" s="2" t="s">
        <v>567</v>
      </c>
      <c r="N117" s="3" t="s">
        <v>568</v>
      </c>
    </row>
    <row r="118" spans="10:14" x14ac:dyDescent="0.45">
      <c r="J118" s="2" t="s">
        <v>569</v>
      </c>
      <c r="K118" s="3" t="s">
        <v>570</v>
      </c>
      <c r="M118" s="2" t="s">
        <v>571</v>
      </c>
      <c r="N118" s="3" t="s">
        <v>572</v>
      </c>
    </row>
    <row r="119" spans="10:14" x14ac:dyDescent="0.45">
      <c r="J119" s="2" t="s">
        <v>573</v>
      </c>
      <c r="K119" s="3" t="s">
        <v>574</v>
      </c>
      <c r="M119" s="2" t="s">
        <v>575</v>
      </c>
      <c r="N119" s="3" t="s">
        <v>576</v>
      </c>
    </row>
    <row r="120" spans="10:14" x14ac:dyDescent="0.45">
      <c r="J120" s="2" t="s">
        <v>577</v>
      </c>
      <c r="K120" s="3" t="s">
        <v>578</v>
      </c>
      <c r="M120" s="2" t="s">
        <v>579</v>
      </c>
      <c r="N120" s="3" t="s">
        <v>580</v>
      </c>
    </row>
    <row r="121" spans="10:14" x14ac:dyDescent="0.45">
      <c r="J121" s="2" t="s">
        <v>581</v>
      </c>
      <c r="K121" s="3" t="s">
        <v>582</v>
      </c>
      <c r="M121" s="2" t="s">
        <v>583</v>
      </c>
      <c r="N121" s="3" t="s">
        <v>584</v>
      </c>
    </row>
    <row r="122" spans="10:14" x14ac:dyDescent="0.45">
      <c r="J122" s="2" t="s">
        <v>585</v>
      </c>
      <c r="K122" s="3" t="s">
        <v>586</v>
      </c>
      <c r="M122" s="2" t="s">
        <v>587</v>
      </c>
      <c r="N122" s="3" t="s">
        <v>588</v>
      </c>
    </row>
    <row r="123" spans="10:14" x14ac:dyDescent="0.45">
      <c r="J123" s="2" t="s">
        <v>589</v>
      </c>
      <c r="K123" s="3" t="s">
        <v>590</v>
      </c>
      <c r="M123" s="2" t="s">
        <v>591</v>
      </c>
      <c r="N123" s="3" t="s">
        <v>592</v>
      </c>
    </row>
    <row r="124" spans="10:14" x14ac:dyDescent="0.45">
      <c r="J124" s="2" t="s">
        <v>593</v>
      </c>
      <c r="K124" s="3" t="s">
        <v>594</v>
      </c>
      <c r="M124" s="2" t="s">
        <v>595</v>
      </c>
      <c r="N124" s="3" t="s">
        <v>596</v>
      </c>
    </row>
    <row r="125" spans="10:14" x14ac:dyDescent="0.45">
      <c r="J125" s="2" t="s">
        <v>597</v>
      </c>
      <c r="K125" s="3" t="s">
        <v>598</v>
      </c>
      <c r="M125" s="2" t="s">
        <v>599</v>
      </c>
      <c r="N125" s="3" t="s">
        <v>600</v>
      </c>
    </row>
    <row r="126" spans="10:14" x14ac:dyDescent="0.45">
      <c r="J126" s="2" t="s">
        <v>601</v>
      </c>
      <c r="K126" s="3" t="s">
        <v>602</v>
      </c>
      <c r="M126" s="2" t="s">
        <v>603</v>
      </c>
      <c r="N126" s="3" t="s">
        <v>604</v>
      </c>
    </row>
    <row r="127" spans="10:14" x14ac:dyDescent="0.45">
      <c r="J127" s="2" t="s">
        <v>605</v>
      </c>
      <c r="K127" s="3" t="s">
        <v>606</v>
      </c>
      <c r="M127" s="2" t="s">
        <v>607</v>
      </c>
      <c r="N127" s="3" t="s">
        <v>608</v>
      </c>
    </row>
    <row r="128" spans="10:14" x14ac:dyDescent="0.45">
      <c r="J128" s="2" t="s">
        <v>609</v>
      </c>
      <c r="K128" s="3" t="s">
        <v>610</v>
      </c>
      <c r="M128" s="2" t="s">
        <v>611</v>
      </c>
      <c r="N128" s="3" t="s">
        <v>612</v>
      </c>
    </row>
    <row r="129" spans="10:14" x14ac:dyDescent="0.45">
      <c r="J129" s="2" t="s">
        <v>613</v>
      </c>
      <c r="K129" s="3" t="s">
        <v>614</v>
      </c>
      <c r="M129" s="2" t="s">
        <v>615</v>
      </c>
      <c r="N129" s="3" t="s">
        <v>616</v>
      </c>
    </row>
    <row r="130" spans="10:14" x14ac:dyDescent="0.45">
      <c r="J130" s="2" t="s">
        <v>617</v>
      </c>
      <c r="K130" s="3" t="s">
        <v>618</v>
      </c>
      <c r="M130" s="2" t="s">
        <v>619</v>
      </c>
      <c r="N130" s="3" t="s">
        <v>620</v>
      </c>
    </row>
    <row r="131" spans="10:14" x14ac:dyDescent="0.45">
      <c r="J131" s="2" t="s">
        <v>621</v>
      </c>
      <c r="K131" s="3" t="s">
        <v>622</v>
      </c>
      <c r="M131" s="2" t="s">
        <v>623</v>
      </c>
      <c r="N131" s="3" t="s">
        <v>624</v>
      </c>
    </row>
    <row r="132" spans="10:14" x14ac:dyDescent="0.45">
      <c r="J132" s="2" t="s">
        <v>625</v>
      </c>
      <c r="K132" s="3" t="s">
        <v>626</v>
      </c>
      <c r="M132" s="2" t="s">
        <v>627</v>
      </c>
      <c r="N132" s="3" t="s">
        <v>628</v>
      </c>
    </row>
    <row r="133" spans="10:14" x14ac:dyDescent="0.45">
      <c r="J133" s="2" t="s">
        <v>629</v>
      </c>
      <c r="K133" s="3" t="s">
        <v>630</v>
      </c>
      <c r="M133" s="2" t="s">
        <v>631</v>
      </c>
      <c r="N133" s="3" t="s">
        <v>632</v>
      </c>
    </row>
    <row r="134" spans="10:14" x14ac:dyDescent="0.45">
      <c r="J134" s="2" t="s">
        <v>633</v>
      </c>
      <c r="K134" s="3" t="s">
        <v>634</v>
      </c>
      <c r="M134" s="2" t="s">
        <v>635</v>
      </c>
      <c r="N134" s="3" t="s">
        <v>636</v>
      </c>
    </row>
    <row r="135" spans="10:14" x14ac:dyDescent="0.45">
      <c r="J135" s="2" t="s">
        <v>637</v>
      </c>
      <c r="K135" s="3" t="s">
        <v>638</v>
      </c>
      <c r="M135" s="2" t="s">
        <v>639</v>
      </c>
      <c r="N135" s="3" t="s">
        <v>640</v>
      </c>
    </row>
    <row r="136" spans="10:14" x14ac:dyDescent="0.45">
      <c r="J136" s="2" t="s">
        <v>641</v>
      </c>
      <c r="K136" s="3" t="s">
        <v>642</v>
      </c>
      <c r="M136" s="2" t="s">
        <v>643</v>
      </c>
      <c r="N136" s="3" t="s">
        <v>644</v>
      </c>
    </row>
    <row r="137" spans="10:14" x14ac:dyDescent="0.45">
      <c r="J137" s="2" t="s">
        <v>645</v>
      </c>
      <c r="K137" s="3" t="s">
        <v>646</v>
      </c>
      <c r="M137" s="2" t="s">
        <v>647</v>
      </c>
      <c r="N137" s="3" t="s">
        <v>648</v>
      </c>
    </row>
    <row r="138" spans="10:14" x14ac:dyDescent="0.45">
      <c r="J138" s="2" t="s">
        <v>649</v>
      </c>
      <c r="K138" s="3" t="s">
        <v>650</v>
      </c>
      <c r="M138" s="2" t="s">
        <v>651</v>
      </c>
      <c r="N138" s="3" t="s">
        <v>652</v>
      </c>
    </row>
    <row r="139" spans="10:14" x14ac:dyDescent="0.45">
      <c r="J139" s="2" t="s">
        <v>653</v>
      </c>
      <c r="K139" s="3" t="s">
        <v>654</v>
      </c>
      <c r="M139" s="2" t="s">
        <v>655</v>
      </c>
      <c r="N139" s="3" t="s">
        <v>656</v>
      </c>
    </row>
    <row r="140" spans="10:14" x14ac:dyDescent="0.45">
      <c r="J140" s="2" t="s">
        <v>657</v>
      </c>
      <c r="K140" s="3" t="s">
        <v>658</v>
      </c>
      <c r="M140" s="2" t="s">
        <v>659</v>
      </c>
      <c r="N140" s="3" t="s">
        <v>660</v>
      </c>
    </row>
    <row r="141" spans="10:14" x14ac:dyDescent="0.45">
      <c r="J141" s="2" t="s">
        <v>661</v>
      </c>
      <c r="K141" s="3" t="s">
        <v>662</v>
      </c>
      <c r="M141" s="2" t="s">
        <v>663</v>
      </c>
      <c r="N141" s="3" t="s">
        <v>664</v>
      </c>
    </row>
    <row r="142" spans="10:14" x14ac:dyDescent="0.45">
      <c r="J142" s="2" t="s">
        <v>665</v>
      </c>
      <c r="K142" s="3" t="s">
        <v>666</v>
      </c>
      <c r="M142" s="2" t="s">
        <v>667</v>
      </c>
      <c r="N142" s="3" t="s">
        <v>668</v>
      </c>
    </row>
    <row r="143" spans="10:14" x14ac:dyDescent="0.45">
      <c r="J143" s="2" t="s">
        <v>669</v>
      </c>
      <c r="K143" s="3" t="s">
        <v>670</v>
      </c>
      <c r="M143" s="2" t="s">
        <v>671</v>
      </c>
      <c r="N143" s="3" t="s">
        <v>672</v>
      </c>
    </row>
    <row r="144" spans="10:14" x14ac:dyDescent="0.45">
      <c r="J144" s="2" t="s">
        <v>673</v>
      </c>
      <c r="K144" s="3" t="s">
        <v>674</v>
      </c>
      <c r="M144" s="2" t="s">
        <v>675</v>
      </c>
      <c r="N144" s="3" t="s">
        <v>676</v>
      </c>
    </row>
    <row r="145" spans="10:14" x14ac:dyDescent="0.45">
      <c r="J145" s="2" t="s">
        <v>677</v>
      </c>
      <c r="K145" s="3" t="s">
        <v>678</v>
      </c>
      <c r="M145" s="2" t="s">
        <v>679</v>
      </c>
      <c r="N145" s="3" t="s">
        <v>680</v>
      </c>
    </row>
    <row r="146" spans="10:14" x14ac:dyDescent="0.45">
      <c r="J146" s="2" t="s">
        <v>681</v>
      </c>
      <c r="K146" s="3" t="s">
        <v>682</v>
      </c>
      <c r="M146" s="2" t="s">
        <v>683</v>
      </c>
      <c r="N146" s="3" t="s">
        <v>684</v>
      </c>
    </row>
    <row r="147" spans="10:14" x14ac:dyDescent="0.45">
      <c r="J147" s="2" t="s">
        <v>685</v>
      </c>
      <c r="K147" s="3" t="s">
        <v>686</v>
      </c>
      <c r="M147" s="2" t="s">
        <v>687</v>
      </c>
      <c r="N147" s="3" t="s">
        <v>688</v>
      </c>
    </row>
    <row r="148" spans="10:14" x14ac:dyDescent="0.45">
      <c r="J148" s="2" t="s">
        <v>689</v>
      </c>
      <c r="K148" s="3" t="s">
        <v>690</v>
      </c>
      <c r="M148" s="2" t="s">
        <v>691</v>
      </c>
      <c r="N148" s="3" t="s">
        <v>692</v>
      </c>
    </row>
    <row r="149" spans="10:14" x14ac:dyDescent="0.45">
      <c r="J149" s="2" t="s">
        <v>693</v>
      </c>
      <c r="K149" s="3" t="s">
        <v>694</v>
      </c>
      <c r="M149" s="2" t="s">
        <v>695</v>
      </c>
      <c r="N149" s="3" t="s">
        <v>696</v>
      </c>
    </row>
    <row r="150" spans="10:14" x14ac:dyDescent="0.45">
      <c r="J150" s="2" t="s">
        <v>697</v>
      </c>
      <c r="K150" s="3" t="s">
        <v>698</v>
      </c>
      <c r="M150" s="2" t="s">
        <v>699</v>
      </c>
      <c r="N150" s="3" t="s">
        <v>700</v>
      </c>
    </row>
    <row r="151" spans="10:14" x14ac:dyDescent="0.45">
      <c r="J151" s="2" t="s">
        <v>701</v>
      </c>
      <c r="K151" s="3" t="s">
        <v>702</v>
      </c>
      <c r="M151" s="2" t="s">
        <v>703</v>
      </c>
      <c r="N151" s="3" t="s">
        <v>704</v>
      </c>
    </row>
    <row r="152" spans="10:14" x14ac:dyDescent="0.45">
      <c r="J152" s="2" t="s">
        <v>705</v>
      </c>
      <c r="K152" s="3" t="s">
        <v>706</v>
      </c>
      <c r="M152" s="2" t="s">
        <v>707</v>
      </c>
      <c r="N152" s="3" t="s">
        <v>708</v>
      </c>
    </row>
    <row r="153" spans="10:14" x14ac:dyDescent="0.45">
      <c r="J153" s="2" t="s">
        <v>709</v>
      </c>
      <c r="K153" s="3" t="s">
        <v>710</v>
      </c>
      <c r="M153" s="2" t="s">
        <v>711</v>
      </c>
      <c r="N153" s="3" t="s">
        <v>712</v>
      </c>
    </row>
    <row r="154" spans="10:14" x14ac:dyDescent="0.45">
      <c r="J154" s="2" t="s">
        <v>713</v>
      </c>
      <c r="K154" s="3" t="s">
        <v>714</v>
      </c>
      <c r="M154" s="2" t="s">
        <v>715</v>
      </c>
      <c r="N154" s="3" t="s">
        <v>716</v>
      </c>
    </row>
    <row r="155" spans="10:14" x14ac:dyDescent="0.45">
      <c r="J155" s="2" t="s">
        <v>717</v>
      </c>
      <c r="K155" s="3" t="s">
        <v>718</v>
      </c>
      <c r="M155" s="2" t="s">
        <v>719</v>
      </c>
      <c r="N155" s="3" t="s">
        <v>720</v>
      </c>
    </row>
    <row r="156" spans="10:14" x14ac:dyDescent="0.45">
      <c r="J156" s="2" t="s">
        <v>721</v>
      </c>
      <c r="K156" s="3" t="s">
        <v>722</v>
      </c>
      <c r="M156" s="2" t="s">
        <v>723</v>
      </c>
      <c r="N156" s="3" t="s">
        <v>724</v>
      </c>
    </row>
    <row r="157" spans="10:14" x14ac:dyDescent="0.45">
      <c r="J157" s="2" t="s">
        <v>725</v>
      </c>
      <c r="K157" s="3" t="s">
        <v>726</v>
      </c>
      <c r="M157" s="2" t="s">
        <v>727</v>
      </c>
      <c r="N157" s="3" t="s">
        <v>728</v>
      </c>
    </row>
    <row r="158" spans="10:14" x14ac:dyDescent="0.45">
      <c r="J158" s="2" t="s">
        <v>729</v>
      </c>
      <c r="K158" s="3" t="s">
        <v>730</v>
      </c>
      <c r="M158" s="2" t="s">
        <v>731</v>
      </c>
      <c r="N158" s="3" t="s">
        <v>732</v>
      </c>
    </row>
    <row r="159" spans="10:14" x14ac:dyDescent="0.45">
      <c r="J159" s="2" t="s">
        <v>733</v>
      </c>
      <c r="K159" s="3" t="s">
        <v>734</v>
      </c>
      <c r="M159" s="2" t="s">
        <v>735</v>
      </c>
      <c r="N159" s="3" t="s">
        <v>736</v>
      </c>
    </row>
    <row r="160" spans="10:14" x14ac:dyDescent="0.45">
      <c r="J160" s="2" t="s">
        <v>737</v>
      </c>
      <c r="K160" s="3" t="s">
        <v>738</v>
      </c>
      <c r="M160" s="2" t="s">
        <v>739</v>
      </c>
      <c r="N160" s="3" t="s">
        <v>740</v>
      </c>
    </row>
    <row r="161" spans="10:14" x14ac:dyDescent="0.45">
      <c r="J161" s="2" t="s">
        <v>741</v>
      </c>
      <c r="K161" s="3" t="s">
        <v>742</v>
      </c>
      <c r="M161" s="2" t="s">
        <v>743</v>
      </c>
      <c r="N161" s="3" t="s">
        <v>744</v>
      </c>
    </row>
    <row r="162" spans="10:14" x14ac:dyDescent="0.45">
      <c r="J162" s="2" t="s">
        <v>745</v>
      </c>
      <c r="K162" s="3" t="s">
        <v>746</v>
      </c>
      <c r="M162" s="2" t="s">
        <v>747</v>
      </c>
      <c r="N162" s="3" t="s">
        <v>748</v>
      </c>
    </row>
    <row r="163" spans="10:14" x14ac:dyDescent="0.45">
      <c r="J163" s="2" t="s">
        <v>749</v>
      </c>
      <c r="K163" s="3" t="s">
        <v>750</v>
      </c>
      <c r="M163" s="2" t="s">
        <v>751</v>
      </c>
      <c r="N163" s="3" t="s">
        <v>752</v>
      </c>
    </row>
    <row r="164" spans="10:14" x14ac:dyDescent="0.45">
      <c r="J164" s="2" t="s">
        <v>753</v>
      </c>
      <c r="K164" s="3" t="s">
        <v>754</v>
      </c>
      <c r="M164" s="2" t="s">
        <v>755</v>
      </c>
      <c r="N164" s="3" t="s">
        <v>756</v>
      </c>
    </row>
    <row r="165" spans="10:14" x14ac:dyDescent="0.45">
      <c r="J165" s="2" t="s">
        <v>757</v>
      </c>
      <c r="K165" s="3" t="s">
        <v>758</v>
      </c>
      <c r="M165" s="2" t="s">
        <v>759</v>
      </c>
      <c r="N165" s="3" t="s">
        <v>760</v>
      </c>
    </row>
    <row r="166" spans="10:14" x14ac:dyDescent="0.45">
      <c r="J166" s="2" t="s">
        <v>761</v>
      </c>
      <c r="K166" s="3" t="s">
        <v>762</v>
      </c>
      <c r="M166" s="2" t="s">
        <v>763</v>
      </c>
      <c r="N166" s="3" t="s">
        <v>764</v>
      </c>
    </row>
    <row r="167" spans="10:14" x14ac:dyDescent="0.45">
      <c r="J167" s="2" t="s">
        <v>765</v>
      </c>
      <c r="K167" s="3" t="s">
        <v>766</v>
      </c>
      <c r="M167" s="2" t="s">
        <v>767</v>
      </c>
      <c r="N167" s="3" t="s">
        <v>768</v>
      </c>
    </row>
    <row r="168" spans="10:14" x14ac:dyDescent="0.45">
      <c r="J168" s="2" t="s">
        <v>769</v>
      </c>
      <c r="K168" s="3" t="s">
        <v>770</v>
      </c>
      <c r="M168" s="2" t="s">
        <v>771</v>
      </c>
      <c r="N168" s="3" t="s">
        <v>772</v>
      </c>
    </row>
    <row r="169" spans="10:14" x14ac:dyDescent="0.45">
      <c r="J169" s="2" t="s">
        <v>773</v>
      </c>
      <c r="K169" s="3" t="s">
        <v>774</v>
      </c>
      <c r="M169" s="2" t="s">
        <v>775</v>
      </c>
      <c r="N169" s="3" t="s">
        <v>776</v>
      </c>
    </row>
    <row r="170" spans="10:14" x14ac:dyDescent="0.45">
      <c r="J170" s="2" t="s">
        <v>777</v>
      </c>
      <c r="K170" s="3" t="s">
        <v>778</v>
      </c>
      <c r="M170" s="2" t="s">
        <v>779</v>
      </c>
      <c r="N170" s="3" t="s">
        <v>780</v>
      </c>
    </row>
    <row r="171" spans="10:14" x14ac:dyDescent="0.45">
      <c r="J171" s="2" t="s">
        <v>781</v>
      </c>
      <c r="K171" s="3" t="s">
        <v>782</v>
      </c>
      <c r="M171" s="2" t="s">
        <v>783</v>
      </c>
      <c r="N171" s="3" t="s">
        <v>784</v>
      </c>
    </row>
    <row r="172" spans="10:14" x14ac:dyDescent="0.45">
      <c r="J172" s="2" t="s">
        <v>785</v>
      </c>
      <c r="K172" s="3" t="s">
        <v>786</v>
      </c>
      <c r="M172" s="2" t="s">
        <v>787</v>
      </c>
      <c r="N172" s="3" t="s">
        <v>788</v>
      </c>
    </row>
    <row r="173" spans="10:14" x14ac:dyDescent="0.45">
      <c r="J173" s="2" t="s">
        <v>789</v>
      </c>
      <c r="K173" s="3" t="s">
        <v>790</v>
      </c>
      <c r="M173" s="2" t="s">
        <v>791</v>
      </c>
      <c r="N173" s="3" t="s">
        <v>792</v>
      </c>
    </row>
    <row r="174" spans="10:14" x14ac:dyDescent="0.45">
      <c r="J174" s="2" t="s">
        <v>793</v>
      </c>
      <c r="K174" s="3" t="s">
        <v>794</v>
      </c>
      <c r="M174" s="2" t="s">
        <v>795</v>
      </c>
      <c r="N174" s="3" t="s">
        <v>796</v>
      </c>
    </row>
    <row r="175" spans="10:14" x14ac:dyDescent="0.45">
      <c r="J175" s="2" t="s">
        <v>797</v>
      </c>
      <c r="K175" s="3" t="s">
        <v>798</v>
      </c>
      <c r="M175" s="2" t="s">
        <v>799</v>
      </c>
      <c r="N175" s="3" t="s">
        <v>800</v>
      </c>
    </row>
    <row r="176" spans="10:14" x14ac:dyDescent="0.45">
      <c r="J176" s="2" t="s">
        <v>801</v>
      </c>
      <c r="K176" s="3" t="s">
        <v>802</v>
      </c>
      <c r="M176" s="2" t="s">
        <v>803</v>
      </c>
      <c r="N176" s="3" t="s">
        <v>804</v>
      </c>
    </row>
    <row r="177" spans="10:14" x14ac:dyDescent="0.45">
      <c r="J177" s="2" t="s">
        <v>805</v>
      </c>
      <c r="K177" s="3" t="s">
        <v>806</v>
      </c>
      <c r="M177" s="2" t="s">
        <v>807</v>
      </c>
      <c r="N177" s="3" t="s">
        <v>808</v>
      </c>
    </row>
    <row r="178" spans="10:14" x14ac:dyDescent="0.45">
      <c r="J178" s="2" t="s">
        <v>809</v>
      </c>
      <c r="K178" s="3" t="s">
        <v>810</v>
      </c>
      <c r="M178" s="2" t="s">
        <v>811</v>
      </c>
      <c r="N178" s="3" t="s">
        <v>812</v>
      </c>
    </row>
    <row r="179" spans="10:14" x14ac:dyDescent="0.45">
      <c r="J179" s="2" t="s">
        <v>813</v>
      </c>
      <c r="K179" s="3" t="s">
        <v>814</v>
      </c>
      <c r="M179" s="2" t="s">
        <v>815</v>
      </c>
      <c r="N179" s="3" t="s">
        <v>816</v>
      </c>
    </row>
    <row r="180" spans="10:14" x14ac:dyDescent="0.45">
      <c r="J180" s="2" t="s">
        <v>817</v>
      </c>
      <c r="K180" s="3" t="s">
        <v>818</v>
      </c>
      <c r="M180" s="2" t="s">
        <v>819</v>
      </c>
      <c r="N180" s="3" t="s">
        <v>820</v>
      </c>
    </row>
    <row r="181" spans="10:14" x14ac:dyDescent="0.45">
      <c r="J181" s="2" t="s">
        <v>821</v>
      </c>
      <c r="K181" s="3" t="s">
        <v>822</v>
      </c>
      <c r="M181" s="2" t="s">
        <v>823</v>
      </c>
      <c r="N181" s="3" t="s">
        <v>824</v>
      </c>
    </row>
    <row r="182" spans="10:14" x14ac:dyDescent="0.45">
      <c r="J182" s="2" t="s">
        <v>825</v>
      </c>
      <c r="K182" s="3" t="s">
        <v>826</v>
      </c>
      <c r="M182" s="2" t="s">
        <v>827</v>
      </c>
      <c r="N182" s="3" t="s">
        <v>828</v>
      </c>
    </row>
    <row r="183" spans="10:14" x14ac:dyDescent="0.45">
      <c r="J183" s="2" t="s">
        <v>829</v>
      </c>
      <c r="K183" s="3" t="s">
        <v>830</v>
      </c>
      <c r="M183" s="2" t="s">
        <v>831</v>
      </c>
      <c r="N183" s="3" t="s">
        <v>832</v>
      </c>
    </row>
    <row r="184" spans="10:14" x14ac:dyDescent="0.45">
      <c r="J184" s="2" t="s">
        <v>833</v>
      </c>
      <c r="K184" s="3" t="s">
        <v>834</v>
      </c>
      <c r="M184" s="2" t="s">
        <v>835</v>
      </c>
      <c r="N184" s="3" t="s">
        <v>836</v>
      </c>
    </row>
    <row r="185" spans="10:14" x14ac:dyDescent="0.45">
      <c r="J185" s="2" t="s">
        <v>837</v>
      </c>
      <c r="K185" s="3" t="s">
        <v>838</v>
      </c>
      <c r="M185" s="2" t="s">
        <v>839</v>
      </c>
      <c r="N185" s="3" t="s">
        <v>840</v>
      </c>
    </row>
    <row r="186" spans="10:14" x14ac:dyDescent="0.45">
      <c r="J186" s="2" t="s">
        <v>841</v>
      </c>
      <c r="K186" s="3" t="s">
        <v>842</v>
      </c>
      <c r="M186" s="2" t="s">
        <v>843</v>
      </c>
      <c r="N186" s="3" t="s">
        <v>844</v>
      </c>
    </row>
    <row r="187" spans="10:14" x14ac:dyDescent="0.45">
      <c r="J187" s="2" t="s">
        <v>845</v>
      </c>
      <c r="K187" s="3" t="s">
        <v>846</v>
      </c>
      <c r="M187" s="2" t="s">
        <v>847</v>
      </c>
      <c r="N187" s="3" t="s">
        <v>848</v>
      </c>
    </row>
    <row r="188" spans="10:14" x14ac:dyDescent="0.45">
      <c r="M188" s="2" t="s">
        <v>849</v>
      </c>
      <c r="N188" s="3" t="s">
        <v>850</v>
      </c>
    </row>
    <row r="189" spans="10:14" x14ac:dyDescent="0.45">
      <c r="M189" s="2" t="s">
        <v>851</v>
      </c>
      <c r="N189" s="3" t="s">
        <v>852</v>
      </c>
    </row>
    <row r="190" spans="10:14" x14ac:dyDescent="0.45">
      <c r="M190" s="2" t="s">
        <v>853</v>
      </c>
      <c r="N190" s="3" t="s">
        <v>854</v>
      </c>
    </row>
    <row r="191" spans="10:14" x14ac:dyDescent="0.45">
      <c r="M191" s="2" t="s">
        <v>855</v>
      </c>
      <c r="N191" s="3" t="s">
        <v>856</v>
      </c>
    </row>
    <row r="192" spans="10:14" x14ac:dyDescent="0.45">
      <c r="M192" s="2" t="s">
        <v>857</v>
      </c>
      <c r="N192" s="3" t="s">
        <v>858</v>
      </c>
    </row>
    <row r="193" spans="13:14" x14ac:dyDescent="0.45">
      <c r="M193" s="2" t="s">
        <v>859</v>
      </c>
      <c r="N193" s="3" t="s">
        <v>860</v>
      </c>
    </row>
    <row r="194" spans="13:14" x14ac:dyDescent="0.45">
      <c r="M194" s="2" t="s">
        <v>861</v>
      </c>
      <c r="N194" s="3" t="s">
        <v>862</v>
      </c>
    </row>
    <row r="195" spans="13:14" x14ac:dyDescent="0.45">
      <c r="M195" s="2" t="s">
        <v>863</v>
      </c>
      <c r="N195" s="3" t="s">
        <v>864</v>
      </c>
    </row>
    <row r="196" spans="13:14" x14ac:dyDescent="0.45">
      <c r="M196" s="2" t="s">
        <v>865</v>
      </c>
      <c r="N196" s="3" t="s">
        <v>866</v>
      </c>
    </row>
    <row r="197" spans="13:14" x14ac:dyDescent="0.45">
      <c r="M197" s="2" t="s">
        <v>867</v>
      </c>
      <c r="N197" s="3" t="s">
        <v>868</v>
      </c>
    </row>
    <row r="198" spans="13:14" x14ac:dyDescent="0.45">
      <c r="M198" s="2" t="s">
        <v>869</v>
      </c>
      <c r="N198" s="3" t="s">
        <v>870</v>
      </c>
    </row>
    <row r="199" spans="13:14" x14ac:dyDescent="0.45">
      <c r="M199" s="2" t="s">
        <v>871</v>
      </c>
      <c r="N199" s="3" t="s">
        <v>872</v>
      </c>
    </row>
    <row r="200" spans="13:14" x14ac:dyDescent="0.45">
      <c r="M200" s="2" t="s">
        <v>873</v>
      </c>
      <c r="N200" s="3" t="s">
        <v>874</v>
      </c>
    </row>
    <row r="201" spans="13:14" x14ac:dyDescent="0.45">
      <c r="M201" s="2" t="s">
        <v>875</v>
      </c>
      <c r="N201" s="3" t="s">
        <v>876</v>
      </c>
    </row>
    <row r="202" spans="13:14" x14ac:dyDescent="0.45">
      <c r="M202" s="2" t="s">
        <v>877</v>
      </c>
      <c r="N202" s="3" t="s">
        <v>878</v>
      </c>
    </row>
    <row r="203" spans="13:14" x14ac:dyDescent="0.45">
      <c r="M203" s="2" t="s">
        <v>879</v>
      </c>
      <c r="N203" s="3" t="s">
        <v>880</v>
      </c>
    </row>
    <row r="204" spans="13:14" x14ac:dyDescent="0.45">
      <c r="M204" s="2" t="s">
        <v>881</v>
      </c>
      <c r="N204" s="3" t="s">
        <v>882</v>
      </c>
    </row>
    <row r="205" spans="13:14" x14ac:dyDescent="0.45">
      <c r="M205" s="2" t="s">
        <v>883</v>
      </c>
      <c r="N205" s="3" t="s">
        <v>884</v>
      </c>
    </row>
    <row r="206" spans="13:14" x14ac:dyDescent="0.45">
      <c r="M206" s="2" t="s">
        <v>885</v>
      </c>
      <c r="N206" s="3" t="s">
        <v>886</v>
      </c>
    </row>
    <row r="207" spans="13:14" x14ac:dyDescent="0.45">
      <c r="M207" s="2" t="s">
        <v>887</v>
      </c>
      <c r="N207" s="3" t="s">
        <v>888</v>
      </c>
    </row>
    <row r="208" spans="13:14" x14ac:dyDescent="0.45">
      <c r="M208" s="2" t="s">
        <v>889</v>
      </c>
      <c r="N208" s="3" t="s">
        <v>890</v>
      </c>
    </row>
    <row r="209" spans="13:14" x14ac:dyDescent="0.45">
      <c r="M209" s="2" t="s">
        <v>891</v>
      </c>
      <c r="N209" s="3" t="s">
        <v>892</v>
      </c>
    </row>
    <row r="210" spans="13:14" x14ac:dyDescent="0.45">
      <c r="M210" s="2" t="s">
        <v>893</v>
      </c>
      <c r="N210" s="3" t="s">
        <v>894</v>
      </c>
    </row>
    <row r="211" spans="13:14" x14ac:dyDescent="0.45">
      <c r="M211" s="2" t="s">
        <v>895</v>
      </c>
      <c r="N211" s="3" t="s">
        <v>896</v>
      </c>
    </row>
    <row r="212" spans="13:14" x14ac:dyDescent="0.45">
      <c r="M212" s="2" t="s">
        <v>897</v>
      </c>
      <c r="N212" s="3" t="s">
        <v>898</v>
      </c>
    </row>
    <row r="213" spans="13:14" x14ac:dyDescent="0.45">
      <c r="M213" s="2" t="s">
        <v>899</v>
      </c>
      <c r="N213" s="3" t="s">
        <v>900</v>
      </c>
    </row>
    <row r="214" spans="13:14" x14ac:dyDescent="0.45">
      <c r="M214" s="2" t="s">
        <v>901</v>
      </c>
      <c r="N214" s="3" t="s">
        <v>902</v>
      </c>
    </row>
    <row r="215" spans="13:14" x14ac:dyDescent="0.45">
      <c r="M215" s="2" t="s">
        <v>903</v>
      </c>
      <c r="N215" s="3" t="s">
        <v>904</v>
      </c>
    </row>
    <row r="216" spans="13:14" x14ac:dyDescent="0.45">
      <c r="M216" s="2" t="s">
        <v>905</v>
      </c>
      <c r="N216" s="3" t="s">
        <v>906</v>
      </c>
    </row>
    <row r="217" spans="13:14" x14ac:dyDescent="0.45">
      <c r="M217" s="2" t="s">
        <v>907</v>
      </c>
      <c r="N217" s="3" t="s">
        <v>908</v>
      </c>
    </row>
    <row r="218" spans="13:14" x14ac:dyDescent="0.45">
      <c r="M218" s="2" t="s">
        <v>909</v>
      </c>
      <c r="N218" s="3" t="s">
        <v>910</v>
      </c>
    </row>
    <row r="219" spans="13:14" x14ac:dyDescent="0.45">
      <c r="M219" s="2" t="s">
        <v>911</v>
      </c>
      <c r="N219" s="3" t="s">
        <v>912</v>
      </c>
    </row>
    <row r="220" spans="13:14" x14ac:dyDescent="0.45">
      <c r="M220" s="2" t="s">
        <v>913</v>
      </c>
      <c r="N220" s="3" t="s">
        <v>914</v>
      </c>
    </row>
    <row r="221" spans="13:14" x14ac:dyDescent="0.45">
      <c r="M221" s="2" t="s">
        <v>915</v>
      </c>
      <c r="N221" s="3" t="s">
        <v>916</v>
      </c>
    </row>
    <row r="222" spans="13:14" x14ac:dyDescent="0.45">
      <c r="M222" s="2" t="s">
        <v>917</v>
      </c>
      <c r="N222" s="3" t="s">
        <v>918</v>
      </c>
    </row>
    <row r="223" spans="13:14" x14ac:dyDescent="0.45">
      <c r="M223" s="2" t="s">
        <v>919</v>
      </c>
      <c r="N223" s="3" t="s">
        <v>920</v>
      </c>
    </row>
    <row r="224" spans="13:14" x14ac:dyDescent="0.45">
      <c r="M224" s="2" t="s">
        <v>921</v>
      </c>
      <c r="N224" s="3" t="s">
        <v>922</v>
      </c>
    </row>
    <row r="225" spans="13:14" x14ac:dyDescent="0.45">
      <c r="M225" s="2" t="s">
        <v>923</v>
      </c>
      <c r="N225" s="3" t="s">
        <v>924</v>
      </c>
    </row>
    <row r="226" spans="13:14" x14ac:dyDescent="0.45">
      <c r="M226" s="2" t="s">
        <v>925</v>
      </c>
      <c r="N226" s="3" t="s">
        <v>926</v>
      </c>
    </row>
    <row r="227" spans="13:14" x14ac:dyDescent="0.45">
      <c r="M227" s="2" t="s">
        <v>927</v>
      </c>
      <c r="N227" s="3" t="s">
        <v>928</v>
      </c>
    </row>
    <row r="228" spans="13:14" x14ac:dyDescent="0.45">
      <c r="M228" s="2" t="s">
        <v>929</v>
      </c>
      <c r="N228" s="3" t="s">
        <v>930</v>
      </c>
    </row>
    <row r="229" spans="13:14" x14ac:dyDescent="0.45">
      <c r="M229" s="2" t="s">
        <v>931</v>
      </c>
      <c r="N229" s="3" t="s">
        <v>932</v>
      </c>
    </row>
    <row r="230" spans="13:14" x14ac:dyDescent="0.45">
      <c r="M230" s="2" t="s">
        <v>933</v>
      </c>
      <c r="N230" s="3" t="s">
        <v>934</v>
      </c>
    </row>
    <row r="231" spans="13:14" x14ac:dyDescent="0.45">
      <c r="M231" s="2" t="s">
        <v>935</v>
      </c>
      <c r="N231" s="3" t="s">
        <v>936</v>
      </c>
    </row>
    <row r="232" spans="13:14" x14ac:dyDescent="0.45">
      <c r="M232" s="2" t="s">
        <v>937</v>
      </c>
      <c r="N232" s="3" t="s">
        <v>938</v>
      </c>
    </row>
    <row r="233" spans="13:14" x14ac:dyDescent="0.45">
      <c r="M233" s="2" t="s">
        <v>939</v>
      </c>
      <c r="N233" s="3" t="s">
        <v>940</v>
      </c>
    </row>
    <row r="234" spans="13:14" x14ac:dyDescent="0.45">
      <c r="M234" s="2" t="s">
        <v>941</v>
      </c>
      <c r="N234" s="3" t="s">
        <v>942</v>
      </c>
    </row>
    <row r="235" spans="13:14" x14ac:dyDescent="0.45">
      <c r="M235" s="2" t="s">
        <v>943</v>
      </c>
      <c r="N235" s="3" t="s">
        <v>944</v>
      </c>
    </row>
    <row r="236" spans="13:14" x14ac:dyDescent="0.45">
      <c r="M236" s="2" t="s">
        <v>945</v>
      </c>
      <c r="N236" s="3" t="s">
        <v>946</v>
      </c>
    </row>
    <row r="237" spans="13:14" x14ac:dyDescent="0.45">
      <c r="M237" s="2" t="s">
        <v>947</v>
      </c>
      <c r="N237" s="3" t="s">
        <v>948</v>
      </c>
    </row>
    <row r="238" spans="13:14" x14ac:dyDescent="0.45">
      <c r="M238" s="2" t="s">
        <v>949</v>
      </c>
      <c r="N238" s="3" t="s">
        <v>950</v>
      </c>
    </row>
    <row r="239" spans="13:14" x14ac:dyDescent="0.45">
      <c r="M239" s="2" t="s">
        <v>951</v>
      </c>
      <c r="N239" s="3" t="s">
        <v>952</v>
      </c>
    </row>
    <row r="240" spans="13:14" x14ac:dyDescent="0.45">
      <c r="M240" s="2" t="s">
        <v>953</v>
      </c>
      <c r="N240" s="3" t="s">
        <v>954</v>
      </c>
    </row>
    <row r="241" spans="13:14" x14ac:dyDescent="0.45">
      <c r="M241" s="2" t="s">
        <v>955</v>
      </c>
      <c r="N241" s="3" t="s">
        <v>956</v>
      </c>
    </row>
    <row r="242" spans="13:14" x14ac:dyDescent="0.45">
      <c r="M242" s="2" t="s">
        <v>957</v>
      </c>
      <c r="N242" s="3" t="s">
        <v>958</v>
      </c>
    </row>
    <row r="243" spans="13:14" x14ac:dyDescent="0.45">
      <c r="M243" s="2" t="s">
        <v>959</v>
      </c>
      <c r="N243" s="3" t="s">
        <v>960</v>
      </c>
    </row>
    <row r="244" spans="13:14" x14ac:dyDescent="0.45">
      <c r="M244" s="2" t="s">
        <v>961</v>
      </c>
      <c r="N244" s="3" t="s">
        <v>962</v>
      </c>
    </row>
  </sheetData>
  <mergeCells count="9">
    <mergeCell ref="P1:Q1"/>
    <mergeCell ref="S1:T1"/>
    <mergeCell ref="S2:T2"/>
    <mergeCell ref="S3:T3"/>
    <mergeCell ref="A1:B1"/>
    <mergeCell ref="D1:E1"/>
    <mergeCell ref="G1:H1"/>
    <mergeCell ref="J1:K1"/>
    <mergeCell ref="M1:N1"/>
  </mergeCells>
  <hyperlinks>
    <hyperlink ref="S3" r:id="rId1" xr:uid="{8660EC9C-7BF4-415F-9F8D-35D9B581A6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9087-AE35-4FBF-8AF8-EFCCFD7BB470}">
  <dimension ref="A1:EB3"/>
  <sheetViews>
    <sheetView workbookViewId="0"/>
  </sheetViews>
  <sheetFormatPr defaultRowHeight="15" customHeight="1" x14ac:dyDescent="0.45"/>
  <cols>
    <col min="1" max="16384" width="9.140625" style="14"/>
  </cols>
  <sheetData>
    <row r="1" spans="1:132" ht="15" customHeight="1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</row>
    <row r="2" spans="1:132" ht="15" customHeigh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</row>
    <row r="3" spans="1:132" ht="15" customHeigh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7B42-F5C3-45E3-A424-F2BAB4514497}">
  <dimension ref="A1:S5"/>
  <sheetViews>
    <sheetView workbookViewId="0">
      <selection activeCell="L18" sqref="L18"/>
    </sheetView>
  </sheetViews>
  <sheetFormatPr defaultRowHeight="15.9" x14ac:dyDescent="0.45"/>
  <cols>
    <col min="1" max="1" width="14.85546875" bestFit="1" customWidth="1"/>
    <col min="2" max="2" width="6.640625" bestFit="1" customWidth="1"/>
    <col min="3" max="3" width="11.42578125" bestFit="1" customWidth="1"/>
    <col min="4" max="4" width="29.2109375" bestFit="1" customWidth="1"/>
    <col min="5" max="5" width="47.5" bestFit="1" customWidth="1"/>
    <col min="6" max="6" width="20.640625" bestFit="1" customWidth="1"/>
    <col min="7" max="7" width="26.35546875" bestFit="1" customWidth="1"/>
    <col min="8" max="8" width="30.140625" bestFit="1" customWidth="1"/>
    <col min="9" max="9" width="13.85546875" bestFit="1" customWidth="1"/>
    <col min="10" max="10" width="24" bestFit="1" customWidth="1"/>
    <col min="11" max="11" width="20.2109375" bestFit="1" customWidth="1"/>
    <col min="12" max="12" width="25.2109375" bestFit="1" customWidth="1"/>
    <col min="13" max="13" width="15.35546875" bestFit="1" customWidth="1"/>
    <col min="14" max="14" width="11.92578125" bestFit="1" customWidth="1"/>
    <col min="15" max="15" width="22.0703125" bestFit="1" customWidth="1"/>
    <col min="16" max="16" width="22.78515625" bestFit="1" customWidth="1"/>
    <col min="17" max="17" width="40.140625" bestFit="1" customWidth="1"/>
    <col min="18" max="18" width="14.640625" bestFit="1" customWidth="1"/>
    <col min="19" max="19" width="19.5" bestFit="1" customWidth="1"/>
  </cols>
  <sheetData>
    <row r="1" spans="1:19" x14ac:dyDescent="0.45">
      <c r="A1" s="4" t="s">
        <v>0</v>
      </c>
      <c r="B1" s="4" t="s">
        <v>1</v>
      </c>
      <c r="C1" s="4" t="s">
        <v>2</v>
      </c>
      <c r="D1" s="7" t="s">
        <v>3</v>
      </c>
      <c r="E1" s="8" t="s">
        <v>4</v>
      </c>
      <c r="F1" s="7" t="s">
        <v>5</v>
      </c>
      <c r="G1" s="4" t="s">
        <v>6</v>
      </c>
      <c r="H1" s="8" t="s">
        <v>7</v>
      </c>
      <c r="I1" s="4" t="s">
        <v>963</v>
      </c>
      <c r="J1" s="4" t="s">
        <v>8</v>
      </c>
      <c r="K1" s="4" t="s">
        <v>9</v>
      </c>
      <c r="L1" s="4" t="s">
        <v>10</v>
      </c>
      <c r="M1" s="7" t="s">
        <v>11</v>
      </c>
      <c r="N1" s="8" t="s">
        <v>12</v>
      </c>
      <c r="O1" s="7" t="s">
        <v>13</v>
      </c>
      <c r="P1" s="4" t="s">
        <v>14</v>
      </c>
      <c r="Q1" s="8" t="s">
        <v>15</v>
      </c>
      <c r="R1" s="4" t="s">
        <v>16</v>
      </c>
      <c r="S1" s="4" t="s">
        <v>17</v>
      </c>
    </row>
    <row r="2" spans="1:19" x14ac:dyDescent="0.45">
      <c r="A2" s="21" t="s">
        <v>18</v>
      </c>
      <c r="B2" s="21" t="s">
        <v>18</v>
      </c>
      <c r="C2" s="21" t="s">
        <v>18</v>
      </c>
      <c r="D2" s="22" t="s">
        <v>19</v>
      </c>
      <c r="E2" s="23" t="s">
        <v>18</v>
      </c>
      <c r="F2" s="22" t="s">
        <v>20</v>
      </c>
      <c r="G2" s="24" t="s">
        <v>18</v>
      </c>
      <c r="H2" s="23" t="s">
        <v>18</v>
      </c>
      <c r="I2" s="21" t="s">
        <v>21</v>
      </c>
      <c r="J2" s="24" t="s">
        <v>22</v>
      </c>
      <c r="K2" s="24" t="s">
        <v>18</v>
      </c>
      <c r="L2" s="21" t="s">
        <v>18</v>
      </c>
      <c r="M2" s="22" t="s">
        <v>23</v>
      </c>
      <c r="N2" s="23" t="s">
        <v>18</v>
      </c>
      <c r="O2" s="22" t="s">
        <v>24</v>
      </c>
      <c r="P2" s="24" t="s">
        <v>18</v>
      </c>
      <c r="Q2" s="23" t="s">
        <v>18</v>
      </c>
      <c r="R2" s="21" t="s">
        <v>18</v>
      </c>
      <c r="S2" s="21" t="s">
        <v>18</v>
      </c>
    </row>
    <row r="3" spans="1:19" x14ac:dyDescent="0.45">
      <c r="A3" s="17" t="s">
        <v>25</v>
      </c>
      <c r="B3" s="21" t="s">
        <v>26</v>
      </c>
      <c r="C3" s="17" t="s">
        <v>27</v>
      </c>
      <c r="D3" s="19" t="s">
        <v>28</v>
      </c>
      <c r="E3" s="18" t="s">
        <v>29</v>
      </c>
      <c r="F3" s="19" t="s">
        <v>29</v>
      </c>
      <c r="G3" s="17" t="s">
        <v>30</v>
      </c>
      <c r="H3" s="20" t="s">
        <v>31</v>
      </c>
      <c r="I3" s="21" t="s">
        <v>32</v>
      </c>
      <c r="J3" s="21" t="s">
        <v>33</v>
      </c>
      <c r="K3" s="21" t="s">
        <v>29</v>
      </c>
      <c r="L3" s="21" t="s">
        <v>34</v>
      </c>
      <c r="M3" s="19" t="s">
        <v>35</v>
      </c>
      <c r="N3" s="20" t="s">
        <v>25</v>
      </c>
      <c r="O3" s="19" t="s">
        <v>36</v>
      </c>
      <c r="P3" s="21" t="s">
        <v>37</v>
      </c>
      <c r="Q3" s="20" t="s">
        <v>38</v>
      </c>
      <c r="R3" s="21" t="s">
        <v>39</v>
      </c>
      <c r="S3" s="21" t="s">
        <v>40</v>
      </c>
    </row>
    <row r="4" spans="1:19" x14ac:dyDescent="0.45">
      <c r="A4" t="s">
        <v>964</v>
      </c>
      <c r="B4" t="s">
        <v>60</v>
      </c>
      <c r="C4" t="s">
        <v>965</v>
      </c>
      <c r="D4" t="s">
        <v>285</v>
      </c>
      <c r="E4" t="s">
        <v>966</v>
      </c>
      <c r="F4">
        <v>1</v>
      </c>
      <c r="G4" t="s">
        <v>107</v>
      </c>
      <c r="H4" t="s">
        <v>106</v>
      </c>
      <c r="I4" s="9">
        <v>78060639</v>
      </c>
      <c r="J4" t="s">
        <v>49</v>
      </c>
      <c r="K4" t="s">
        <v>50</v>
      </c>
      <c r="L4" t="s">
        <v>57</v>
      </c>
      <c r="O4" t="s">
        <v>403</v>
      </c>
      <c r="P4" t="s">
        <v>404</v>
      </c>
    </row>
    <row r="5" spans="1:19" x14ac:dyDescent="0.45">
      <c r="A5" t="s">
        <v>967</v>
      </c>
      <c r="B5" t="s">
        <v>60</v>
      </c>
      <c r="C5" t="s">
        <v>965</v>
      </c>
      <c r="D5" t="s">
        <v>285</v>
      </c>
      <c r="E5" t="s">
        <v>968</v>
      </c>
      <c r="F5">
        <v>1</v>
      </c>
      <c r="G5" t="s">
        <v>107</v>
      </c>
      <c r="H5" t="s">
        <v>106</v>
      </c>
      <c r="I5" s="9">
        <v>78060436</v>
      </c>
      <c r="J5" t="s">
        <v>49</v>
      </c>
      <c r="K5" t="s">
        <v>50</v>
      </c>
      <c r="L5" t="s">
        <v>57</v>
      </c>
      <c r="O5" t="s">
        <v>403</v>
      </c>
      <c r="P5" t="s">
        <v>404</v>
      </c>
    </row>
  </sheetData>
  <mergeCells count="5">
    <mergeCell ref="D2:E2"/>
    <mergeCell ref="F2:H2"/>
    <mergeCell ref="J2:K2"/>
    <mergeCell ref="M2:N2"/>
    <mergeCell ref="O2:Q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GTIN-koodit</vt:lpstr>
      <vt:lpstr>Hakutaulukot</vt:lpstr>
      <vt:lpstr>Tuotetiedot</vt:lpstr>
      <vt:lpstr>Esimerkki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 Havukainen</dc:creator>
  <cp:lastModifiedBy>Katri</cp:lastModifiedBy>
  <dcterms:created xsi:type="dcterms:W3CDTF">2021-05-25T08:10:50Z</dcterms:created>
  <dcterms:modified xsi:type="dcterms:W3CDTF">2021-12-30T11:46:55Z</dcterms:modified>
</cp:coreProperties>
</file>