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Webbi\Sisältö\"/>
    </mc:Choice>
  </mc:AlternateContent>
  <workbookProtection workbookAlgorithmName="SHA-512" workbookHashValue="AGjW+o27IwQaJ0iIpyvXllJAk8NskbNSZnDB6ZZ58ETz0wMddiemkIXnecB194JAbMHhieP7C6PFlTKbqWnV/A==" workbookSaltValue="yrtCIXSrOAjIWvQiZAHxdg==" workbookSpinCount="100000" lockStructure="1"/>
  <bookViews>
    <workbookView xWindow="0" yWindow="0" windowWidth="25206" windowHeight="12434"/>
  </bookViews>
  <sheets>
    <sheet name="Asiakasymmärrys" sheetId="1" r:id="rId1"/>
  </sheets>
  <definedNames>
    <definedName name="_xlnm._FilterDatabase" localSheetId="0" hidden="1">Asiakasymmärrys!$G$12:$K$16</definedName>
    <definedName name="_xlnm.Print_Area" localSheetId="0">Asiakasymmärrys!$C$2:$F$35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1" l="1"/>
  <c r="C34" i="1" s="1"/>
  <c r="G26" i="1"/>
  <c r="C26" i="1" s="1"/>
  <c r="E26" i="1" l="1"/>
  <c r="F26" i="1"/>
  <c r="G18" i="1"/>
  <c r="C18" i="1" s="1"/>
  <c r="F34" i="1" l="1"/>
  <c r="E34" i="1"/>
  <c r="E18" i="1"/>
  <c r="F18" i="1"/>
</calcChain>
</file>

<file path=xl/sharedStrings.xml><?xml version="1.0" encoding="utf-8"?>
<sst xmlns="http://schemas.openxmlformats.org/spreadsheetml/2006/main" count="37" uniqueCount="31">
  <si>
    <t>Vastatessasi saat jokaisen osion kohdalla nopean palautteen väreinä. Värit tarkoittavat seuraavaa:</t>
  </si>
  <si>
    <t>Pohdimme säännöllisesti, miten ympäristössä tapahtuvat muutokset vaikuttavat asiakkaidemme tarpeisiin.</t>
  </si>
  <si>
    <t>Seuraamme kilpailijoiden toimia ja mietimme, miten ne vaikuttavat asiakkaidemme odotuksiin palveluamme kohtaan.</t>
  </si>
  <si>
    <t>Keskustelemme säännöllisesti asiakkaiden kanssa heidän kokemuksistaan ja tarpeistaan.</t>
  </si>
  <si>
    <t>Keräämme tietoa asiakaskyselyjen avulla asiakkaiden kokemuksista ja tarpeista.</t>
  </si>
  <si>
    <t>Pyrimme ennakoimaan asiakkaiden tulevia tarpeita.</t>
  </si>
  <si>
    <t>OSA 1: ASIAKASYMMÄRRYKSEN HANKKIMINEN</t>
  </si>
  <si>
    <t>OSA 3: ASIAKASYMMÄRRYKSEN HYÖDYNTÄMINEN</t>
  </si>
  <si>
    <t>OSA 2: ASIAKASYMMÄRRYKSEN LEVITTÄMINEN YRITYKSESSÄ</t>
  </si>
  <si>
    <t>Yrityksessämme varmistetaan, että koko henkilöstö saa tietoa asiakkaiden palvelukokemuksista.</t>
  </si>
  <si>
    <t>Tietoa asiakkaidemme tyytyväisyydestä välitetään koko henkilökunnalle.</t>
  </si>
  <si>
    <t>Keskustelemme säännöllisesti koko henkilökunnan kanssa asiakkaiden nykyisistä ja tulevista tarpeista.</t>
  </si>
  <si>
    <t>Olemme systematisoineet sen, miten asiakaskontakteista saadut kokemukset ja kehittämisideat saadaan kaikkien tietoon ja hyödynnettäviksi.</t>
  </si>
  <si>
    <t>Kokouksissa käydään säännöllisesti läpi alan kehitystä.</t>
  </si>
  <si>
    <t>Kehitämme tuotteita/palveluita sen perusteella, mitä tietoa olemme asiakkaidemme tarpeita saaneet.</t>
  </si>
  <si>
    <t>Osaamme hyödyntää kilpailijoita koskevaa tietoa omien palveluiden kehittämisessä.</t>
  </si>
  <si>
    <t>Osaamme kohdentaa palvelumme erilaisten asiakasryhmien tarpeisiin tietomme pohjalta.</t>
  </si>
  <si>
    <t>Osaamme käyttää sellaisia viestinnän kanavia, jotka sopivat asiakkaidemme tarpeisiin parhaiten.</t>
  </si>
  <si>
    <t>Otamme huomioon alan kehityksen, kun kehitämme omia palveluitamme.</t>
  </si>
  <si>
    <t>Asteikko on 1-5. Jos valitset 1, tarkoittaa se, ettei väite pidä ollenkaan paikkaansa yrityksenne kohdalla. 
Jos taas valitset 5, olet täysin samaa mieltä väitteen kanssa.</t>
  </si>
  <si>
    <t>ASIAKASYMMÄRRYKSEN ARVIOINTITYÖKALU SOTE-YRITYKSILLE</t>
  </si>
  <si>
    <t>Tämän arviointilomakkeen tarkoitus on auttaa hahmottamaan, missä asioissa yrityksessänne olisi kehitettävää asiakasymmärrykseen liittyen. On muistettava, että sote-alan yrittäjällä saattaa olla erikseen asiakkaita, jotka toimivat maksajina (esim. kunta) ja asiakkaita, jotka toimivat varsinaisina palvelun käyttäjinä. Asiakasymmärrys on tärkeää molempien asiakasryhmien kohdalla. Tätä lomaketta voit käyttää siten, että ensin vastaat kysymyksiin maksavien asiakkaiden suhteen ja sen jälkeen käyttäjäasiakkaiden suhteen. Näin saat hahmotettua, missä yritykselläsi on eniten kehitettävää asiakasymmärryksen suhteen.</t>
  </si>
  <si>
    <t>Kirjoita jokaisen väittämän eteen ruutuun arviosi välillä 1-5 ja klikkaa ENTER, niin saat tuloksen</t>
  </si>
  <si>
    <t>Asiakkaiden tarpeet ja odotukset ovat yrityksen toiminnan lähtökohta. Asiakkaat lopulta maksavat ja mahdollistavat yrityksen olemassaolon, jolloin on erityisen tärkeää, että yrityksellä on käsitys asiakkaiden nykyisistä ja tulevista tarpeista. Tämä tarkoittaa yrityksessä hyviä käytäntöjä asiakasymmärryksen lisäämiseksi.</t>
  </si>
  <si>
    <t>Tiedosto       Tulosta-toiminnolla voit tulostaa lomakkeen itsellesi.</t>
  </si>
  <si>
    <t>G</t>
  </si>
  <si>
    <t>H</t>
  </si>
  <si>
    <t>©MK</t>
  </si>
  <si>
    <t>Vihreä pallo = on hyvin hallussa</t>
  </si>
  <si>
    <t>Keltainen kolmio = on tyydyttävällä tasolla, mutta voidaan vielä kehittää</t>
  </si>
  <si>
    <t>Punainen neliö = vaatii kehittämistä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</si>
</sst>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
      <b/>
      <sz val="11"/>
      <name val="Calibri"/>
      <family val="2"/>
      <scheme val="minor"/>
    </font>
    <font>
      <sz val="26"/>
      <color theme="0"/>
      <name val="Calibri"/>
      <family val="2"/>
      <scheme val="minor"/>
    </font>
    <font>
      <b/>
      <sz val="18"/>
      <color theme="1"/>
      <name val="Calibri"/>
      <family val="2"/>
      <scheme val="minor"/>
    </font>
    <font>
      <sz val="13"/>
      <color theme="1"/>
      <name val="Calibri"/>
      <family val="2"/>
      <scheme val="minor"/>
    </font>
    <font>
      <b/>
      <sz val="13"/>
      <color theme="1"/>
      <name val="Calibri"/>
      <family val="2"/>
      <scheme val="minor"/>
    </font>
    <font>
      <sz val="8"/>
      <color theme="1" tint="0.499984740745262"/>
      <name val="Calibri"/>
      <family val="2"/>
    </font>
    <font>
      <b/>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s>
  <borders count="32">
    <border>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73">
    <xf numFmtId="0" fontId="0" fillId="0" borderId="0" xfId="0"/>
    <xf numFmtId="0" fontId="0" fillId="0" borderId="0" xfId="0" applyAlignment="1">
      <alignment vertical="center"/>
    </xf>
    <xf numFmtId="0" fontId="6" fillId="0" borderId="4" xfId="0" applyFont="1" applyBorder="1" applyAlignment="1">
      <alignment horizontal="center" vertical="top"/>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2" borderId="2" xfId="0" applyFill="1" applyBorder="1" applyAlignment="1"/>
    <xf numFmtId="0" fontId="6" fillId="0" borderId="0" xfId="0" applyFont="1" applyBorder="1" applyAlignment="1">
      <alignment horizontal="center" vertical="top"/>
    </xf>
    <xf numFmtId="0" fontId="10" fillId="0" borderId="6" xfId="0" applyFont="1" applyBorder="1" applyAlignment="1">
      <alignment horizontal="right" wrapText="1"/>
    </xf>
    <xf numFmtId="0" fontId="9" fillId="0" borderId="3" xfId="0" applyFont="1" applyBorder="1" applyAlignment="1">
      <alignment horizontal="left" vertical="center" wrapText="1"/>
    </xf>
    <xf numFmtId="164" fontId="6" fillId="0" borderId="4" xfId="0" applyNumberFormat="1" applyFont="1" applyBorder="1" applyAlignment="1">
      <alignment horizontal="left" vertical="top" indent="1"/>
    </xf>
    <xf numFmtId="0" fontId="6" fillId="0" borderId="4" xfId="0" applyFont="1" applyBorder="1" applyAlignment="1">
      <alignment horizontal="left" vertical="top" indent="1"/>
    </xf>
    <xf numFmtId="0" fontId="0" fillId="0" borderId="0" xfId="0" applyProtection="1"/>
    <xf numFmtId="2" fontId="0" fillId="0" borderId="29" xfId="0" applyNumberFormat="1" applyBorder="1" applyAlignment="1" applyProtection="1">
      <alignment horizontal="center" vertical="center"/>
    </xf>
    <xf numFmtId="0" fontId="0" fillId="0" borderId="7" xfId="0" applyBorder="1" applyProtection="1"/>
    <xf numFmtId="2" fontId="0" fillId="0" borderId="30" xfId="0" applyNumberFormat="1" applyBorder="1" applyAlignment="1" applyProtection="1">
      <alignment horizontal="center" vertical="center"/>
    </xf>
    <xf numFmtId="2" fontId="0" fillId="0" borderId="9" xfId="0" applyNumberFormat="1" applyBorder="1" applyAlignment="1" applyProtection="1">
      <alignment horizontal="center" vertical="center"/>
    </xf>
    <xf numFmtId="0" fontId="3" fillId="0" borderId="31" xfId="0" applyFont="1" applyBorder="1" applyAlignment="1" applyProtection="1">
      <alignment horizontal="center" vertical="center"/>
    </xf>
    <xf numFmtId="0" fontId="3" fillId="0" borderId="12" xfId="0" applyFont="1" applyBorder="1" applyAlignment="1" applyProtection="1">
      <alignment horizontal="center" vertical="center"/>
    </xf>
    <xf numFmtId="0" fontId="0" fillId="0" borderId="0" xfId="0" applyAlignment="1" applyProtection="1">
      <alignment vertical="center"/>
    </xf>
    <xf numFmtId="2" fontId="2" fillId="0" borderId="28" xfId="0" applyNumberFormat="1"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4" xfId="0" applyFont="1" applyBorder="1" applyAlignment="1" applyProtection="1">
      <alignment horizontal="center" vertical="center"/>
    </xf>
    <xf numFmtId="2" fontId="2" fillId="0" borderId="0" xfId="0" applyNumberFormat="1" applyFont="1" applyAlignment="1" applyProtection="1">
      <alignment horizontal="center" vertical="center"/>
    </xf>
    <xf numFmtId="0" fontId="1" fillId="0" borderId="0" xfId="0" applyFont="1"/>
    <xf numFmtId="0" fontId="9" fillId="2" borderId="3" xfId="0" applyFont="1" applyFill="1" applyBorder="1" applyAlignment="1">
      <alignment horizontal="left" vertical="center" wrapText="1" indent="2"/>
    </xf>
    <xf numFmtId="0" fontId="9" fillId="2" borderId="4" xfId="0" applyFont="1" applyFill="1" applyBorder="1" applyAlignment="1">
      <alignment horizontal="left" vertical="center" wrapText="1" indent="2"/>
    </xf>
    <xf numFmtId="0" fontId="9" fillId="0" borderId="2" xfId="0" applyFont="1" applyBorder="1" applyAlignment="1">
      <alignment horizontal="right" vertical="center" indent="1"/>
    </xf>
    <xf numFmtId="0" fontId="9" fillId="0" borderId="3" xfId="0" applyFont="1" applyBorder="1" applyAlignment="1">
      <alignment horizontal="right" vertical="center" indent="1"/>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11" fillId="0" borderId="5" xfId="0" applyFont="1" applyBorder="1" applyAlignment="1">
      <alignment horizontal="left" vertical="center" wrapText="1" indent="1"/>
    </xf>
    <xf numFmtId="0" fontId="11" fillId="0" borderId="6" xfId="0" applyFont="1" applyBorder="1" applyAlignment="1">
      <alignment horizontal="left" vertical="center" wrapText="1" indent="1"/>
    </xf>
    <xf numFmtId="0" fontId="11" fillId="0" borderId="7" xfId="0" applyFont="1" applyBorder="1" applyAlignment="1">
      <alignment horizontal="left" vertical="center" wrapText="1" indent="1"/>
    </xf>
    <xf numFmtId="0" fontId="2" fillId="0" borderId="10" xfId="0" applyFont="1" applyBorder="1" applyAlignment="1">
      <alignment horizontal="left" vertical="center" wrapText="1" indent="1"/>
    </xf>
    <xf numFmtId="0" fontId="2" fillId="0" borderId="11" xfId="0" applyFont="1" applyBorder="1" applyAlignment="1">
      <alignment horizontal="left" vertical="center" wrapText="1" indent="1"/>
    </xf>
    <xf numFmtId="0" fontId="2" fillId="0" borderId="12" xfId="0" applyFont="1" applyBorder="1" applyAlignment="1">
      <alignment horizontal="left" vertical="center" wrapText="1" indent="1"/>
    </xf>
    <xf numFmtId="0" fontId="1" fillId="2" borderId="2" xfId="0" applyFont="1" applyFill="1" applyBorder="1" applyAlignment="1">
      <alignment horizontal="left" vertical="center" wrapText="1" indent="1"/>
    </xf>
    <xf numFmtId="0" fontId="1" fillId="2" borderId="3" xfId="0" applyFont="1" applyFill="1" applyBorder="1" applyAlignment="1">
      <alignment horizontal="left" vertical="center" wrapText="1" indent="1"/>
    </xf>
    <xf numFmtId="0" fontId="1" fillId="2" borderId="4" xfId="0" applyFont="1" applyFill="1" applyBorder="1" applyAlignment="1">
      <alignment horizontal="left" vertical="center" wrapText="1" indent="1"/>
    </xf>
    <xf numFmtId="0" fontId="5" fillId="0" borderId="10" xfId="0" applyFont="1" applyFill="1" applyBorder="1" applyAlignment="1">
      <alignment horizontal="left" vertical="center" indent="5"/>
    </xf>
    <xf numFmtId="0" fontId="5" fillId="0" borderId="11" xfId="0" applyFont="1" applyFill="1" applyBorder="1" applyAlignment="1">
      <alignment horizontal="left" vertical="center" indent="5"/>
    </xf>
    <xf numFmtId="0" fontId="5" fillId="0" borderId="12" xfId="0" applyFont="1" applyFill="1" applyBorder="1" applyAlignment="1">
      <alignment horizontal="left" vertical="center" indent="5"/>
    </xf>
    <xf numFmtId="0" fontId="5" fillId="0" borderId="8" xfId="0" applyFont="1" applyFill="1" applyBorder="1" applyAlignment="1">
      <alignment horizontal="left" vertical="center" indent="5"/>
    </xf>
    <xf numFmtId="0" fontId="5" fillId="0" borderId="0" xfId="0" applyFont="1" applyFill="1" applyBorder="1" applyAlignment="1">
      <alignment horizontal="left" vertical="center" indent="5"/>
    </xf>
    <xf numFmtId="0" fontId="5" fillId="0" borderId="9" xfId="0" applyFont="1" applyFill="1" applyBorder="1" applyAlignment="1">
      <alignment horizontal="left" vertical="center" indent="5"/>
    </xf>
    <xf numFmtId="0" fontId="1" fillId="0" borderId="8" xfId="0" applyFont="1" applyFill="1" applyBorder="1" applyAlignment="1">
      <alignment horizontal="left" vertical="center" indent="5"/>
    </xf>
    <xf numFmtId="0" fontId="1" fillId="0" borderId="0" xfId="0" applyFont="1" applyFill="1" applyBorder="1" applyAlignment="1">
      <alignment horizontal="left" vertical="center" indent="5"/>
    </xf>
    <xf numFmtId="0" fontId="1" fillId="0" borderId="9" xfId="0" applyFont="1" applyFill="1" applyBorder="1" applyAlignment="1">
      <alignment horizontal="left" vertical="center" indent="5"/>
    </xf>
    <xf numFmtId="0" fontId="0" fillId="0" borderId="5" xfId="0" applyFont="1" applyBorder="1" applyAlignment="1">
      <alignment horizontal="left" vertical="center" wrapText="1" indent="1"/>
    </xf>
    <xf numFmtId="0" fontId="0" fillId="0" borderId="6" xfId="0" applyFont="1" applyBorder="1" applyAlignment="1">
      <alignment horizontal="left" vertical="center" wrapText="1" indent="1"/>
    </xf>
    <xf numFmtId="0" fontId="0" fillId="0" borderId="7" xfId="0" applyFont="1" applyBorder="1" applyAlignment="1">
      <alignment horizontal="left" vertical="center" wrapText="1" indent="1"/>
    </xf>
    <xf numFmtId="0" fontId="3" fillId="0" borderId="6" xfId="0" applyFont="1" applyBorder="1" applyAlignment="1">
      <alignment horizontal="left" vertical="center" wrapText="1" inden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8" fillId="0" borderId="1" xfId="0" applyFont="1" applyBorder="1" applyAlignment="1">
      <alignment horizontal="left" vertical="center" wrapText="1" indent="1"/>
    </xf>
    <xf numFmtId="0" fontId="8" fillId="0" borderId="13" xfId="0" applyFont="1" applyBorder="1" applyAlignment="1">
      <alignment horizontal="left" vertical="center" wrapText="1" indent="1"/>
    </xf>
    <xf numFmtId="0" fontId="8" fillId="0" borderId="25" xfId="0" applyFont="1" applyBorder="1" applyAlignment="1">
      <alignment horizontal="left" vertical="center" wrapText="1" indent="1"/>
    </xf>
    <xf numFmtId="0" fontId="8" fillId="0" borderId="26" xfId="0" applyFont="1" applyBorder="1" applyAlignment="1">
      <alignment horizontal="left" vertical="center" wrapText="1" indent="1"/>
    </xf>
    <xf numFmtId="0" fontId="8" fillId="0" borderId="14" xfId="0" applyFont="1" applyBorder="1" applyAlignment="1">
      <alignment horizontal="left" vertical="center" indent="1"/>
    </xf>
    <xf numFmtId="0" fontId="8" fillId="0" borderId="15" xfId="0" applyFont="1" applyBorder="1" applyAlignment="1">
      <alignment horizontal="left" vertical="center" indent="1"/>
    </xf>
    <xf numFmtId="0" fontId="8" fillId="0" borderId="19" xfId="0" applyFont="1" applyBorder="1" applyAlignment="1">
      <alignment horizontal="left" vertical="center" indent="1"/>
    </xf>
    <xf numFmtId="0" fontId="8" fillId="0" borderId="16" xfId="0" applyFont="1" applyBorder="1" applyAlignment="1">
      <alignment horizontal="left" vertical="center" wrapText="1" indent="1"/>
    </xf>
    <xf numFmtId="0" fontId="8" fillId="0" borderId="16" xfId="0" applyFont="1" applyBorder="1" applyAlignment="1">
      <alignment horizontal="left" vertical="center" indent="1"/>
    </xf>
    <xf numFmtId="0" fontId="8" fillId="0" borderId="1" xfId="0" applyFont="1" applyBorder="1" applyAlignment="1">
      <alignment horizontal="left" vertical="center" indent="1"/>
    </xf>
    <xf numFmtId="0" fontId="8" fillId="0" borderId="13" xfId="0" applyFont="1" applyBorder="1" applyAlignment="1">
      <alignment horizontal="left" vertical="center" indent="1"/>
    </xf>
    <xf numFmtId="0" fontId="8" fillId="0" borderId="27" xfId="0" applyFont="1" applyBorder="1" applyAlignment="1">
      <alignment horizontal="left" vertical="center" wrapText="1" indent="1"/>
    </xf>
    <xf numFmtId="0" fontId="8" fillId="0" borderId="17" xfId="0" applyFont="1" applyBorder="1" applyAlignment="1">
      <alignment horizontal="left" vertical="center" indent="1"/>
    </xf>
    <xf numFmtId="0" fontId="8" fillId="0" borderId="18" xfId="0" applyFont="1" applyBorder="1" applyAlignment="1">
      <alignment horizontal="left" vertical="center" indent="1"/>
    </xf>
  </cellXfs>
  <cellStyles count="1">
    <cellStyle name="Normaali" xfId="0" builtinId="0"/>
  </cellStyles>
  <dxfs count="6">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auto="1"/>
      </font>
      <fill>
        <patternFill>
          <bgColor rgb="FFFF0000"/>
        </patternFill>
      </fill>
    </dxf>
    <dxf>
      <font>
        <b/>
        <i val="0"/>
        <color auto="1"/>
      </font>
      <fill>
        <patternFill>
          <bgColor rgb="FFFF0000"/>
        </patternFill>
      </fill>
    </dxf>
  </dxfs>
  <tableStyles count="0" defaultTableStyle="TableStyleMedium2" defaultPivotStyle="PivotStyleLight16"/>
  <colors>
    <mruColors>
      <color rgb="FFFFD347"/>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85723</xdr:colOff>
      <xdr:row>27</xdr:row>
      <xdr:rowOff>152399</xdr:rowOff>
    </xdr:from>
    <xdr:to>
      <xdr:col>3</xdr:col>
      <xdr:colOff>38098</xdr:colOff>
      <xdr:row>27</xdr:row>
      <xdr:rowOff>409564</xdr:rowOff>
    </xdr:to>
    <xdr:sp macro="" textlink="">
      <xdr:nvSpPr>
        <xdr:cNvPr id="5" name="Ylös kääntyvä nuoli 4"/>
        <xdr:cNvSpPr/>
      </xdr:nvSpPr>
      <xdr:spPr>
        <a:xfrm rot="10800000">
          <a:off x="1304923" y="10029824"/>
          <a:ext cx="371475" cy="257165"/>
        </a:xfrm>
        <a:prstGeom prst="bentUpArrow">
          <a:avLst>
            <a:gd name="adj1" fmla="val 35345"/>
            <a:gd name="adj2" fmla="val 32407"/>
            <a:gd name="adj3" fmla="val 43263"/>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2</xdr:col>
      <xdr:colOff>95249</xdr:colOff>
      <xdr:row>11</xdr:row>
      <xdr:rowOff>152398</xdr:rowOff>
    </xdr:from>
    <xdr:to>
      <xdr:col>3</xdr:col>
      <xdr:colOff>47624</xdr:colOff>
      <xdr:row>11</xdr:row>
      <xdr:rowOff>419091</xdr:rowOff>
    </xdr:to>
    <xdr:sp macro="" textlink="">
      <xdr:nvSpPr>
        <xdr:cNvPr id="7" name="Ylös kääntyvä nuoli 6"/>
        <xdr:cNvSpPr/>
      </xdr:nvSpPr>
      <xdr:spPr>
        <a:xfrm rot="10800000">
          <a:off x="1314449" y="4010023"/>
          <a:ext cx="371475" cy="266693"/>
        </a:xfrm>
        <a:prstGeom prst="bentUpArrow">
          <a:avLst>
            <a:gd name="adj1" fmla="val 32143"/>
            <a:gd name="adj2" fmla="val 32407"/>
            <a:gd name="adj3" fmla="val 39815"/>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2</xdr:col>
      <xdr:colOff>104773</xdr:colOff>
      <xdr:row>19</xdr:row>
      <xdr:rowOff>161924</xdr:rowOff>
    </xdr:from>
    <xdr:to>
      <xdr:col>3</xdr:col>
      <xdr:colOff>57148</xdr:colOff>
      <xdr:row>19</xdr:row>
      <xdr:rowOff>409565</xdr:rowOff>
    </xdr:to>
    <xdr:sp macro="" textlink="">
      <xdr:nvSpPr>
        <xdr:cNvPr id="8" name="Ylös kääntyvä nuoli 7"/>
        <xdr:cNvSpPr/>
      </xdr:nvSpPr>
      <xdr:spPr>
        <a:xfrm rot="10800000">
          <a:off x="1323973" y="7124699"/>
          <a:ext cx="371475" cy="247641"/>
        </a:xfrm>
        <a:prstGeom prst="bentUpArrow">
          <a:avLst>
            <a:gd name="adj1" fmla="val 32692"/>
            <a:gd name="adj2" fmla="val 32407"/>
            <a:gd name="adj3" fmla="val 43263"/>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editAs="oneCell">
    <xdr:from>
      <xdr:col>2</xdr:col>
      <xdr:colOff>57150</xdr:colOff>
      <xdr:row>5</xdr:row>
      <xdr:rowOff>276225</xdr:rowOff>
    </xdr:from>
    <xdr:to>
      <xdr:col>2</xdr:col>
      <xdr:colOff>380960</xdr:colOff>
      <xdr:row>8</xdr:row>
      <xdr:rowOff>276121</xdr:rowOff>
    </xdr:to>
    <xdr:pic>
      <xdr:nvPicPr>
        <xdr:cNvPr id="11" name="Kuva 10"/>
        <xdr:cNvPicPr>
          <a:picLocks noChangeAspect="1"/>
        </xdr:cNvPicPr>
      </xdr:nvPicPr>
      <xdr:blipFill>
        <a:blip xmlns:r="http://schemas.openxmlformats.org/officeDocument/2006/relationships" r:embed="rId1"/>
        <a:stretch>
          <a:fillRect/>
        </a:stretch>
      </xdr:blipFill>
      <xdr:spPr>
        <a:xfrm>
          <a:off x="1276350" y="2324100"/>
          <a:ext cx="323810" cy="828571"/>
        </a:xfrm>
        <a:prstGeom prst="rect">
          <a:avLst/>
        </a:prstGeom>
      </xdr:spPr>
    </xdr:pic>
    <xdr:clientData/>
  </xdr:twoCellAnchor>
  <xdr:twoCellAnchor editAs="oneCell">
    <xdr:from>
      <xdr:col>4</xdr:col>
      <xdr:colOff>2057400</xdr:colOff>
      <xdr:row>34</xdr:row>
      <xdr:rowOff>57150</xdr:rowOff>
    </xdr:from>
    <xdr:to>
      <xdr:col>5</xdr:col>
      <xdr:colOff>466725</xdr:colOff>
      <xdr:row>34</xdr:row>
      <xdr:rowOff>352686</xdr:rowOff>
    </xdr:to>
    <xdr:pic>
      <xdr:nvPicPr>
        <xdr:cNvPr id="2" name="Kuva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53300" y="14830425"/>
          <a:ext cx="2209800" cy="295536"/>
        </a:xfrm>
        <a:prstGeom prst="rect">
          <a:avLst/>
        </a:prstGeom>
      </xdr:spPr>
    </xdr:pic>
    <xdr:clientData/>
  </xdr:twoCellAnchor>
  <xdr:twoCellAnchor>
    <xdr:from>
      <xdr:col>3</xdr:col>
      <xdr:colOff>419100</xdr:colOff>
      <xdr:row>34</xdr:row>
      <xdr:rowOff>123825</xdr:rowOff>
    </xdr:from>
    <xdr:to>
      <xdr:col>3</xdr:col>
      <xdr:colOff>571500</xdr:colOff>
      <xdr:row>34</xdr:row>
      <xdr:rowOff>247650</xdr:rowOff>
    </xdr:to>
    <xdr:sp macro="" textlink="">
      <xdr:nvSpPr>
        <xdr:cNvPr id="3" name="Nuoli oikealle 2"/>
        <xdr:cNvSpPr/>
      </xdr:nvSpPr>
      <xdr:spPr>
        <a:xfrm>
          <a:off x="2057400" y="14201775"/>
          <a:ext cx="152400" cy="123825"/>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showGridLines="0" showRowColHeaders="0" tabSelected="1" workbookViewId="0">
      <selection activeCell="C3" sqref="C3:F3"/>
    </sheetView>
  </sheetViews>
  <sheetFormatPr defaultRowHeight="15.05" x14ac:dyDescent="0.3"/>
  <cols>
    <col min="3" max="3" width="6.33203125" customWidth="1"/>
    <col min="4" max="4" width="46.88671875" customWidth="1"/>
    <col min="5" max="5" width="57" customWidth="1"/>
    <col min="6" max="6" width="20" customWidth="1"/>
    <col min="7" max="8" width="9.109375" style="14" hidden="1" customWidth="1"/>
    <col min="9" max="9" width="9.109375" customWidth="1"/>
  </cols>
  <sheetData>
    <row r="1" spans="1:10" x14ac:dyDescent="0.3">
      <c r="A1" s="26"/>
    </row>
    <row r="2" spans="1:10" ht="15.65" thickBot="1" x14ac:dyDescent="0.35"/>
    <row r="3" spans="1:10" ht="39.950000000000003" customHeight="1" thickBot="1" x14ac:dyDescent="0.35">
      <c r="C3" s="31" t="s">
        <v>20</v>
      </c>
      <c r="D3" s="32"/>
      <c r="E3" s="32"/>
      <c r="F3" s="33"/>
    </row>
    <row r="4" spans="1:10" ht="54.8" customHeight="1" x14ac:dyDescent="0.3">
      <c r="C4" s="34" t="s">
        <v>23</v>
      </c>
      <c r="D4" s="35"/>
      <c r="E4" s="35"/>
      <c r="F4" s="36"/>
    </row>
    <row r="5" spans="1:10" ht="81.099999999999994" customHeight="1" thickBot="1" x14ac:dyDescent="0.35">
      <c r="C5" s="37" t="s">
        <v>21</v>
      </c>
      <c r="D5" s="38"/>
      <c r="E5" s="38"/>
      <c r="F5" s="39"/>
    </row>
    <row r="6" spans="1:10" ht="19.600000000000001" customHeight="1" x14ac:dyDescent="0.3">
      <c r="C6" s="52" t="s">
        <v>0</v>
      </c>
      <c r="D6" s="53"/>
      <c r="E6" s="53"/>
      <c r="F6" s="54"/>
    </row>
    <row r="7" spans="1:10" ht="21.95" customHeight="1" x14ac:dyDescent="0.3">
      <c r="C7" s="49" t="s">
        <v>28</v>
      </c>
      <c r="D7" s="50"/>
      <c r="E7" s="50"/>
      <c r="F7" s="51"/>
    </row>
    <row r="8" spans="1:10" ht="21.95" customHeight="1" x14ac:dyDescent="0.3">
      <c r="C8" s="46" t="s">
        <v>29</v>
      </c>
      <c r="D8" s="47"/>
      <c r="E8" s="47"/>
      <c r="F8" s="48"/>
    </row>
    <row r="9" spans="1:10" ht="21.95" customHeight="1" thickBot="1" x14ac:dyDescent="0.35">
      <c r="C9" s="43" t="s">
        <v>30</v>
      </c>
      <c r="D9" s="44"/>
      <c r="E9" s="44"/>
      <c r="F9" s="45"/>
    </row>
    <row r="10" spans="1:10" ht="33.85" customHeight="1" thickBot="1" x14ac:dyDescent="0.35">
      <c r="C10" s="40" t="s">
        <v>19</v>
      </c>
      <c r="D10" s="41"/>
      <c r="E10" s="41"/>
      <c r="F10" s="42"/>
    </row>
    <row r="11" spans="1:10" ht="30.05" customHeight="1" thickBot="1" x14ac:dyDescent="0.35">
      <c r="C11" s="56" t="s">
        <v>6</v>
      </c>
      <c r="D11" s="57"/>
      <c r="E11" s="57"/>
      <c r="F11" s="58"/>
    </row>
    <row r="12" spans="1:10" ht="36" customHeight="1" thickBot="1" x14ac:dyDescent="0.35">
      <c r="C12" s="8"/>
      <c r="D12" s="27" t="s">
        <v>22</v>
      </c>
      <c r="E12" s="27"/>
      <c r="F12" s="28"/>
      <c r="G12" s="15">
        <v>1</v>
      </c>
      <c r="H12" s="16"/>
      <c r="J12" s="1"/>
    </row>
    <row r="13" spans="1:10" s="1" customFormat="1" ht="30.05" customHeight="1" x14ac:dyDescent="0.3">
      <c r="C13" s="3"/>
      <c r="D13" s="61" t="s">
        <v>1</v>
      </c>
      <c r="E13" s="61"/>
      <c r="F13" s="62"/>
      <c r="G13" s="17">
        <v>1</v>
      </c>
      <c r="H13" s="18">
        <v>2.99</v>
      </c>
    </row>
    <row r="14" spans="1:10" s="1" customFormat="1" ht="30.05" customHeight="1" x14ac:dyDescent="0.3">
      <c r="C14" s="4"/>
      <c r="D14" s="59" t="s">
        <v>2</v>
      </c>
      <c r="E14" s="59"/>
      <c r="F14" s="60"/>
      <c r="G14" s="17">
        <v>3</v>
      </c>
      <c r="H14" s="18">
        <v>4</v>
      </c>
    </row>
    <row r="15" spans="1:10" s="1" customFormat="1" ht="30.05" customHeight="1" x14ac:dyDescent="0.3">
      <c r="C15" s="4"/>
      <c r="D15" s="59" t="s">
        <v>3</v>
      </c>
      <c r="E15" s="59"/>
      <c r="F15" s="60"/>
      <c r="G15" s="17">
        <v>4.01</v>
      </c>
      <c r="H15" s="18">
        <v>5</v>
      </c>
    </row>
    <row r="16" spans="1:10" s="1" customFormat="1" ht="30.05" customHeight="1" thickBot="1" x14ac:dyDescent="0.35">
      <c r="C16" s="4"/>
      <c r="D16" s="59" t="s">
        <v>4</v>
      </c>
      <c r="E16" s="59"/>
      <c r="F16" s="60"/>
      <c r="G16" s="19" t="s">
        <v>25</v>
      </c>
      <c r="H16" s="20" t="s">
        <v>26</v>
      </c>
    </row>
    <row r="17" spans="3:9" s="1" customFormat="1" ht="30.05" customHeight="1" thickBot="1" x14ac:dyDescent="0.35">
      <c r="C17" s="5"/>
      <c r="D17" s="63" t="s">
        <v>5</v>
      </c>
      <c r="E17" s="63"/>
      <c r="F17" s="64"/>
      <c r="G17" s="21"/>
      <c r="H17" s="21"/>
    </row>
    <row r="18" spans="3:9" s="1" customFormat="1" ht="36" customHeight="1" thickBot="1" x14ac:dyDescent="0.35">
      <c r="C18" s="29" t="str">
        <f>IF($G$18=1,"Asiakasymmärryksen hankkiminen",IF($G$18&gt;1,"Asiakasymmärryksen hankkiminen", IF($G$18&lt;1," ",IF($G$18&gt;5," ","Asiakasymmärryksen hankkiminen"))))</f>
        <v xml:space="preserve"> </v>
      </c>
      <c r="D18" s="30"/>
      <c r="E18" s="11" t="str">
        <f>IF($G$18&lt;$G$12,"Merkitse jokaisen väittämän eteen arvio välillä 1-5",IF($G$18&gt;$H$15,"Merkitse jokaisen väittämän eteen arvio välillä 1-5",IF($G$18&lt;$G$14,"vaatii kehittämistä",IF($G$18&lt;$G$15,"on tyydyttävällä tasolla, mutta voidaan vielä kehittää","on hyvin hallussa"))))</f>
        <v>Merkitse jokaisen väittämän eteen arvio välillä 1-5</v>
      </c>
      <c r="F18" s="2" t="str">
        <f>IF($G$18=0," ",($C$13+$C$14+$C$15+$C$16+$C$17)/5)</f>
        <v xml:space="preserve"> </v>
      </c>
      <c r="G18" s="22">
        <f>($C$13+$C$14+$C$15+$C$16+$C$17)/5</f>
        <v>0</v>
      </c>
      <c r="H18" s="21"/>
      <c r="I18" s="9"/>
    </row>
    <row r="19" spans="3:9" ht="30.05" customHeight="1" thickBot="1" x14ac:dyDescent="0.35">
      <c r="C19" s="56" t="s">
        <v>8</v>
      </c>
      <c r="D19" s="57"/>
      <c r="E19" s="57"/>
      <c r="F19" s="58"/>
    </row>
    <row r="20" spans="3:9" ht="36" customHeight="1" thickBot="1" x14ac:dyDescent="0.35">
      <c r="C20" s="8"/>
      <c r="D20" s="27" t="s">
        <v>22</v>
      </c>
      <c r="E20" s="27"/>
      <c r="F20" s="28"/>
      <c r="G20" s="15">
        <v>1</v>
      </c>
      <c r="H20" s="16"/>
    </row>
    <row r="21" spans="3:9" ht="30.05" customHeight="1" x14ac:dyDescent="0.3">
      <c r="C21" s="7"/>
      <c r="D21" s="70" t="s">
        <v>9</v>
      </c>
      <c r="E21" s="61"/>
      <c r="F21" s="62"/>
      <c r="G21" s="17">
        <v>1</v>
      </c>
      <c r="H21" s="18">
        <v>2.99</v>
      </c>
    </row>
    <row r="22" spans="3:9" ht="30.05" customHeight="1" x14ac:dyDescent="0.3">
      <c r="C22" s="4"/>
      <c r="D22" s="67" t="s">
        <v>10</v>
      </c>
      <c r="E22" s="68"/>
      <c r="F22" s="69"/>
      <c r="G22" s="17">
        <v>3</v>
      </c>
      <c r="H22" s="18">
        <v>4</v>
      </c>
    </row>
    <row r="23" spans="3:9" ht="30.05" customHeight="1" thickBot="1" x14ac:dyDescent="0.35">
      <c r="C23" s="4"/>
      <c r="D23" s="66" t="s">
        <v>11</v>
      </c>
      <c r="E23" s="59"/>
      <c r="F23" s="60"/>
      <c r="G23" s="17">
        <v>4.01</v>
      </c>
      <c r="H23" s="18">
        <v>5</v>
      </c>
    </row>
    <row r="24" spans="3:9" ht="33.85" customHeight="1" thickBot="1" x14ac:dyDescent="0.35">
      <c r="C24" s="4"/>
      <c r="D24" s="66" t="s">
        <v>12</v>
      </c>
      <c r="E24" s="59"/>
      <c r="F24" s="60"/>
      <c r="G24" s="23" t="s">
        <v>25</v>
      </c>
      <c r="H24" s="24" t="s">
        <v>26</v>
      </c>
    </row>
    <row r="25" spans="3:9" ht="30.05" customHeight="1" thickBot="1" x14ac:dyDescent="0.35">
      <c r="C25" s="6"/>
      <c r="D25" s="65" t="s">
        <v>13</v>
      </c>
      <c r="E25" s="63"/>
      <c r="F25" s="64"/>
    </row>
    <row r="26" spans="3:9" ht="36" customHeight="1" thickBot="1" x14ac:dyDescent="0.35">
      <c r="C26" s="29" t="str">
        <f>IF($G$26=1,"Asiakasymmärryksen levittäminen yrityksessä",IF($G$26&gt;1,"Asiakasymmärryksen levittäminen yrityksessä", IF($G$26&lt;1," ",IF($G$26&gt;5," ","Asiakasymmärryksen levittäminen yrityksessä"))))</f>
        <v xml:space="preserve"> </v>
      </c>
      <c r="D26" s="30"/>
      <c r="E26" s="11" t="str">
        <f>IF($G$26&lt;$G$20,"Merkitse jokaisen väittämän eteen arvio välillä 1-5",IF($G$26&gt;$H$24,"Merkitse jokaisen väittämän eteen arvio välillä 1-5",IF($G$26&lt;$G$22,"vaatii kehittämistä",IF($G$26&lt;$G$23,"on tyydyttävällä tasolla, mutta voidaan vielä kehittää","on hyvin hallussa"))))</f>
        <v>Merkitse jokaisen väittämän eteen arvio välillä 1-5</v>
      </c>
      <c r="F26" s="12" t="str">
        <f>IF($G$26=0," ",($C$21+$C$22+$C$23+$C$24+$C$25)/5)</f>
        <v xml:space="preserve"> </v>
      </c>
      <c r="G26" s="22">
        <f>($C$21+$C$22+$C$23+$C$24+$C$25)/5</f>
        <v>0</v>
      </c>
    </row>
    <row r="27" spans="3:9" ht="30.05" customHeight="1" thickBot="1" x14ac:dyDescent="0.35">
      <c r="C27" s="56" t="s">
        <v>7</v>
      </c>
      <c r="D27" s="57"/>
      <c r="E27" s="57"/>
      <c r="F27" s="58"/>
    </row>
    <row r="28" spans="3:9" ht="36" customHeight="1" thickBot="1" x14ac:dyDescent="0.35">
      <c r="C28" s="8"/>
      <c r="D28" s="27" t="s">
        <v>22</v>
      </c>
      <c r="E28" s="27"/>
      <c r="F28" s="28"/>
      <c r="G28" s="15">
        <v>1</v>
      </c>
      <c r="H28" s="16"/>
    </row>
    <row r="29" spans="3:9" ht="30.05" customHeight="1" x14ac:dyDescent="0.3">
      <c r="C29" s="7"/>
      <c r="D29" s="61" t="s">
        <v>14</v>
      </c>
      <c r="E29" s="61"/>
      <c r="F29" s="62"/>
      <c r="G29" s="17">
        <v>1</v>
      </c>
      <c r="H29" s="18">
        <v>2.99</v>
      </c>
    </row>
    <row r="30" spans="3:9" ht="30.05" customHeight="1" x14ac:dyDescent="0.3">
      <c r="C30" s="4"/>
      <c r="D30" s="59" t="s">
        <v>15</v>
      </c>
      <c r="E30" s="59"/>
      <c r="F30" s="60"/>
      <c r="G30" s="17">
        <v>3</v>
      </c>
      <c r="H30" s="18">
        <v>4</v>
      </c>
    </row>
    <row r="31" spans="3:9" ht="30.05" customHeight="1" thickBot="1" x14ac:dyDescent="0.35">
      <c r="C31" s="4"/>
      <c r="D31" s="59" t="s">
        <v>16</v>
      </c>
      <c r="E31" s="59"/>
      <c r="F31" s="60"/>
      <c r="G31" s="17">
        <v>4.01</v>
      </c>
      <c r="H31" s="18">
        <v>5</v>
      </c>
    </row>
    <row r="32" spans="3:9" ht="30.05" customHeight="1" thickBot="1" x14ac:dyDescent="0.35">
      <c r="C32" s="4"/>
      <c r="D32" s="59" t="s">
        <v>17</v>
      </c>
      <c r="E32" s="59"/>
      <c r="F32" s="60"/>
      <c r="G32" s="23" t="s">
        <v>25</v>
      </c>
      <c r="H32" s="24" t="s">
        <v>26</v>
      </c>
    </row>
    <row r="33" spans="3:7" ht="30.05" customHeight="1" thickBot="1" x14ac:dyDescent="0.35">
      <c r="C33" s="5"/>
      <c r="D33" s="71" t="s">
        <v>18</v>
      </c>
      <c r="E33" s="71"/>
      <c r="F33" s="72"/>
    </row>
    <row r="34" spans="3:7" ht="36" customHeight="1" thickBot="1" x14ac:dyDescent="0.35">
      <c r="C34" s="29" t="str">
        <f>IF($G$34=1,"Asiakasymmärryksen hyödyntäminen",IF($G$34&gt;1,"Asiakasymmärryksen hyödyntäminen", IF($G$34&lt;1," ",IF($G$34&gt;5," ","Asiakasymmärryksen hyödyntäminen"))))</f>
        <v xml:space="preserve"> </v>
      </c>
      <c r="D34" s="30"/>
      <c r="E34" s="11" t="str">
        <f>IF($G$34&lt;$G$28,"Merkitse jokaisen väittämän eteen arvio välillä 1-5",IF($G$34&gt;$H$31,"Merkitse jokaisen väittämän eteen arvio välillä 1-5",IF($G$34&lt;$G$30,"vaatii kehittämistä",IF($G$34&lt;$G$31,"on tyydyttävällä tasolla, mutta voidaan vielä kehittää","on hyvin hallussa"))))</f>
        <v>Merkitse jokaisen väittämän eteen arvio välillä 1-5</v>
      </c>
      <c r="F34" s="13" t="str">
        <f>IF($G$34=0," ",($C$29+$C$30+$C$31+$C$32+$C$33)/5)</f>
        <v xml:space="preserve"> </v>
      </c>
      <c r="G34" s="22">
        <f>($C$29+$C$30+$C$31+$C$32+$C$33)/5</f>
        <v>0</v>
      </c>
    </row>
    <row r="35" spans="3:7" ht="32.25" customHeight="1" x14ac:dyDescent="0.3">
      <c r="C35" s="55" t="s">
        <v>24</v>
      </c>
      <c r="D35" s="55"/>
      <c r="E35" s="55"/>
      <c r="F35" s="10" t="s">
        <v>27</v>
      </c>
      <c r="G35" s="25"/>
    </row>
  </sheetData>
  <sheetProtection sheet="1" objects="1" scenarios="1"/>
  <protectedRanges>
    <protectedRange sqref="C13:C17 C21:C25 C29:C33" name="Alue1"/>
  </protectedRanges>
  <mergeCells count="33">
    <mergeCell ref="C26:D26"/>
    <mergeCell ref="D28:F28"/>
    <mergeCell ref="D33:F33"/>
    <mergeCell ref="D32:F32"/>
    <mergeCell ref="D31:F31"/>
    <mergeCell ref="D30:F30"/>
    <mergeCell ref="D29:F29"/>
    <mergeCell ref="C35:E35"/>
    <mergeCell ref="C34:D34"/>
    <mergeCell ref="C11:F11"/>
    <mergeCell ref="C19:F19"/>
    <mergeCell ref="C27:F27"/>
    <mergeCell ref="D14:F14"/>
    <mergeCell ref="D13:F13"/>
    <mergeCell ref="D17:F17"/>
    <mergeCell ref="D16:F16"/>
    <mergeCell ref="D15:F15"/>
    <mergeCell ref="D25:F25"/>
    <mergeCell ref="D24:F24"/>
    <mergeCell ref="D23:F23"/>
    <mergeCell ref="D22:F22"/>
    <mergeCell ref="D21:F21"/>
    <mergeCell ref="D12:F12"/>
    <mergeCell ref="D20:F20"/>
    <mergeCell ref="C18:D18"/>
    <mergeCell ref="C3:F3"/>
    <mergeCell ref="C4:F4"/>
    <mergeCell ref="C5:F5"/>
    <mergeCell ref="C10:F10"/>
    <mergeCell ref="C9:F9"/>
    <mergeCell ref="C8:F8"/>
    <mergeCell ref="C7:F7"/>
    <mergeCell ref="C6:F6"/>
  </mergeCells>
  <conditionalFormatting sqref="C7:F7">
    <cfRule type="iconSet" priority="15">
      <iconSet iconSet="3Signs">
        <cfvo type="percent" val="0"/>
        <cfvo type="percent" val="33"/>
        <cfvo type="percent" val="67"/>
      </iconSet>
    </cfRule>
  </conditionalFormatting>
  <conditionalFormatting sqref="I18">
    <cfRule type="iconSet" priority="14">
      <iconSet iconSet="3Signs">
        <cfvo type="percent" val="0"/>
        <cfvo type="num" val="$G$13"/>
        <cfvo type="num" val="$G$14"/>
      </iconSet>
    </cfRule>
  </conditionalFormatting>
  <conditionalFormatting sqref="C13:C17">
    <cfRule type="cellIs" dxfId="5" priority="10" operator="lessThan">
      <formula>1</formula>
    </cfRule>
    <cfRule type="cellIs" dxfId="4" priority="11" operator="greaterThan">
      <formula>5</formula>
    </cfRule>
  </conditionalFormatting>
  <conditionalFormatting sqref="C21:C25">
    <cfRule type="cellIs" dxfId="3" priority="5" operator="lessThan">
      <formula>$G$20</formula>
    </cfRule>
    <cfRule type="cellIs" dxfId="2" priority="4" operator="greaterThan">
      <formula>$H$23</formula>
    </cfRule>
  </conditionalFormatting>
  <conditionalFormatting sqref="C29:C33">
    <cfRule type="cellIs" dxfId="1" priority="2" operator="greaterThan">
      <formula>$H$31</formula>
    </cfRule>
    <cfRule type="cellIs" dxfId="0" priority="1" operator="lessThan">
      <formula>$G$28</formula>
    </cfRule>
  </conditionalFormatting>
  <conditionalFormatting sqref="F18">
    <cfRule type="iconSet" priority="23">
      <iconSet iconSet="3Signs">
        <cfvo type="percent" val="0"/>
        <cfvo type="num" val="$G$14"/>
        <cfvo type="num" val="$G$15"/>
      </iconSet>
    </cfRule>
  </conditionalFormatting>
  <conditionalFormatting sqref="F26">
    <cfRule type="iconSet" priority="24">
      <iconSet iconSet="3Signs">
        <cfvo type="percent" val="0"/>
        <cfvo type="num" val="$G$22"/>
        <cfvo type="num" val="$G$23"/>
      </iconSet>
    </cfRule>
  </conditionalFormatting>
  <conditionalFormatting sqref="F34">
    <cfRule type="iconSet" priority="25">
      <iconSet iconSet="3Signs">
        <cfvo type="percent" val="0"/>
        <cfvo type="num" val="$G$30"/>
        <cfvo type="num" val="$G$31"/>
      </iconSet>
    </cfRule>
  </conditionalFormatting>
  <pageMargins left="0.7" right="0.7" top="0.75" bottom="0.75" header="0.3" footer="0.3"/>
  <pageSetup paperSize="9" scale="6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1</vt:i4>
      </vt:variant>
    </vt:vector>
  </HeadingPairs>
  <TitlesOfParts>
    <vt:vector size="2" baseType="lpstr">
      <vt:lpstr>Asiakasymmärrys</vt:lpstr>
      <vt:lpstr>Asiakasymmärrys!Tulostusalue</vt:lpstr>
    </vt:vector>
  </TitlesOfParts>
  <Company>Epedu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Annika Pollari</cp:lastModifiedBy>
  <cp:lastPrinted>2019-01-14T08:20:52Z</cp:lastPrinted>
  <dcterms:created xsi:type="dcterms:W3CDTF">2018-12-12T09:18:15Z</dcterms:created>
  <dcterms:modified xsi:type="dcterms:W3CDTF">2019-08-19T09:44:17Z</dcterms:modified>
</cp:coreProperties>
</file>