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M:\SOTE-polku\Juha OV-työkalut 2019\Työkalut pk-sote 2019\"/>
    </mc:Choice>
  </mc:AlternateContent>
  <bookViews>
    <workbookView showHorizontalScroll="0" showSheetTabs="0" xWindow="0" yWindow="0" windowWidth="25200" windowHeight="12435"/>
  </bookViews>
  <sheets>
    <sheet name="Yrityksen_ostaja" sheetId="6" r:id="rId1"/>
  </sheets>
  <definedNames>
    <definedName name="_xlnm.Print_Area" localSheetId="0">Yrityksen_ostaja!$B$1:$D$15,Yrityksen_ostaja!$B$21:$D$39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6" l="1"/>
  <c r="B34" i="6"/>
  <c r="B32" i="6"/>
  <c r="B31" i="6"/>
  <c r="B30" i="6" l="1"/>
  <c r="B29" i="6"/>
  <c r="B26" i="6"/>
  <c r="B25" i="6"/>
  <c r="B28" i="6" l="1"/>
  <c r="D21" i="6" l="1"/>
  <c r="B24" i="6" l="1"/>
</calcChain>
</file>

<file path=xl/sharedStrings.xml><?xml version="1.0" encoding="utf-8"?>
<sst xmlns="http://schemas.openxmlformats.org/spreadsheetml/2006/main" count="20" uniqueCount="20">
  <si>
    <t>A. Tausta</t>
  </si>
  <si>
    <t>B. Tilanne</t>
  </si>
  <si>
    <t>C. Tavoitteet</t>
  </si>
  <si>
    <t>Onko sinulla aikaisempaa kokemusta yrityskaupoista?</t>
  </si>
  <si>
    <t>Tunnetko yrityskaupan suunnittelussa ja toteuttamisessa tarvittavia asiantuntijoita?</t>
  </si>
  <si>
    <t>Tiedätkö millaista liiketoimintaa etsit?</t>
  </si>
  <si>
    <t>Joko olet tehnyt päätöksen käynnistää yrityksen tai liiketoiminnan ostoon tähtäävät toimenpiteet?</t>
  </si>
  <si>
    <t>Onko ostokohde jo tiedossa?</t>
  </si>
  <si>
    <t>Onko sinulla yritysostoon tarvittava rahoitus valmiina?</t>
  </si>
  <si>
    <t>Tietääkö lähipiirisi aikeistasi toteuttaa yrityskauppa?</t>
  </si>
  <si>
    <t>Onko sinulla suunnitelma omien toimintatapojesi suhteen yrityksen ostamisen jälkeen?</t>
  </si>
  <si>
    <t>Onko yrityskauppa nyt ajankohtaista?</t>
  </si>
  <si>
    <t>Onko sinulla suunnitelma ostokohteesta mahdollisesti pois jäävän osaamisen siirtämiseksi?</t>
  </si>
  <si>
    <t>Yrityksen ostaja, yrityskaupalla yritystoiminnan aloittava</t>
  </si>
  <si>
    <t>Yrityksen ostaminen</t>
  </si>
  <si>
    <t>Tee aloite mielenkiintoiselle ostokohteelle</t>
  </si>
  <si>
    <t>Valitse lopullinen ostokohde useammasta potentiaalisesta vaihtoehdosta</t>
  </si>
  <si>
    <t>Ota osaava asiantuntija mukaan yritysostoon</t>
  </si>
  <si>
    <t>Syötä vastauksesi kysymyksiin numerolla   1 (kyllä) tai 2 (ei)</t>
  </si>
  <si>
    <t>Tämä yhteenveto koostuu keskeisistä yrityksen omistajanvaihdokseen liittyvistä huomioista. Kysymysten pohdinnan, vastaamisen ja tähän yhteenvetoon tutustumisen tavoitteena on vahvistaa yrityskauppoja hyödyntävää ajattelutapaa ja antaa menestyksen avaimia liiketoiminnan kehittämiseen, kasvattamiseen ja uudistamiseen.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</si>
</sst>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FAC8B"/>
        <bgColor indexed="64"/>
      </patternFill>
    </fill>
    <fill>
      <patternFill patternType="solid">
        <fgColor rgb="FFDED5C4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Fill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8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14" fontId="3" fillId="5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right" vertical="center" indent="1"/>
    </xf>
    <xf numFmtId="0" fontId="3" fillId="2" borderId="7" xfId="0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right" vertical="center" indent="1"/>
    </xf>
    <xf numFmtId="0" fontId="5" fillId="3" borderId="6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indent="1"/>
    </xf>
    <xf numFmtId="0" fontId="2" fillId="6" borderId="0" xfId="0" applyFont="1" applyFill="1" applyBorder="1" applyAlignment="1">
      <alignment horizontal="left" vertical="center" wrapText="1" indent="1"/>
    </xf>
    <xf numFmtId="0" fontId="4" fillId="5" borderId="0" xfId="0" applyFont="1" applyFill="1" applyBorder="1" applyAlignment="1">
      <alignment horizontal="left" vertical="center" indent="1"/>
    </xf>
  </cellXfs>
  <cellStyles count="1">
    <cellStyle name="Normaali" xfId="0" builtinId="0"/>
  </cellStyles>
  <dxfs count="2">
    <dxf>
      <fill>
        <patternFill>
          <bgColor theme="9"/>
        </patternFill>
      </fill>
    </dxf>
    <dxf>
      <fill>
        <patternFill>
          <fgColor rgb="FFFF5050"/>
          <bgColor rgb="FFFF5050"/>
        </patternFill>
      </fill>
    </dxf>
  </dxfs>
  <tableStyles count="0" defaultTableStyle="TableStyleMedium2" defaultPivotStyle="PivotStyleLight16"/>
  <colors>
    <mruColors>
      <color rgb="FFDED5C4"/>
      <color rgb="FFBFAC8B"/>
      <color rgb="FFD7AE85"/>
      <color rgb="FFFF7D7D"/>
      <color rgb="FFFF5050"/>
      <color rgb="FFC78E55"/>
      <color rgb="FFBC6069"/>
      <color rgb="FF89B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0</xdr:rowOff>
    </xdr:from>
    <xdr:to>
      <xdr:col>3</xdr:col>
      <xdr:colOff>495300</xdr:colOff>
      <xdr:row>2</xdr:row>
      <xdr:rowOff>219075</xdr:rowOff>
    </xdr:to>
    <xdr:sp macro="" textlink="">
      <xdr:nvSpPr>
        <xdr:cNvPr id="2" name="Alanuoli 1"/>
        <xdr:cNvSpPr/>
      </xdr:nvSpPr>
      <xdr:spPr>
        <a:xfrm>
          <a:off x="5915025" y="762000"/>
          <a:ext cx="209550" cy="219075"/>
        </a:xfrm>
        <a:prstGeom prst="down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0</xdr:col>
      <xdr:colOff>0</xdr:colOff>
      <xdr:row>35</xdr:row>
      <xdr:rowOff>38100</xdr:rowOff>
    </xdr:from>
    <xdr:to>
      <xdr:col>4</xdr:col>
      <xdr:colOff>0</xdr:colOff>
      <xdr:row>38</xdr:row>
      <xdr:rowOff>228390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544550"/>
          <a:ext cx="6124575" cy="818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7AE85"/>
  </sheetPr>
  <dimension ref="A1:D105"/>
  <sheetViews>
    <sheetView showGridLines="0" showRowColHeaders="0" tabSelected="1" topLeftCell="B1" zoomScaleNormal="100" workbookViewId="0">
      <selection activeCell="D4" sqref="D4"/>
    </sheetView>
  </sheetViews>
  <sheetFormatPr defaultColWidth="11" defaultRowHeight="20.100000000000001" customHeight="1" x14ac:dyDescent="0.2"/>
  <cols>
    <col min="1" max="1" width="4.375" style="1" hidden="1" customWidth="1"/>
    <col min="2" max="2" width="3.75" style="1" customWidth="1"/>
    <col min="3" max="3" width="65.75" style="1" customWidth="1"/>
    <col min="4" max="4" width="10.875" style="5" customWidth="1"/>
    <col min="5" max="16384" width="11" style="1"/>
  </cols>
  <sheetData>
    <row r="1" spans="2:4" ht="35.1" customHeight="1" x14ac:dyDescent="0.2">
      <c r="B1" s="26" t="s">
        <v>13</v>
      </c>
      <c r="C1" s="27"/>
      <c r="D1" s="28"/>
    </row>
    <row r="2" spans="2:4" ht="21" customHeight="1" x14ac:dyDescent="0.2">
      <c r="B2" s="29" t="s">
        <v>18</v>
      </c>
      <c r="C2" s="30"/>
      <c r="D2" s="31"/>
    </row>
    <row r="3" spans="2:4" ht="24.95" customHeight="1" x14ac:dyDescent="0.2">
      <c r="B3" s="32" t="s">
        <v>0</v>
      </c>
      <c r="C3" s="33"/>
      <c r="D3" s="16"/>
    </row>
    <row r="4" spans="2:4" ht="24.95" customHeight="1" x14ac:dyDescent="0.2">
      <c r="B4" s="17">
        <v>1</v>
      </c>
      <c r="C4" s="2" t="s">
        <v>3</v>
      </c>
      <c r="D4" s="18"/>
    </row>
    <row r="5" spans="2:4" ht="24.95" customHeight="1" x14ac:dyDescent="0.2">
      <c r="B5" s="17">
        <v>2</v>
      </c>
      <c r="C5" s="2" t="s">
        <v>5</v>
      </c>
      <c r="D5" s="18"/>
    </row>
    <row r="6" spans="2:4" ht="31.5" customHeight="1" x14ac:dyDescent="0.2">
      <c r="B6" s="17">
        <v>3</v>
      </c>
      <c r="C6" s="3" t="s">
        <v>4</v>
      </c>
      <c r="D6" s="18"/>
    </row>
    <row r="7" spans="2:4" ht="24.95" customHeight="1" x14ac:dyDescent="0.2">
      <c r="B7" s="32" t="s">
        <v>1</v>
      </c>
      <c r="C7" s="33"/>
      <c r="D7" s="19"/>
    </row>
    <row r="8" spans="2:4" ht="35.1" customHeight="1" x14ac:dyDescent="0.2">
      <c r="B8" s="17">
        <v>4</v>
      </c>
      <c r="C8" s="3" t="s">
        <v>6</v>
      </c>
      <c r="D8" s="18"/>
    </row>
    <row r="9" spans="2:4" ht="24.95" customHeight="1" x14ac:dyDescent="0.2">
      <c r="B9" s="17">
        <v>5</v>
      </c>
      <c r="C9" s="2" t="s">
        <v>7</v>
      </c>
      <c r="D9" s="18"/>
    </row>
    <row r="10" spans="2:4" ht="24.95" customHeight="1" x14ac:dyDescent="0.2">
      <c r="B10" s="17">
        <v>6</v>
      </c>
      <c r="C10" s="2" t="s">
        <v>8</v>
      </c>
      <c r="D10" s="18"/>
    </row>
    <row r="11" spans="2:4" ht="24.95" customHeight="1" x14ac:dyDescent="0.2">
      <c r="B11" s="17">
        <v>7</v>
      </c>
      <c r="C11" s="2" t="s">
        <v>9</v>
      </c>
      <c r="D11" s="18"/>
    </row>
    <row r="12" spans="2:4" ht="31.5" customHeight="1" x14ac:dyDescent="0.2">
      <c r="B12" s="17">
        <v>8</v>
      </c>
      <c r="C12" s="3" t="s">
        <v>12</v>
      </c>
      <c r="D12" s="18"/>
    </row>
    <row r="13" spans="2:4" ht="24.95" customHeight="1" x14ac:dyDescent="0.2">
      <c r="B13" s="32" t="s">
        <v>2</v>
      </c>
      <c r="C13" s="33"/>
      <c r="D13" s="20"/>
    </row>
    <row r="14" spans="2:4" ht="35.1" customHeight="1" x14ac:dyDescent="0.2">
      <c r="B14" s="21">
        <v>9</v>
      </c>
      <c r="C14" s="3" t="s">
        <v>10</v>
      </c>
      <c r="D14" s="18"/>
    </row>
    <row r="15" spans="2:4" ht="31.5" customHeight="1" x14ac:dyDescent="0.2">
      <c r="B15" s="17">
        <v>10</v>
      </c>
      <c r="C15" s="22" t="s">
        <v>11</v>
      </c>
      <c r="D15" s="18"/>
    </row>
    <row r="16" spans="2:4" ht="20.100000000000001" customHeight="1" x14ac:dyDescent="0.2">
      <c r="C16" s="4"/>
    </row>
    <row r="17" spans="1:4" ht="20.100000000000001" customHeight="1" x14ac:dyDescent="0.2">
      <c r="C17" s="4"/>
    </row>
    <row r="18" spans="1:4" ht="20.100000000000001" customHeight="1" x14ac:dyDescent="0.2">
      <c r="C18" s="4"/>
    </row>
    <row r="19" spans="1:4" ht="20.100000000000001" customHeight="1" x14ac:dyDescent="0.2">
      <c r="C19" s="4"/>
    </row>
    <row r="20" spans="1:4" ht="20.100000000000001" customHeight="1" x14ac:dyDescent="0.2">
      <c r="C20" s="4"/>
    </row>
    <row r="21" spans="1:4" ht="26.25" customHeight="1" x14ac:dyDescent="0.2">
      <c r="B21" s="35" t="s">
        <v>14</v>
      </c>
      <c r="C21" s="35"/>
      <c r="D21" s="23">
        <f ca="1">TODAY()</f>
        <v>43712</v>
      </c>
    </row>
    <row r="22" spans="1:4" ht="65.099999999999994" customHeight="1" x14ac:dyDescent="0.2">
      <c r="B22" s="34" t="s">
        <v>19</v>
      </c>
      <c r="C22" s="34"/>
      <c r="D22" s="34"/>
    </row>
    <row r="23" spans="1:4" ht="24" customHeight="1" x14ac:dyDescent="0.2">
      <c r="B23" s="25" t="s">
        <v>15</v>
      </c>
      <c r="C23" s="25"/>
      <c r="D23" s="25"/>
    </row>
    <row r="24" spans="1:4" s="7" customFormat="1" ht="31.5" customHeight="1" x14ac:dyDescent="0.2">
      <c r="A24" s="6">
        <v>1</v>
      </c>
      <c r="B24" s="24" t="str">
        <f>IF(D4=1,"Aikaisempi kokemus yrityskaupoista madaltaa kynnystä toteuttaa uusia yrityskauppoja. Tosin jokaisessa yrityskaupassa on todennäköisesti omat erityispiirteensä.",IF(D4=2,"Yrityskauppojen toteuttajista osa on ensikertalaisia. Yrityskauppoja jo toteuttaneiden yrittäjien ja asiantuntijoiden kanssa keskustelu auttaa asiassa eteenpäin."," "))</f>
        <v xml:space="preserve"> </v>
      </c>
      <c r="C24" s="24"/>
      <c r="D24" s="24"/>
    </row>
    <row r="25" spans="1:4" s="7" customFormat="1" ht="31.5" customHeight="1" x14ac:dyDescent="0.2">
      <c r="A25" s="6">
        <v>2</v>
      </c>
      <c r="B25" s="24" t="str">
        <f>IF(D5=1,"Selkeät ostokriteerit auttavat potentiaalisten ostokohteiden etsimisessä. Mielenkiintoisen ostokohteen nykyiseltä omistajalta voi aina kysyä hänen kiinnostustaan myydä yritys.",IF(D5=2,"Selkeät ostokriteerit auttaisivat potentiaalisten ostokohteiden etsimisessä. Mielenkiintoisen ostokohteen nykyiseltä omistajalta voi aina kysyä hänen kiinnostustaan myydä yritys."," "))</f>
        <v xml:space="preserve"> </v>
      </c>
      <c r="C25" s="24"/>
      <c r="D25" s="24"/>
    </row>
    <row r="26" spans="1:4" s="7" customFormat="1" ht="45.95" customHeight="1" thickBot="1" x14ac:dyDescent="0.25">
      <c r="A26" s="8">
        <v>3</v>
      </c>
      <c r="B26" s="24" t="str">
        <f>IF(D6=1,"Tutuilta yrityskauppojen asiantuntijoilta kannattaa kysyä heidän mahdollisuuksia auttaa yrityskauppaprosessissa tai josko he tietäisivät sopivia tahoja tähän tehtävään.",IF(D6=2,"Yritysvälittäjiä löytyy netistä ja he tekevät yrityskauppoja ammattimaisesti. Yleensä yrittäjäjärjestön, pankkien ja Finnveran asiantuntijat osaavat kertoa sopivia tahoja auttamaan yrityskaupan toteuttamisessa."," "))</f>
        <v xml:space="preserve"> </v>
      </c>
      <c r="C26" s="24"/>
      <c r="D26" s="24"/>
    </row>
    <row r="27" spans="1:4" s="7" customFormat="1" ht="24" customHeight="1" x14ac:dyDescent="0.2">
      <c r="A27" s="9"/>
      <c r="B27" s="25" t="s">
        <v>16</v>
      </c>
      <c r="C27" s="25"/>
      <c r="D27" s="25"/>
    </row>
    <row r="28" spans="1:4" s="7" customFormat="1" ht="45.95" customHeight="1" x14ac:dyDescent="0.2">
      <c r="A28" s="6">
        <v>4</v>
      </c>
      <c r="B28" s="24" t="str">
        <f>IF(D8=1,"Päätöksen jälkeen on luonnollisesti hyvä laittaa asiaa eteenpäin. Yrityskauppaan tarvittava aika vaihtelee ja sitä on vaikea ennustaa.",IF(D8=2,"Yrityskauppaan tarvittava aika vaihtelee ja sitä on vaikea ennustaa. Mitä aikaisemmin tekee asiasta päätöksen, sitä enemmän on aikaa potentiaalisten ostajien etsimiseen ja kauppaneuvotteluihin."," "))</f>
        <v xml:space="preserve"> </v>
      </c>
      <c r="C28" s="24"/>
      <c r="D28" s="24"/>
    </row>
    <row r="29" spans="1:4" s="7" customFormat="1" ht="31.5" customHeight="1" x14ac:dyDescent="0.2">
      <c r="A29" s="6">
        <v>5</v>
      </c>
      <c r="B29" s="24" t="str">
        <f>IF(D9=1,"Yrityskaupan toteuttamisen varmuuden näkökulmasta katsottuna on hyvä jos potentiaalisia ostokohteita on useampia.",IF(D9=2,"Yritysvälittäjät auttavat mielellään tässä asiassa ja tilitoimistosta, tilintarkastajalta, paikallisesta elinkeinotoimesta ja pankista voi kysellä potentiaalisia ostokohteita."," "))</f>
        <v xml:space="preserve"> </v>
      </c>
      <c r="C29" s="24"/>
      <c r="D29" s="24"/>
    </row>
    <row r="30" spans="1:4" s="7" customFormat="1" ht="45.95" customHeight="1" x14ac:dyDescent="0.2">
      <c r="A30" s="6">
        <v>6</v>
      </c>
      <c r="B30" s="24" t="str">
        <f>IF(D10=1,"Kauppahinnan lisäksi rahoitustarpeiden suunnittelussa on hyvä muistaa käyttöpääoman tarve ja mahdollisten kehittämistoimien rahoitus.",IF(D10=2,"Yrityskauppojen rahoittajiin on hyvä olla yhteydessä aikaisessa vaiheessa yrityskauppaprosessia. Yrityskauppojen rahoittamiseen usein osallistuvia tahoja ostajan lisäksi ovat pankki ja Finnvera. Joskus myös myyjällä on roolia rahoituksen järjestämisessä."," "))</f>
        <v xml:space="preserve"> </v>
      </c>
      <c r="C30" s="24"/>
      <c r="D30" s="24"/>
    </row>
    <row r="31" spans="1:4" s="7" customFormat="1" ht="31.5" customHeight="1" x14ac:dyDescent="0.2">
      <c r="A31" s="6">
        <v>7</v>
      </c>
      <c r="B31" s="24" t="str">
        <f>IF(D11=1,"Yrityksen ostoa suunnittelevan kannattaa informoida nykyistä lähipiiriään asiasta. Usein ostokohde on ostajan jo ennestään tuntema yritys.",IF(D11=2,"Yrityksen ostoa suunnittelevan olisi hyvä informoida nykyistä lähipiiriä asiasta. Usein ostokohde on ostajan jo ennestään tuntema yritys."," "))</f>
        <v xml:space="preserve"> </v>
      </c>
      <c r="C31" s="24"/>
      <c r="D31" s="24"/>
    </row>
    <row r="32" spans="1:4" s="7" customFormat="1" ht="45.95" customHeight="1" x14ac:dyDescent="0.2">
      <c r="A32" s="6">
        <v>8</v>
      </c>
      <c r="B32" s="24" t="str">
        <f>IF(D12=1,"Yritysostossa yrityksestä pois jäävän osaamisen siirtämisen lisäksi ostajan on hyvä miettiä sekä jäljelle jäävien osaajien sitouttamista että toimintatapojen uudistamistarpeita.",IF(D12=2,"Yritysoston yhteydessä ostajalla on hyvä olla suunnitelma yrityksestä mahdollisesti pois jäävän osaamisen siirtämisetä. Lisäksi ostajan on hyvä miettiä sekä jäljelle jäävien osaajien sitouttamista että toimintatapojen uudistamistarpeita."," "))</f>
        <v xml:space="preserve"> </v>
      </c>
      <c r="C32" s="24"/>
      <c r="D32" s="24"/>
    </row>
    <row r="33" spans="1:4" s="7" customFormat="1" ht="24" customHeight="1" x14ac:dyDescent="0.2">
      <c r="A33" s="9"/>
      <c r="B33" s="25" t="s">
        <v>17</v>
      </c>
      <c r="C33" s="25"/>
      <c r="D33" s="25"/>
    </row>
    <row r="34" spans="1:4" s="7" customFormat="1" ht="31.5" customHeight="1" x14ac:dyDescent="0.2">
      <c r="A34" s="9">
        <v>9</v>
      </c>
      <c r="B34" s="24" t="str">
        <f>IF(D14=1,"Ostokohteen haltuunotossa ja johtamisessa on syytä varautua yllätyksiin, jotka voivat olla myönteisiä tai kielteisiä. Ostajan tulee huomioida nämä omassa tekemisessään.",IF(D14=2,"Ostokohteen haltuunotossa ja johtamisessa olisi syytä varautua yllätyksiin, jotka voivat olla myönteisiä tai kielteisiä. Ostajan tulee huomioida nämä omassa tekemisessään."," "))</f>
        <v xml:space="preserve"> </v>
      </c>
      <c r="C34" s="24"/>
      <c r="D34" s="24"/>
    </row>
    <row r="35" spans="1:4" s="7" customFormat="1" ht="45.95" customHeight="1" thickBot="1" x14ac:dyDescent="0.25">
      <c r="A35" s="8">
        <v>10</v>
      </c>
      <c r="B35" s="24" t="str">
        <f>IF(D15=1,"On ammattimaista etsiä useita potentiaalisia ostokohteita, vaikka tavoitteena olisi yhden yrityksen tai liiketoiminnan osto. Useimmiten yrityskaupoissa tarvitaan asiantuntija ja hänet on hyvä ottaa mukaan mahdollisimman varhaisessa vaiheessa.",IF(D15=2,"Mielenkiintoisia potentiaalisia ostokohteita voi aina tarkkailla ja samalla miettiä omia ostokriteereitä."," "))</f>
        <v xml:space="preserve"> </v>
      </c>
      <c r="C35" s="24"/>
      <c r="D35" s="24"/>
    </row>
    <row r="36" spans="1:4" s="7" customFormat="1" ht="15" customHeight="1" x14ac:dyDescent="0.2">
      <c r="C36" s="10"/>
      <c r="D36" s="11"/>
    </row>
    <row r="37" spans="1:4" s="7" customFormat="1" ht="20.100000000000001" customHeight="1" x14ac:dyDescent="0.2">
      <c r="C37" s="12"/>
      <c r="D37" s="11"/>
    </row>
    <row r="38" spans="1:4" s="7" customFormat="1" ht="15" customHeight="1" x14ac:dyDescent="0.2">
      <c r="C38" s="13"/>
      <c r="D38" s="11"/>
    </row>
    <row r="39" spans="1:4" s="7" customFormat="1" ht="20.100000000000001" customHeight="1" x14ac:dyDescent="0.2">
      <c r="C39" s="14"/>
      <c r="D39" s="11"/>
    </row>
    <row r="40" spans="1:4" s="7" customFormat="1" ht="20.100000000000001" customHeight="1" x14ac:dyDescent="0.2">
      <c r="C40" s="10"/>
      <c r="D40" s="11"/>
    </row>
    <row r="41" spans="1:4" s="7" customFormat="1" ht="20.100000000000001" customHeight="1" x14ac:dyDescent="0.2">
      <c r="C41" s="10"/>
      <c r="D41" s="11"/>
    </row>
    <row r="42" spans="1:4" s="7" customFormat="1" ht="20.100000000000001" customHeight="1" x14ac:dyDescent="0.2">
      <c r="C42" s="14"/>
      <c r="D42" s="11"/>
    </row>
    <row r="43" spans="1:4" s="7" customFormat="1" ht="20.100000000000001" customHeight="1" x14ac:dyDescent="0.2">
      <c r="C43" s="10"/>
      <c r="D43" s="11"/>
    </row>
    <row r="44" spans="1:4" s="7" customFormat="1" ht="20.100000000000001" customHeight="1" x14ac:dyDescent="0.2">
      <c r="C44" s="10"/>
      <c r="D44" s="11"/>
    </row>
    <row r="45" spans="1:4" s="7" customFormat="1" ht="20.100000000000001" customHeight="1" x14ac:dyDescent="0.2">
      <c r="C45" s="10"/>
      <c r="D45" s="11"/>
    </row>
    <row r="46" spans="1:4" s="7" customFormat="1" ht="20.100000000000001" customHeight="1" x14ac:dyDescent="0.2">
      <c r="C46" s="10"/>
      <c r="D46" s="11"/>
    </row>
    <row r="47" spans="1:4" s="7" customFormat="1" ht="20.100000000000001" customHeight="1" x14ac:dyDescent="0.2">
      <c r="C47" s="10"/>
      <c r="D47" s="11"/>
    </row>
    <row r="48" spans="1:4" s="7" customFormat="1" ht="20.100000000000001" customHeight="1" x14ac:dyDescent="0.2">
      <c r="C48" s="14"/>
      <c r="D48" s="11"/>
    </row>
    <row r="49" spans="3:4" s="7" customFormat="1" ht="20.100000000000001" customHeight="1" x14ac:dyDescent="0.2">
      <c r="C49" s="10"/>
      <c r="D49" s="11"/>
    </row>
    <row r="50" spans="3:4" s="7" customFormat="1" ht="20.100000000000001" customHeight="1" x14ac:dyDescent="0.2">
      <c r="C50" s="15"/>
      <c r="D50" s="11"/>
    </row>
    <row r="51" spans="3:4" s="7" customFormat="1" ht="20.100000000000001" customHeight="1" x14ac:dyDescent="0.2">
      <c r="C51" s="13"/>
      <c r="D51" s="11"/>
    </row>
    <row r="52" spans="3:4" s="7" customFormat="1" ht="20.100000000000001" customHeight="1" x14ac:dyDescent="0.2">
      <c r="C52" s="14"/>
      <c r="D52" s="11"/>
    </row>
    <row r="53" spans="3:4" s="7" customFormat="1" ht="20.100000000000001" customHeight="1" x14ac:dyDescent="0.2">
      <c r="C53" s="10"/>
      <c r="D53" s="11"/>
    </row>
    <row r="54" spans="3:4" s="7" customFormat="1" ht="20.100000000000001" customHeight="1" x14ac:dyDescent="0.2">
      <c r="C54" s="10"/>
      <c r="D54" s="11"/>
    </row>
    <row r="55" spans="3:4" s="7" customFormat="1" ht="20.100000000000001" customHeight="1" x14ac:dyDescent="0.2">
      <c r="C55" s="14"/>
      <c r="D55" s="11"/>
    </row>
    <row r="56" spans="3:4" s="7" customFormat="1" ht="20.100000000000001" customHeight="1" x14ac:dyDescent="0.2">
      <c r="C56" s="10"/>
      <c r="D56" s="11"/>
    </row>
    <row r="57" spans="3:4" s="7" customFormat="1" ht="20.100000000000001" customHeight="1" x14ac:dyDescent="0.2">
      <c r="C57" s="10"/>
      <c r="D57" s="11"/>
    </row>
    <row r="58" spans="3:4" s="7" customFormat="1" ht="20.100000000000001" customHeight="1" x14ac:dyDescent="0.2">
      <c r="C58" s="10"/>
      <c r="D58" s="11"/>
    </row>
    <row r="59" spans="3:4" s="7" customFormat="1" ht="20.100000000000001" customHeight="1" x14ac:dyDescent="0.2">
      <c r="C59" s="10"/>
      <c r="D59" s="11"/>
    </row>
    <row r="60" spans="3:4" s="7" customFormat="1" ht="20.100000000000001" customHeight="1" x14ac:dyDescent="0.2">
      <c r="C60" s="14"/>
      <c r="D60" s="11"/>
    </row>
    <row r="61" spans="3:4" s="7" customFormat="1" ht="20.100000000000001" customHeight="1" x14ac:dyDescent="0.2">
      <c r="C61" s="10"/>
      <c r="D61" s="11"/>
    </row>
    <row r="62" spans="3:4" s="7" customFormat="1" ht="20.100000000000001" customHeight="1" x14ac:dyDescent="0.2">
      <c r="C62" s="12"/>
      <c r="D62" s="11"/>
    </row>
    <row r="63" spans="3:4" s="7" customFormat="1" ht="20.100000000000001" customHeight="1" x14ac:dyDescent="0.2">
      <c r="C63" s="12"/>
      <c r="D63" s="11"/>
    </row>
    <row r="64" spans="3:4" s="7" customFormat="1" ht="20.100000000000001" customHeight="1" x14ac:dyDescent="0.2">
      <c r="C64" s="12"/>
      <c r="D64" s="11"/>
    </row>
    <row r="65" spans="3:4" s="7" customFormat="1" ht="20.100000000000001" customHeight="1" x14ac:dyDescent="0.2">
      <c r="C65" s="15"/>
      <c r="D65" s="11"/>
    </row>
    <row r="66" spans="3:4" s="7" customFormat="1" ht="20.100000000000001" customHeight="1" x14ac:dyDescent="0.2">
      <c r="D66" s="11"/>
    </row>
    <row r="67" spans="3:4" s="7" customFormat="1" ht="20.100000000000001" customHeight="1" x14ac:dyDescent="0.2">
      <c r="D67" s="11"/>
    </row>
    <row r="68" spans="3:4" s="7" customFormat="1" ht="20.100000000000001" customHeight="1" x14ac:dyDescent="0.2">
      <c r="D68" s="11"/>
    </row>
    <row r="69" spans="3:4" s="7" customFormat="1" ht="20.100000000000001" customHeight="1" x14ac:dyDescent="0.2">
      <c r="D69" s="11"/>
    </row>
    <row r="70" spans="3:4" s="7" customFormat="1" ht="20.100000000000001" customHeight="1" x14ac:dyDescent="0.2">
      <c r="D70" s="11"/>
    </row>
    <row r="71" spans="3:4" s="7" customFormat="1" ht="20.100000000000001" customHeight="1" x14ac:dyDescent="0.2">
      <c r="D71" s="11"/>
    </row>
    <row r="72" spans="3:4" s="7" customFormat="1" ht="20.100000000000001" customHeight="1" x14ac:dyDescent="0.2">
      <c r="D72" s="11"/>
    </row>
    <row r="73" spans="3:4" s="7" customFormat="1" ht="20.100000000000001" customHeight="1" x14ac:dyDescent="0.2">
      <c r="D73" s="11"/>
    </row>
    <row r="74" spans="3:4" s="7" customFormat="1" ht="20.100000000000001" customHeight="1" x14ac:dyDescent="0.2">
      <c r="D74" s="11"/>
    </row>
    <row r="75" spans="3:4" s="7" customFormat="1" ht="20.100000000000001" customHeight="1" x14ac:dyDescent="0.2">
      <c r="D75" s="11"/>
    </row>
    <row r="76" spans="3:4" s="7" customFormat="1" ht="20.100000000000001" customHeight="1" x14ac:dyDescent="0.2">
      <c r="D76" s="11"/>
    </row>
    <row r="77" spans="3:4" s="7" customFormat="1" ht="20.100000000000001" customHeight="1" x14ac:dyDescent="0.2">
      <c r="D77" s="11"/>
    </row>
    <row r="78" spans="3:4" s="7" customFormat="1" ht="20.100000000000001" customHeight="1" x14ac:dyDescent="0.2">
      <c r="D78" s="11"/>
    </row>
    <row r="79" spans="3:4" s="7" customFormat="1" ht="20.100000000000001" customHeight="1" x14ac:dyDescent="0.2">
      <c r="D79" s="11"/>
    </row>
    <row r="80" spans="3:4" s="7" customFormat="1" ht="20.100000000000001" customHeight="1" x14ac:dyDescent="0.2">
      <c r="D80" s="11"/>
    </row>
    <row r="81" spans="4:4" s="7" customFormat="1" ht="20.100000000000001" customHeight="1" x14ac:dyDescent="0.2">
      <c r="D81" s="11"/>
    </row>
    <row r="82" spans="4:4" s="7" customFormat="1" ht="20.100000000000001" customHeight="1" x14ac:dyDescent="0.2">
      <c r="D82" s="11"/>
    </row>
    <row r="83" spans="4:4" s="7" customFormat="1" ht="20.100000000000001" customHeight="1" x14ac:dyDescent="0.2">
      <c r="D83" s="11"/>
    </row>
    <row r="84" spans="4:4" s="7" customFormat="1" ht="20.100000000000001" customHeight="1" x14ac:dyDescent="0.2">
      <c r="D84" s="11"/>
    </row>
    <row r="85" spans="4:4" s="7" customFormat="1" ht="20.100000000000001" customHeight="1" x14ac:dyDescent="0.2">
      <c r="D85" s="11"/>
    </row>
    <row r="86" spans="4:4" s="7" customFormat="1" ht="20.100000000000001" customHeight="1" x14ac:dyDescent="0.2">
      <c r="D86" s="11"/>
    </row>
    <row r="87" spans="4:4" s="7" customFormat="1" ht="20.100000000000001" customHeight="1" x14ac:dyDescent="0.2">
      <c r="D87" s="11"/>
    </row>
    <row r="88" spans="4:4" s="7" customFormat="1" ht="20.100000000000001" customHeight="1" x14ac:dyDescent="0.2">
      <c r="D88" s="11"/>
    </row>
    <row r="89" spans="4:4" s="7" customFormat="1" ht="20.100000000000001" customHeight="1" x14ac:dyDescent="0.2">
      <c r="D89" s="11"/>
    </row>
    <row r="90" spans="4:4" s="7" customFormat="1" ht="20.100000000000001" customHeight="1" x14ac:dyDescent="0.2">
      <c r="D90" s="11"/>
    </row>
    <row r="91" spans="4:4" s="7" customFormat="1" ht="20.100000000000001" customHeight="1" x14ac:dyDescent="0.2">
      <c r="D91" s="11"/>
    </row>
    <row r="92" spans="4:4" s="7" customFormat="1" ht="20.100000000000001" customHeight="1" x14ac:dyDescent="0.2">
      <c r="D92" s="11"/>
    </row>
    <row r="93" spans="4:4" s="7" customFormat="1" ht="20.100000000000001" customHeight="1" x14ac:dyDescent="0.2">
      <c r="D93" s="11"/>
    </row>
    <row r="94" spans="4:4" s="7" customFormat="1" ht="20.100000000000001" customHeight="1" x14ac:dyDescent="0.2">
      <c r="D94" s="11"/>
    </row>
    <row r="95" spans="4:4" s="7" customFormat="1" ht="20.100000000000001" customHeight="1" x14ac:dyDescent="0.2">
      <c r="D95" s="11"/>
    </row>
    <row r="96" spans="4:4" s="7" customFormat="1" ht="20.100000000000001" customHeight="1" x14ac:dyDescent="0.2">
      <c r="D96" s="11"/>
    </row>
    <row r="97" spans="4:4" s="7" customFormat="1" ht="20.100000000000001" customHeight="1" x14ac:dyDescent="0.2">
      <c r="D97" s="11"/>
    </row>
    <row r="98" spans="4:4" s="7" customFormat="1" ht="20.100000000000001" customHeight="1" x14ac:dyDescent="0.2">
      <c r="D98" s="11"/>
    </row>
    <row r="99" spans="4:4" s="7" customFormat="1" ht="20.100000000000001" customHeight="1" x14ac:dyDescent="0.2">
      <c r="D99" s="11"/>
    </row>
    <row r="100" spans="4:4" s="7" customFormat="1" ht="20.100000000000001" customHeight="1" x14ac:dyDescent="0.2">
      <c r="D100" s="11"/>
    </row>
    <row r="101" spans="4:4" s="7" customFormat="1" ht="20.100000000000001" customHeight="1" x14ac:dyDescent="0.2">
      <c r="D101" s="11"/>
    </row>
    <row r="102" spans="4:4" s="7" customFormat="1" ht="20.100000000000001" customHeight="1" x14ac:dyDescent="0.2">
      <c r="D102" s="11"/>
    </row>
    <row r="103" spans="4:4" s="7" customFormat="1" ht="20.100000000000001" customHeight="1" x14ac:dyDescent="0.2">
      <c r="D103" s="11"/>
    </row>
    <row r="104" spans="4:4" s="7" customFormat="1" ht="20.100000000000001" customHeight="1" x14ac:dyDescent="0.2">
      <c r="D104" s="11"/>
    </row>
    <row r="105" spans="4:4" s="7" customFormat="1" ht="20.100000000000001" customHeight="1" x14ac:dyDescent="0.2">
      <c r="D105" s="11"/>
    </row>
  </sheetData>
  <sheetProtection algorithmName="SHA-512" hashValue="AIdiV2QAUT1BiRFxX7olYXGQqyo8GsPOzIbsjGekC8xYebDYXcTlAkY0GihPhz8xjkLidD51WBbcjARmRXmpUA==" saltValue="+CFT61106PnCkc0oEpOoEg==" spinCount="100000" sheet="1" objects="1" scenarios="1"/>
  <protectedRanges>
    <protectedRange sqref="D4:D6 D8:D12 D14:D15" name="Alue1"/>
  </protectedRanges>
  <mergeCells count="20">
    <mergeCell ref="B1:D1"/>
    <mergeCell ref="B2:D2"/>
    <mergeCell ref="B28:D28"/>
    <mergeCell ref="B3:C3"/>
    <mergeCell ref="B7:C7"/>
    <mergeCell ref="B13:C13"/>
    <mergeCell ref="B24:D24"/>
    <mergeCell ref="B25:D25"/>
    <mergeCell ref="B26:D26"/>
    <mergeCell ref="B22:D22"/>
    <mergeCell ref="B21:C21"/>
    <mergeCell ref="B23:D23"/>
    <mergeCell ref="B27:D27"/>
    <mergeCell ref="B35:D35"/>
    <mergeCell ref="B29:D29"/>
    <mergeCell ref="B30:D30"/>
    <mergeCell ref="B31:D31"/>
    <mergeCell ref="B32:D32"/>
    <mergeCell ref="B34:D34"/>
    <mergeCell ref="B33:D33"/>
  </mergeCells>
  <conditionalFormatting sqref="D4:D6 D8:D12 D14:D15">
    <cfRule type="cellIs" dxfId="1" priority="1" operator="equal">
      <formula>2</formula>
    </cfRule>
    <cfRule type="cellIs" dxfId="0" priority="2" operator="equal">
      <formula>1</formula>
    </cfRule>
  </conditionalFormatting>
  <dataValidations xWindow="662" yWindow="226" count="3">
    <dataValidation allowBlank="1" showInputMessage="1" promptTitle="Valitse Tiedosto/Tulosta" prompt="Kun olet tulostanut,_x000a_sulje tiedosto, älä_x000a_tallenna muutoksia" sqref="D16"/>
    <dataValidation type="whole" errorStyle="warning" allowBlank="1" showInputMessage="1" showErrorMessage="1" error="Luku ei ole 1 tai 2._x000a_Valitse Peruuta." prompt="Syötä luku 1 tai 2" sqref="D4:D6 D8:D12 D14">
      <formula1>1</formula1>
      <formula2>2</formula2>
    </dataValidation>
    <dataValidation type="whole" errorStyle="warning" allowBlank="1" showInputMessage="1" showErrorMessage="1" error="Luku ei ole 1 tai 2._x000a_Valitse Peruuta." promptTitle="Syötä luku 1 tai 2" prompt="Valitse Tiedosto/Tulosta_x000a_Kun olet tulostanut,_x000a_sulje tiedosto, älä_x000a_tallenna muutoksia" sqref="D15">
      <formula1>1</formula1>
      <formula2>2</formula2>
    </dataValidation>
  </dataValidations>
  <pageMargins left="0.70866141732283472" right="0.70866141732283472" top="0.59055118110236227" bottom="0.74803149606299213" header="0.31496062992125984" footer="0.31496062992125984"/>
  <pageSetup paperSize="9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Yrityksen_ostaja</vt:lpstr>
      <vt:lpstr>Yrityksen_ostaja!Tulostusalue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T</dc:creator>
  <cp:lastModifiedBy>Admin</cp:lastModifiedBy>
  <cp:lastPrinted>2019-09-04T07:15:39Z</cp:lastPrinted>
  <dcterms:created xsi:type="dcterms:W3CDTF">2019-07-30T14:16:21Z</dcterms:created>
  <dcterms:modified xsi:type="dcterms:W3CDTF">2019-09-04T08:11:42Z</dcterms:modified>
</cp:coreProperties>
</file>