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ämäTyökirja"/>
  <mc:AlternateContent xmlns:mc="http://schemas.openxmlformats.org/markup-compatibility/2006">
    <mc:Choice Requires="x15">
      <x15ac:absPath xmlns:x15ac="http://schemas.microsoft.com/office/spreadsheetml/2010/11/ac" url="M:\SOTE-polku\Juha OV-työkalut 2019\Työkalut pk-sote 2019\"/>
    </mc:Choice>
  </mc:AlternateContent>
  <bookViews>
    <workbookView showHorizontalScroll="0" xWindow="0" yWindow="0" windowWidth="15300" windowHeight="13530"/>
  </bookViews>
  <sheets>
    <sheet name="Yrityksen_myyjä" sheetId="4" r:id="rId1"/>
  </sheets>
  <definedNames>
    <definedName name="_xlnm.Print_Area" localSheetId="0">Yrityksen_myyjä!$B$1:$D$17,Yrityksen_myyjä!$B$23:$D$40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9" i="4" l="1"/>
  <c r="B36" i="4"/>
  <c r="B27" i="4"/>
  <c r="B26" i="4"/>
  <c r="B38" i="4" l="1"/>
  <c r="B34" i="4"/>
  <c r="B29" i="4"/>
  <c r="B28" i="4"/>
  <c r="B31" i="4" l="1"/>
  <c r="B35" i="4"/>
  <c r="B33" i="4"/>
  <c r="D23" i="4" l="1"/>
  <c r="B32" i="4" l="1"/>
</calcChain>
</file>

<file path=xl/sharedStrings.xml><?xml version="1.0" encoding="utf-8"?>
<sst xmlns="http://schemas.openxmlformats.org/spreadsheetml/2006/main" count="22" uniqueCount="22">
  <si>
    <t>A. Tausta</t>
  </si>
  <si>
    <t>B. Tilanne</t>
  </si>
  <si>
    <t>C. Tavoitteet</t>
  </si>
  <si>
    <t>Onko sinulla aikaisempaa kokemusta yrityskaupoista?</t>
  </si>
  <si>
    <t>Tiedätkö millaiselle ostajalle yrityksesi olisi hyvä ostokohde?</t>
  </si>
  <si>
    <t>Tunnetko yrityskaupan suunnittelussa ja toteuttamisessa tarvittavia asiantuntijoita?</t>
  </si>
  <si>
    <t>Joko olet tehnyt päätöksen käynnistää yrityksen myyntiin tähtäävät toimenpiteet?</t>
  </si>
  <si>
    <t>Onko yrityksesi liiketoiminta kannattavaa?</t>
  </si>
  <si>
    <t>Tiedätkö yrityksesi arvon?</t>
  </si>
  <si>
    <t>Onko yrityksen ostaja jo tiedossa?</t>
  </si>
  <si>
    <t>Tietääkö lähipiirisi aikeistasi myydä yritys?</t>
  </si>
  <si>
    <t>Onko sinulla suunnitelma oman tekemisesi suhteen yrityksen myymisen jälkeen?</t>
  </si>
  <si>
    <t>Yrityksen myyjä, yrityksen omistaja</t>
  </si>
  <si>
    <t>Onko oma osaamisesi erotettavissa yrityksen osaamisesta?</t>
  </si>
  <si>
    <t>Tiedätkö miksi joku haluaisi ostaa yrityksesi?</t>
  </si>
  <si>
    <t>Onko yrityksen myynti nyt ajankohtaista?</t>
  </si>
  <si>
    <t>Yrityksen myyminen</t>
  </si>
  <si>
    <t>Syötä vastauksesi kysymyksiin numerolla  1 (kyllä) tai  2 (ei)</t>
  </si>
  <si>
    <t>Katso yritystäsi ostajan silmin</t>
  </si>
  <si>
    <t>Tämä yhteenveto koostuu keskeisistä yrityksen omistajanvaihdokseen liittyvistä huomioista. 
Kysymysten pohdinnan, vastaamisen ja tähän yhteenvetoon tutustumisen tavoitteena on vahvistaa yrityskauppoja hyödyntävää ajattelutapaa ja antaa menestyksen avaimia liiketoiminnan kehittämiseen, kasvattamiseen ja uudistamiseen.</t>
  </si>
  <si>
    <t>Yrityskaupassa yrityksen arvo on ostajakohtainen</t>
  </si>
  <si>
    <t>Elämä jatkuu yrityksen myymisen jälkeen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</si>
</sst>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2"/>
      <color theme="1"/>
      <name val="Calibri"/>
      <family val="2"/>
      <scheme val="minor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FAC8B"/>
        <bgColor indexed="64"/>
      </patternFill>
    </fill>
    <fill>
      <patternFill patternType="solid">
        <fgColor rgb="FFDED5C4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3" fillId="2" borderId="8" xfId="0" applyFont="1" applyFill="1" applyBorder="1" applyAlignment="1">
      <alignment horizontal="right" vertical="center" indent="1"/>
    </xf>
    <xf numFmtId="0" fontId="3" fillId="2" borderId="9" xfId="0" applyFont="1" applyFill="1" applyBorder="1" applyAlignment="1">
      <alignment horizontal="right" vertical="center" indent="1"/>
    </xf>
    <xf numFmtId="0" fontId="3" fillId="2" borderId="1" xfId="0" applyFont="1" applyFill="1" applyBorder="1" applyAlignment="1">
      <alignment horizontal="right" vertical="center" indent="1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3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3" fillId="4" borderId="7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left" vertical="center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5" borderId="0" xfId="0" applyFont="1" applyFill="1" applyBorder="1" applyAlignment="1">
      <alignment horizontal="left" vertical="center" indent="1"/>
    </xf>
    <xf numFmtId="14" fontId="3" fillId="5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 indent="1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 inden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3" fillId="0" borderId="3" xfId="0" applyFont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indent="8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5" fillId="3" borderId="8" xfId="0" applyFont="1" applyFill="1" applyBorder="1" applyAlignment="1">
      <alignment horizontal="left" vertical="center" indent="1"/>
    </xf>
    <xf numFmtId="0" fontId="5" fillId="3" borderId="9" xfId="0" applyFont="1" applyFill="1" applyBorder="1" applyAlignment="1">
      <alignment horizontal="left" vertical="center" indent="1"/>
    </xf>
    <xf numFmtId="0" fontId="2" fillId="6" borderId="0" xfId="0" applyFont="1" applyFill="1" applyBorder="1" applyAlignment="1">
      <alignment horizontal="left" vertical="center" wrapText="1" indent="1"/>
    </xf>
    <xf numFmtId="0" fontId="3" fillId="0" borderId="6" xfId="0" applyFont="1" applyBorder="1" applyAlignment="1">
      <alignment horizontal="center" vertical="center"/>
    </xf>
  </cellXfs>
  <cellStyles count="1">
    <cellStyle name="Normaali" xfId="0" builtinId="0"/>
  </cellStyles>
  <dxfs count="2">
    <dxf>
      <fill>
        <patternFill>
          <bgColor theme="9"/>
        </patternFill>
      </fill>
    </dxf>
    <dxf>
      <fill>
        <patternFill>
          <fgColor rgb="FFFF5050"/>
          <bgColor rgb="FFFF5050"/>
        </patternFill>
      </fill>
    </dxf>
  </dxfs>
  <tableStyles count="0" defaultTableStyle="TableStyleMedium2" defaultPivotStyle="PivotStyleLight16"/>
  <colors>
    <mruColors>
      <color rgb="FFBFAC8B"/>
      <color rgb="FFDED5C4"/>
      <color rgb="FFFF7D7D"/>
      <color rgb="FFFF5050"/>
      <color rgb="FFD7AE85"/>
      <color rgb="FFC78E55"/>
      <color rgb="FFBC6069"/>
      <color rgb="FF89BF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276225</xdr:colOff>
      <xdr:row>2</xdr:row>
      <xdr:rowOff>0</xdr:rowOff>
    </xdr:from>
    <xdr:to>
      <xdr:col>3</xdr:col>
      <xdr:colOff>485775</xdr:colOff>
      <xdr:row>2</xdr:row>
      <xdr:rowOff>219075</xdr:rowOff>
    </xdr:to>
    <xdr:sp macro="" textlink="">
      <xdr:nvSpPr>
        <xdr:cNvPr id="2" name="Alanuoli 1"/>
        <xdr:cNvSpPr/>
      </xdr:nvSpPr>
      <xdr:spPr>
        <a:xfrm>
          <a:off x="5905500" y="1162050"/>
          <a:ext cx="209550" cy="219075"/>
        </a:xfrm>
        <a:prstGeom prst="downArrow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/>
        </a:p>
      </xdr:txBody>
    </xdr:sp>
    <xdr:clientData/>
  </xdr:twoCellAnchor>
  <xdr:twoCellAnchor editAs="oneCell">
    <xdr:from>
      <xdr:col>0</xdr:col>
      <xdr:colOff>0</xdr:colOff>
      <xdr:row>39</xdr:row>
      <xdr:rowOff>47625</xdr:rowOff>
    </xdr:from>
    <xdr:to>
      <xdr:col>4</xdr:col>
      <xdr:colOff>0</xdr:colOff>
      <xdr:row>39</xdr:row>
      <xdr:rowOff>866717</xdr:rowOff>
    </xdr:to>
    <xdr:pic>
      <xdr:nvPicPr>
        <xdr:cNvPr id="3" name="Kuva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306425"/>
          <a:ext cx="6124575" cy="8190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4">
    <tabColor rgb="FFBFAC8B"/>
  </sheetPr>
  <dimension ref="A1:G109"/>
  <sheetViews>
    <sheetView showGridLines="0" showRowColHeaders="0" tabSelected="1" topLeftCell="B1" zoomScaleNormal="100" workbookViewId="0">
      <selection activeCell="D4" sqref="D4"/>
    </sheetView>
  </sheetViews>
  <sheetFormatPr defaultColWidth="11" defaultRowHeight="20.100000000000001" customHeight="1" x14ac:dyDescent="0.2"/>
  <cols>
    <col min="1" max="1" width="4.375" style="6" hidden="1" customWidth="1"/>
    <col min="2" max="2" width="3.75" style="6" customWidth="1"/>
    <col min="3" max="3" width="65.75" style="6" customWidth="1"/>
    <col min="4" max="4" width="10.875" style="4" customWidth="1"/>
    <col min="5" max="5" width="7.375" style="4" customWidth="1"/>
    <col min="6" max="6" width="8.75" style="5" customWidth="1"/>
    <col min="7" max="7" width="8.375" style="5" customWidth="1"/>
    <col min="8" max="16384" width="11" style="6"/>
  </cols>
  <sheetData>
    <row r="1" spans="2:7" ht="35.1" customHeight="1" x14ac:dyDescent="0.2">
      <c r="B1" s="1" t="s">
        <v>12</v>
      </c>
      <c r="C1" s="2"/>
      <c r="D1" s="3"/>
    </row>
    <row r="2" spans="2:7" ht="23.25" customHeight="1" x14ac:dyDescent="0.2">
      <c r="B2" s="7" t="s">
        <v>17</v>
      </c>
      <c r="C2" s="8"/>
      <c r="D2" s="9"/>
    </row>
    <row r="3" spans="2:7" ht="24.95" customHeight="1" x14ac:dyDescent="0.2">
      <c r="B3" s="35" t="s">
        <v>0</v>
      </c>
      <c r="C3" s="36"/>
      <c r="D3" s="10"/>
      <c r="F3" s="11"/>
      <c r="G3" s="11"/>
    </row>
    <row r="4" spans="2:7" ht="24.95" customHeight="1" x14ac:dyDescent="0.2">
      <c r="B4" s="12">
        <v>1</v>
      </c>
      <c r="C4" s="13" t="s">
        <v>3</v>
      </c>
      <c r="D4" s="14"/>
    </row>
    <row r="5" spans="2:7" ht="24.95" customHeight="1" x14ac:dyDescent="0.2">
      <c r="B5" s="12">
        <v>2</v>
      </c>
      <c r="C5" s="13" t="s">
        <v>4</v>
      </c>
      <c r="D5" s="14"/>
    </row>
    <row r="6" spans="2:7" ht="24.95" customHeight="1" x14ac:dyDescent="0.2">
      <c r="B6" s="12">
        <v>3</v>
      </c>
      <c r="C6" s="13" t="s">
        <v>14</v>
      </c>
      <c r="D6" s="14"/>
    </row>
    <row r="7" spans="2:7" ht="30.95" customHeight="1" x14ac:dyDescent="0.2">
      <c r="B7" s="12">
        <v>4</v>
      </c>
      <c r="C7" s="15" t="s">
        <v>5</v>
      </c>
      <c r="D7" s="14"/>
    </row>
    <row r="8" spans="2:7" ht="24.95" customHeight="1" x14ac:dyDescent="0.2">
      <c r="B8" s="35" t="s">
        <v>1</v>
      </c>
      <c r="C8" s="36"/>
      <c r="D8" s="16"/>
    </row>
    <row r="9" spans="2:7" ht="24.95" customHeight="1" x14ac:dyDescent="0.2">
      <c r="B9" s="12">
        <v>5</v>
      </c>
      <c r="C9" s="15" t="s">
        <v>6</v>
      </c>
      <c r="D9" s="14"/>
    </row>
    <row r="10" spans="2:7" ht="24.95" customHeight="1" x14ac:dyDescent="0.2">
      <c r="B10" s="12">
        <v>6</v>
      </c>
      <c r="C10" s="13" t="s">
        <v>7</v>
      </c>
      <c r="D10" s="14"/>
    </row>
    <row r="11" spans="2:7" ht="24.95" customHeight="1" x14ac:dyDescent="0.2">
      <c r="B11" s="12">
        <v>7</v>
      </c>
      <c r="C11" s="13" t="s">
        <v>8</v>
      </c>
      <c r="D11" s="14"/>
    </row>
    <row r="12" spans="2:7" ht="24.95" customHeight="1" x14ac:dyDescent="0.2">
      <c r="B12" s="12">
        <v>8</v>
      </c>
      <c r="C12" s="13" t="s">
        <v>9</v>
      </c>
      <c r="D12" s="14"/>
    </row>
    <row r="13" spans="2:7" ht="24.95" customHeight="1" x14ac:dyDescent="0.2">
      <c r="B13" s="17">
        <v>9</v>
      </c>
      <c r="C13" s="18" t="s">
        <v>10</v>
      </c>
      <c r="D13" s="19"/>
    </row>
    <row r="14" spans="2:7" ht="24.95" customHeight="1" x14ac:dyDescent="0.2">
      <c r="B14" s="12">
        <v>10</v>
      </c>
      <c r="C14" s="13" t="s">
        <v>13</v>
      </c>
      <c r="D14" s="14"/>
    </row>
    <row r="15" spans="2:7" ht="24.95" customHeight="1" x14ac:dyDescent="0.2">
      <c r="B15" s="35" t="s">
        <v>2</v>
      </c>
      <c r="C15" s="36"/>
      <c r="D15" s="20"/>
    </row>
    <row r="16" spans="2:7" ht="30.95" customHeight="1" x14ac:dyDescent="0.2">
      <c r="B16" s="12">
        <v>11</v>
      </c>
      <c r="C16" s="15" t="s">
        <v>11</v>
      </c>
      <c r="D16" s="14"/>
    </row>
    <row r="17" spans="1:7" ht="24.95" customHeight="1" x14ac:dyDescent="0.2">
      <c r="B17" s="12">
        <v>12</v>
      </c>
      <c r="C17" s="13" t="s">
        <v>15</v>
      </c>
      <c r="D17" s="14"/>
    </row>
    <row r="18" spans="1:7" ht="20.100000000000001" customHeight="1" x14ac:dyDescent="0.2">
      <c r="C18" s="21"/>
    </row>
    <row r="19" spans="1:7" ht="20.100000000000001" customHeight="1" x14ac:dyDescent="0.2">
      <c r="C19" s="21"/>
    </row>
    <row r="20" spans="1:7" ht="20.100000000000001" customHeight="1" x14ac:dyDescent="0.2">
      <c r="C20" s="21"/>
    </row>
    <row r="21" spans="1:7" ht="20.100000000000001" customHeight="1" x14ac:dyDescent="0.2">
      <c r="C21" s="21"/>
    </row>
    <row r="22" spans="1:7" ht="20.100000000000001" customHeight="1" x14ac:dyDescent="0.2">
      <c r="C22" s="21"/>
    </row>
    <row r="23" spans="1:7" ht="26.25" customHeight="1" x14ac:dyDescent="0.2">
      <c r="B23" s="22" t="s">
        <v>16</v>
      </c>
      <c r="C23" s="22"/>
      <c r="D23" s="23">
        <f ca="1">TODAY()</f>
        <v>43712</v>
      </c>
    </row>
    <row r="24" spans="1:7" ht="62.1" customHeight="1" x14ac:dyDescent="0.2">
      <c r="B24" s="37" t="s">
        <v>19</v>
      </c>
      <c r="C24" s="37"/>
      <c r="D24" s="37"/>
    </row>
    <row r="25" spans="1:7" ht="21.95" customHeight="1" x14ac:dyDescent="0.2">
      <c r="B25" s="24" t="s">
        <v>18</v>
      </c>
      <c r="C25" s="24"/>
      <c r="D25" s="24"/>
    </row>
    <row r="26" spans="1:7" s="29" customFormat="1" ht="30.6" customHeight="1" x14ac:dyDescent="0.2">
      <c r="A26" s="25">
        <v>1</v>
      </c>
      <c r="B26" s="26" t="str">
        <f>IF(D4=1,"Aikaisempi kokemus yrityskaupoista madaltaa kynnystä toteuttaa uusia yrityskauppoja. Tosin jokaisessa yrityskaupassa on todennäköisesti omat erityispiirteensä.",IF(D4=2,"Yrityskauppojen toteuttajista osa on ensikertalaisia. Yrityskauppoja jo toteuttaneiden yrittäjien ja asiantuntijoiden kanssa keskustelu auttaa asiassa eteenpäin."," "))</f>
        <v xml:space="preserve"> </v>
      </c>
      <c r="C26" s="26"/>
      <c r="D26" s="26"/>
      <c r="E26" s="27"/>
      <c r="F26" s="28"/>
      <c r="G26" s="28"/>
    </row>
    <row r="27" spans="1:7" s="29" customFormat="1" ht="19.5" customHeight="1" x14ac:dyDescent="0.2">
      <c r="A27" s="25">
        <v>2</v>
      </c>
      <c r="B27" s="26" t="str">
        <f>IF(D5=1,"Sopivan ostajaehdokkaan tunnusmerkit auttavat löytämään potentiaalisia ostajia.",IF(D5=2,"Sopivan ostajaehdokkaan tunnusmerkit auttaisivat löytämään potentiaalisia ostajia."," "))</f>
        <v xml:space="preserve"> </v>
      </c>
      <c r="C27" s="26"/>
      <c r="D27" s="26"/>
      <c r="E27" s="27"/>
      <c r="F27" s="28"/>
      <c r="G27" s="28"/>
    </row>
    <row r="28" spans="1:7" s="29" customFormat="1" ht="30.6" customHeight="1" x14ac:dyDescent="0.2">
      <c r="A28" s="25">
        <v>3</v>
      </c>
      <c r="B28" s="26" t="str">
        <f>IF(D6=1,"Myyjän on hyvä katsoa kaupan kohteena olevaa yritystään myös ostajan näkökulmasta. Yrityskauppa näyttää erilaiselta ostajan ja myyjän silmissä.",IF(D6=2,"Myyjän olisi hyvä katsoa kaupan kohteena olevaa yritystä myös ostajan näkökulmasta. Yrityskauppa näyttää erilaiselta ostajan ja myyjän silmissä."," "))</f>
        <v xml:space="preserve"> </v>
      </c>
      <c r="C28" s="26"/>
      <c r="D28" s="26"/>
      <c r="E28" s="27"/>
      <c r="F28" s="28"/>
      <c r="G28" s="28"/>
    </row>
    <row r="29" spans="1:7" s="29" customFormat="1" ht="45" customHeight="1" thickBot="1" x14ac:dyDescent="0.25">
      <c r="A29" s="30">
        <v>4</v>
      </c>
      <c r="B29" s="26" t="str">
        <f>IF(D7=1,"Tutuilta yrityskauppojen asiantuntijoilta kannattaa kysyä heidän mahdollisuuksia auttaa yrityskauppaprosessissa tai josko he tietäisivät sopivia tahoja tähän tehtävään.",IF(D7=2,"Yritysvälittäjiä löytyy netistä ja he tekevät yrityskauppoja ammattimaisesti. Yleensä yrittäjäjärjestön, pankkien ja Finnveran asiantuntijat osaavat kertoa sopivia tahoja auttamaan yrityskaupan toteuttamisessa."," "))</f>
        <v xml:space="preserve"> </v>
      </c>
      <c r="C29" s="26"/>
      <c r="D29" s="26"/>
      <c r="E29" s="27"/>
      <c r="F29" s="28"/>
      <c r="G29" s="28"/>
    </row>
    <row r="30" spans="1:7" s="29" customFormat="1" ht="21.95" customHeight="1" x14ac:dyDescent="0.2">
      <c r="A30" s="38"/>
      <c r="B30" s="24" t="s">
        <v>20</v>
      </c>
      <c r="C30" s="24"/>
      <c r="D30" s="24"/>
      <c r="E30" s="27"/>
      <c r="F30" s="28"/>
      <c r="G30" s="28"/>
    </row>
    <row r="31" spans="1:7" s="29" customFormat="1" ht="45" customHeight="1" x14ac:dyDescent="0.2">
      <c r="A31" s="25">
        <v>5</v>
      </c>
      <c r="B31" s="26" t="str">
        <f>IF(D9=1,"Yrityksen myyntipäätöksen jälkeen on luonnollisesti hyvä laittaa asiaa eteenpäin. Yrityskauppaan tarvittava aika vaihtelee ja sitä on vaikea ennustaa.",IF(D9=2,"Yrityskauppaan tarvittava aika vaihtelee ja sitä on vaikea ennustaa. Mitä aikaisemmin tekee asiasta päätöksen, sitä enemmän on aikaa potentiaalisten ostajien etsimiseen ja kauppaneuvotteluihin."," "))</f>
        <v xml:space="preserve"> </v>
      </c>
      <c r="C31" s="26"/>
      <c r="D31" s="26"/>
      <c r="E31" s="27"/>
      <c r="F31" s="28"/>
      <c r="G31" s="28"/>
    </row>
    <row r="32" spans="1:7" s="29" customFormat="1" ht="30.6" customHeight="1" x14ac:dyDescent="0.2">
      <c r="A32" s="25">
        <v>6</v>
      </c>
      <c r="B32" s="26" t="str">
        <f>IF(D10=1,"Lähtökohtaisesti kannattavalle liiketoiminnalle löytyy aina siitä kiinnostuneita ostajia.",IF(D10=2,"Kannattamaton liiketoiminta voi olla potentiaalisen ostajan näkökulmasta kiinnostava ostokohde, mikäli hänellä on näkemys sen saamisesta kannattavaksi."," "))</f>
        <v xml:space="preserve"> </v>
      </c>
      <c r="C32" s="26"/>
      <c r="D32" s="26"/>
      <c r="E32" s="27"/>
      <c r="F32" s="28"/>
      <c r="G32" s="28"/>
    </row>
    <row r="33" spans="1:7" s="29" customFormat="1" ht="30.6" customHeight="1" x14ac:dyDescent="0.2">
      <c r="A33" s="25">
        <v>7</v>
      </c>
      <c r="B33" s="26" t="str">
        <f>IF(D11=1,"Yrittäjän itsensä lisäksi parin asiantuntijan näkemys yrityksen arvosta vahvistaa myyjän asemaa neuvoteltaessa kauppahinnasta. Yrityskaupassa yrityksen arvo on ostajakohtainen.",IF(D11=2,"Parin asiantuntijan näkemys yrityksen arvosta antaa hyvän pohjan neuvotteluille kauppahinnasta."," "))</f>
        <v xml:space="preserve"> </v>
      </c>
      <c r="C33" s="26"/>
      <c r="D33" s="26"/>
      <c r="E33" s="27"/>
      <c r="F33" s="28"/>
      <c r="G33" s="28"/>
    </row>
    <row r="34" spans="1:7" s="29" customFormat="1" ht="30.6" customHeight="1" x14ac:dyDescent="0.2">
      <c r="A34" s="25">
        <v>8</v>
      </c>
      <c r="B34" s="26" t="str">
        <f>IF(D12=1,"Yrityskaupan toteuttamisen varmuuden näkökulmasta katsottuna on hyvä, jos potentiaalisia ostajia on useampia.",IF(D12=2,"Yritysvälittäjät auttavat mielellään tässä asiassa ja tilitoimistosta, tilintarkastajalta, paikallisesta elinkeinotoimesta ja pankista voi kysellä potentiaalisia ostajia."," "))</f>
        <v xml:space="preserve"> </v>
      </c>
      <c r="C34" s="26"/>
      <c r="D34" s="26"/>
      <c r="E34" s="27"/>
      <c r="F34" s="28"/>
      <c r="G34" s="28"/>
    </row>
    <row r="35" spans="1:7" s="29" customFormat="1" ht="30.6" customHeight="1" x14ac:dyDescent="0.2">
      <c r="A35" s="25">
        <v>9</v>
      </c>
      <c r="B35" s="26" t="str">
        <f>IF(D13=1,"Yrittäjän on hyvä informoida lähipiiriään yrityksen myyntiaikeistaan. Useimpien yritysten ostaja löytyy yrittäjän jo ennestään tuntemien tahojen joukosta.",IF(D13=2,"Yrityksen myyntiponnistelujen alkuvaiheessa asiasta kannattaa informoida yrittäjän nykyistä lähipiiriä. Useimpien yritysten ostaja löytyy yrittäjän jo ennestään tuntemien tahojen joukosta. "," "))</f>
        <v xml:space="preserve"> </v>
      </c>
      <c r="C35" s="26"/>
      <c r="D35" s="26"/>
      <c r="E35" s="27"/>
      <c r="F35" s="28"/>
      <c r="G35" s="28"/>
    </row>
    <row r="36" spans="1:7" s="29" customFormat="1" ht="45" customHeight="1" thickBot="1" x14ac:dyDescent="0.25">
      <c r="A36" s="30">
        <v>10</v>
      </c>
      <c r="B36" s="26" t="str">
        <f>IF(D14=1,"Yrityskaupan jälkeisen liiketoiminnan johtamisessa ostaja joutuu miettimään myyjän osaamisen korvaamista. Yrityskaupan toteutumiselle on eduksi, jos myyjä pystyy tarkasti kuvaamaan oman roolin, tehtävät, vastuut ja osaamisen.",IF(D14=2,"Yrityskaupan jälkeisen liiketoiminnan johtamisessa ostaja joutuu miettimään myyjän osaamisen korvaamista. Yrityskaupan toteutumiselle on eduksi, jos myyjä pystyy tarkasti kuvaamaan oman roolin, tehtävät, vastuut ja osaamisen."," "))</f>
        <v xml:space="preserve"> </v>
      </c>
      <c r="C36" s="26"/>
      <c r="D36" s="26"/>
      <c r="E36" s="27"/>
      <c r="F36" s="28"/>
      <c r="G36" s="28"/>
    </row>
    <row r="37" spans="1:7" s="29" customFormat="1" ht="21.95" customHeight="1" x14ac:dyDescent="0.2">
      <c r="A37" s="38"/>
      <c r="B37" s="24" t="s">
        <v>21</v>
      </c>
      <c r="C37" s="24"/>
      <c r="D37" s="24"/>
      <c r="E37" s="27"/>
      <c r="F37" s="28"/>
      <c r="G37" s="28"/>
    </row>
    <row r="38" spans="1:7" s="29" customFormat="1" ht="30.6" customHeight="1" x14ac:dyDescent="0.2">
      <c r="A38" s="25">
        <v>11</v>
      </c>
      <c r="B38" s="26" t="str">
        <f>IF(D16=1,"Yrityksen myymisen jälkeiseen tekemiseen on hyvä olla suunnitelmia. Joillekin riittää yksi huomion kohde ja jotkut haluavat monia uusia panostuksen kohteita.",IF(D16=2,"Yrityksen myymisen jälkeiseen tekemiseen olisi hyvä olla suunnitelmia. Joillekin riittää yksi huomion kohde ja jotkut haluavat monia uusia panostuksen kohteita."," "))</f>
        <v xml:space="preserve"> </v>
      </c>
      <c r="C38" s="26"/>
      <c r="D38" s="26"/>
      <c r="E38" s="27"/>
      <c r="F38" s="28"/>
      <c r="G38" s="28"/>
    </row>
    <row r="39" spans="1:7" s="29" customFormat="1" ht="45" customHeight="1" thickBot="1" x14ac:dyDescent="0.25">
      <c r="A39" s="30">
        <v>12</v>
      </c>
      <c r="B39" s="26" t="str">
        <f>IF(D17=1,"Jos yrityksen myynti on ajankohtaista, on hyvä muistaa, että useimmiten yrityskaupoissa on mukana asiantuntija ja hänet on hyvä ottaa mukaan mahdollisimman varhaisessa vaiheessa.",IF(D17=2,"Yrityksen liiketoiminnan myyntikunnossa pitäminen, potentiaalisten ostajaehdokkaiden kartoittaminen ja oman tulevaisuuden suunnittelu yrityksen myymisen jälkeen ovat aina ajankohtaisia."," "))</f>
        <v xml:space="preserve"> </v>
      </c>
      <c r="C39" s="26"/>
      <c r="D39" s="26"/>
      <c r="E39" s="27"/>
      <c r="F39" s="28"/>
      <c r="G39" s="28"/>
    </row>
    <row r="40" spans="1:7" s="29" customFormat="1" ht="74.25" customHeight="1" x14ac:dyDescent="0.2">
      <c r="C40" s="31"/>
      <c r="D40" s="27"/>
      <c r="E40" s="27"/>
      <c r="F40" s="28"/>
      <c r="G40" s="28"/>
    </row>
    <row r="41" spans="1:7" s="29" customFormat="1" ht="20.100000000000001" customHeight="1" x14ac:dyDescent="0.2">
      <c r="C41" s="32"/>
      <c r="D41" s="27"/>
      <c r="E41" s="27"/>
      <c r="F41" s="28"/>
      <c r="G41" s="28"/>
    </row>
    <row r="42" spans="1:7" s="29" customFormat="1" ht="20.100000000000001" customHeight="1" x14ac:dyDescent="0.2">
      <c r="C42" s="33"/>
      <c r="D42" s="27"/>
      <c r="E42" s="27"/>
      <c r="F42" s="28"/>
      <c r="G42" s="28"/>
    </row>
    <row r="43" spans="1:7" s="29" customFormat="1" ht="20.100000000000001" customHeight="1" x14ac:dyDescent="0.2">
      <c r="C43" s="34"/>
      <c r="D43" s="27"/>
      <c r="E43" s="27"/>
      <c r="F43" s="28"/>
      <c r="G43" s="28"/>
    </row>
    <row r="44" spans="1:7" s="29" customFormat="1" ht="20.100000000000001" customHeight="1" x14ac:dyDescent="0.2">
      <c r="C44" s="31"/>
      <c r="D44" s="27"/>
      <c r="E44" s="27"/>
      <c r="F44" s="28"/>
      <c r="G44" s="28"/>
    </row>
    <row r="45" spans="1:7" s="29" customFormat="1" ht="20.100000000000001" customHeight="1" x14ac:dyDescent="0.2">
      <c r="C45" s="31"/>
      <c r="D45" s="27"/>
      <c r="E45" s="27"/>
      <c r="F45" s="28"/>
      <c r="G45" s="28"/>
    </row>
    <row r="46" spans="1:7" s="29" customFormat="1" ht="20.100000000000001" customHeight="1" x14ac:dyDescent="0.2">
      <c r="C46" s="34"/>
      <c r="D46" s="27"/>
      <c r="E46" s="27"/>
      <c r="F46" s="28"/>
      <c r="G46" s="28"/>
    </row>
    <row r="47" spans="1:7" s="29" customFormat="1" ht="20.100000000000001" customHeight="1" x14ac:dyDescent="0.2">
      <c r="C47" s="31"/>
      <c r="D47" s="27"/>
      <c r="E47" s="27"/>
      <c r="F47" s="28"/>
      <c r="G47" s="28"/>
    </row>
    <row r="48" spans="1:7" s="29" customFormat="1" ht="20.100000000000001" customHeight="1" x14ac:dyDescent="0.2">
      <c r="C48" s="31"/>
      <c r="D48" s="27"/>
      <c r="E48" s="27"/>
      <c r="F48" s="28"/>
      <c r="G48" s="28"/>
    </row>
    <row r="49" spans="3:7" s="29" customFormat="1" ht="20.100000000000001" customHeight="1" x14ac:dyDescent="0.2">
      <c r="C49" s="31"/>
      <c r="D49" s="27"/>
      <c r="E49" s="27"/>
      <c r="F49" s="28"/>
      <c r="G49" s="28"/>
    </row>
    <row r="50" spans="3:7" s="29" customFormat="1" ht="20.100000000000001" customHeight="1" x14ac:dyDescent="0.2">
      <c r="C50" s="31"/>
      <c r="D50" s="27"/>
      <c r="E50" s="27"/>
      <c r="F50" s="28"/>
      <c r="G50" s="28"/>
    </row>
    <row r="51" spans="3:7" s="29" customFormat="1" ht="20.100000000000001" customHeight="1" x14ac:dyDescent="0.2">
      <c r="C51" s="31"/>
      <c r="D51" s="27"/>
      <c r="E51" s="27"/>
      <c r="F51" s="28"/>
      <c r="G51" s="28"/>
    </row>
    <row r="52" spans="3:7" s="29" customFormat="1" ht="20.100000000000001" customHeight="1" x14ac:dyDescent="0.2">
      <c r="C52" s="34"/>
      <c r="D52" s="27"/>
      <c r="E52" s="27"/>
      <c r="F52" s="28"/>
      <c r="G52" s="28"/>
    </row>
    <row r="53" spans="3:7" s="29" customFormat="1" ht="20.100000000000001" customHeight="1" x14ac:dyDescent="0.2">
      <c r="C53" s="31"/>
      <c r="D53" s="27"/>
      <c r="E53" s="27"/>
      <c r="F53" s="28"/>
      <c r="G53" s="28"/>
    </row>
    <row r="54" spans="3:7" s="29" customFormat="1" ht="20.100000000000001" customHeight="1" x14ac:dyDescent="0.2">
      <c r="C54" s="28"/>
      <c r="D54" s="27"/>
      <c r="E54" s="27"/>
      <c r="F54" s="28"/>
      <c r="G54" s="28"/>
    </row>
    <row r="55" spans="3:7" s="29" customFormat="1" ht="20.100000000000001" customHeight="1" x14ac:dyDescent="0.2">
      <c r="C55" s="33"/>
      <c r="D55" s="27"/>
      <c r="E55" s="27"/>
      <c r="F55" s="28"/>
      <c r="G55" s="28"/>
    </row>
    <row r="56" spans="3:7" s="29" customFormat="1" ht="20.100000000000001" customHeight="1" x14ac:dyDescent="0.2">
      <c r="C56" s="34"/>
      <c r="D56" s="27"/>
      <c r="E56" s="27"/>
      <c r="F56" s="28"/>
      <c r="G56" s="28"/>
    </row>
    <row r="57" spans="3:7" s="29" customFormat="1" ht="20.100000000000001" customHeight="1" x14ac:dyDescent="0.2">
      <c r="C57" s="31"/>
      <c r="D57" s="27"/>
      <c r="E57" s="27"/>
      <c r="F57" s="28"/>
      <c r="G57" s="28"/>
    </row>
    <row r="58" spans="3:7" s="29" customFormat="1" ht="20.100000000000001" customHeight="1" x14ac:dyDescent="0.2">
      <c r="C58" s="31"/>
      <c r="D58" s="27"/>
      <c r="E58" s="27"/>
      <c r="F58" s="28"/>
      <c r="G58" s="28"/>
    </row>
    <row r="59" spans="3:7" s="29" customFormat="1" ht="20.100000000000001" customHeight="1" x14ac:dyDescent="0.2">
      <c r="C59" s="34"/>
      <c r="D59" s="27"/>
      <c r="E59" s="27"/>
      <c r="F59" s="28"/>
      <c r="G59" s="28"/>
    </row>
    <row r="60" spans="3:7" s="29" customFormat="1" ht="20.100000000000001" customHeight="1" x14ac:dyDescent="0.2">
      <c r="C60" s="31"/>
      <c r="D60" s="27"/>
      <c r="E60" s="27"/>
      <c r="F60" s="28"/>
      <c r="G60" s="28"/>
    </row>
    <row r="61" spans="3:7" s="29" customFormat="1" ht="20.100000000000001" customHeight="1" x14ac:dyDescent="0.2">
      <c r="C61" s="31"/>
      <c r="D61" s="27"/>
      <c r="E61" s="27"/>
      <c r="F61" s="28"/>
      <c r="G61" s="28"/>
    </row>
    <row r="62" spans="3:7" s="29" customFormat="1" ht="20.100000000000001" customHeight="1" x14ac:dyDescent="0.2">
      <c r="C62" s="31"/>
      <c r="D62" s="27"/>
      <c r="E62" s="27"/>
      <c r="F62" s="28"/>
      <c r="G62" s="28"/>
    </row>
    <row r="63" spans="3:7" s="29" customFormat="1" ht="20.100000000000001" customHeight="1" x14ac:dyDescent="0.2">
      <c r="C63" s="31"/>
      <c r="D63" s="27"/>
      <c r="E63" s="27"/>
      <c r="F63" s="28"/>
      <c r="G63" s="28"/>
    </row>
    <row r="64" spans="3:7" s="29" customFormat="1" ht="20.100000000000001" customHeight="1" x14ac:dyDescent="0.2">
      <c r="C64" s="34"/>
      <c r="D64" s="27"/>
      <c r="E64" s="27"/>
      <c r="F64" s="28"/>
      <c r="G64" s="28"/>
    </row>
    <row r="65" spans="3:7" s="29" customFormat="1" ht="20.100000000000001" customHeight="1" x14ac:dyDescent="0.2">
      <c r="C65" s="31"/>
      <c r="D65" s="27"/>
      <c r="E65" s="27"/>
      <c r="F65" s="28"/>
      <c r="G65" s="28"/>
    </row>
    <row r="66" spans="3:7" s="29" customFormat="1" ht="20.100000000000001" customHeight="1" x14ac:dyDescent="0.2">
      <c r="C66" s="32"/>
      <c r="D66" s="27"/>
      <c r="E66" s="27"/>
      <c r="F66" s="28"/>
      <c r="G66" s="28"/>
    </row>
    <row r="67" spans="3:7" s="29" customFormat="1" ht="20.100000000000001" customHeight="1" x14ac:dyDescent="0.2">
      <c r="C67" s="32"/>
      <c r="D67" s="27"/>
      <c r="E67" s="27"/>
      <c r="F67" s="28"/>
      <c r="G67" s="28"/>
    </row>
    <row r="68" spans="3:7" s="29" customFormat="1" ht="20.100000000000001" customHeight="1" x14ac:dyDescent="0.2">
      <c r="C68" s="32"/>
      <c r="D68" s="27"/>
      <c r="E68" s="27"/>
      <c r="F68" s="28"/>
      <c r="G68" s="28"/>
    </row>
    <row r="69" spans="3:7" s="29" customFormat="1" ht="20.100000000000001" customHeight="1" x14ac:dyDescent="0.2">
      <c r="C69" s="28"/>
      <c r="D69" s="27"/>
      <c r="E69" s="27"/>
      <c r="F69" s="28"/>
      <c r="G69" s="28"/>
    </row>
    <row r="70" spans="3:7" s="29" customFormat="1" ht="20.100000000000001" customHeight="1" x14ac:dyDescent="0.2">
      <c r="D70" s="27"/>
      <c r="E70" s="27"/>
      <c r="F70" s="28"/>
      <c r="G70" s="28"/>
    </row>
    <row r="71" spans="3:7" s="29" customFormat="1" ht="20.100000000000001" customHeight="1" x14ac:dyDescent="0.2">
      <c r="D71" s="27"/>
      <c r="E71" s="27"/>
      <c r="F71" s="28"/>
      <c r="G71" s="28"/>
    </row>
    <row r="72" spans="3:7" s="29" customFormat="1" ht="20.100000000000001" customHeight="1" x14ac:dyDescent="0.2">
      <c r="D72" s="27"/>
      <c r="E72" s="27"/>
      <c r="F72" s="28"/>
      <c r="G72" s="28"/>
    </row>
    <row r="73" spans="3:7" s="29" customFormat="1" ht="20.100000000000001" customHeight="1" x14ac:dyDescent="0.2">
      <c r="D73" s="27"/>
      <c r="E73" s="27"/>
      <c r="F73" s="28"/>
      <c r="G73" s="28"/>
    </row>
    <row r="74" spans="3:7" s="29" customFormat="1" ht="20.100000000000001" customHeight="1" x14ac:dyDescent="0.2">
      <c r="D74" s="27"/>
      <c r="E74" s="27"/>
      <c r="F74" s="28"/>
      <c r="G74" s="28"/>
    </row>
    <row r="75" spans="3:7" s="29" customFormat="1" ht="20.100000000000001" customHeight="1" x14ac:dyDescent="0.2">
      <c r="D75" s="27"/>
      <c r="E75" s="27"/>
      <c r="F75" s="28"/>
      <c r="G75" s="28"/>
    </row>
    <row r="76" spans="3:7" s="29" customFormat="1" ht="20.100000000000001" customHeight="1" x14ac:dyDescent="0.2">
      <c r="D76" s="27"/>
      <c r="E76" s="27"/>
      <c r="F76" s="28"/>
      <c r="G76" s="28"/>
    </row>
    <row r="77" spans="3:7" s="29" customFormat="1" ht="20.100000000000001" customHeight="1" x14ac:dyDescent="0.2">
      <c r="D77" s="27"/>
      <c r="E77" s="27"/>
      <c r="F77" s="28"/>
      <c r="G77" s="28"/>
    </row>
    <row r="78" spans="3:7" s="29" customFormat="1" ht="20.100000000000001" customHeight="1" x14ac:dyDescent="0.2">
      <c r="D78" s="27"/>
      <c r="E78" s="27"/>
      <c r="F78" s="28"/>
      <c r="G78" s="28"/>
    </row>
    <row r="79" spans="3:7" s="29" customFormat="1" ht="20.100000000000001" customHeight="1" x14ac:dyDescent="0.2">
      <c r="D79" s="27"/>
      <c r="E79" s="27"/>
      <c r="F79" s="28"/>
      <c r="G79" s="28"/>
    </row>
    <row r="80" spans="3:7" s="29" customFormat="1" ht="20.100000000000001" customHeight="1" x14ac:dyDescent="0.2">
      <c r="D80" s="27"/>
      <c r="E80" s="27"/>
      <c r="F80" s="28"/>
      <c r="G80" s="28"/>
    </row>
    <row r="81" spans="4:7" s="29" customFormat="1" ht="20.100000000000001" customHeight="1" x14ac:dyDescent="0.2">
      <c r="D81" s="27"/>
      <c r="E81" s="27"/>
      <c r="F81" s="28"/>
      <c r="G81" s="28"/>
    </row>
    <row r="82" spans="4:7" s="29" customFormat="1" ht="20.100000000000001" customHeight="1" x14ac:dyDescent="0.2">
      <c r="D82" s="27"/>
      <c r="E82" s="27"/>
      <c r="F82" s="28"/>
      <c r="G82" s="28"/>
    </row>
    <row r="83" spans="4:7" s="29" customFormat="1" ht="20.100000000000001" customHeight="1" x14ac:dyDescent="0.2">
      <c r="D83" s="27"/>
      <c r="E83" s="27"/>
      <c r="F83" s="28"/>
      <c r="G83" s="28"/>
    </row>
    <row r="84" spans="4:7" s="29" customFormat="1" ht="20.100000000000001" customHeight="1" x14ac:dyDescent="0.2">
      <c r="D84" s="27"/>
      <c r="E84" s="27"/>
      <c r="F84" s="28"/>
      <c r="G84" s="28"/>
    </row>
    <row r="85" spans="4:7" s="29" customFormat="1" ht="20.100000000000001" customHeight="1" x14ac:dyDescent="0.2">
      <c r="D85" s="27"/>
      <c r="E85" s="27"/>
      <c r="F85" s="28"/>
      <c r="G85" s="28"/>
    </row>
    <row r="86" spans="4:7" s="29" customFormat="1" ht="20.100000000000001" customHeight="1" x14ac:dyDescent="0.2">
      <c r="D86" s="27"/>
      <c r="E86" s="27"/>
      <c r="F86" s="28"/>
      <c r="G86" s="28"/>
    </row>
    <row r="87" spans="4:7" s="29" customFormat="1" ht="20.100000000000001" customHeight="1" x14ac:dyDescent="0.2">
      <c r="D87" s="27"/>
      <c r="E87" s="27"/>
      <c r="F87" s="28"/>
      <c r="G87" s="28"/>
    </row>
    <row r="88" spans="4:7" s="29" customFormat="1" ht="20.100000000000001" customHeight="1" x14ac:dyDescent="0.2">
      <c r="D88" s="27"/>
      <c r="E88" s="27"/>
      <c r="F88" s="28"/>
      <c r="G88" s="28"/>
    </row>
    <row r="89" spans="4:7" s="29" customFormat="1" ht="20.100000000000001" customHeight="1" x14ac:dyDescent="0.2">
      <c r="D89" s="27"/>
      <c r="E89" s="27"/>
      <c r="F89" s="28"/>
      <c r="G89" s="28"/>
    </row>
    <row r="90" spans="4:7" s="29" customFormat="1" ht="20.100000000000001" customHeight="1" x14ac:dyDescent="0.2">
      <c r="D90" s="27"/>
      <c r="E90" s="27"/>
      <c r="F90" s="28"/>
      <c r="G90" s="28"/>
    </row>
    <row r="91" spans="4:7" s="29" customFormat="1" ht="20.100000000000001" customHeight="1" x14ac:dyDescent="0.2">
      <c r="D91" s="27"/>
      <c r="E91" s="27"/>
      <c r="F91" s="28"/>
      <c r="G91" s="28"/>
    </row>
    <row r="92" spans="4:7" s="29" customFormat="1" ht="20.100000000000001" customHeight="1" x14ac:dyDescent="0.2">
      <c r="D92" s="27"/>
      <c r="E92" s="27"/>
      <c r="F92" s="28"/>
      <c r="G92" s="28"/>
    </row>
    <row r="93" spans="4:7" s="29" customFormat="1" ht="20.100000000000001" customHeight="1" x14ac:dyDescent="0.2">
      <c r="D93" s="27"/>
      <c r="E93" s="27"/>
      <c r="F93" s="28"/>
      <c r="G93" s="28"/>
    </row>
    <row r="94" spans="4:7" s="29" customFormat="1" ht="20.100000000000001" customHeight="1" x14ac:dyDescent="0.2">
      <c r="D94" s="27"/>
      <c r="E94" s="27"/>
      <c r="F94" s="28"/>
      <c r="G94" s="28"/>
    </row>
    <row r="95" spans="4:7" s="29" customFormat="1" ht="20.100000000000001" customHeight="1" x14ac:dyDescent="0.2">
      <c r="D95" s="27"/>
      <c r="E95" s="27"/>
      <c r="F95" s="28"/>
      <c r="G95" s="28"/>
    </row>
    <row r="96" spans="4:7" s="29" customFormat="1" ht="20.100000000000001" customHeight="1" x14ac:dyDescent="0.2">
      <c r="D96" s="27"/>
      <c r="E96" s="27"/>
      <c r="F96" s="28"/>
      <c r="G96" s="28"/>
    </row>
    <row r="97" spans="4:7" s="29" customFormat="1" ht="20.100000000000001" customHeight="1" x14ac:dyDescent="0.2">
      <c r="D97" s="27"/>
      <c r="E97" s="27"/>
      <c r="F97" s="28"/>
      <c r="G97" s="28"/>
    </row>
    <row r="98" spans="4:7" s="29" customFormat="1" ht="20.100000000000001" customHeight="1" x14ac:dyDescent="0.2">
      <c r="D98" s="27"/>
      <c r="E98" s="27"/>
      <c r="F98" s="28"/>
      <c r="G98" s="28"/>
    </row>
    <row r="99" spans="4:7" s="29" customFormat="1" ht="20.100000000000001" customHeight="1" x14ac:dyDescent="0.2">
      <c r="D99" s="27"/>
      <c r="E99" s="27"/>
      <c r="F99" s="28"/>
      <c r="G99" s="28"/>
    </row>
    <row r="100" spans="4:7" s="29" customFormat="1" ht="20.100000000000001" customHeight="1" x14ac:dyDescent="0.2">
      <c r="D100" s="27"/>
      <c r="E100" s="27"/>
      <c r="F100" s="28"/>
      <c r="G100" s="28"/>
    </row>
    <row r="101" spans="4:7" s="29" customFormat="1" ht="20.100000000000001" customHeight="1" x14ac:dyDescent="0.2">
      <c r="D101" s="27"/>
      <c r="E101" s="27"/>
      <c r="F101" s="28"/>
      <c r="G101" s="28"/>
    </row>
    <row r="102" spans="4:7" s="29" customFormat="1" ht="20.100000000000001" customHeight="1" x14ac:dyDescent="0.2">
      <c r="D102" s="27"/>
      <c r="E102" s="27"/>
      <c r="F102" s="28"/>
      <c r="G102" s="28"/>
    </row>
    <row r="103" spans="4:7" s="29" customFormat="1" ht="20.100000000000001" customHeight="1" x14ac:dyDescent="0.2">
      <c r="D103" s="27"/>
      <c r="E103" s="27"/>
      <c r="F103" s="28"/>
      <c r="G103" s="28"/>
    </row>
    <row r="104" spans="4:7" s="29" customFormat="1" ht="20.100000000000001" customHeight="1" x14ac:dyDescent="0.2">
      <c r="D104" s="27"/>
      <c r="E104" s="27"/>
      <c r="F104" s="28"/>
      <c r="G104" s="28"/>
    </row>
    <row r="105" spans="4:7" s="29" customFormat="1" ht="20.100000000000001" customHeight="1" x14ac:dyDescent="0.2">
      <c r="D105" s="27"/>
      <c r="E105" s="27"/>
      <c r="F105" s="28"/>
      <c r="G105" s="28"/>
    </row>
    <row r="106" spans="4:7" s="29" customFormat="1" ht="20.100000000000001" customHeight="1" x14ac:dyDescent="0.2">
      <c r="D106" s="27"/>
      <c r="E106" s="27"/>
      <c r="F106" s="28"/>
      <c r="G106" s="28"/>
    </row>
    <row r="107" spans="4:7" s="29" customFormat="1" ht="20.100000000000001" customHeight="1" x14ac:dyDescent="0.2">
      <c r="D107" s="27"/>
      <c r="E107" s="27"/>
      <c r="F107" s="28"/>
      <c r="G107" s="28"/>
    </row>
    <row r="108" spans="4:7" s="29" customFormat="1" ht="20.100000000000001" customHeight="1" x14ac:dyDescent="0.2">
      <c r="D108" s="27"/>
      <c r="E108" s="27"/>
      <c r="F108" s="28"/>
      <c r="G108" s="28"/>
    </row>
    <row r="109" spans="4:7" s="29" customFormat="1" ht="20.100000000000001" customHeight="1" x14ac:dyDescent="0.2">
      <c r="D109" s="27"/>
      <c r="E109" s="27"/>
      <c r="F109" s="28"/>
      <c r="G109" s="28"/>
    </row>
  </sheetData>
  <sheetProtection algorithmName="SHA-512" hashValue="UpsiHSPcAAYPyEEdvzYgFwXDLzHxos9zkd1YMuQxktAialRlv9PoHHwh2GaVYgRuKEg9HRfDPp/NmxkwLMqWAA==" saltValue="9msrzZbN2DzqJvfpZvFzMQ==" spinCount="100000" sheet="1" objects="1" scenarios="1"/>
  <mergeCells count="22">
    <mergeCell ref="B1:D1"/>
    <mergeCell ref="B8:C8"/>
    <mergeCell ref="B3:C3"/>
    <mergeCell ref="B15:C15"/>
    <mergeCell ref="B2:D2"/>
    <mergeCell ref="B24:D24"/>
    <mergeCell ref="B23:C23"/>
    <mergeCell ref="B33:D33"/>
    <mergeCell ref="B35:D35"/>
    <mergeCell ref="B36:D36"/>
    <mergeCell ref="B25:D25"/>
    <mergeCell ref="B30:D30"/>
    <mergeCell ref="B38:D38"/>
    <mergeCell ref="B39:D39"/>
    <mergeCell ref="B34:D34"/>
    <mergeCell ref="B26:D26"/>
    <mergeCell ref="B28:D28"/>
    <mergeCell ref="B29:D29"/>
    <mergeCell ref="B31:D31"/>
    <mergeCell ref="B32:D32"/>
    <mergeCell ref="B27:D27"/>
    <mergeCell ref="B37:D37"/>
  </mergeCells>
  <conditionalFormatting sqref="D4:D7 D9:D14 D16:D17">
    <cfRule type="cellIs" dxfId="1" priority="1" operator="equal">
      <formula>2</formula>
    </cfRule>
    <cfRule type="cellIs" dxfId="0" priority="2" operator="equal">
      <formula>1</formula>
    </cfRule>
  </conditionalFormatting>
  <dataValidations count="3">
    <dataValidation type="whole" errorStyle="warning" allowBlank="1" showInputMessage="1" showErrorMessage="1" error="Luku ei ole 1 tai 2_x000a_Valitse Peruuta" prompt="Syötä luku 1 tai 2" sqref="D4:D7 D9:D14 D16">
      <formula1>1</formula1>
      <formula2>2</formula2>
    </dataValidation>
    <dataValidation allowBlank="1" showInputMessage="1" showErrorMessage="1" promptTitle="Valitse Tiedosto/Tulosta" prompt="Kun olet tulostanut,_x000a_sulje tiedosto, älä_x000a_tallenna muutoksia" sqref="D18"/>
    <dataValidation type="whole" errorStyle="warning" allowBlank="1" showInputMessage="1" showErrorMessage="1" error="Luku ei ole 1 tai 2_x000a_Valitse Peruuta" promptTitle="Syötä luku 1 tai 2" prompt="Valitse Tiedosto/Tulosta_x000a_Kun olet tulostanut,_x000a_sulje tiedosto, älä_x000a_tallenna muutoksia" sqref="D17">
      <formula1>1</formula1>
      <formula2>2</formula2>
    </dataValidation>
  </dataValidations>
  <pageMargins left="0.70866141732283472" right="0.70866141732283472" top="0.62992125984251968" bottom="0.74803149606299213" header="0.31496062992125984" footer="0.39370078740157483"/>
  <pageSetup paperSize="9" orientation="portrait" r:id="rId1"/>
  <headerFoot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Yrityksen_myyjä</vt:lpstr>
      <vt:lpstr>Yrityksen_myyjä!Tulostusalue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T</dc:creator>
  <cp:lastModifiedBy>Admin</cp:lastModifiedBy>
  <cp:lastPrinted>2019-09-04T08:10:18Z</cp:lastPrinted>
  <dcterms:created xsi:type="dcterms:W3CDTF">2019-07-30T14:16:21Z</dcterms:created>
  <dcterms:modified xsi:type="dcterms:W3CDTF">2019-09-04T08:10:23Z</dcterms:modified>
</cp:coreProperties>
</file>