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pedufi-my.sharepoint.com/personal/elina_jarvinen_seamk_fi/Documents/Matka Kasvuun -hanke/Työkalut/Työkalut SeAMKin verkkosivuille/"/>
    </mc:Choice>
  </mc:AlternateContent>
  <bookViews>
    <workbookView xWindow="0" yWindow="0" windowWidth="20490" windowHeight="702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2" i="1"/>
  <c r="F22" i="1"/>
  <c r="E22" i="1"/>
  <c r="D22" i="1"/>
  <c r="C22" i="1"/>
  <c r="G17" i="1"/>
  <c r="F17" i="1"/>
  <c r="E17" i="1"/>
  <c r="D17" i="1"/>
  <c r="C17" i="1"/>
  <c r="G9" i="1"/>
  <c r="F9" i="1"/>
  <c r="E9" i="1"/>
  <c r="D9" i="1"/>
  <c r="C9" i="1"/>
  <c r="H28" i="1" l="1"/>
  <c r="C34" i="1" s="1"/>
  <c r="H22" i="1"/>
  <c r="C33" i="1" s="1"/>
  <c r="H9" i="1"/>
  <c r="C31" i="1" s="1"/>
  <c r="H17" i="1"/>
  <c r="C32" i="1" s="1"/>
</calcChain>
</file>

<file path=xl/sharedStrings.xml><?xml version="1.0" encoding="utf-8"?>
<sst xmlns="http://schemas.openxmlformats.org/spreadsheetml/2006/main" count="30" uniqueCount="27">
  <si>
    <t>Yhteistyön onnistumisen suunnittelu</t>
  </si>
  <si>
    <t>Asikkaat</t>
  </si>
  <si>
    <t>Toiminta</t>
  </si>
  <si>
    <t>Olemme yhdessä arvioineet, millaisen osaamiskokonaisuuden verkoston toimijat muodostavat</t>
  </si>
  <si>
    <t>Verkosto</t>
  </si>
  <si>
    <t>Olemme yhdessä määritelleet, miten kukin hyötyy yhteistyöstä</t>
  </si>
  <si>
    <t>Talous</t>
  </si>
  <si>
    <t>Asiakkaat</t>
  </si>
  <si>
    <t>Vastaa seuraaviin väittämiin sen mukaan, miten arvioit tilanteen olevan yhteistyöverkostossanne ja/tai suunnittelemassanne yhteistyössä. (1=ei vastaa asiantilaa lainkaan… 5=vastaa asiantilaa täysin, laita numero sille varattuun ruutuun, esim.numero 3 sarakkeeseen E, jos arviosi on 3)</t>
  </si>
  <si>
    <t>Tiedämme, keitä ovat keskeiset yhteiset asiakkaamme</t>
  </si>
  <si>
    <t>Olemme yhdessä miettineet, mitä uusia tuotteita/palveluja voimme verkostona tarjota nykyisille yhteisille asiakkaillemme</t>
  </si>
  <si>
    <t>Olemme yhdessä suunnitelleet, mitä uusia tuotteita/palveluja voisimme verkostona tarjota uusille yhteisille asiakkaille/asiakasryhmille</t>
  </si>
  <si>
    <t>Olemme yhdessä määrittelleet, kuka tuotteen/palvelun tuottamisesta käytännössä vastaa</t>
  </si>
  <si>
    <t>Olemme yhdessä määritelleet, kenellä on vastuu asiakasrajapinnan koordinoinnista ja kehittämisestä</t>
  </si>
  <si>
    <t>Olemme yhdessä määrittelleet, miten vastuut ja riskit hallitaan verkostossa</t>
  </si>
  <si>
    <t>Olemme yhteisesti määritelleet, miten resurssit jakautuvat verkostossa</t>
  </si>
  <si>
    <t>Olemme yhdessä määrittelleet, miten yhteistyöstä saadaan rahaa (mistä asiakas maksaa)</t>
  </si>
  <si>
    <t>Olemme yhdessä päättäneet hinnoittelusta (mitä asiakas maksaa)</t>
  </si>
  <si>
    <t>Olemme yhdessä määrittelleet, miten kustannukset ja hyödyt jakautuvat eri toimijoiden kesken (kenelle asiakas maksaa ja mistä panoksesta)</t>
  </si>
  <si>
    <t>Olemme yhdessä päättäneet kunkin kohdalla tehtävistä investoinneista ja niiden tarpeesta</t>
  </si>
  <si>
    <t xml:space="preserve">Alla olevasta graafista näette, millä tasolla olette yhteistyön suunnittelussa ja/tai toteuttamisessa </t>
  </si>
  <si>
    <t>sekä missä asioissa olisi vielä kehitettävää (1=alhaisin taso, 5=korkein taso)</t>
  </si>
  <si>
    <t>Olemme yhdessä määrittäneet, mitä osaamista verkostossa meidän yhdistetyt tuotteet/palvelut edellyttävät</t>
  </si>
  <si>
    <t>Olemme yhdessä arvioineet, mitä lisäarvoa uudet tuotteet/palvelut toisivat yhteisille asiakkaillemme</t>
  </si>
  <si>
    <t>Olemme yhdessä määritelleet, miksi asiakas ostaisi verkostona yhteisesti tuotettuja tuotteita/palveluja</t>
  </si>
  <si>
    <t>Olemme yhdessä määrittelleet, minkälaisella työnjaolla tuote/palvelu toteutetaan</t>
  </si>
  <si>
    <t>Olemme yhdessä päättääneet, miten verkostona tuotettu tuote/palvelu myydään ja markkinoidaan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</si>
</sst>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0" xfId="0" applyBorder="1"/>
    <xf numFmtId="0" fontId="0" fillId="0" borderId="13" xfId="0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1" xfId="0" applyFont="1" applyBorder="1"/>
    <xf numFmtId="0" fontId="0" fillId="2" borderId="17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0" xfId="0" applyAlignment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Yhteistyön onnistumisen arviointi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Taul1!$B$31:$B$34</c:f>
              <c:strCache>
                <c:ptCount val="4"/>
                <c:pt idx="0">
                  <c:v>Asiakkaat</c:v>
                </c:pt>
                <c:pt idx="1">
                  <c:v>Toiminta</c:v>
                </c:pt>
                <c:pt idx="2">
                  <c:v>Verkosto</c:v>
                </c:pt>
                <c:pt idx="3">
                  <c:v>Talous</c:v>
                </c:pt>
              </c:strCache>
            </c:strRef>
          </c:cat>
          <c:val>
            <c:numRef>
              <c:f>Taul1!$C$31:$C$34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6-4072-BFE2-241B737A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884448"/>
        <c:axId val="566891992"/>
      </c:radarChart>
      <c:catAx>
        <c:axId val="56688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6891992"/>
        <c:crosses val="autoZero"/>
        <c:auto val="1"/>
        <c:lblAlgn val="ctr"/>
        <c:lblOffset val="100"/>
        <c:noMultiLvlLbl val="0"/>
      </c:catAx>
      <c:valAx>
        <c:axId val="566891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688444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271462</xdr:colOff>
      <xdr:row>41</xdr:row>
      <xdr:rowOff>123824</xdr:rowOff>
    </xdr:from>
    <xdr:to>
      <xdr:col>9</xdr:col>
      <xdr:colOff>66675</xdr:colOff>
      <xdr:row>61</xdr:row>
      <xdr:rowOff>38099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63</xdr:row>
      <xdr:rowOff>181212</xdr:rowOff>
    </xdr:from>
    <xdr:to>
      <xdr:col>6</xdr:col>
      <xdr:colOff>19050</xdr:colOff>
      <xdr:row>67</xdr:row>
      <xdr:rowOff>190499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516962"/>
          <a:ext cx="4829175" cy="771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topLeftCell="B49" workbookViewId="0">
      <selection activeCell="Q64" sqref="Q64"/>
    </sheetView>
  </sheetViews>
  <sheetFormatPr defaultRowHeight="15" x14ac:dyDescent="0.25"/>
  <cols>
    <col min="1" max="1" width="3.42578125" customWidth="1"/>
    <col min="2" max="2" width="45.85546875" customWidth="1"/>
    <col min="3" max="3" width="7.140625" customWidth="1"/>
    <col min="4" max="4" width="6.28515625" customWidth="1"/>
    <col min="5" max="5" width="5.85546875" customWidth="1"/>
    <col min="6" max="6" width="6.28515625" customWidth="1"/>
    <col min="7" max="7" width="6.42578125" customWidth="1"/>
  </cols>
  <sheetData>
    <row r="1" spans="2:8" ht="77.25" customHeight="1" thickBot="1" x14ac:dyDescent="0.45">
      <c r="B1" s="33" t="s">
        <v>0</v>
      </c>
      <c r="C1" s="34"/>
      <c r="D1" s="34"/>
      <c r="E1" s="34"/>
      <c r="F1" s="34"/>
      <c r="G1" s="35"/>
    </row>
    <row r="2" spans="2:8" ht="107.25" customHeight="1" thickBot="1" x14ac:dyDescent="0.3">
      <c r="B2" s="24" t="s">
        <v>8</v>
      </c>
      <c r="C2" s="25">
        <v>1</v>
      </c>
      <c r="D2" s="25">
        <v>2</v>
      </c>
      <c r="E2" s="25">
        <v>3</v>
      </c>
      <c r="F2" s="25">
        <v>4</v>
      </c>
      <c r="G2" s="26">
        <v>5</v>
      </c>
    </row>
    <row r="3" spans="2:8" ht="15.75" x14ac:dyDescent="0.25">
      <c r="B3" s="27" t="s">
        <v>1</v>
      </c>
      <c r="C3" s="15"/>
      <c r="D3" s="15"/>
      <c r="E3" s="15"/>
      <c r="F3" s="15"/>
      <c r="G3" s="16"/>
    </row>
    <row r="4" spans="2:8" ht="30" x14ac:dyDescent="0.25">
      <c r="B4" s="10" t="s">
        <v>9</v>
      </c>
      <c r="C4" s="11"/>
      <c r="D4" s="11"/>
      <c r="E4" s="11"/>
      <c r="F4" s="11"/>
      <c r="G4" s="12"/>
    </row>
    <row r="5" spans="2:8" ht="45" x14ac:dyDescent="0.25">
      <c r="B5" s="5" t="s">
        <v>10</v>
      </c>
      <c r="C5" s="2"/>
      <c r="D5" s="2"/>
      <c r="E5" s="2"/>
      <c r="F5" s="2"/>
      <c r="G5" s="6"/>
    </row>
    <row r="6" spans="2:8" ht="37.5" customHeight="1" x14ac:dyDescent="0.25">
      <c r="B6" s="5" t="s">
        <v>23</v>
      </c>
      <c r="C6" s="2"/>
      <c r="D6" s="2"/>
      <c r="E6" s="2"/>
      <c r="F6" s="2"/>
      <c r="G6" s="6"/>
    </row>
    <row r="7" spans="2:8" ht="45" x14ac:dyDescent="0.25">
      <c r="B7" s="5" t="s">
        <v>11</v>
      </c>
      <c r="C7" s="2"/>
      <c r="D7" s="2"/>
      <c r="E7" s="2"/>
      <c r="F7" s="2"/>
      <c r="G7" s="6"/>
    </row>
    <row r="8" spans="2:8" ht="45.75" thickBot="1" x14ac:dyDescent="0.3">
      <c r="B8" s="7" t="s">
        <v>24</v>
      </c>
      <c r="C8" s="8"/>
      <c r="D8" s="8"/>
      <c r="E8" s="8"/>
      <c r="F8" s="8"/>
      <c r="G8" s="9"/>
    </row>
    <row r="9" spans="2:8" ht="15.75" thickBot="1" x14ac:dyDescent="0.3">
      <c r="B9" s="22"/>
      <c r="C9" s="28">
        <f>COUNTIFS(C4:C8,1)*1</f>
        <v>0</v>
      </c>
      <c r="D9" s="28">
        <f>COUNTIFS(D4:D8,2)*2</f>
        <v>0</v>
      </c>
      <c r="E9" s="28">
        <f>COUNTIFS(E4:E8,3)*3</f>
        <v>0</v>
      </c>
      <c r="F9" s="28">
        <f>COUNTIFS(F4:F8,4)*4</f>
        <v>0</v>
      </c>
      <c r="G9" s="29">
        <f>COUNTIFS(G4:G8,5)*5</f>
        <v>0</v>
      </c>
      <c r="H9" t="e">
        <f>SUM(C9:G9)/(COUNTIFS(C4:C8,1)+COUNTIFS(D4:D8,2)+COUNTIFS(E4:E8,3)+COUNTIFS(F4:F8,4)+COUNTIFS(G4:G8,5))</f>
        <v>#DIV/0!</v>
      </c>
    </row>
    <row r="10" spans="2:8" ht="15.75" x14ac:dyDescent="0.25">
      <c r="B10" s="17" t="s">
        <v>2</v>
      </c>
      <c r="C10" s="3"/>
      <c r="D10" s="3"/>
      <c r="E10" s="3"/>
      <c r="F10" s="3"/>
      <c r="G10" s="4"/>
      <c r="H10" s="20"/>
    </row>
    <row r="11" spans="2:8" ht="45" x14ac:dyDescent="0.25">
      <c r="B11" s="18" t="s">
        <v>22</v>
      </c>
      <c r="C11" s="2"/>
      <c r="D11" s="2"/>
      <c r="E11" s="2"/>
      <c r="F11" s="2"/>
      <c r="G11" s="6"/>
      <c r="H11" s="20"/>
    </row>
    <row r="12" spans="2:8" ht="45" x14ac:dyDescent="0.25">
      <c r="B12" s="18" t="s">
        <v>3</v>
      </c>
      <c r="C12" s="2"/>
      <c r="D12" s="2"/>
      <c r="E12" s="2"/>
      <c r="F12" s="2"/>
      <c r="G12" s="6"/>
      <c r="H12" s="20"/>
    </row>
    <row r="13" spans="2:8" ht="45" x14ac:dyDescent="0.25">
      <c r="B13" s="18" t="s">
        <v>12</v>
      </c>
      <c r="C13" s="2"/>
      <c r="D13" s="2"/>
      <c r="E13" s="2"/>
      <c r="F13" s="2"/>
      <c r="G13" s="6"/>
      <c r="H13" s="20"/>
    </row>
    <row r="14" spans="2:8" ht="30" x14ac:dyDescent="0.25">
      <c r="B14" s="18" t="s">
        <v>25</v>
      </c>
      <c r="C14" s="2"/>
      <c r="D14" s="2"/>
      <c r="E14" s="2"/>
      <c r="F14" s="2"/>
      <c r="G14" s="6"/>
      <c r="H14" s="20"/>
    </row>
    <row r="15" spans="2:8" ht="45" x14ac:dyDescent="0.25">
      <c r="B15" s="18" t="s">
        <v>13</v>
      </c>
      <c r="C15" s="2"/>
      <c r="D15" s="2"/>
      <c r="E15" s="2"/>
      <c r="F15" s="2"/>
      <c r="G15" s="6"/>
      <c r="H15" s="20"/>
    </row>
    <row r="16" spans="2:8" ht="33.75" customHeight="1" thickBot="1" x14ac:dyDescent="0.3">
      <c r="B16" s="19" t="s">
        <v>26</v>
      </c>
      <c r="C16" s="8"/>
      <c r="D16" s="8"/>
      <c r="E16" s="8"/>
      <c r="F16" s="8"/>
      <c r="G16" s="9"/>
      <c r="H16" s="20"/>
    </row>
    <row r="17" spans="2:8" ht="15.75" thickBot="1" x14ac:dyDescent="0.3">
      <c r="B17" s="23"/>
      <c r="C17" s="30">
        <f>COUNTIFS(C11:C16,1)*1</f>
        <v>0</v>
      </c>
      <c r="D17" s="30">
        <f>COUNTIFS(D11:D16,2)*2</f>
        <v>0</v>
      </c>
      <c r="E17" s="30">
        <f>COUNTIFS(E11:E16,3)*3</f>
        <v>0</v>
      </c>
      <c r="F17" s="30">
        <f>COUNTIFS(F11:F16,4)*4</f>
        <v>0</v>
      </c>
      <c r="G17" s="31">
        <f>COUNTIFS(G11:G16,5)*5</f>
        <v>0</v>
      </c>
      <c r="H17" s="20" t="e">
        <f>SUM(C17:G17)/(COUNTIFS(C11:C16,1)+COUNTIFS(D11:D16,2)+COUNTIFS(E11:E16,3)+COUNTIFS(F11:F16,4)+COUNTIFS(G11:G16,5))</f>
        <v>#DIV/0!</v>
      </c>
    </row>
    <row r="18" spans="2:8" ht="15.75" x14ac:dyDescent="0.25">
      <c r="B18" s="17" t="s">
        <v>4</v>
      </c>
      <c r="C18" s="3"/>
      <c r="D18" s="3"/>
      <c r="E18" s="3"/>
      <c r="F18" s="3"/>
      <c r="G18" s="4"/>
    </row>
    <row r="19" spans="2:8" ht="30" x14ac:dyDescent="0.25">
      <c r="B19" s="18" t="s">
        <v>5</v>
      </c>
      <c r="C19" s="2"/>
      <c r="D19" s="2"/>
      <c r="E19" s="2"/>
      <c r="F19" s="2"/>
      <c r="G19" s="6"/>
    </row>
    <row r="20" spans="2:8" ht="30" x14ac:dyDescent="0.25">
      <c r="B20" s="18" t="s">
        <v>14</v>
      </c>
      <c r="C20" s="2"/>
      <c r="D20" s="2"/>
      <c r="E20" s="2"/>
      <c r="F20" s="2"/>
      <c r="G20" s="6"/>
    </row>
    <row r="21" spans="2:8" ht="30.75" thickBot="1" x14ac:dyDescent="0.3">
      <c r="B21" s="19" t="s">
        <v>15</v>
      </c>
      <c r="C21" s="8"/>
      <c r="D21" s="8"/>
      <c r="E21" s="8"/>
      <c r="F21" s="8"/>
      <c r="G21" s="9"/>
    </row>
    <row r="22" spans="2:8" ht="15.75" thickBot="1" x14ac:dyDescent="0.3">
      <c r="B22" s="23"/>
      <c r="C22" s="30">
        <f>COUNTIFS(C19:C21,1)*1</f>
        <v>0</v>
      </c>
      <c r="D22" s="30">
        <f>COUNTIFS(D19:D21,2)*2</f>
        <v>0</v>
      </c>
      <c r="E22" s="30">
        <f>COUNTIFS(E19:E21,3)*3</f>
        <v>0</v>
      </c>
      <c r="F22" s="30">
        <f>COUNTIFS(F19:F21,4)*4</f>
        <v>0</v>
      </c>
      <c r="G22" s="31">
        <f>COUNTIFS(G19:G21,5)*5</f>
        <v>0</v>
      </c>
      <c r="H22" s="20" t="e">
        <f>SUM(C22:G22)/(COUNTIFS(C19:C21,1)+COUNTIFS(D19:D21,2)+COUNTIFS(E19:E21,3)+COUNTIFS(F19:F21,4)+COUNTIFS(G19:G21,5))</f>
        <v>#DIV/0!</v>
      </c>
    </row>
    <row r="23" spans="2:8" ht="15.75" x14ac:dyDescent="0.25">
      <c r="B23" s="17" t="s">
        <v>6</v>
      </c>
      <c r="C23" s="3"/>
      <c r="D23" s="3"/>
      <c r="E23" s="3"/>
      <c r="F23" s="3"/>
      <c r="G23" s="4"/>
    </row>
    <row r="24" spans="2:8" ht="28.5" customHeight="1" x14ac:dyDescent="0.25">
      <c r="B24" s="18" t="s">
        <v>16</v>
      </c>
      <c r="C24" s="2"/>
      <c r="D24" s="2"/>
      <c r="E24" s="2"/>
      <c r="F24" s="2"/>
      <c r="G24" s="6"/>
    </row>
    <row r="25" spans="2:8" ht="30" x14ac:dyDescent="0.25">
      <c r="B25" s="18" t="s">
        <v>17</v>
      </c>
      <c r="C25" s="2"/>
      <c r="D25" s="2"/>
      <c r="E25" s="2"/>
      <c r="F25" s="2"/>
      <c r="G25" s="6"/>
    </row>
    <row r="26" spans="2:8" ht="60" x14ac:dyDescent="0.25">
      <c r="B26" s="18" t="s">
        <v>18</v>
      </c>
      <c r="C26" s="2"/>
      <c r="D26" s="2"/>
      <c r="E26" s="2"/>
      <c r="F26" s="2"/>
      <c r="G26" s="6"/>
    </row>
    <row r="27" spans="2:8" ht="30.75" thickBot="1" x14ac:dyDescent="0.3">
      <c r="B27" s="21" t="s">
        <v>19</v>
      </c>
      <c r="C27" s="13"/>
      <c r="D27" s="13"/>
      <c r="E27" s="13"/>
      <c r="F27" s="13"/>
      <c r="G27" s="14"/>
    </row>
    <row r="28" spans="2:8" ht="15.75" thickBot="1" x14ac:dyDescent="0.3">
      <c r="B28" s="22"/>
      <c r="C28" s="28">
        <f>COUNTIFS(C24:C27,1)*1</f>
        <v>0</v>
      </c>
      <c r="D28" s="28">
        <f>COUNTIFS(D24:D27,2)*2</f>
        <v>0</v>
      </c>
      <c r="E28" s="28">
        <f>COUNTIFS(E24:E27,3)*3</f>
        <v>0</v>
      </c>
      <c r="F28" s="28">
        <f>COUNTIFS(F24:F27,4)*4</f>
        <v>0</v>
      </c>
      <c r="G28" s="29">
        <f>COUNTIFS(G24:G27,5)*5</f>
        <v>0</v>
      </c>
      <c r="H28" t="e">
        <f>SUM(C28:G28)/(COUNTIFS(C24:C27,1)+COUNTIFS(D24:D27,2)+COUNTIFS(E24:E27,3)+COUNTIFS(F24:F27,4)+COUNTIFS(G24:G27,5))</f>
        <v>#DIV/0!</v>
      </c>
    </row>
    <row r="31" spans="2:8" x14ac:dyDescent="0.25">
      <c r="B31" t="s">
        <v>7</v>
      </c>
      <c r="C31" t="e">
        <f>H9</f>
        <v>#DIV/0!</v>
      </c>
    </row>
    <row r="32" spans="2:8" x14ac:dyDescent="0.25">
      <c r="B32" t="s">
        <v>2</v>
      </c>
      <c r="C32" t="e">
        <f>H17</f>
        <v>#DIV/0!</v>
      </c>
    </row>
    <row r="33" spans="2:9" x14ac:dyDescent="0.25">
      <c r="B33" t="s">
        <v>4</v>
      </c>
      <c r="C33" t="e">
        <f>H22</f>
        <v>#DIV/0!</v>
      </c>
    </row>
    <row r="34" spans="2:9" x14ac:dyDescent="0.25">
      <c r="B34" t="s">
        <v>6</v>
      </c>
      <c r="C34" t="e">
        <f>H28</f>
        <v>#DIV/0!</v>
      </c>
    </row>
    <row r="38" spans="2:9" ht="15" customHeight="1" x14ac:dyDescent="0.25">
      <c r="B38" s="32" t="s">
        <v>20</v>
      </c>
      <c r="C38" s="32"/>
      <c r="D38" s="32"/>
      <c r="E38" s="32"/>
      <c r="F38" s="32"/>
      <c r="G38" s="32"/>
      <c r="H38" s="32"/>
      <c r="I38" s="1"/>
    </row>
    <row r="39" spans="2:9" x14ac:dyDescent="0.25">
      <c r="B39" t="s">
        <v>21</v>
      </c>
    </row>
  </sheetData>
  <mergeCells count="1">
    <mergeCell ref="B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3662A176B6A1643877A6781ADDFA8A0" ma:contentTypeVersion="11" ma:contentTypeDescription="Luo uusi asiakirja." ma:contentTypeScope="" ma:versionID="c3dd8feefd503d5fe35d85e2ded85522">
  <xsd:schema xmlns:xsd="http://www.w3.org/2001/XMLSchema" xmlns:xs="http://www.w3.org/2001/XMLSchema" xmlns:p="http://schemas.microsoft.com/office/2006/metadata/properties" xmlns:ns3="391048e3-4e71-4381-8ed5-2050298a4806" xmlns:ns4="a57ec025-32a2-4c3b-985a-8d1ddc224381" targetNamespace="http://schemas.microsoft.com/office/2006/metadata/properties" ma:root="true" ma:fieldsID="5f480de5ab676eea98e5f3b50468bec5" ns3:_="" ns4:_="">
    <xsd:import namespace="391048e3-4e71-4381-8ed5-2050298a4806"/>
    <xsd:import namespace="a57ec025-32a2-4c3b-985a-8d1ddc2243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048e3-4e71-4381-8ed5-2050298a4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ec025-32a2-4c3b-985a-8d1ddc2243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2CC337-F3C0-406C-B4A1-22BE42A31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C4AE0D-F893-47BE-83E6-7DB902BC0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048e3-4e71-4381-8ed5-2050298a4806"/>
    <ds:schemaRef ds:uri="a57ec025-32a2-4c3b-985a-8d1ddc2243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9B5876-F920-4CD1-86A6-1914DD159C9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57ec025-32a2-4c3b-985a-8d1ddc224381"/>
    <ds:schemaRef ds:uri="391048e3-4e71-4381-8ed5-2050298a48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Epedu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Sorama, Kirsti</dc:creator>
  <cp:lastModifiedBy>Järvinen, Elina</cp:lastModifiedBy>
  <dcterms:created xsi:type="dcterms:W3CDTF">2019-12-10T14:00:02Z</dcterms:created>
  <dcterms:modified xsi:type="dcterms:W3CDTF">2020-01-14T10:34:46Z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0x010100E3662A176B6A1643877A6781ADDFA8A0</vt:lpwstr>
  </property>
</Properties>
</file>