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filterPrivacy="1"/>
  <xr:revisionPtr revIDLastSave="0" documentId="13_ncr:1_{4A991A08-A921-476F-9710-0C5A665F6190}" xr6:coauthVersionLast="33" xr6:coauthVersionMax="33" xr10:uidLastSave="{00000000-0000-0000-0000-000000000000}"/>
  <bookViews>
    <workbookView xWindow="0" yWindow="0" windowWidth="28800" windowHeight="12810" tabRatio="826" xr2:uid="{00000000-000D-0000-FFFF-FFFF00000000}"/>
  </bookViews>
  <sheets>
    <sheet name="Bryllupsplanlægning" sheetId="3" r:id="rId1"/>
    <sheet name="Noter" sheetId="4" r:id="rId2"/>
  </sheets>
  <definedNames>
    <definedName name="_xlnm.Print_Area" localSheetId="0">Bryllupsplanlægning!$A$1:$F$48</definedName>
  </definedNames>
  <calcPr calcId="179017"/>
  <fileRecoveryPr autoRecover="0"/>
</workbook>
</file>

<file path=xl/calcChain.xml><?xml version="1.0" encoding="utf-8"?>
<calcChain xmlns="http://schemas.openxmlformats.org/spreadsheetml/2006/main">
  <c r="B55" i="3" l="1"/>
  <c r="C55" i="3" l="1"/>
  <c r="D53" i="3" l="1"/>
  <c r="I34" i="3" l="1"/>
  <c r="I35" i="3"/>
  <c r="I33" i="3"/>
  <c r="I50" i="3"/>
  <c r="I51" i="3"/>
  <c r="I52" i="3"/>
  <c r="I49" i="3"/>
  <c r="D61" i="3"/>
  <c r="D62" i="3"/>
  <c r="D63" i="3"/>
  <c r="D64" i="3"/>
  <c r="D60" i="3"/>
  <c r="D12" i="3"/>
  <c r="D13" i="3"/>
  <c r="D14" i="3"/>
  <c r="D15" i="3"/>
  <c r="D16" i="3"/>
  <c r="D17" i="3"/>
  <c r="D18" i="3"/>
  <c r="D19" i="3"/>
  <c r="D11" i="3"/>
  <c r="D26" i="3"/>
  <c r="D27" i="3"/>
  <c r="D25" i="3"/>
  <c r="D50" i="3"/>
  <c r="D51" i="3"/>
  <c r="D52" i="3"/>
  <c r="D54" i="3"/>
  <c r="D49" i="3"/>
  <c r="I26" i="3"/>
  <c r="I27" i="3"/>
  <c r="I25" i="3"/>
  <c r="I40" i="3"/>
  <c r="I42" i="3"/>
  <c r="I43" i="3"/>
  <c r="I41" i="3"/>
  <c r="D34" i="3"/>
  <c r="D35" i="3"/>
  <c r="D36" i="3"/>
  <c r="D37" i="3"/>
  <c r="D38" i="3"/>
  <c r="D39" i="3"/>
  <c r="D40" i="3"/>
  <c r="D41" i="3"/>
  <c r="D33" i="3"/>
  <c r="H36" i="3" l="1"/>
  <c r="K14" i="3" s="1"/>
  <c r="G36" i="3"/>
  <c r="H53" i="3"/>
  <c r="K13" i="3" s="1"/>
  <c r="G53" i="3"/>
  <c r="C65" i="3"/>
  <c r="K12" i="3" s="1"/>
  <c r="B65" i="3"/>
  <c r="C42" i="3"/>
  <c r="K11" i="3" s="1"/>
  <c r="B42" i="3"/>
  <c r="H44" i="3"/>
  <c r="K10" i="3" s="1"/>
  <c r="G44" i="3"/>
  <c r="H28" i="3"/>
  <c r="K9" i="3" s="1"/>
  <c r="G28" i="3"/>
  <c r="C28" i="3"/>
  <c r="K8" i="3" s="1"/>
  <c r="B28" i="3"/>
  <c r="C20" i="3"/>
  <c r="B20" i="3"/>
  <c r="C6" i="3" l="1"/>
  <c r="K6" i="3"/>
  <c r="D42" i="3"/>
  <c r="I36" i="3"/>
  <c r="I53" i="3"/>
  <c r="I44" i="3"/>
  <c r="I28" i="3"/>
  <c r="D65" i="3"/>
  <c r="D28" i="3"/>
  <c r="D20" i="3"/>
  <c r="K7" i="3" l="1"/>
  <c r="C4" i="3"/>
  <c r="D4" i="3" s="1"/>
  <c r="D55" i="3"/>
  <c r="B6" i="3"/>
  <c r="D6" i="3" s="1"/>
</calcChain>
</file>

<file path=xl/sharedStrings.xml><?xml version="1.0" encoding="utf-8"?>
<sst xmlns="http://schemas.openxmlformats.org/spreadsheetml/2006/main" count="113" uniqueCount="77">
  <si>
    <t>Reception</t>
  </si>
  <si>
    <t>Over/Under</t>
  </si>
  <si>
    <t>Samlede udgifter</t>
  </si>
  <si>
    <t>Estimeret</t>
  </si>
  <si>
    <t>Faktisk</t>
  </si>
  <si>
    <t>Over/under</t>
  </si>
  <si>
    <t>Smykker</t>
  </si>
  <si>
    <t>Tøj mv. i alt</t>
  </si>
  <si>
    <t>Andet</t>
  </si>
  <si>
    <t>Gaver</t>
  </si>
  <si>
    <t>Andet________________</t>
  </si>
  <si>
    <t>Gaver i alt</t>
  </si>
  <si>
    <t>Lys</t>
  </si>
  <si>
    <t>Stearinlys</t>
  </si>
  <si>
    <t>Balloner</t>
  </si>
  <si>
    <t>Dekorationer i alt</t>
  </si>
  <si>
    <t>Dekorationer</t>
  </si>
  <si>
    <t>Blomster</t>
  </si>
  <si>
    <t>Andet_________________</t>
  </si>
  <si>
    <t>Fotografering i alt</t>
  </si>
  <si>
    <t>Fotografering</t>
  </si>
  <si>
    <t>Brevpapir/udskrivning</t>
  </si>
  <si>
    <t>Invitationer</t>
  </si>
  <si>
    <t>Takkekort</t>
  </si>
  <si>
    <t>Brevpapir/udskrivning i alt</t>
  </si>
  <si>
    <t>Transport</t>
  </si>
  <si>
    <t>Parkering</t>
  </si>
  <si>
    <t>Taxier</t>
  </si>
  <si>
    <t>Andet _________________</t>
  </si>
  <si>
    <t>Transport i alt</t>
  </si>
  <si>
    <t>Kategori</t>
  </si>
  <si>
    <t>Beklædning mv.</t>
  </si>
  <si>
    <t>Musik</t>
  </si>
  <si>
    <t>Brevpapir</t>
  </si>
  <si>
    <t>Borde og stole</t>
  </si>
  <si>
    <t>Mad</t>
  </si>
  <si>
    <t>Drikke</t>
  </si>
  <si>
    <t>Kage</t>
  </si>
  <si>
    <t>Personale mv.</t>
  </si>
  <si>
    <t>Øvrige udgifter</t>
  </si>
  <si>
    <t>Øvrige udgifter i alt</t>
  </si>
  <si>
    <t>Strømper</t>
  </si>
  <si>
    <t>Beløb</t>
  </si>
  <si>
    <t>Sko</t>
  </si>
  <si>
    <t>Gebyr for kirke/afholdelsessted</t>
  </si>
  <si>
    <t>Andet_______________________</t>
  </si>
  <si>
    <t>Budget</t>
  </si>
  <si>
    <t>Til rådighed</t>
  </si>
  <si>
    <t>Brugt</t>
  </si>
  <si>
    <t>Kirke</t>
  </si>
  <si>
    <t>Noter</t>
  </si>
  <si>
    <t>Fjerne de grå bokse i summen</t>
  </si>
  <si>
    <t>Evr. Finde en bedre, lidt mere neutral farve end den grønne</t>
  </si>
  <si>
    <t>Jakkesæt</t>
  </si>
  <si>
    <t>Konfirmationskjole</t>
  </si>
  <si>
    <t>Frisør</t>
  </si>
  <si>
    <t>Til konfirmanden</t>
  </si>
  <si>
    <t>Make-up</t>
  </si>
  <si>
    <t>Strømpebukser</t>
  </si>
  <si>
    <t>Gave til konfirmand</t>
  </si>
  <si>
    <t>Penge / gaver til hjælpere</t>
  </si>
  <si>
    <t>Underholdning</t>
  </si>
  <si>
    <t>Musikere</t>
  </si>
  <si>
    <t>Band / DJ</t>
  </si>
  <si>
    <t>Selskabslokale</t>
  </si>
  <si>
    <t>Duge og linned</t>
  </si>
  <si>
    <t>Selve festen</t>
  </si>
  <si>
    <t>Selve festen i alt</t>
  </si>
  <si>
    <t>Underholdning i alt</t>
  </si>
  <si>
    <t>Service</t>
  </si>
  <si>
    <t>Sangskjuler</t>
  </si>
  <si>
    <t>Fotograf i kurken</t>
  </si>
  <si>
    <t>Fotograf til festen</t>
  </si>
  <si>
    <t>Engangskameraer</t>
  </si>
  <si>
    <t>Taler</t>
  </si>
  <si>
    <t>Sange</t>
  </si>
  <si>
    <t>Køretøj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</si>
</sst>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&quot;kr&quot;\ #,##0.00"/>
    <numFmt numFmtId="166" formatCode="#,##0.00_ ;[Red]\-#,##0.00\ "/>
  </numFmts>
  <fonts count="16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sz val="11"/>
      <name val="Verdana"/>
      <family val="2"/>
      <scheme val="minor"/>
    </font>
    <font>
      <b/>
      <sz val="11"/>
      <name val="Verdana"/>
      <family val="2"/>
      <scheme val="minor"/>
    </font>
    <font>
      <b/>
      <sz val="10"/>
      <name val="Verdana"/>
      <family val="2"/>
      <scheme val="minor"/>
    </font>
    <font>
      <b/>
      <sz val="12"/>
      <name val="Verdana"/>
      <family val="2"/>
      <scheme val="minor"/>
    </font>
    <font>
      <sz val="10"/>
      <name val="Verdana"/>
      <family val="2"/>
      <scheme val="minor"/>
    </font>
    <font>
      <b/>
      <sz val="9"/>
      <name val="Verdana"/>
      <family val="2"/>
      <scheme val="minor"/>
    </font>
    <font>
      <sz val="22"/>
      <color theme="0"/>
      <name val="Monotype Corsiva"/>
      <family val="4"/>
    </font>
    <font>
      <b/>
      <sz val="11"/>
      <color theme="3"/>
      <name val="Verdana"/>
      <family val="2"/>
      <scheme val="minor"/>
    </font>
    <font>
      <b/>
      <sz val="10"/>
      <color theme="3"/>
      <name val="Verdana"/>
      <family val="2"/>
      <scheme val="minor"/>
    </font>
    <font>
      <sz val="18"/>
      <name val="Verdana"/>
      <family val="2"/>
      <scheme val="minor"/>
    </font>
    <font>
      <sz val="10"/>
      <color theme="0"/>
      <name val="Arial"/>
      <family val="2"/>
    </font>
    <font>
      <b/>
      <sz val="14"/>
      <name val="Arial"/>
      <family val="2"/>
    </font>
    <font>
      <b/>
      <sz val="11"/>
      <color theme="3"/>
      <name val="Verdan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 vertical="center" indent="1"/>
    </xf>
    <xf numFmtId="0" fontId="8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10" fillId="0" borderId="0" xfId="0" applyNumberFormat="1" applyFont="1" applyFill="1" applyBorder="1" applyAlignment="1" applyProtection="1">
      <alignment horizontal="right" vertical="center" indent="1"/>
    </xf>
    <xf numFmtId="165" fontId="4" fillId="0" borderId="4" xfId="0" applyNumberFormat="1" applyFont="1" applyFill="1" applyBorder="1" applyAlignment="1" applyProtection="1">
      <alignment horizontal="right" vertical="center" indent="1"/>
    </xf>
    <xf numFmtId="165" fontId="12" fillId="0" borderId="3" xfId="0" applyNumberFormat="1" applyFont="1" applyFill="1" applyBorder="1" applyAlignment="1" applyProtection="1">
      <alignment horizontal="center" vertical="center"/>
    </xf>
    <xf numFmtId="165" fontId="14" fillId="0" borderId="6" xfId="0" applyNumberFormat="1" applyFont="1" applyFill="1" applyBorder="1" applyAlignment="1" applyProtection="1">
      <alignment horizontal="right" vertical="center" indent="1"/>
    </xf>
    <xf numFmtId="166" fontId="14" fillId="0" borderId="6" xfId="0" applyNumberFormat="1" applyFont="1" applyFill="1" applyBorder="1" applyAlignment="1" applyProtection="1">
      <alignment horizontal="right" vertical="center" indent="1"/>
    </xf>
    <xf numFmtId="0" fontId="7" fillId="0" borderId="0" xfId="0" applyFont="1" applyFill="1" applyBorder="1" applyAlignment="1" applyProtection="1">
      <alignment horizontal="left" vertical="center" indent="1"/>
    </xf>
    <xf numFmtId="0" fontId="7" fillId="0" borderId="2" xfId="0" applyFont="1" applyFill="1" applyBorder="1" applyProtection="1"/>
    <xf numFmtId="0" fontId="11" fillId="0" borderId="2" xfId="0" applyFont="1" applyFill="1" applyBorder="1" applyAlignment="1" applyProtection="1">
      <alignment horizontal="right" vertical="center" indent="1"/>
    </xf>
    <xf numFmtId="0" fontId="11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indent="1"/>
    </xf>
    <xf numFmtId="0" fontId="15" fillId="0" borderId="0" xfId="0" applyFont="1" applyFill="1" applyAlignment="1" applyProtection="1">
      <alignment horizontal="right" vertical="center" indent="1"/>
    </xf>
    <xf numFmtId="0" fontId="7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165" fontId="14" fillId="2" borderId="6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Alignment="1" applyProtection="1">
      <alignment horizontal="left" vertical="center" inden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Protection="1"/>
    <xf numFmtId="0" fontId="0" fillId="0" borderId="0" xfId="0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vertical="center" textRotation="68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 vertical="top"/>
    </xf>
    <xf numFmtId="165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>
      <alignment horizontal="left" vertical="center" indent="1"/>
    </xf>
    <xf numFmtId="0" fontId="13" fillId="0" borderId="0" xfId="0" applyFont="1" applyFill="1" applyAlignment="1" applyProtection="1">
      <alignment horizontal="left" vertical="center" indent="1"/>
    </xf>
    <xf numFmtId="165" fontId="13" fillId="0" borderId="0" xfId="0" applyNumberFormat="1" applyFont="1" applyFill="1" applyProtection="1"/>
    <xf numFmtId="165" fontId="5" fillId="0" borderId="6" xfId="0" applyNumberFormat="1" applyFont="1" applyFill="1" applyBorder="1" applyAlignment="1" applyProtection="1">
      <alignment horizontal="right" vertical="center" indent="1"/>
    </xf>
    <xf numFmtId="165" fontId="7" fillId="2" borderId="6" xfId="0" applyNumberFormat="1" applyFont="1" applyFill="1" applyBorder="1" applyAlignment="1" applyProtection="1">
      <alignment horizontal="right" vertical="center" indent="1"/>
      <protection locked="0"/>
    </xf>
    <xf numFmtId="165" fontId="7" fillId="0" borderId="6" xfId="0" applyNumberFormat="1" applyFont="1" applyFill="1" applyBorder="1" applyAlignment="1" applyProtection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</xf>
    <xf numFmtId="165" fontId="5" fillId="0" borderId="6" xfId="0" applyNumberFormat="1" applyFont="1" applyFill="1" applyBorder="1" applyAlignment="1" applyProtection="1">
      <alignment horizontal="right" vertical="center"/>
    </xf>
    <xf numFmtId="165" fontId="5" fillId="4" borderId="6" xfId="0" applyNumberFormat="1" applyFont="1" applyFill="1" applyBorder="1" applyAlignment="1" applyProtection="1">
      <alignment horizontal="right" vertical="center" indent="1"/>
      <protection locked="0"/>
    </xf>
    <xf numFmtId="165" fontId="5" fillId="4" borderId="6" xfId="0" applyNumberFormat="1" applyFont="1" applyFill="1" applyBorder="1" applyAlignment="1" applyProtection="1">
      <alignment horizontal="right" vertical="center" indent="1"/>
    </xf>
    <xf numFmtId="165" fontId="5" fillId="5" borderId="6" xfId="0" applyNumberFormat="1" applyFont="1" applyFill="1" applyBorder="1" applyAlignment="1" applyProtection="1">
      <alignment horizontal="right" vertical="center" indent="1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&quot;kr&quot;\ #,##0.00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7D8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da-DK" sz="1100" b="1"/>
            </a:pPr>
            <a:r>
              <a:rPr lang="en-US" sz="1100" b="1"/>
              <a:t>Hvad pengene bruges til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Bryllupsplanlægning!$K$5</c:f>
              <c:strCache>
                <c:ptCount val="1"/>
                <c:pt idx="0">
                  <c:v>Beløb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a-DK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Bryllupsplanlægning!$J$6:$J$14</c:f>
              <c:strCache>
                <c:ptCount val="9"/>
                <c:pt idx="0">
                  <c:v>Beklædning mv.</c:v>
                </c:pt>
                <c:pt idx="1">
                  <c:v>Dekorationer</c:v>
                </c:pt>
                <c:pt idx="2">
                  <c:v>Gaver</c:v>
                </c:pt>
                <c:pt idx="3">
                  <c:v>Musik</c:v>
                </c:pt>
                <c:pt idx="4">
                  <c:v>Fotografering</c:v>
                </c:pt>
                <c:pt idx="5">
                  <c:v>Reception</c:v>
                </c:pt>
                <c:pt idx="6">
                  <c:v>Brevpapir</c:v>
                </c:pt>
                <c:pt idx="7">
                  <c:v>Transport</c:v>
                </c:pt>
                <c:pt idx="8">
                  <c:v>Andet</c:v>
                </c:pt>
              </c:strCache>
            </c:strRef>
          </c:cat>
          <c:val>
            <c:numRef>
              <c:f>Bryllupsplanlægning!$K$6:$K$14</c:f>
              <c:numCache>
                <c:formatCode>"kr"\ 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F-4A3A-9A7B-B2BDBDF66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236724</xdr:rowOff>
    </xdr:from>
    <xdr:ext cx="5607845" cy="78301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36724"/>
          <a:ext cx="5607845" cy="7830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r"/>
          <a:r>
            <a:rPr lang="en-US" sz="4800" b="0" i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David" panose="020E0502060401010101" pitchFamily="34" charset="-79"/>
              <a:cs typeface="David" panose="020E0502060401010101" pitchFamily="34" charset="-79"/>
            </a:rPr>
            <a:t>Konfirmationsbudget</a:t>
          </a:r>
        </a:p>
      </xdr:txBody>
    </xdr:sp>
    <xdr:clientData/>
  </xdr:oneCellAnchor>
  <xdr:twoCellAnchor>
    <xdr:from>
      <xdr:col>5</xdr:col>
      <xdr:colOff>136071</xdr:colOff>
      <xdr:row>1</xdr:row>
      <xdr:rowOff>654844</xdr:rowOff>
    </xdr:from>
    <xdr:to>
      <xdr:col>8</xdr:col>
      <xdr:colOff>821531</xdr:colOff>
      <xdr:row>18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166686</xdr:colOff>
      <xdr:row>0</xdr:row>
      <xdr:rowOff>21432</xdr:rowOff>
    </xdr:from>
    <xdr:ext cx="4822032" cy="1119187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79342" y="21432"/>
          <a:ext cx="4822032" cy="111918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endParaRPr lang="en-US" sz="6600" b="0" i="0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Edwardian Script ITC" pitchFamily="66" charset="0"/>
          </a:endParaRPr>
        </a:p>
      </xdr:txBody>
    </xdr:sp>
    <xdr:clientData/>
  </xdr:oneCellAnchor>
  <xdr:twoCellAnchor editAs="oneCell">
    <xdr:from>
      <xdr:col>3</xdr:col>
      <xdr:colOff>1098638</xdr:colOff>
      <xdr:row>0</xdr:row>
      <xdr:rowOff>257735</xdr:rowOff>
    </xdr:from>
    <xdr:to>
      <xdr:col>8</xdr:col>
      <xdr:colOff>969309</xdr:colOff>
      <xdr:row>0</xdr:row>
      <xdr:rowOff>757797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18B0D1A2-EC83-4703-954F-E5D794F8E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226" y="257735"/>
          <a:ext cx="6134759" cy="5000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J5:K14" totalsRowShown="0" headerRowDxfId="14" dataDxfId="13">
  <tableColumns count="2">
    <tableColumn id="1" xr3:uid="{00000000-0010-0000-0000-000001000000}" name="Kategori" dataDxfId="12"/>
    <tableColumn id="2" xr3:uid="{00000000-0010-0000-0000-000002000000}" name="Beløb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ummer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Summer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ummer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2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30000"/>
                <a:lumMod val="10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showGridLines="0" tabSelected="1" zoomScaleNormal="100" workbookViewId="0">
      <selection activeCell="H32" activeCellId="19" sqref="A1:I3 A4:A68 B65:M68 D4:D64 B4:C9 B10 C10 E4:I23 I23 B20:C24 B28:C32 B42:C48 B55:C59 E24:F64 G24:I24 I25:I64 G53:H64 G44:H48 G36:H39 G28:H32"/>
    </sheetView>
  </sheetViews>
  <sheetFormatPr defaultRowHeight="12.75" x14ac:dyDescent="0.2"/>
  <cols>
    <col min="1" max="1" width="35.7109375" style="30" customWidth="1"/>
    <col min="2" max="2" width="22.5703125" style="30" bestFit="1" customWidth="1"/>
    <col min="3" max="3" width="21.28515625" style="30" bestFit="1" customWidth="1"/>
    <col min="4" max="4" width="18" style="34" bestFit="1" customWidth="1"/>
    <col min="5" max="5" width="6" style="30" customWidth="1"/>
    <col min="6" max="6" width="35.7109375" style="30" bestFit="1" customWidth="1"/>
    <col min="7" max="7" width="17.5703125" style="30" customWidth="1"/>
    <col min="8" max="8" width="16.42578125" style="30" customWidth="1"/>
    <col min="9" max="9" width="16.28515625" style="30" customWidth="1"/>
    <col min="10" max="10" width="9.140625" style="30"/>
    <col min="11" max="11" width="11.140625" style="30" customWidth="1"/>
    <col min="12" max="12" width="14" style="30" customWidth="1"/>
    <col min="13" max="16384" width="9.140625" style="30"/>
  </cols>
  <sheetData>
    <row r="1" spans="1:12" ht="90.75" customHeight="1" x14ac:dyDescent="0.2">
      <c r="A1" s="56"/>
      <c r="B1" s="57"/>
      <c r="C1" s="57"/>
      <c r="D1" s="57"/>
      <c r="E1" s="57"/>
      <c r="F1" s="57"/>
      <c r="G1" s="57"/>
      <c r="H1" s="57"/>
      <c r="I1" s="57"/>
    </row>
    <row r="2" spans="1:12" s="31" customFormat="1" ht="19.5" customHeigh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12" s="31" customFormat="1" ht="27" customHeight="1" x14ac:dyDescent="0.2">
      <c r="A3" s="21"/>
      <c r="B3" s="22" t="s">
        <v>47</v>
      </c>
      <c r="C3" s="22" t="s">
        <v>48</v>
      </c>
      <c r="D3" s="22" t="s">
        <v>5</v>
      </c>
      <c r="E3" s="21"/>
      <c r="F3" s="21"/>
      <c r="G3" s="21"/>
      <c r="H3" s="21"/>
      <c r="I3" s="21"/>
      <c r="J3" s="29"/>
      <c r="K3" s="29"/>
      <c r="L3" s="29"/>
    </row>
    <row r="4" spans="1:12" s="31" customFormat="1" ht="32.25" customHeight="1" x14ac:dyDescent="0.2">
      <c r="A4" s="10" t="s">
        <v>46</v>
      </c>
      <c r="B4" s="32">
        <v>10000</v>
      </c>
      <c r="C4" s="13">
        <f>C6</f>
        <v>0</v>
      </c>
      <c r="D4" s="14">
        <f>B4-C4</f>
        <v>10000</v>
      </c>
      <c r="E4" s="21"/>
      <c r="F4" s="21"/>
      <c r="G4" s="21"/>
      <c r="H4" s="21"/>
      <c r="I4" s="21"/>
      <c r="J4" s="29"/>
      <c r="K4" s="29"/>
      <c r="L4" s="29"/>
    </row>
    <row r="5" spans="1:12" s="31" customFormat="1" ht="19.5" customHeight="1" x14ac:dyDescent="0.2">
      <c r="A5" s="19"/>
      <c r="B5" s="20" t="s">
        <v>3</v>
      </c>
      <c r="C5" s="20" t="s">
        <v>4</v>
      </c>
      <c r="D5" s="20" t="s">
        <v>5</v>
      </c>
      <c r="E5" s="21"/>
      <c r="F5" s="21"/>
      <c r="G5" s="21"/>
      <c r="H5" s="21"/>
      <c r="I5" s="21"/>
      <c r="J5" s="42" t="s">
        <v>30</v>
      </c>
      <c r="K5" s="42" t="s">
        <v>42</v>
      </c>
      <c r="L5" s="42"/>
    </row>
    <row r="6" spans="1:12" ht="19.5" customHeight="1" x14ac:dyDescent="0.2">
      <c r="A6" s="10" t="s">
        <v>2</v>
      </c>
      <c r="B6" s="11">
        <f>SUM(B20,B55,B28,G28,G44,B42,B65,G53,G36)</f>
        <v>0</v>
      </c>
      <c r="C6" s="11">
        <f>SUM(C20,C55,C28,,H28,H44,C42,C65,H53,H36)</f>
        <v>0</v>
      </c>
      <c r="D6" s="12">
        <f>B6-C6</f>
        <v>0</v>
      </c>
      <c r="E6" s="36"/>
      <c r="F6" s="29"/>
      <c r="G6" s="29"/>
      <c r="H6" s="29"/>
      <c r="I6" s="29"/>
      <c r="J6" s="43" t="s">
        <v>31</v>
      </c>
      <c r="K6" s="44">
        <f>C20</f>
        <v>0</v>
      </c>
      <c r="L6" s="42"/>
    </row>
    <row r="7" spans="1:12" ht="15.75" customHeight="1" x14ac:dyDescent="0.2">
      <c r="A7" s="1"/>
      <c r="B7" s="2"/>
      <c r="C7" s="2"/>
      <c r="D7" s="24"/>
      <c r="E7" s="36"/>
      <c r="F7" s="36"/>
      <c r="G7" s="36"/>
      <c r="H7" s="36"/>
      <c r="I7" s="29"/>
      <c r="J7" s="43" t="s">
        <v>16</v>
      </c>
      <c r="K7" s="45">
        <f>C55</f>
        <v>0</v>
      </c>
      <c r="L7" s="42"/>
    </row>
    <row r="8" spans="1:12" ht="18.75" customHeight="1" x14ac:dyDescent="0.2">
      <c r="A8" s="23"/>
      <c r="B8" s="23"/>
      <c r="C8" s="23"/>
      <c r="D8" s="24"/>
      <c r="E8" s="36"/>
      <c r="F8" s="36"/>
      <c r="G8" s="36"/>
      <c r="H8" s="36"/>
      <c r="I8" s="29"/>
      <c r="J8" s="46" t="s">
        <v>9</v>
      </c>
      <c r="K8" s="45">
        <f>C28</f>
        <v>0</v>
      </c>
      <c r="L8" s="42"/>
    </row>
    <row r="9" spans="1:12" ht="15" customHeight="1" thickBot="1" x14ac:dyDescent="0.25">
      <c r="A9" s="16"/>
      <c r="B9" s="17" t="s">
        <v>3</v>
      </c>
      <c r="C9" s="17" t="s">
        <v>4</v>
      </c>
      <c r="D9" s="18" t="s">
        <v>5</v>
      </c>
      <c r="E9" s="36"/>
      <c r="F9" s="29"/>
      <c r="G9" s="29"/>
      <c r="H9" s="29"/>
      <c r="I9" s="29"/>
      <c r="J9" s="46" t="s">
        <v>32</v>
      </c>
      <c r="K9" s="45">
        <f>H28</f>
        <v>0</v>
      </c>
      <c r="L9" s="42"/>
    </row>
    <row r="10" spans="1:12" ht="15" customHeight="1" x14ac:dyDescent="0.2">
      <c r="A10" s="3" t="s">
        <v>56</v>
      </c>
      <c r="B10" s="4"/>
      <c r="C10" s="4"/>
      <c r="D10" s="24"/>
      <c r="E10" s="37"/>
      <c r="F10" s="29"/>
      <c r="G10" s="29"/>
      <c r="H10" s="29"/>
      <c r="I10" s="29"/>
      <c r="J10" s="46" t="s">
        <v>20</v>
      </c>
      <c r="K10" s="45">
        <f>H44</f>
        <v>0</v>
      </c>
      <c r="L10" s="42"/>
    </row>
    <row r="11" spans="1:12" s="33" customFormat="1" ht="15" customHeight="1" x14ac:dyDescent="0.2">
      <c r="A11" s="15" t="s">
        <v>53</v>
      </c>
      <c r="B11" s="49">
        <v>0</v>
      </c>
      <c r="C11" s="49">
        <v>0</v>
      </c>
      <c r="D11" s="50">
        <f>B11-C11</f>
        <v>0</v>
      </c>
      <c r="E11" s="37"/>
      <c r="F11" s="38"/>
      <c r="G11" s="38"/>
      <c r="H11" s="38"/>
      <c r="I11" s="38"/>
      <c r="J11" s="46" t="s">
        <v>0</v>
      </c>
      <c r="K11" s="47">
        <f>C42</f>
        <v>0</v>
      </c>
      <c r="L11" s="42"/>
    </row>
    <row r="12" spans="1:12" s="33" customFormat="1" ht="15" customHeight="1" x14ac:dyDescent="0.2">
      <c r="A12" s="15" t="s">
        <v>54</v>
      </c>
      <c r="B12" s="49">
        <v>0</v>
      </c>
      <c r="C12" s="49">
        <v>0</v>
      </c>
      <c r="D12" s="50">
        <f t="shared" ref="D12:D20" si="0">B12-C12</f>
        <v>0</v>
      </c>
      <c r="E12" s="37"/>
      <c r="F12" s="38"/>
      <c r="G12" s="38"/>
      <c r="H12" s="38"/>
      <c r="I12" s="38"/>
      <c r="J12" s="46" t="s">
        <v>33</v>
      </c>
      <c r="K12" s="47">
        <f>C65</f>
        <v>0</v>
      </c>
      <c r="L12" s="42"/>
    </row>
    <row r="13" spans="1:12" s="33" customFormat="1" ht="15" customHeight="1" x14ac:dyDescent="0.2">
      <c r="A13" s="5" t="s">
        <v>43</v>
      </c>
      <c r="B13" s="49">
        <v>0</v>
      </c>
      <c r="C13" s="49">
        <v>0</v>
      </c>
      <c r="D13" s="50">
        <f t="shared" si="0"/>
        <v>0</v>
      </c>
      <c r="E13" s="37"/>
      <c r="F13" s="38"/>
      <c r="G13" s="38"/>
      <c r="H13" s="38"/>
      <c r="I13" s="38"/>
      <c r="J13" s="46" t="s">
        <v>25</v>
      </c>
      <c r="K13" s="47">
        <f>H53</f>
        <v>0</v>
      </c>
      <c r="L13" s="42"/>
    </row>
    <row r="14" spans="1:12" s="33" customFormat="1" ht="15" customHeight="1" x14ac:dyDescent="0.2">
      <c r="A14" s="5" t="s">
        <v>55</v>
      </c>
      <c r="B14" s="49">
        <v>0</v>
      </c>
      <c r="C14" s="49">
        <v>0</v>
      </c>
      <c r="D14" s="50">
        <f t="shared" si="0"/>
        <v>0</v>
      </c>
      <c r="E14" s="37"/>
      <c r="F14" s="38"/>
      <c r="G14" s="38"/>
      <c r="H14" s="38"/>
      <c r="I14" s="38"/>
      <c r="J14" s="46" t="s">
        <v>8</v>
      </c>
      <c r="K14" s="47">
        <f>H36</f>
        <v>0</v>
      </c>
      <c r="L14" s="42"/>
    </row>
    <row r="15" spans="1:12" s="33" customFormat="1" ht="15" customHeight="1" x14ac:dyDescent="0.2">
      <c r="A15" s="5" t="s">
        <v>6</v>
      </c>
      <c r="B15" s="49">
        <v>0</v>
      </c>
      <c r="C15" s="49">
        <v>0</v>
      </c>
      <c r="D15" s="50">
        <f t="shared" si="0"/>
        <v>0</v>
      </c>
      <c r="E15" s="37"/>
      <c r="F15" s="38"/>
      <c r="G15" s="38"/>
      <c r="H15" s="38"/>
      <c r="I15" s="38"/>
      <c r="J15" s="42"/>
      <c r="K15" s="47"/>
      <c r="L15" s="42"/>
    </row>
    <row r="16" spans="1:12" s="33" customFormat="1" ht="15" customHeight="1" x14ac:dyDescent="0.2">
      <c r="A16" s="5" t="s">
        <v>57</v>
      </c>
      <c r="B16" s="49">
        <v>0</v>
      </c>
      <c r="C16" s="49">
        <v>0</v>
      </c>
      <c r="D16" s="50">
        <f t="shared" si="0"/>
        <v>0</v>
      </c>
      <c r="E16" s="37"/>
      <c r="F16" s="38"/>
      <c r="G16" s="38"/>
      <c r="H16" s="38"/>
      <c r="I16" s="38"/>
    </row>
    <row r="17" spans="1:9" s="33" customFormat="1" ht="15" customHeight="1" x14ac:dyDescent="0.2">
      <c r="A17" s="5" t="s">
        <v>58</v>
      </c>
      <c r="B17" s="49">
        <v>0</v>
      </c>
      <c r="C17" s="49">
        <v>0</v>
      </c>
      <c r="D17" s="50">
        <f t="shared" si="0"/>
        <v>0</v>
      </c>
      <c r="E17" s="37"/>
      <c r="F17" s="38"/>
      <c r="G17" s="38"/>
      <c r="H17" s="38"/>
      <c r="I17" s="38"/>
    </row>
    <row r="18" spans="1:9" s="33" customFormat="1" ht="15" customHeight="1" x14ac:dyDescent="0.2">
      <c r="A18" s="5" t="s">
        <v>41</v>
      </c>
      <c r="B18" s="49">
        <v>0</v>
      </c>
      <c r="C18" s="49">
        <v>0</v>
      </c>
      <c r="D18" s="50">
        <f t="shared" si="0"/>
        <v>0</v>
      </c>
      <c r="E18" s="37"/>
      <c r="F18" s="38"/>
      <c r="G18" s="38"/>
      <c r="H18" s="38"/>
      <c r="I18" s="38"/>
    </row>
    <row r="19" spans="1:9" s="33" customFormat="1" ht="15" customHeight="1" x14ac:dyDescent="0.2">
      <c r="A19" s="5" t="s">
        <v>45</v>
      </c>
      <c r="B19" s="49">
        <v>0</v>
      </c>
      <c r="C19" s="49">
        <v>0</v>
      </c>
      <c r="D19" s="50">
        <f t="shared" si="0"/>
        <v>0</v>
      </c>
      <c r="E19" s="39"/>
      <c r="F19" s="38"/>
      <c r="G19" s="38"/>
      <c r="H19" s="38"/>
      <c r="I19" s="38"/>
    </row>
    <row r="20" spans="1:9" s="33" customFormat="1" ht="19.5" customHeight="1" x14ac:dyDescent="0.2">
      <c r="A20" s="3" t="s">
        <v>7</v>
      </c>
      <c r="B20" s="48">
        <f>SUM(B11:B19)</f>
        <v>0</v>
      </c>
      <c r="C20" s="53">
        <f>SUM(C11:C19)</f>
        <v>0</v>
      </c>
      <c r="D20" s="51">
        <f t="shared" si="0"/>
        <v>0</v>
      </c>
      <c r="E20" s="39"/>
    </row>
    <row r="21" spans="1:9" ht="17.100000000000001" customHeight="1" x14ac:dyDescent="0.2">
      <c r="A21" s="6"/>
      <c r="B21" s="7"/>
      <c r="C21" s="7"/>
      <c r="D21" s="24"/>
      <c r="E21" s="29"/>
    </row>
    <row r="22" spans="1:9" ht="15" customHeight="1" x14ac:dyDescent="0.2">
      <c r="A22" s="29"/>
      <c r="B22" s="29"/>
      <c r="C22" s="29"/>
      <c r="D22" s="40"/>
      <c r="E22" s="29"/>
      <c r="F22" s="29"/>
      <c r="G22" s="29"/>
      <c r="H22" s="29"/>
      <c r="I22" s="40"/>
    </row>
    <row r="23" spans="1:9" ht="15" customHeight="1" thickBot="1" x14ac:dyDescent="0.25">
      <c r="A23" s="16"/>
      <c r="B23" s="17" t="s">
        <v>3</v>
      </c>
      <c r="C23" s="17" t="s">
        <v>4</v>
      </c>
      <c r="D23" s="18" t="s">
        <v>5</v>
      </c>
      <c r="E23" s="29"/>
      <c r="F23" s="23"/>
      <c r="G23" s="17" t="s">
        <v>3</v>
      </c>
      <c r="H23" s="17" t="s">
        <v>4</v>
      </c>
      <c r="I23" s="18" t="s">
        <v>5</v>
      </c>
    </row>
    <row r="24" spans="1:9" ht="15" customHeight="1" x14ac:dyDescent="0.2">
      <c r="A24" s="3" t="s">
        <v>9</v>
      </c>
      <c r="B24" s="4"/>
      <c r="C24" s="4"/>
      <c r="D24" s="24"/>
      <c r="E24" s="29"/>
      <c r="F24" s="9" t="s">
        <v>61</v>
      </c>
      <c r="G24" s="4"/>
      <c r="H24" s="4"/>
      <c r="I24" s="24"/>
    </row>
    <row r="25" spans="1:9" ht="15" customHeight="1" x14ac:dyDescent="0.2">
      <c r="A25" s="5" t="s">
        <v>59</v>
      </c>
      <c r="B25" s="49">
        <v>0</v>
      </c>
      <c r="C25" s="49">
        <v>0</v>
      </c>
      <c r="D25" s="50">
        <f t="shared" ref="D25:D28" si="1">B25-C25</f>
        <v>0</v>
      </c>
      <c r="E25" s="29"/>
      <c r="F25" s="15" t="s">
        <v>62</v>
      </c>
      <c r="G25" s="49">
        <v>0</v>
      </c>
      <c r="H25" s="49">
        <v>0</v>
      </c>
      <c r="I25" s="50">
        <f>G25-H25</f>
        <v>0</v>
      </c>
    </row>
    <row r="26" spans="1:9" ht="15" customHeight="1" x14ac:dyDescent="0.2">
      <c r="A26" s="5" t="s">
        <v>60</v>
      </c>
      <c r="B26" s="49">
        <v>0</v>
      </c>
      <c r="C26" s="49">
        <v>0</v>
      </c>
      <c r="D26" s="50">
        <f t="shared" si="1"/>
        <v>0</v>
      </c>
      <c r="E26" s="29"/>
      <c r="F26" s="5" t="s">
        <v>63</v>
      </c>
      <c r="G26" s="49">
        <v>0</v>
      </c>
      <c r="H26" s="49">
        <v>0</v>
      </c>
      <c r="I26" s="50">
        <f t="shared" ref="I26:I28" si="2">G26-H26</f>
        <v>0</v>
      </c>
    </row>
    <row r="27" spans="1:9" ht="15" customHeight="1" x14ac:dyDescent="0.2">
      <c r="A27" s="5" t="s">
        <v>10</v>
      </c>
      <c r="B27" s="49">
        <v>0</v>
      </c>
      <c r="C27" s="49">
        <v>0</v>
      </c>
      <c r="D27" s="50">
        <f t="shared" si="1"/>
        <v>0</v>
      </c>
      <c r="E27" s="29"/>
      <c r="F27" s="5" t="s">
        <v>10</v>
      </c>
      <c r="G27" s="49">
        <v>0</v>
      </c>
      <c r="H27" s="49">
        <v>0</v>
      </c>
      <c r="I27" s="50">
        <f t="shared" si="2"/>
        <v>0</v>
      </c>
    </row>
    <row r="28" spans="1:9" ht="19.5" customHeight="1" x14ac:dyDescent="0.2">
      <c r="A28" s="3" t="s">
        <v>11</v>
      </c>
      <c r="B28" s="48">
        <f>SUM(B25:B27)</f>
        <v>0</v>
      </c>
      <c r="C28" s="54">
        <f>SUM(C25:C27)</f>
        <v>0</v>
      </c>
      <c r="D28" s="51">
        <f t="shared" si="1"/>
        <v>0</v>
      </c>
      <c r="E28" s="29"/>
      <c r="F28" s="3" t="s">
        <v>68</v>
      </c>
      <c r="G28" s="48">
        <f>SUM(G25:G27)</f>
        <v>0</v>
      </c>
      <c r="H28" s="54">
        <f>SUM(H25:H27)</f>
        <v>0</v>
      </c>
      <c r="I28" s="51">
        <f t="shared" si="2"/>
        <v>0</v>
      </c>
    </row>
    <row r="29" spans="1:9" ht="17.100000000000001" customHeight="1" x14ac:dyDescent="0.2">
      <c r="A29" s="6"/>
      <c r="B29" s="7"/>
      <c r="C29" s="7"/>
      <c r="D29" s="24"/>
      <c r="E29" s="29"/>
      <c r="F29" s="29"/>
      <c r="G29" s="29"/>
      <c r="H29" s="29"/>
      <c r="I29" s="40"/>
    </row>
    <row r="30" spans="1:9" ht="15" customHeight="1" x14ac:dyDescent="0.2">
      <c r="A30" s="6"/>
      <c r="B30" s="7"/>
      <c r="C30" s="7"/>
      <c r="D30" s="24"/>
      <c r="E30" s="29"/>
      <c r="F30" s="29"/>
      <c r="G30" s="29"/>
      <c r="H30" s="29"/>
      <c r="I30" s="40"/>
    </row>
    <row r="31" spans="1:9" ht="15" customHeight="1" thickBot="1" x14ac:dyDescent="0.25">
      <c r="A31" s="23"/>
      <c r="B31" s="17" t="s">
        <v>3</v>
      </c>
      <c r="C31" s="17" t="s">
        <v>4</v>
      </c>
      <c r="D31" s="18" t="s">
        <v>1</v>
      </c>
      <c r="E31" s="29"/>
      <c r="F31" s="25"/>
      <c r="G31" s="26" t="s">
        <v>3</v>
      </c>
      <c r="H31" s="26" t="s">
        <v>4</v>
      </c>
      <c r="I31" s="26" t="s">
        <v>1</v>
      </c>
    </row>
    <row r="32" spans="1:9" ht="15" customHeight="1" x14ac:dyDescent="0.2">
      <c r="A32" s="9" t="s">
        <v>66</v>
      </c>
      <c r="B32" s="4"/>
      <c r="C32" s="4"/>
      <c r="D32" s="24"/>
      <c r="E32" s="29"/>
      <c r="F32" s="9" t="s">
        <v>39</v>
      </c>
      <c r="G32" s="8"/>
      <c r="H32" s="8"/>
      <c r="I32" s="24"/>
    </row>
    <row r="33" spans="1:9" ht="15" customHeight="1" x14ac:dyDescent="0.2">
      <c r="A33" s="15" t="s">
        <v>64</v>
      </c>
      <c r="B33" s="49">
        <v>0</v>
      </c>
      <c r="C33" s="49">
        <v>0</v>
      </c>
      <c r="D33" s="50">
        <f>B33-C33</f>
        <v>0</v>
      </c>
      <c r="E33" s="29"/>
      <c r="F33" s="15" t="s">
        <v>49</v>
      </c>
      <c r="G33" s="49">
        <v>0</v>
      </c>
      <c r="H33" s="49">
        <v>0</v>
      </c>
      <c r="I33" s="50">
        <f t="shared" ref="I33:I44" si="3">G33-H33</f>
        <v>0</v>
      </c>
    </row>
    <row r="34" spans="1:9" ht="15" customHeight="1" x14ac:dyDescent="0.2">
      <c r="A34" s="15" t="s">
        <v>34</v>
      </c>
      <c r="B34" s="49">
        <v>0</v>
      </c>
      <c r="C34" s="49">
        <v>0</v>
      </c>
      <c r="D34" s="50">
        <f t="shared" ref="D34:D42" si="4">B34-C34</f>
        <v>0</v>
      </c>
      <c r="E34" s="29"/>
      <c r="F34" s="5" t="s">
        <v>44</v>
      </c>
      <c r="G34" s="49">
        <v>0</v>
      </c>
      <c r="H34" s="49">
        <v>0</v>
      </c>
      <c r="I34" s="50">
        <f t="shared" si="3"/>
        <v>0</v>
      </c>
    </row>
    <row r="35" spans="1:9" ht="15" customHeight="1" x14ac:dyDescent="0.2">
      <c r="A35" s="5" t="s">
        <v>35</v>
      </c>
      <c r="B35" s="49">
        <v>0</v>
      </c>
      <c r="C35" s="49">
        <v>0</v>
      </c>
      <c r="D35" s="50">
        <f t="shared" si="4"/>
        <v>0</v>
      </c>
      <c r="E35" s="29"/>
      <c r="F35" s="5" t="s">
        <v>10</v>
      </c>
      <c r="G35" s="49">
        <v>0</v>
      </c>
      <c r="H35" s="49">
        <v>0</v>
      </c>
      <c r="I35" s="50">
        <f>G35-H35</f>
        <v>0</v>
      </c>
    </row>
    <row r="36" spans="1:9" ht="15" customHeight="1" x14ac:dyDescent="0.2">
      <c r="A36" s="5" t="s">
        <v>36</v>
      </c>
      <c r="B36" s="49">
        <v>0</v>
      </c>
      <c r="C36" s="49">
        <v>0</v>
      </c>
      <c r="D36" s="50">
        <f t="shared" si="4"/>
        <v>0</v>
      </c>
      <c r="E36" s="29"/>
      <c r="F36" s="3" t="s">
        <v>40</v>
      </c>
      <c r="G36" s="52">
        <f>SUM(G33:G35)</f>
        <v>0</v>
      </c>
      <c r="H36" s="54">
        <f>SUM(H33:H35)</f>
        <v>0</v>
      </c>
      <c r="I36" s="51">
        <f>G36-H36</f>
        <v>0</v>
      </c>
    </row>
    <row r="37" spans="1:9" ht="19.5" customHeight="1" x14ac:dyDescent="0.2">
      <c r="A37" s="5" t="s">
        <v>65</v>
      </c>
      <c r="B37" s="49">
        <v>0</v>
      </c>
      <c r="C37" s="49">
        <v>0</v>
      </c>
      <c r="D37" s="50">
        <f t="shared" si="4"/>
        <v>0</v>
      </c>
      <c r="E37" s="29"/>
      <c r="F37" s="29"/>
      <c r="G37" s="29"/>
      <c r="H37" s="29"/>
      <c r="I37" s="29"/>
    </row>
    <row r="38" spans="1:9" ht="17.100000000000001" customHeight="1" thickBot="1" x14ac:dyDescent="0.25">
      <c r="A38" s="5" t="s">
        <v>37</v>
      </c>
      <c r="B38" s="49">
        <v>0</v>
      </c>
      <c r="C38" s="49">
        <v>0</v>
      </c>
      <c r="D38" s="50">
        <f t="shared" si="4"/>
        <v>0</v>
      </c>
      <c r="E38" s="29"/>
      <c r="F38" s="23"/>
      <c r="G38" s="17" t="s">
        <v>3</v>
      </c>
      <c r="H38" s="17" t="s">
        <v>4</v>
      </c>
      <c r="I38" s="18" t="s">
        <v>5</v>
      </c>
    </row>
    <row r="39" spans="1:9" ht="15" customHeight="1" x14ac:dyDescent="0.2">
      <c r="A39" s="5" t="s">
        <v>69</v>
      </c>
      <c r="B39" s="49">
        <v>0</v>
      </c>
      <c r="C39" s="49">
        <v>0</v>
      </c>
      <c r="D39" s="50">
        <f t="shared" si="4"/>
        <v>0</v>
      </c>
      <c r="E39" s="29"/>
      <c r="F39" s="9" t="s">
        <v>20</v>
      </c>
      <c r="G39" s="4"/>
      <c r="H39" s="4"/>
      <c r="I39" s="24"/>
    </row>
    <row r="40" spans="1:9" ht="15" customHeight="1" x14ac:dyDescent="0.2">
      <c r="A40" s="5" t="s">
        <v>38</v>
      </c>
      <c r="B40" s="49">
        <v>0</v>
      </c>
      <c r="C40" s="49">
        <v>0</v>
      </c>
      <c r="D40" s="50">
        <f t="shared" si="4"/>
        <v>0</v>
      </c>
      <c r="E40" s="29"/>
      <c r="F40" s="5" t="s">
        <v>71</v>
      </c>
      <c r="G40" s="49">
        <v>0</v>
      </c>
      <c r="H40" s="49">
        <v>0</v>
      </c>
      <c r="I40" s="50">
        <f>G40-H40</f>
        <v>0</v>
      </c>
    </row>
    <row r="41" spans="1:9" ht="15" customHeight="1" x14ac:dyDescent="0.2">
      <c r="A41" s="5" t="s">
        <v>18</v>
      </c>
      <c r="B41" s="49">
        <v>0</v>
      </c>
      <c r="C41" s="49">
        <v>0</v>
      </c>
      <c r="D41" s="50">
        <f t="shared" si="4"/>
        <v>0</v>
      </c>
      <c r="E41" s="29"/>
      <c r="F41" s="5" t="s">
        <v>72</v>
      </c>
      <c r="G41" s="49">
        <v>0</v>
      </c>
      <c r="H41" s="49">
        <v>0</v>
      </c>
      <c r="I41" s="50">
        <f>G41-H41</f>
        <v>0</v>
      </c>
    </row>
    <row r="42" spans="1:9" ht="15" customHeight="1" x14ac:dyDescent="0.2">
      <c r="A42" s="3" t="s">
        <v>67</v>
      </c>
      <c r="B42" s="48">
        <f>SUM(B33:B41)</f>
        <v>0</v>
      </c>
      <c r="C42" s="55">
        <f>SUM(C33:C41)</f>
        <v>0</v>
      </c>
      <c r="D42" s="51">
        <f t="shared" si="4"/>
        <v>0</v>
      </c>
      <c r="E42" s="29"/>
      <c r="F42" s="5" t="s">
        <v>73</v>
      </c>
      <c r="G42" s="49">
        <v>0</v>
      </c>
      <c r="H42" s="49">
        <v>0</v>
      </c>
      <c r="I42" s="50">
        <f t="shared" ref="I42:I44" si="5">G42-H42</f>
        <v>0</v>
      </c>
    </row>
    <row r="43" spans="1:9" ht="15" customHeight="1" x14ac:dyDescent="0.2">
      <c r="A43" s="29"/>
      <c r="B43" s="29"/>
      <c r="C43" s="29"/>
      <c r="D43" s="40"/>
      <c r="E43" s="29"/>
      <c r="F43" s="5" t="s">
        <v>18</v>
      </c>
      <c r="G43" s="49">
        <v>0</v>
      </c>
      <c r="H43" s="49">
        <v>0</v>
      </c>
      <c r="I43" s="50">
        <f t="shared" si="5"/>
        <v>0</v>
      </c>
    </row>
    <row r="44" spans="1:9" ht="15" customHeight="1" x14ac:dyDescent="0.2">
      <c r="D44" s="30"/>
      <c r="E44" s="29"/>
      <c r="F44" s="3" t="s">
        <v>19</v>
      </c>
      <c r="G44" s="48">
        <f>SUM(G40:G43)</f>
        <v>0</v>
      </c>
      <c r="H44" s="55">
        <f>SUM(H40:H43)</f>
        <v>0</v>
      </c>
      <c r="I44" s="51">
        <f t="shared" si="5"/>
        <v>0</v>
      </c>
    </row>
    <row r="45" spans="1:9" ht="15" customHeight="1" x14ac:dyDescent="0.2">
      <c r="D45" s="30"/>
      <c r="E45" s="29"/>
      <c r="F45" s="29"/>
      <c r="G45" s="29"/>
      <c r="H45" s="29"/>
      <c r="I45" s="29"/>
    </row>
    <row r="46" spans="1:9" ht="15" customHeight="1" x14ac:dyDescent="0.2">
      <c r="D46" s="30"/>
      <c r="E46" s="29"/>
      <c r="F46" s="29"/>
      <c r="G46" s="29"/>
      <c r="H46" s="29"/>
      <c r="I46" s="29"/>
    </row>
    <row r="47" spans="1:9" ht="19.5" customHeight="1" thickBot="1" x14ac:dyDescent="0.25">
      <c r="A47" s="16"/>
      <c r="B47" s="17" t="s">
        <v>3</v>
      </c>
      <c r="C47" s="17" t="s">
        <v>4</v>
      </c>
      <c r="D47" s="18" t="s">
        <v>5</v>
      </c>
      <c r="E47" s="29"/>
      <c r="F47" s="23"/>
      <c r="G47" s="17" t="s">
        <v>3</v>
      </c>
      <c r="H47" s="17" t="s">
        <v>4</v>
      </c>
      <c r="I47" s="18" t="s">
        <v>5</v>
      </c>
    </row>
    <row r="48" spans="1:9" ht="17.100000000000001" customHeight="1" x14ac:dyDescent="0.2">
      <c r="A48" s="9" t="s">
        <v>16</v>
      </c>
      <c r="B48" s="4"/>
      <c r="C48" s="4"/>
      <c r="D48" s="24"/>
      <c r="E48" s="29"/>
      <c r="F48" s="9" t="s">
        <v>25</v>
      </c>
      <c r="G48" s="4"/>
      <c r="H48" s="4"/>
      <c r="I48" s="27"/>
    </row>
    <row r="49" spans="1:9" ht="15" customHeight="1" x14ac:dyDescent="0.2">
      <c r="A49" s="15" t="s">
        <v>17</v>
      </c>
      <c r="B49" s="49">
        <v>0</v>
      </c>
      <c r="C49" s="49">
        <v>0</v>
      </c>
      <c r="D49" s="50">
        <f>B49-C49</f>
        <v>0</v>
      </c>
      <c r="E49" s="29"/>
      <c r="F49" s="5" t="s">
        <v>76</v>
      </c>
      <c r="G49" s="49">
        <v>0</v>
      </c>
      <c r="H49" s="49">
        <v>0</v>
      </c>
      <c r="I49" s="50">
        <f t="shared" ref="I49:I53" si="6">G49-H49</f>
        <v>0</v>
      </c>
    </row>
    <row r="50" spans="1:9" ht="15" customHeight="1" x14ac:dyDescent="0.2">
      <c r="A50" s="5" t="s">
        <v>70</v>
      </c>
      <c r="B50" s="49">
        <v>0</v>
      </c>
      <c r="C50" s="49">
        <v>0</v>
      </c>
      <c r="D50" s="50">
        <f t="shared" ref="D50:D53" si="7">B50-C50</f>
        <v>0</v>
      </c>
      <c r="E50" s="29"/>
      <c r="F50" s="5" t="s">
        <v>26</v>
      </c>
      <c r="G50" s="49">
        <v>0</v>
      </c>
      <c r="H50" s="49">
        <v>0</v>
      </c>
      <c r="I50" s="50">
        <f t="shared" si="6"/>
        <v>0</v>
      </c>
    </row>
    <row r="51" spans="1:9" ht="15" customHeight="1" x14ac:dyDescent="0.2">
      <c r="A51" s="5" t="s">
        <v>13</v>
      </c>
      <c r="B51" s="49">
        <v>0</v>
      </c>
      <c r="C51" s="49">
        <v>0</v>
      </c>
      <c r="D51" s="50">
        <f t="shared" si="7"/>
        <v>0</v>
      </c>
      <c r="E51" s="29"/>
      <c r="F51" s="5" t="s">
        <v>27</v>
      </c>
      <c r="G51" s="49">
        <v>0</v>
      </c>
      <c r="H51" s="49">
        <v>0</v>
      </c>
      <c r="I51" s="50">
        <f t="shared" si="6"/>
        <v>0</v>
      </c>
    </row>
    <row r="52" spans="1:9" ht="15" customHeight="1" x14ac:dyDescent="0.2">
      <c r="A52" s="5" t="s">
        <v>12</v>
      </c>
      <c r="B52" s="49">
        <v>0</v>
      </c>
      <c r="C52" s="49">
        <v>0</v>
      </c>
      <c r="D52" s="50">
        <f t="shared" si="7"/>
        <v>0</v>
      </c>
      <c r="E52" s="29"/>
      <c r="F52" s="5" t="s">
        <v>28</v>
      </c>
      <c r="G52" s="49">
        <v>0</v>
      </c>
      <c r="H52" s="49">
        <v>0</v>
      </c>
      <c r="I52" s="50">
        <f t="shared" si="6"/>
        <v>0</v>
      </c>
    </row>
    <row r="53" spans="1:9" ht="15" customHeight="1" x14ac:dyDescent="0.2">
      <c r="A53" s="5" t="s">
        <v>14</v>
      </c>
      <c r="B53" s="49">
        <v>0</v>
      </c>
      <c r="C53" s="49">
        <v>0</v>
      </c>
      <c r="D53" s="50">
        <f t="shared" si="7"/>
        <v>0</v>
      </c>
      <c r="E53" s="29"/>
      <c r="F53" s="3" t="s">
        <v>29</v>
      </c>
      <c r="G53" s="48">
        <f>SUM(G49:G52)</f>
        <v>0</v>
      </c>
      <c r="H53" s="54">
        <f>SUM(H49:H52)</f>
        <v>0</v>
      </c>
      <c r="I53" s="51">
        <f t="shared" si="6"/>
        <v>0</v>
      </c>
    </row>
    <row r="54" spans="1:9" ht="19.5" customHeight="1" x14ac:dyDescent="0.2">
      <c r="A54" s="5" t="s">
        <v>10</v>
      </c>
      <c r="B54" s="49">
        <v>0</v>
      </c>
      <c r="C54" s="49">
        <v>0</v>
      </c>
      <c r="D54" s="50">
        <f>B54-C54</f>
        <v>0</v>
      </c>
      <c r="E54" s="29"/>
    </row>
    <row r="55" spans="1:9" ht="17.100000000000001" customHeight="1" x14ac:dyDescent="0.2">
      <c r="A55" s="3" t="s">
        <v>15</v>
      </c>
      <c r="B55" s="48">
        <f>SUM(B49:B54)</f>
        <v>0</v>
      </c>
      <c r="C55" s="54">
        <f>SUM(C49:C54)</f>
        <v>0</v>
      </c>
      <c r="D55" s="51">
        <f>B55-C55</f>
        <v>0</v>
      </c>
      <c r="E55" s="29"/>
    </row>
    <row r="56" spans="1:9" ht="15" customHeight="1" x14ac:dyDescent="0.2">
      <c r="D56" s="30"/>
      <c r="E56" s="29"/>
    </row>
    <row r="57" spans="1:9" ht="15" customHeight="1" x14ac:dyDescent="0.2">
      <c r="A57" s="29"/>
      <c r="B57" s="29"/>
      <c r="C57" s="29"/>
      <c r="D57" s="29"/>
      <c r="E57" s="29"/>
    </row>
    <row r="58" spans="1:9" ht="15" customHeight="1" thickBot="1" x14ac:dyDescent="0.25">
      <c r="A58" s="28"/>
      <c r="B58" s="17" t="s">
        <v>3</v>
      </c>
      <c r="C58" s="17" t="s">
        <v>4</v>
      </c>
      <c r="D58" s="18" t="s">
        <v>5</v>
      </c>
      <c r="E58" s="29"/>
    </row>
    <row r="59" spans="1:9" ht="15" customHeight="1" x14ac:dyDescent="0.2">
      <c r="A59" s="9" t="s">
        <v>21</v>
      </c>
      <c r="B59" s="4"/>
      <c r="C59" s="4"/>
      <c r="D59" s="24"/>
      <c r="E59" s="29"/>
    </row>
    <row r="60" spans="1:9" ht="15" customHeight="1" x14ac:dyDescent="0.2">
      <c r="A60" s="5" t="s">
        <v>22</v>
      </c>
      <c r="B60" s="49">
        <v>0</v>
      </c>
      <c r="C60" s="49">
        <v>0</v>
      </c>
      <c r="D60" s="50">
        <f t="shared" ref="D60:D65" si="8">B60-C60</f>
        <v>0</v>
      </c>
      <c r="E60" s="29"/>
    </row>
    <row r="61" spans="1:9" ht="15" customHeight="1" x14ac:dyDescent="0.2">
      <c r="A61" s="5" t="s">
        <v>23</v>
      </c>
      <c r="B61" s="49">
        <v>0</v>
      </c>
      <c r="C61" s="49">
        <v>0</v>
      </c>
      <c r="D61" s="50">
        <f t="shared" si="8"/>
        <v>0</v>
      </c>
      <c r="E61" s="29"/>
    </row>
    <row r="62" spans="1:9" ht="15" customHeight="1" x14ac:dyDescent="0.2">
      <c r="A62" s="5" t="s">
        <v>74</v>
      </c>
      <c r="B62" s="49">
        <v>0</v>
      </c>
      <c r="C62" s="49">
        <v>0</v>
      </c>
      <c r="D62" s="50">
        <f t="shared" si="8"/>
        <v>0</v>
      </c>
      <c r="E62" s="29"/>
    </row>
    <row r="63" spans="1:9" ht="15" customHeight="1" x14ac:dyDescent="0.2">
      <c r="A63" s="5" t="s">
        <v>75</v>
      </c>
      <c r="B63" s="49">
        <v>0</v>
      </c>
      <c r="C63" s="49">
        <v>0</v>
      </c>
      <c r="D63" s="50">
        <f t="shared" si="8"/>
        <v>0</v>
      </c>
      <c r="E63" s="29"/>
    </row>
    <row r="64" spans="1:9" ht="19.5" customHeight="1" x14ac:dyDescent="0.2">
      <c r="A64" s="5" t="s">
        <v>18</v>
      </c>
      <c r="B64" s="49">
        <v>0</v>
      </c>
      <c r="C64" s="49">
        <v>0</v>
      </c>
      <c r="D64" s="50">
        <f t="shared" si="8"/>
        <v>0</v>
      </c>
      <c r="E64" s="29"/>
    </row>
    <row r="65" spans="1:5" ht="17.100000000000001" customHeight="1" x14ac:dyDescent="0.2">
      <c r="A65" s="3" t="s">
        <v>24</v>
      </c>
      <c r="B65" s="48">
        <f>SUM(B60:B64)</f>
        <v>0</v>
      </c>
      <c r="C65" s="54">
        <f>SUM(C60:C64)</f>
        <v>0</v>
      </c>
      <c r="D65" s="51">
        <f t="shared" si="8"/>
        <v>0</v>
      </c>
      <c r="E65" s="29"/>
    </row>
    <row r="66" spans="1:5" ht="15" customHeight="1" x14ac:dyDescent="0.2">
      <c r="A66" s="29"/>
      <c r="B66" s="29"/>
      <c r="C66" s="29"/>
      <c r="D66" s="29"/>
      <c r="E66" s="29"/>
    </row>
    <row r="67" spans="1:5" ht="15" customHeight="1" x14ac:dyDescent="0.2">
      <c r="D67" s="30"/>
      <c r="E67" s="29"/>
    </row>
    <row r="68" spans="1:5" ht="15" customHeight="1" x14ac:dyDescent="0.2">
      <c r="D68" s="30"/>
      <c r="E68" s="33"/>
    </row>
    <row r="69" spans="1:5" ht="15" customHeight="1" x14ac:dyDescent="0.2">
      <c r="D69" s="30"/>
    </row>
    <row r="70" spans="1:5" ht="15" customHeight="1" x14ac:dyDescent="0.2">
      <c r="D70" s="30"/>
    </row>
    <row r="71" spans="1:5" ht="15" customHeight="1" x14ac:dyDescent="0.2">
      <c r="D71" s="30"/>
    </row>
    <row r="72" spans="1:5" ht="15" customHeight="1" x14ac:dyDescent="0.2">
      <c r="D72" s="30"/>
    </row>
    <row r="73" spans="1:5" ht="15" customHeight="1" x14ac:dyDescent="0.2">
      <c r="D73" s="30"/>
    </row>
    <row r="74" spans="1:5" ht="15" customHeight="1" x14ac:dyDescent="0.2">
      <c r="D74" s="30"/>
    </row>
    <row r="75" spans="1:5" ht="15" customHeight="1" x14ac:dyDescent="0.2">
      <c r="D75" s="30"/>
    </row>
    <row r="76" spans="1:5" ht="15" customHeight="1" x14ac:dyDescent="0.2">
      <c r="D76" s="30"/>
    </row>
    <row r="77" spans="1:5" ht="19.5" customHeight="1" x14ac:dyDescent="0.2">
      <c r="D77" s="30"/>
    </row>
    <row r="78" spans="1:5" s="35" customFormat="1" ht="15" customHeight="1" x14ac:dyDescent="0.2">
      <c r="E78" s="30"/>
    </row>
    <row r="79" spans="1:5" s="35" customFormat="1" ht="15" customHeight="1" x14ac:dyDescent="0.2">
      <c r="E79" s="30"/>
    </row>
    <row r="80" spans="1:5" s="35" customFormat="1" ht="19.5" customHeight="1" x14ac:dyDescent="0.2">
      <c r="E80" s="30"/>
    </row>
    <row r="81" spans="4:5" s="35" customFormat="1" ht="17.100000000000001" customHeight="1" x14ac:dyDescent="0.2">
      <c r="E81" s="30"/>
    </row>
    <row r="82" spans="4:5" s="35" customFormat="1" ht="15" customHeight="1" x14ac:dyDescent="0.2">
      <c r="E82" s="30"/>
    </row>
    <row r="83" spans="4:5" s="35" customFormat="1" ht="15" customHeight="1" x14ac:dyDescent="0.2">
      <c r="E83" s="30"/>
    </row>
    <row r="84" spans="4:5" s="35" customFormat="1" ht="15" customHeight="1" x14ac:dyDescent="0.2">
      <c r="E84" s="30"/>
    </row>
    <row r="85" spans="4:5" ht="15" customHeight="1" x14ac:dyDescent="0.2">
      <c r="D85" s="30"/>
    </row>
    <row r="86" spans="4:5" ht="19.5" customHeight="1" x14ac:dyDescent="0.2">
      <c r="D86" s="30"/>
    </row>
    <row r="87" spans="4:5" x14ac:dyDescent="0.2">
      <c r="D87" s="30"/>
    </row>
    <row r="88" spans="4:5" ht="17.100000000000001" customHeight="1" x14ac:dyDescent="0.2">
      <c r="D88" s="30"/>
    </row>
    <row r="89" spans="4:5" ht="15" customHeight="1" x14ac:dyDescent="0.2">
      <c r="D89" s="30"/>
    </row>
    <row r="90" spans="4:5" ht="15" customHeight="1" x14ac:dyDescent="0.2">
      <c r="D90" s="30"/>
    </row>
    <row r="91" spans="4:5" ht="15" customHeight="1" x14ac:dyDescent="0.2">
      <c r="D91" s="30"/>
    </row>
    <row r="92" spans="4:5" ht="15" customHeight="1" x14ac:dyDescent="0.2">
      <c r="D92" s="30"/>
    </row>
    <row r="93" spans="4:5" ht="15" customHeight="1" x14ac:dyDescent="0.2">
      <c r="D93" s="30"/>
    </row>
    <row r="94" spans="4:5" ht="15" customHeight="1" x14ac:dyDescent="0.2">
      <c r="D94" s="30"/>
    </row>
    <row r="95" spans="4:5" ht="15" customHeight="1" x14ac:dyDescent="0.2">
      <c r="D95" s="30"/>
    </row>
    <row r="96" spans="4:5" ht="15" customHeight="1" x14ac:dyDescent="0.2">
      <c r="D96" s="30"/>
    </row>
    <row r="97" spans="1:4" ht="19.5" customHeight="1" x14ac:dyDescent="0.2">
      <c r="D97" s="30"/>
    </row>
    <row r="98" spans="1:4" x14ac:dyDescent="0.2">
      <c r="D98" s="30"/>
    </row>
    <row r="99" spans="1:4" x14ac:dyDescent="0.2">
      <c r="D99" s="30"/>
    </row>
    <row r="100" spans="1:4" x14ac:dyDescent="0.2">
      <c r="D100" s="30"/>
    </row>
    <row r="101" spans="1:4" x14ac:dyDescent="0.2">
      <c r="D101" s="30"/>
    </row>
    <row r="102" spans="1:4" x14ac:dyDescent="0.2">
      <c r="D102" s="30"/>
    </row>
    <row r="103" spans="1:4" x14ac:dyDescent="0.2">
      <c r="D103" s="30"/>
    </row>
    <row r="104" spans="1:4" x14ac:dyDescent="0.2">
      <c r="D104" s="30"/>
    </row>
    <row r="105" spans="1:4" x14ac:dyDescent="0.2">
      <c r="D105" s="30"/>
    </row>
    <row r="106" spans="1:4" x14ac:dyDescent="0.2">
      <c r="D106" s="30"/>
    </row>
    <row r="107" spans="1:4" x14ac:dyDescent="0.2">
      <c r="A107" s="29"/>
      <c r="B107" s="29"/>
      <c r="C107" s="29"/>
      <c r="D107" s="29"/>
    </row>
    <row r="108" spans="1:4" x14ac:dyDescent="0.2">
      <c r="A108" s="29"/>
      <c r="B108" s="29"/>
      <c r="C108" s="29"/>
      <c r="D108" s="29"/>
    </row>
    <row r="109" spans="1:4" x14ac:dyDescent="0.2">
      <c r="A109" s="29"/>
      <c r="D109" s="30"/>
    </row>
    <row r="110" spans="1:4" x14ac:dyDescent="0.2">
      <c r="A110" s="29"/>
      <c r="D110" s="30"/>
    </row>
    <row r="111" spans="1:4" x14ac:dyDescent="0.2">
      <c r="A111" s="29"/>
      <c r="D111" s="30"/>
    </row>
    <row r="112" spans="1:4" x14ac:dyDescent="0.2">
      <c r="A112" s="29"/>
      <c r="D112" s="30"/>
    </row>
    <row r="113" spans="1:5" x14ac:dyDescent="0.2">
      <c r="A113" s="29"/>
      <c r="D113" s="30"/>
    </row>
    <row r="114" spans="1:5" x14ac:dyDescent="0.2">
      <c r="A114" s="29"/>
      <c r="D114" s="30"/>
    </row>
    <row r="115" spans="1:5" x14ac:dyDescent="0.2">
      <c r="A115" s="29"/>
      <c r="D115" s="30"/>
    </row>
    <row r="116" spans="1:5" x14ac:dyDescent="0.2">
      <c r="A116" s="29"/>
      <c r="D116" s="30"/>
    </row>
    <row r="117" spans="1:5" x14ac:dyDescent="0.2">
      <c r="A117" s="29"/>
      <c r="D117" s="30"/>
    </row>
    <row r="118" spans="1:5" x14ac:dyDescent="0.2">
      <c r="A118" s="29"/>
      <c r="D118" s="30"/>
    </row>
    <row r="119" spans="1:5" x14ac:dyDescent="0.2">
      <c r="A119" s="29"/>
      <c r="D119" s="30"/>
    </row>
    <row r="120" spans="1:5" x14ac:dyDescent="0.2">
      <c r="A120" s="29"/>
      <c r="D120" s="30"/>
    </row>
    <row r="121" spans="1:5" x14ac:dyDescent="0.2">
      <c r="A121" s="29"/>
      <c r="D121" s="30"/>
      <c r="E121" s="35"/>
    </row>
    <row r="122" spans="1:5" x14ac:dyDescent="0.2">
      <c r="A122" s="29"/>
      <c r="B122" s="29"/>
      <c r="C122" s="29"/>
      <c r="D122" s="29"/>
      <c r="E122" s="35"/>
    </row>
    <row r="123" spans="1:5" x14ac:dyDescent="0.2">
      <c r="A123" s="41"/>
      <c r="B123" s="41"/>
      <c r="C123" s="41"/>
      <c r="D123" s="41"/>
      <c r="E123" s="35"/>
    </row>
  </sheetData>
  <sheetProtection algorithmName="SHA-512" hashValue="Tat1DeTi1/MZj0MEEYQWNEeH/uBHl38NP1M/8lk3ahBVGO5pFzLdYqD4vocFwPAqzWejTW7eLXJ5r0qwmBglDw==" saltValue="I+YFLnfBR3etVEcpMAxVWA==" spinCount="100000" sheet="1" objects="1" scenarios="1"/>
  <mergeCells count="1">
    <mergeCell ref="A1:I1"/>
  </mergeCells>
  <conditionalFormatting sqref="E19:E20">
    <cfRule type="cellIs" dxfId="10" priority="88" stopIfTrue="1" operator="lessThan">
      <formula>0</formula>
    </cfRule>
    <cfRule type="dataBar" priority="89">
      <dataBar showValue="0">
        <cfvo type="num" val="0"/>
        <cfvo type="num" val="$B$20"/>
        <color rgb="FF63C384"/>
      </dataBar>
      <extLst>
        <ext xmlns:x14="http://schemas.microsoft.com/office/spreadsheetml/2009/9/main" uri="{B025F937-C7B1-47D3-B67F-A62EFF666E3E}">
          <x14:id>{56A56D9B-ADBA-4E49-8F2F-0BCE7F0DE643}</x14:id>
        </ext>
      </extLst>
    </cfRule>
  </conditionalFormatting>
  <conditionalFormatting sqref="C20">
    <cfRule type="cellIs" dxfId="9" priority="31" operator="greaterThan">
      <formula>$B$20</formula>
    </cfRule>
    <cfRule type="dataBar" priority="32">
      <dataBar>
        <cfvo type="num" val="0"/>
        <cfvo type="num" val="$B$20"/>
        <color theme="8" tint="0.59999389629810485"/>
      </dataBar>
      <extLst>
        <ext xmlns:x14="http://schemas.microsoft.com/office/spreadsheetml/2009/9/main" uri="{B025F937-C7B1-47D3-B67F-A62EFF666E3E}">
          <x14:id>{E5BE5CB5-12B9-4EAD-BC3A-8D8F5E2DDA81}</x14:id>
        </ext>
      </extLst>
    </cfRule>
  </conditionalFormatting>
  <conditionalFormatting sqref="C28">
    <cfRule type="cellIs" dxfId="8" priority="26" operator="greaterThan">
      <formula>$B$28</formula>
    </cfRule>
    <cfRule type="dataBar" priority="27">
      <dataBar>
        <cfvo type="num" val="0"/>
        <cfvo type="num" val="$B$28"/>
        <color theme="8" tint="0.59999389629810485"/>
      </dataBar>
      <extLst>
        <ext xmlns:x14="http://schemas.microsoft.com/office/spreadsheetml/2009/9/main" uri="{B025F937-C7B1-47D3-B67F-A62EFF666E3E}">
          <x14:id>{9F195133-246C-4066-B091-FB70AB155078}</x14:id>
        </ext>
      </extLst>
    </cfRule>
  </conditionalFormatting>
  <conditionalFormatting sqref="H28">
    <cfRule type="cellIs" dxfId="7" priority="24" operator="greaterThan">
      <formula>$G$28</formula>
    </cfRule>
    <cfRule type="dataBar" priority="25">
      <dataBar>
        <cfvo type="num" val="0"/>
        <cfvo type="num" val="$G$28"/>
        <color theme="8" tint="0.59999389629810485"/>
      </dataBar>
      <extLst>
        <ext xmlns:x14="http://schemas.microsoft.com/office/spreadsheetml/2009/9/main" uri="{B025F937-C7B1-47D3-B67F-A62EFF666E3E}">
          <x14:id>{B747E226-0280-4AC2-9802-3958A49AC8E7}</x14:id>
        </ext>
      </extLst>
    </cfRule>
  </conditionalFormatting>
  <conditionalFormatting sqref="C55">
    <cfRule type="cellIs" dxfId="6" priority="20" operator="greaterThan">
      <formula>$B$55</formula>
    </cfRule>
    <cfRule type="dataBar" priority="21">
      <dataBar>
        <cfvo type="num" val="0"/>
        <cfvo type="num" val="$B$55"/>
        <color theme="8" tint="0.59999389629810485"/>
      </dataBar>
      <extLst>
        <ext xmlns:x14="http://schemas.microsoft.com/office/spreadsheetml/2009/9/main" uri="{B025F937-C7B1-47D3-B67F-A62EFF666E3E}">
          <x14:id>{9342097B-28A8-4685-A41F-FF07771A6048}</x14:id>
        </ext>
      </extLst>
    </cfRule>
  </conditionalFormatting>
  <conditionalFormatting sqref="H44">
    <cfRule type="cellIs" dxfId="5" priority="18" operator="greaterThan">
      <formula>$G$44</formula>
    </cfRule>
    <cfRule type="dataBar" priority="19">
      <dataBar>
        <cfvo type="num" val="0"/>
        <cfvo type="num" val="$G$44"/>
        <color theme="8" tint="0.59999389629810485"/>
      </dataBar>
      <extLst>
        <ext xmlns:x14="http://schemas.microsoft.com/office/spreadsheetml/2009/9/main" uri="{B025F937-C7B1-47D3-B67F-A62EFF666E3E}">
          <x14:id>{A35E0375-EA46-4E6F-84A1-DF9433136153}</x14:id>
        </ext>
      </extLst>
    </cfRule>
  </conditionalFormatting>
  <conditionalFormatting sqref="C65">
    <cfRule type="cellIs" dxfId="4" priority="16" operator="greaterThan">
      <formula>$B$65</formula>
    </cfRule>
    <cfRule type="dataBar" priority="17">
      <dataBar>
        <cfvo type="num" val="0"/>
        <cfvo type="num" val="$B$65"/>
        <color theme="8" tint="0.59999389629810485"/>
      </dataBar>
      <extLst>
        <ext xmlns:x14="http://schemas.microsoft.com/office/spreadsheetml/2009/9/main" uri="{B025F937-C7B1-47D3-B67F-A62EFF666E3E}">
          <x14:id>{719D0C6E-82A6-49F4-BB35-08F7DDC20FE5}</x14:id>
        </ext>
      </extLst>
    </cfRule>
  </conditionalFormatting>
  <conditionalFormatting sqref="C42">
    <cfRule type="cellIs" dxfId="3" priority="14" operator="greaterThan">
      <formula>$B$42</formula>
    </cfRule>
    <cfRule type="dataBar" priority="15">
      <dataBar>
        <cfvo type="num" val="0"/>
        <cfvo type="num" val="$B$42"/>
        <color theme="8" tint="0.59999389629810485"/>
      </dataBar>
      <extLst>
        <ext xmlns:x14="http://schemas.microsoft.com/office/spreadsheetml/2009/9/main" uri="{B025F937-C7B1-47D3-B67F-A62EFF666E3E}">
          <x14:id>{441B69B0-0DD6-4B48-9169-EA090B0833DE}</x14:id>
        </ext>
      </extLst>
    </cfRule>
  </conditionalFormatting>
  <conditionalFormatting sqref="H53">
    <cfRule type="cellIs" dxfId="2" priority="12" operator="greaterThan">
      <formula>$G$53</formula>
    </cfRule>
    <cfRule type="dataBar" priority="13">
      <dataBar>
        <cfvo type="num" val="0"/>
        <cfvo type="num" val="$G$53"/>
        <color theme="8" tint="0.59999389629810485"/>
      </dataBar>
      <extLst>
        <ext xmlns:x14="http://schemas.microsoft.com/office/spreadsheetml/2009/9/main" uri="{B025F937-C7B1-47D3-B67F-A62EFF666E3E}">
          <x14:id>{DB0FE6EB-CB35-414B-9986-BDB2E9CFB0B6}</x14:id>
        </ext>
      </extLst>
    </cfRule>
  </conditionalFormatting>
  <conditionalFormatting sqref="H36">
    <cfRule type="cellIs" dxfId="1" priority="10" operator="greaterThan">
      <formula>$G$36</formula>
    </cfRule>
    <cfRule type="dataBar" priority="11">
      <dataBar>
        <cfvo type="num" val="0"/>
        <cfvo type="num" val="$G$36"/>
        <color theme="8" tint="0.59999389629810485"/>
      </dataBar>
      <extLst>
        <ext xmlns:x14="http://schemas.microsoft.com/office/spreadsheetml/2009/9/main" uri="{B025F937-C7B1-47D3-B67F-A62EFF666E3E}">
          <x14:id>{C17FF10B-59C1-4F57-AD20-6668F4097555}</x14:id>
        </ext>
      </extLst>
    </cfRule>
  </conditionalFormatting>
  <conditionalFormatting sqref="C6">
    <cfRule type="cellIs" dxfId="0" priority="90" operator="greaterThan">
      <formula>$B$6</formula>
    </cfRule>
    <cfRule type="dataBar" priority="91">
      <dataBar>
        <cfvo type="num" val="0"/>
        <cfvo type="num" val="$B$6"/>
        <color theme="0"/>
      </dataBar>
      <extLst>
        <ext xmlns:x14="http://schemas.microsoft.com/office/spreadsheetml/2009/9/main" uri="{B025F937-C7B1-47D3-B67F-A62EFF666E3E}">
          <x14:id>{B5E26431-0757-48A6-B846-5449F0A7B35C}</x14:id>
        </ext>
      </extLst>
    </cfRule>
  </conditionalFormatting>
  <pageMargins left="0.7" right="0.7" top="0.75" bottom="0.75" header="0.3" footer="0.3"/>
  <pageSetup scale="66" orientation="portrait" horizontalDpi="4294967293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A56D9B-ADBA-4E49-8F2F-0BCE7F0DE643}">
            <x14:dataBar minLength="0" maxLength="100" gradient="0">
              <x14:cfvo type="num">
                <xm:f>0</xm:f>
              </x14:cfvo>
              <x14:cfvo type="num">
                <xm:f>$B$20</xm:f>
              </x14:cfvo>
              <x14:negativeFillColor rgb="FFFF0000"/>
              <x14:axisColor rgb="FF000000"/>
            </x14:dataBar>
          </x14:cfRule>
          <xm:sqref>E19:E20</xm:sqref>
        </x14:conditionalFormatting>
        <x14:conditionalFormatting xmlns:xm="http://schemas.microsoft.com/office/excel/2006/main">
          <x14:cfRule type="dataBar" id="{E5BE5CB5-12B9-4EAD-BC3A-8D8F5E2DDA81}">
            <x14:dataBar minLength="0" maxLength="100" gradient="0" direction="leftToRight">
              <x14:cfvo type="num">
                <xm:f>0</xm:f>
              </x14:cfvo>
              <x14:cfvo type="num">
                <xm:f>$B$20</xm:f>
              </x14:cfvo>
              <x14:negativeFillColor rgb="FFFF0000"/>
              <x14:axisColor rgb="FF000000"/>
            </x14:dataBar>
          </x14:cfRule>
          <xm:sqref>C20</xm:sqref>
        </x14:conditionalFormatting>
        <x14:conditionalFormatting xmlns:xm="http://schemas.microsoft.com/office/excel/2006/main">
          <x14:cfRule type="dataBar" id="{9F195133-246C-4066-B091-FB70AB155078}">
            <x14:dataBar minLength="0" maxLength="100" gradient="0" direction="leftToRight">
              <x14:cfvo type="num">
                <xm:f>0</xm:f>
              </x14:cfvo>
              <x14:cfvo type="num">
                <xm:f>$B$28</xm:f>
              </x14:cfvo>
              <x14:negativeFillColor rgb="FFFF0000"/>
              <x14:axisColor rgb="FF000000"/>
            </x14:dataBar>
          </x14:cfRule>
          <xm:sqref>C28</xm:sqref>
        </x14:conditionalFormatting>
        <x14:conditionalFormatting xmlns:xm="http://schemas.microsoft.com/office/excel/2006/main">
          <x14:cfRule type="dataBar" id="{B747E226-0280-4AC2-9802-3958A49AC8E7}">
            <x14:dataBar minLength="0" maxLength="100" gradient="0" direction="leftToRight">
              <x14:cfvo type="num">
                <xm:f>0</xm:f>
              </x14:cfvo>
              <x14:cfvo type="num">
                <xm:f>$G$28</xm:f>
              </x14:cfvo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9342097B-28A8-4685-A41F-FF07771A6048}">
            <x14:dataBar minLength="0" maxLength="100" gradient="0" direction="leftToRight">
              <x14:cfvo type="num">
                <xm:f>0</xm:f>
              </x14:cfvo>
              <x14:cfvo type="num">
                <xm:f>$B$55</xm:f>
              </x14:cfvo>
              <x14:negativeFillColor rgb="FFFF0000"/>
              <x14:axisColor rgb="FF000000"/>
            </x14:dataBar>
          </x14:cfRule>
          <xm:sqref>C55</xm:sqref>
        </x14:conditionalFormatting>
        <x14:conditionalFormatting xmlns:xm="http://schemas.microsoft.com/office/excel/2006/main">
          <x14:cfRule type="dataBar" id="{A35E0375-EA46-4E6F-84A1-DF9433136153}">
            <x14:dataBar minLength="0" maxLength="100" gradient="0" direction="leftToRight">
              <x14:cfvo type="num">
                <xm:f>0</xm:f>
              </x14:cfvo>
              <x14:cfvo type="num">
                <xm:f>$G$44</xm:f>
              </x14:cfvo>
              <x14:negativeFillColor rgb="FFFF0000"/>
              <x14:axisColor rgb="FF000000"/>
            </x14:dataBar>
          </x14:cfRule>
          <xm:sqref>H44</xm:sqref>
        </x14:conditionalFormatting>
        <x14:conditionalFormatting xmlns:xm="http://schemas.microsoft.com/office/excel/2006/main">
          <x14:cfRule type="dataBar" id="{719D0C6E-82A6-49F4-BB35-08F7DDC20FE5}">
            <x14:dataBar minLength="0" maxLength="100" gradient="0" direction="leftToRight">
              <x14:cfvo type="num">
                <xm:f>0</xm:f>
              </x14:cfvo>
              <x14:cfvo type="num">
                <xm:f>$B$65</xm:f>
              </x14:cfvo>
              <x14:negativeFillColor rgb="FFFF0000"/>
              <x14:axisColor rgb="FF000000"/>
            </x14:dataBar>
          </x14:cfRule>
          <xm:sqref>C65</xm:sqref>
        </x14:conditionalFormatting>
        <x14:conditionalFormatting xmlns:xm="http://schemas.microsoft.com/office/excel/2006/main">
          <x14:cfRule type="dataBar" id="{441B69B0-0DD6-4B48-9169-EA090B0833DE}">
            <x14:dataBar minLength="0" maxLength="100" gradient="0" direction="leftToRight">
              <x14:cfvo type="num">
                <xm:f>0</xm:f>
              </x14:cfvo>
              <x14:cfvo type="num">
                <xm:f>$B$42</xm:f>
              </x14:cfvo>
              <x14:negativeFillColor rgb="FFFF0000"/>
              <x14:axisColor rgb="FF000000"/>
            </x14:dataBar>
          </x14:cfRule>
          <xm:sqref>C42</xm:sqref>
        </x14:conditionalFormatting>
        <x14:conditionalFormatting xmlns:xm="http://schemas.microsoft.com/office/excel/2006/main">
          <x14:cfRule type="dataBar" id="{DB0FE6EB-CB35-414B-9986-BDB2E9CFB0B6}">
            <x14:dataBar minLength="0" maxLength="100" gradient="0" direction="leftToRight">
              <x14:cfvo type="num">
                <xm:f>0</xm:f>
              </x14:cfvo>
              <x14:cfvo type="num">
                <xm:f>$G$53</xm:f>
              </x14:cfvo>
              <x14:negativeFillColor rgb="FFFF0000"/>
              <x14:axisColor rgb="FF000000"/>
            </x14:dataBar>
          </x14:cfRule>
          <xm:sqref>H53</xm:sqref>
        </x14:conditionalFormatting>
        <x14:conditionalFormatting xmlns:xm="http://schemas.microsoft.com/office/excel/2006/main">
          <x14:cfRule type="dataBar" id="{C17FF10B-59C1-4F57-AD20-6668F4097555}">
            <x14:dataBar minLength="0" maxLength="100" gradient="0" direction="leftToRight">
              <x14:cfvo type="num">
                <xm:f>0</xm:f>
              </x14:cfvo>
              <x14:cfvo type="num">
                <xm:f>$G$36</xm:f>
              </x14:cfvo>
              <x14:negativeFillColor rgb="FFFF0000"/>
              <x14:axisColor rgb="FF000000"/>
            </x14:dataBar>
          </x14:cfRule>
          <xm:sqref>H36</xm:sqref>
        </x14:conditionalFormatting>
        <x14:conditionalFormatting xmlns:xm="http://schemas.microsoft.com/office/excel/2006/main">
          <x14:cfRule type="dataBar" id="{B5E26431-0757-48A6-B846-5449F0A7B35C}">
            <x14:dataBar minLength="0" maxLength="100" gradient="0" direction="rightToLeft">
              <x14:cfvo type="num">
                <xm:f>0</xm:f>
              </x14:cfvo>
              <x14:cfvo type="num">
                <xm:f>$B$6</xm:f>
              </x14:cfvo>
              <x14:negativeFillColor rgb="FFFF0000"/>
              <x14:axisColor rgb="FF000000"/>
            </x14:dataBar>
          </x14:cfRule>
          <xm:sqref>C6</xm:sqref>
        </x14:conditionalFormatting>
        <x14:conditionalFormatting xmlns:xm="http://schemas.microsoft.com/office/excel/2006/main">
          <x14:cfRule type="iconSet" priority="66" id="{B36F1F3A-733C-4B81-9BC8-4790A7F4B98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D20</xm:sqref>
        </x14:conditionalFormatting>
        <x14:conditionalFormatting xmlns:xm="http://schemas.microsoft.com/office/excel/2006/main">
          <x14:cfRule type="iconSet" priority="57" id="{862CF378-6B27-4C50-9B2B-2C8D8AE532D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I25:I27</xm:sqref>
        </x14:conditionalFormatting>
        <x14:conditionalFormatting xmlns:xm="http://schemas.microsoft.com/office/excel/2006/main">
          <x14:cfRule type="iconSet" priority="55" id="{D855BA34-A9EB-423C-8435-6B1D15C2A9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D33:D41</xm:sqref>
        </x14:conditionalFormatting>
        <x14:conditionalFormatting xmlns:xm="http://schemas.microsoft.com/office/excel/2006/main">
          <x14:cfRule type="iconSet" priority="53" id="{719218FB-5594-46F5-B5DC-49F00A416E29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I49:I52</xm:sqref>
        </x14:conditionalFormatting>
        <x14:conditionalFormatting xmlns:xm="http://schemas.microsoft.com/office/excel/2006/main">
          <x14:cfRule type="iconSet" priority="9" id="{26231D9F-EE04-4932-BAD9-45DACEEB206F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D55</xm:sqref>
        </x14:conditionalFormatting>
        <x14:conditionalFormatting xmlns:xm="http://schemas.microsoft.com/office/excel/2006/main">
          <x14:cfRule type="iconSet" priority="8" id="{2BAC178B-CE0F-45A2-8A29-90A213EA9F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D28</xm:sqref>
        </x14:conditionalFormatting>
        <x14:conditionalFormatting xmlns:xm="http://schemas.microsoft.com/office/excel/2006/main">
          <x14:cfRule type="iconSet" priority="6" id="{16AE03A3-0AEA-4387-A128-B862941CB8B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I44</xm:sqref>
        </x14:conditionalFormatting>
        <x14:conditionalFormatting xmlns:xm="http://schemas.microsoft.com/office/excel/2006/main">
          <x14:cfRule type="iconSet" priority="5" id="{749D728C-08BA-4259-A812-47383B59AB1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I28</xm:sqref>
        </x14:conditionalFormatting>
        <x14:conditionalFormatting xmlns:xm="http://schemas.microsoft.com/office/excel/2006/main">
          <x14:cfRule type="iconSet" priority="4" id="{36A37325-A6FF-4A89-967C-BDAE8DC031BF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D65</xm:sqref>
        </x14:conditionalFormatting>
        <x14:conditionalFormatting xmlns:xm="http://schemas.microsoft.com/office/excel/2006/main">
          <x14:cfRule type="iconSet" priority="3" id="{BDE03009-3BFF-4102-AD85-3569D57E433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D42</xm:sqref>
        </x14:conditionalFormatting>
        <x14:conditionalFormatting xmlns:xm="http://schemas.microsoft.com/office/excel/2006/main">
          <x14:cfRule type="iconSet" priority="2" id="{1C56816C-A4BD-44C0-B847-668CEDCCA2D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I53</xm:sqref>
        </x14:conditionalFormatting>
        <x14:conditionalFormatting xmlns:xm="http://schemas.microsoft.com/office/excel/2006/main">
          <x14:cfRule type="iconSet" priority="1" id="{31E3EBDF-27E0-4055-B6C2-EC3E1E5CBFC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I36</xm:sqref>
        </x14:conditionalFormatting>
        <x14:conditionalFormatting xmlns:xm="http://schemas.microsoft.com/office/excel/2006/main">
          <x14:cfRule type="iconSet" priority="92" id="{FEF48151-9A38-4FA6-9827-B59715EF12F6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D6</xm:sqref>
        </x14:conditionalFormatting>
        <x14:conditionalFormatting xmlns:xm="http://schemas.microsoft.com/office/excel/2006/main">
          <x14:cfRule type="iconSet" priority="95" id="{8289C553-78F6-458F-8984-34B194F5138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D49:D54</xm:sqref>
        </x14:conditionalFormatting>
        <x14:conditionalFormatting xmlns:xm="http://schemas.microsoft.com/office/excel/2006/main">
          <x14:cfRule type="iconSet" priority="96" id="{93E62DF1-BEFA-4A12-B5B7-741464A90E8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D11:D19</xm:sqref>
        </x14:conditionalFormatting>
        <x14:conditionalFormatting xmlns:xm="http://schemas.microsoft.com/office/excel/2006/main">
          <x14:cfRule type="iconSet" priority="97" id="{CCD442D1-AC58-45CA-9873-EFF45629EF9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D25:D27</xm:sqref>
        </x14:conditionalFormatting>
        <x14:conditionalFormatting xmlns:xm="http://schemas.microsoft.com/office/excel/2006/main">
          <x14:cfRule type="iconSet" priority="98" id="{37A49157-F17A-48D4-9676-C0B6D6DED1D8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I40:I43</xm:sqref>
        </x14:conditionalFormatting>
        <x14:conditionalFormatting xmlns:xm="http://schemas.microsoft.com/office/excel/2006/main">
          <x14:cfRule type="iconSet" priority="100" id="{F397292B-B08E-4E30-A792-C95EA6D1108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D60:D64</xm:sqref>
        </x14:conditionalFormatting>
        <x14:conditionalFormatting xmlns:xm="http://schemas.microsoft.com/office/excel/2006/main">
          <x14:cfRule type="iconSet" priority="102" id="{29938B0E-FA03-4D9C-B6DE-2054DCFDBE47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I33:I35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9971-5A10-406A-8FC7-9164B097E2C2}">
  <dimension ref="A1:A3"/>
  <sheetViews>
    <sheetView workbookViewId="0">
      <selection activeCell="A4" sqref="A4"/>
    </sheetView>
  </sheetViews>
  <sheetFormatPr defaultRowHeight="12.7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DE8A3E3-2855-4EB8-82F8-F3F832353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Bryllupsplanlægning</vt:lpstr>
      <vt:lpstr>Noter</vt:lpstr>
      <vt:lpstr>Bryllupsplanlægning!Print_Area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2017-09-21T13:48:40Z</dcterms:created>
  <dcterms:modified xsi:type="dcterms:W3CDTF">2018-06-27T09:03:09Z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TC022643159991</vt:lpwstr>
  </property>
</Properties>
</file>