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702"/>
  <workbookPr/>
  <mc:AlternateContent xmlns:mc="http://schemas.openxmlformats.org/markup-compatibility/2006">
    <mc:Choice Requires="x15">
      <x15ac:absPath xmlns:x15ac="http://schemas.microsoft.com/office/spreadsheetml/2010/11/ac" url="/Users/grinnell/Desktop/STARS 02.19/Community Service/"/>
    </mc:Choice>
  </mc:AlternateContent>
  <bookViews>
    <workbookView xWindow="0" yWindow="460" windowWidth="17120" windowHeight="18000"/>
  </bookViews>
  <sheets>
    <sheet name="Raw Data" sheetId="1" r:id="rId1"/>
  </sheet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 uri="{140A7094-0E35-4892-8432-C4D2E57EDEB5}">
      <x15:workbookPr chartTrackingRefBase="1"/>
    </ext>
  </extLst>
</workbook>
</file>

<file path=xl/calcChain.xml><?xml version="1.0" encoding="utf-8"?>
<calcChain xmlns="http://schemas.openxmlformats.org/spreadsheetml/2006/main">
  <c r="C21" i="1" l="1"/>
  <c r="B21" i="1"/>
  <c r="C20" i="1"/>
  <c r="B20" i="1"/>
  <c r="C4" i="1"/>
  <c r="C5" i="1"/>
</calcChain>
</file>

<file path=xl/sharedStrings.xml><?xml version="1.0" encoding="utf-8"?>
<sst xmlns="http://schemas.openxmlformats.org/spreadsheetml/2006/main" count="40" uniqueCount="39">
  <si>
    <t>Bayfield Regional Conservancy</t>
  </si>
  <si>
    <t>Ice Age Trail Alliance</t>
  </si>
  <si>
    <t>Great Lakes Inventory and Monitoring Network</t>
  </si>
  <si>
    <t>Trail work, invasive species control</t>
  </si>
  <si>
    <t>Trail Maintenance and New Trail Construction on the Ice Age Trail</t>
  </si>
  <si>
    <t>Chequamegon-Nicolet National Forest</t>
  </si>
  <si>
    <t>Description of Community Service</t>
  </si>
  <si>
    <t>Local Farm volunteering, Compost facility, The Brick food shelter, Ashland Farmer's Market</t>
  </si>
  <si>
    <t>ReUse Room/Goodwill</t>
  </si>
  <si>
    <t>Chequamegon Bay Area</t>
  </si>
  <si>
    <t>Buckthorn clearing in ravine, trails work at Houghton Falls Nature Preserve, Red Cliff reservation pre-burn monitoring, Ashland Middle School greenhouse and garden work, Wood Turtle Springs trail clearing, Prentice Park and Ashland shorefront trash cleanup, NC greenhouse work.</t>
  </si>
  <si>
    <t>Sorting clothing, loading up boxes, organizing displays, cleaning.</t>
  </si>
  <si>
    <t>Entering data collected by NPS scientists and checking for errors. Data includes long-term monitoring of birds, amphibians, bats, and environmental contaminants at National Parks across the upper Midwest.</t>
  </si>
  <si>
    <t>United States Forest Service</t>
  </si>
  <si>
    <t>Trail work, private landowner forest surveys, tree planting, fire management work.</t>
  </si>
  <si>
    <t>Faith In Action</t>
  </si>
  <si>
    <t>House cleaning, shoveling snow, moving, yard work, office work, coordinating rummage sale.</t>
  </si>
  <si>
    <t>Bicycle Shop</t>
  </si>
  <si>
    <t>Bicycle maintenance.</t>
  </si>
  <si>
    <t xml:space="preserve">TOTAL: </t>
  </si>
  <si>
    <t>County of Bayfield</t>
  </si>
  <si>
    <t>City of Ashland</t>
  </si>
  <si>
    <t>Book Across the Bay ski event.</t>
  </si>
  <si>
    <t>Road work,  drainage culvert maintenance, surveying.</t>
  </si>
  <si>
    <t>Unduplicated Number of Students</t>
  </si>
  <si>
    <t>Total Number of Hours</t>
  </si>
  <si>
    <t>Organization/Agency</t>
  </si>
  <si>
    <t>Growing Connections Curriculum</t>
  </si>
  <si>
    <t>Athletics Department</t>
  </si>
  <si>
    <t>Advancement Department</t>
  </si>
  <si>
    <t>Ashland youth sports mentors (NC students mentor area youth), reading to students at Ashland Elementary School, food preparation and distribution through the BRICK food shelter, work at local churches.</t>
  </si>
  <si>
    <t>Community activities associated with the College, including Polka Party, College Archives, Alumni Board.</t>
  </si>
  <si>
    <t>Northland Volunteer Program</t>
  </si>
  <si>
    <t>Habitat for Humanity</t>
  </si>
  <si>
    <t>First Year Experience Service Requirement</t>
  </si>
  <si>
    <t>Humane Socciety, Apostle Island Dog Sled race, Brick Ministries, Community food drives, raking for senior citizens, Bayfield/Ashland counties trail work</t>
  </si>
  <si>
    <t>Northland College Student Associateion</t>
  </si>
  <si>
    <t>NOTE: "Unduplicated Number of Students" assesses the number of unique individuals in each category. While some categories are fairly exclusive, there is undoubtedly some overlap (most notably between Athletics and First Year Experience). As a conservative estimate, we assume here a 20% overlap overall. The total number of volunteer hours is not affected.</t>
  </si>
  <si>
    <t>TOTAL UNDUPLICATED:</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</si>
</sst>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i/>
      <sz val="11"/>
      <color theme="1"/>
      <name val="Calibri"/>
      <family val="2"/>
      <scheme val="minor"/>
    </font>
    <font>
      <b/>
      <sz val="11"/>
      <color theme="1"/>
      <name val="Calibri"/>
      <family val="2"/>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double">
        <color auto="1"/>
      </bottom>
      <diagonal/>
    </border>
    <border>
      <left style="thin">
        <color auto="1"/>
      </left>
      <right style="thin">
        <color auto="1"/>
      </right>
      <top style="double">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cellStyleXfs>
  <cellXfs count="12">
    <xf numFmtId="0" fontId="0" fillId="0" borderId="0" xfId="0"/>
    <xf numFmtId="0" fontId="0" fillId="0" borderId="0" xfId="0" applyAlignment="1">
      <alignment wrapText="1"/>
    </xf>
    <xf numFmtId="0" fontId="0" fillId="0" borderId="1" xfId="0" applyBorder="1" applyAlignment="1">
      <alignment horizontal="center" wrapText="1"/>
    </xf>
    <xf numFmtId="0" fontId="1" fillId="0" borderId="0" xfId="0" applyFont="1" applyAlignment="1">
      <alignment wrapText="1"/>
    </xf>
    <xf numFmtId="0" fontId="2" fillId="0" borderId="0" xfId="0" applyFont="1" applyAlignment="1">
      <alignment wrapText="1"/>
    </xf>
    <xf numFmtId="0" fontId="2" fillId="0" borderId="0" xfId="0" applyFont="1"/>
    <xf numFmtId="0" fontId="0" fillId="0" borderId="2" xfId="0" applyBorder="1"/>
    <xf numFmtId="0" fontId="0" fillId="0" borderId="2" xfId="0" applyBorder="1" applyAlignment="1">
      <alignment wrapText="1"/>
    </xf>
    <xf numFmtId="0" fontId="0" fillId="0" borderId="3" xfId="0" applyBorder="1"/>
    <xf numFmtId="0" fontId="0" fillId="0" borderId="3" xfId="0" applyBorder="1" applyAlignment="1">
      <alignment wrapText="1"/>
    </xf>
    <xf numFmtId="0" fontId="0" fillId="0" borderId="3" xfId="0" applyFont="1" applyBorder="1" applyAlignment="1">
      <alignment wrapText="1"/>
    </xf>
    <xf numFmtId="0" fontId="0" fillId="0" borderId="4" xfId="0"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2"/>
  <sheetViews>
    <sheetView tabSelected="1" workbookViewId="0">
      <selection activeCell="G10" sqref="G10"/>
    </sheetView>
  </sheetViews>
  <sheetFormatPr baseColWidth="10" defaultColWidth="8.83203125" defaultRowHeight="15" x14ac:dyDescent="0.2"/>
  <cols>
    <col min="1" max="1" width="40.6640625" customWidth="1"/>
    <col min="2" max="2" width="12.5" customWidth="1"/>
    <col min="3" max="3" width="10.6640625" customWidth="1"/>
    <col min="4" max="4" width="40.6640625" customWidth="1"/>
  </cols>
  <sheetData>
    <row r="2" spans="1:5" ht="48" customHeight="1" thickBot="1" x14ac:dyDescent="0.25">
      <c r="A2" s="2" t="s">
        <v>26</v>
      </c>
      <c r="B2" s="2" t="s">
        <v>24</v>
      </c>
      <c r="C2" s="2" t="s">
        <v>25</v>
      </c>
      <c r="D2" s="2" t="s">
        <v>6</v>
      </c>
      <c r="E2" s="1"/>
    </row>
    <row r="3" spans="1:5" ht="16" thickTop="1" x14ac:dyDescent="0.2">
      <c r="A3" s="6" t="s">
        <v>0</v>
      </c>
      <c r="B3" s="6">
        <v>29</v>
      </c>
      <c r="C3" s="6">
        <v>93</v>
      </c>
      <c r="D3" s="7" t="s">
        <v>3</v>
      </c>
    </row>
    <row r="4" spans="1:5" ht="52.5" customHeight="1" x14ac:dyDescent="0.2">
      <c r="A4" s="8" t="s">
        <v>27</v>
      </c>
      <c r="B4" s="8">
        <v>15</v>
      </c>
      <c r="C4" s="8">
        <f>B4*12</f>
        <v>180</v>
      </c>
      <c r="D4" s="9" t="s">
        <v>7</v>
      </c>
    </row>
    <row r="5" spans="1:5" ht="30" x14ac:dyDescent="0.2">
      <c r="A5" s="8" t="s">
        <v>1</v>
      </c>
      <c r="B5" s="8">
        <v>11</v>
      </c>
      <c r="C5" s="8">
        <f>5*26+6*28</f>
        <v>298</v>
      </c>
      <c r="D5" s="9" t="s">
        <v>4</v>
      </c>
    </row>
    <row r="6" spans="1:5" x14ac:dyDescent="0.2">
      <c r="A6" s="8" t="s">
        <v>5</v>
      </c>
      <c r="B6" s="8">
        <v>10</v>
      </c>
      <c r="C6" s="8">
        <v>320</v>
      </c>
      <c r="D6" s="8"/>
    </row>
    <row r="7" spans="1:5" ht="30" x14ac:dyDescent="0.2">
      <c r="A7" s="8" t="s">
        <v>8</v>
      </c>
      <c r="B7" s="8">
        <v>30</v>
      </c>
      <c r="C7" s="8">
        <v>30</v>
      </c>
      <c r="D7" s="9" t="s">
        <v>11</v>
      </c>
    </row>
    <row r="8" spans="1:5" ht="90" x14ac:dyDescent="0.2">
      <c r="A8" s="8" t="s">
        <v>9</v>
      </c>
      <c r="B8" s="8">
        <v>25</v>
      </c>
      <c r="C8" s="8">
        <v>55</v>
      </c>
      <c r="D8" s="9" t="s">
        <v>10</v>
      </c>
    </row>
    <row r="9" spans="1:5" ht="75" x14ac:dyDescent="0.2">
      <c r="A9" s="8" t="s">
        <v>2</v>
      </c>
      <c r="B9" s="8">
        <v>3</v>
      </c>
      <c r="C9" s="8">
        <v>235.75</v>
      </c>
      <c r="D9" s="9" t="s">
        <v>12</v>
      </c>
    </row>
    <row r="10" spans="1:5" s="1" customFormat="1" ht="30" x14ac:dyDescent="0.2">
      <c r="A10" s="9" t="s">
        <v>13</v>
      </c>
      <c r="B10" s="9">
        <v>10</v>
      </c>
      <c r="C10" s="9">
        <v>32</v>
      </c>
      <c r="D10" s="10" t="s">
        <v>14</v>
      </c>
    </row>
    <row r="11" spans="1:5" s="1" customFormat="1" ht="30" x14ac:dyDescent="0.2">
      <c r="A11" s="9" t="s">
        <v>15</v>
      </c>
      <c r="B11" s="9">
        <v>26</v>
      </c>
      <c r="C11" s="9">
        <v>853.5</v>
      </c>
      <c r="D11" s="9" t="s">
        <v>16</v>
      </c>
    </row>
    <row r="12" spans="1:5" s="1" customFormat="1" x14ac:dyDescent="0.2">
      <c r="A12" s="9" t="s">
        <v>17</v>
      </c>
      <c r="B12" s="9">
        <v>9</v>
      </c>
      <c r="C12" s="9">
        <v>87.5</v>
      </c>
      <c r="D12" s="9" t="s">
        <v>18</v>
      </c>
    </row>
    <row r="13" spans="1:5" s="1" customFormat="1" ht="30" x14ac:dyDescent="0.2">
      <c r="A13" s="9" t="s">
        <v>20</v>
      </c>
      <c r="B13" s="9">
        <v>10</v>
      </c>
      <c r="C13" s="9">
        <v>92</v>
      </c>
      <c r="D13" s="9" t="s">
        <v>23</v>
      </c>
    </row>
    <row r="14" spans="1:5" s="1" customFormat="1" x14ac:dyDescent="0.2">
      <c r="A14" s="9" t="s">
        <v>21</v>
      </c>
      <c r="B14" s="9">
        <v>5</v>
      </c>
      <c r="C14" s="9">
        <v>25</v>
      </c>
      <c r="D14" s="9" t="s">
        <v>22</v>
      </c>
    </row>
    <row r="15" spans="1:5" s="1" customFormat="1" ht="75" x14ac:dyDescent="0.2">
      <c r="A15" s="9" t="s">
        <v>28</v>
      </c>
      <c r="B15" s="9">
        <v>197</v>
      </c>
      <c r="C15" s="9">
        <v>1182</v>
      </c>
      <c r="D15" s="9" t="s">
        <v>30</v>
      </c>
    </row>
    <row r="16" spans="1:5" s="1" customFormat="1" ht="45" x14ac:dyDescent="0.2">
      <c r="A16" s="9" t="s">
        <v>29</v>
      </c>
      <c r="B16" s="9">
        <v>38</v>
      </c>
      <c r="C16" s="9">
        <v>1600</v>
      </c>
      <c r="D16" s="9" t="s">
        <v>31</v>
      </c>
    </row>
    <row r="17" spans="1:4" s="1" customFormat="1" x14ac:dyDescent="0.2">
      <c r="A17" s="9" t="s">
        <v>32</v>
      </c>
      <c r="B17" s="9">
        <v>11</v>
      </c>
      <c r="C17" s="9">
        <v>352</v>
      </c>
      <c r="D17" s="9" t="s">
        <v>33</v>
      </c>
    </row>
    <row r="18" spans="1:4" ht="45" x14ac:dyDescent="0.2">
      <c r="A18" s="9" t="s">
        <v>34</v>
      </c>
      <c r="B18" s="9">
        <v>132</v>
      </c>
      <c r="C18" s="9">
        <v>150</v>
      </c>
      <c r="D18" s="9" t="s">
        <v>35</v>
      </c>
    </row>
    <row r="19" spans="1:4" ht="45" x14ac:dyDescent="0.2">
      <c r="A19" s="11" t="s">
        <v>36</v>
      </c>
      <c r="B19" s="11">
        <v>38</v>
      </c>
      <c r="C19" s="11">
        <v>88</v>
      </c>
      <c r="D19" s="11" t="s">
        <v>35</v>
      </c>
    </row>
    <row r="20" spans="1:4" x14ac:dyDescent="0.2">
      <c r="A20" t="s">
        <v>19</v>
      </c>
      <c r="B20">
        <f>SUM(B3:B19)</f>
        <v>599</v>
      </c>
      <c r="C20">
        <f>SUM(C3:C19)</f>
        <v>5673.75</v>
      </c>
    </row>
    <row r="21" spans="1:4" s="5" customFormat="1" x14ac:dyDescent="0.2">
      <c r="A21" s="4" t="s">
        <v>38</v>
      </c>
      <c r="B21" s="5">
        <f>B20*0.8</f>
        <v>479.20000000000005</v>
      </c>
      <c r="C21" s="5">
        <f>C20</f>
        <v>5673.75</v>
      </c>
    </row>
    <row r="22" spans="1:4" ht="120" x14ac:dyDescent="0.2">
      <c r="A22" s="3" t="s">
        <v>37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Raw Data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Ullman</dc:creator>
  <cp:lastModifiedBy>Microsoft Office User</cp:lastModifiedBy>
  <dcterms:created xsi:type="dcterms:W3CDTF">2018-02-01T19:20:46Z</dcterms:created>
  <dcterms:modified xsi:type="dcterms:W3CDTF">2018-02-25T15:41:27Z</dcterms:modified>
</cp:coreProperties>
</file>