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lank03\Box\GHG reporting\FY17 (Reported in 2018)\Data from SIMAP\"/>
    </mc:Choice>
  </mc:AlternateContent>
  <xr:revisionPtr revIDLastSave="0" documentId="10_ncr:100000_{E461EECE-EA07-463D-9AE1-D9D69D72C34E}" xr6:coauthVersionLast="31" xr6:coauthVersionMax="31" xr10:uidLastSave="{00000000-0000-0000-0000-000000000000}"/>
  <bookViews>
    <workbookView xWindow="0" yWindow="0" windowWidth="19200" windowHeight="11385" xr2:uid="{00000000-000D-0000-FFFF-FFFF00000000}"/>
  </bookViews>
  <sheets>
    <sheet name="AnnualReport2017 (without WH an" sheetId="1" r:id="rId1"/>
  </sheets>
  <calcPr calcId="179017"/>
</workbook>
</file>

<file path=xl/calcChain.xml><?xml version="1.0" encoding="utf-8"?>
<calcChain xmlns="http://schemas.openxmlformats.org/spreadsheetml/2006/main">
  <c r="F21" i="1" l="1"/>
  <c r="F20" i="1" l="1"/>
  <c r="J24" i="1" s="1"/>
</calcChain>
</file>

<file path=xl/sharedStrings.xml><?xml version="1.0" encoding="utf-8"?>
<sst xmlns="http://schemas.openxmlformats.org/spreadsheetml/2006/main" count="41" uniqueCount="31">
  <si>
    <t>Fiscal Year</t>
  </si>
  <si>
    <t>Scope</t>
  </si>
  <si>
    <t>Source</t>
  </si>
  <si>
    <t>CO2 (kg)</t>
  </si>
  <si>
    <t>CO2 (MTCDE)</t>
  </si>
  <si>
    <t>CH4 (kg)</t>
  </si>
  <si>
    <t>CH4 (MTCDE)</t>
  </si>
  <si>
    <t>N2O (kg)</t>
  </si>
  <si>
    <t>N2O (MTCDE)</t>
  </si>
  <si>
    <t>GHG MTCDE</t>
  </si>
  <si>
    <t>On-Campus Stationary Energy</t>
  </si>
  <si>
    <t>Fleet</t>
  </si>
  <si>
    <t>Refrigerants &amp; Chemicals</t>
  </si>
  <si>
    <t>Fertilizer &amp; Animals</t>
  </si>
  <si>
    <t>Purchased Electricity</t>
  </si>
  <si>
    <t>Faculty/Staff Commuting</t>
  </si>
  <si>
    <t>Student Commuting</t>
  </si>
  <si>
    <t>Directly Financed Air Travel</t>
  </si>
  <si>
    <t>Directly Financed Travel (car/bus)</t>
  </si>
  <si>
    <t>Study Abroad Air Travel</t>
  </si>
  <si>
    <t>Solid Waste</t>
  </si>
  <si>
    <t>Wastewater</t>
  </si>
  <si>
    <t>Paper Purchasing</t>
  </si>
  <si>
    <t>T&amp;D Losses</t>
  </si>
  <si>
    <t>Gross MTCDE</t>
  </si>
  <si>
    <t>Offsets (MTCDE)</t>
  </si>
  <si>
    <t>Compost (MTCDE)</t>
  </si>
  <si>
    <t>Non-Additional Sequestration (MTCDE)</t>
  </si>
  <si>
    <t>Biogenic (MTCDE)</t>
  </si>
  <si>
    <t>Net MTCDE</t>
  </si>
  <si>
    <t>Purchased Steam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</si>
</sst>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3" fontId="0" fillId="0" borderId="0" xfId="0" applyNumberFormat="1"/>
    <xf numFmtId="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FY17 Tufts GHG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086226926552219"/>
          <c:y val="0.19883929629235597"/>
          <c:w val="0.48743576203496175"/>
          <c:h val="0.6722905673887273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7B2-44F6-B831-30D29DE235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47B2-44F6-B831-30D29DE2351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47B2-44F6-B831-30D29DE2351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7B2-44F6-B831-30D29DE2351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47B2-44F6-B831-30D29DE2351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7B2-44F6-B831-30D29DE2351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47B2-44F6-B831-30D29DE2351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7B2-44F6-B831-30D29DE2351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7B2-44F6-B831-30D29DE2351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47B2-44F6-B831-30D29DE2351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7B2-44F6-B831-30D29DE2351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7B2-44F6-B831-30D29DE2351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47B2-44F6-B831-30D29DE2351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7B2-44F6-B831-30D29DE2351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47B2-44F6-B831-30D29DE2351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47B2-44F6-B831-30D29DE2351E}"/>
                </c:ext>
              </c:extLst>
            </c:dLbl>
            <c:dLbl>
              <c:idx val="1"/>
              <c:layout>
                <c:manualLayout>
                  <c:x val="5.3651266766020868E-2"/>
                  <c:y val="-4.6591185462480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816691505216097E-2"/>
                      <c:h val="0.102528252040985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47B2-44F6-B831-30D29DE2351E}"/>
                </c:ext>
              </c:extLst>
            </c:dLbl>
            <c:dLbl>
              <c:idx val="2"/>
              <c:layout>
                <c:manualLayout>
                  <c:x val="1.7883755588673476E-2"/>
                  <c:y val="9.31825867253010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B2-44F6-B831-30D29DE2351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B2-44F6-B831-30D29DE2351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C-47B2-44F6-B831-30D29DE2351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47B2-44F6-B831-30D29DE2351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47B2-44F6-B831-30D29DE2351E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47B2-44F6-B831-30D29DE2351E}"/>
                </c:ext>
              </c:extLst>
            </c:dLbl>
            <c:dLbl>
              <c:idx val="8"/>
              <c:layout>
                <c:manualLayout>
                  <c:x val="-2.5832091405861936E-2"/>
                  <c:y val="7.39979365171508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B2-44F6-B831-30D29DE2351E}"/>
                </c:ext>
              </c:extLst>
            </c:dLbl>
            <c:dLbl>
              <c:idx val="9"/>
              <c:layout>
                <c:manualLayout>
                  <c:x val="-0.21460506706408347"/>
                  <c:y val="3.56286361008504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B2-44F6-B831-30D29DE2351E}"/>
                </c:ext>
              </c:extLst>
            </c:dLbl>
            <c:dLbl>
              <c:idx val="10"/>
              <c:layout>
                <c:manualLayout>
                  <c:x val="-0.10531544957774469"/>
                  <c:y val="1.91846502081502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B2-44F6-B831-30D29DE2351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B2-44F6-B831-30D29DE2351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B2-44F6-B831-30D29DE2351E}"/>
                </c:ext>
              </c:extLst>
            </c:dLbl>
            <c:dLbl>
              <c:idx val="13"/>
              <c:layout>
                <c:manualLayout>
                  <c:x val="0.11922503725782414"/>
                  <c:y val="-2.740664315450043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B2-44F6-B831-30D29DE2351E}"/>
                </c:ext>
              </c:extLst>
            </c:dLbl>
            <c:dLbl>
              <c:idx val="14"/>
              <c:layout>
                <c:manualLayout>
                  <c:x val="0.17685047193243913"/>
                  <c:y val="4.38506290472004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B2-44F6-B831-30D29DE235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'AnnualReport2017 (without WH an'!$C$2:$C$16</c:f>
              <c:strCache>
                <c:ptCount val="15"/>
                <c:pt idx="0">
                  <c:v>On-Campus Stationary Energy</c:v>
                </c:pt>
                <c:pt idx="1">
                  <c:v>Fleet</c:v>
                </c:pt>
                <c:pt idx="2">
                  <c:v>Refrigerants &amp; Chemicals</c:v>
                </c:pt>
                <c:pt idx="3">
                  <c:v>Fertilizer &amp; Animals</c:v>
                </c:pt>
                <c:pt idx="4">
                  <c:v>Purchased Electricity</c:v>
                </c:pt>
                <c:pt idx="5">
                  <c:v>Purchased Steam</c:v>
                </c:pt>
                <c:pt idx="6">
                  <c:v>Faculty/Staff Commuting</c:v>
                </c:pt>
                <c:pt idx="7">
                  <c:v>Student Commuting</c:v>
                </c:pt>
                <c:pt idx="8">
                  <c:v>Directly Financed Air Travel</c:v>
                </c:pt>
                <c:pt idx="9">
                  <c:v>Directly Financed Travel (car/bus)</c:v>
                </c:pt>
                <c:pt idx="10">
                  <c:v>Study Abroad Air Travel</c:v>
                </c:pt>
                <c:pt idx="11">
                  <c:v>Solid Waste</c:v>
                </c:pt>
                <c:pt idx="12">
                  <c:v>Wastewater</c:v>
                </c:pt>
                <c:pt idx="13">
                  <c:v>Paper Purchasing</c:v>
                </c:pt>
                <c:pt idx="14">
                  <c:v>T&amp;D Losses</c:v>
                </c:pt>
              </c:strCache>
            </c:strRef>
          </c:cat>
          <c:val>
            <c:numRef>
              <c:f>'AnnualReport2017 (without WH an'!$J$2:$J$16</c:f>
              <c:numCache>
                <c:formatCode>General</c:formatCode>
                <c:ptCount val="15"/>
                <c:pt idx="0" formatCode="#,##0.00">
                  <c:v>17293.97</c:v>
                </c:pt>
                <c:pt idx="1">
                  <c:v>710.69</c:v>
                </c:pt>
                <c:pt idx="2">
                  <c:v>449.36</c:v>
                </c:pt>
                <c:pt idx="3">
                  <c:v>154.71</c:v>
                </c:pt>
                <c:pt idx="4" formatCode="#,##0.00">
                  <c:v>20980.39</c:v>
                </c:pt>
                <c:pt idx="5" formatCode="#,##0.00">
                  <c:v>5698.52</c:v>
                </c:pt>
                <c:pt idx="6" formatCode="#,##0.00">
                  <c:v>5397.76</c:v>
                </c:pt>
                <c:pt idx="7" formatCode="#,##0.00">
                  <c:v>3233.93</c:v>
                </c:pt>
                <c:pt idx="8" formatCode="#,##0.00">
                  <c:v>7909.75</c:v>
                </c:pt>
                <c:pt idx="9">
                  <c:v>479.78</c:v>
                </c:pt>
                <c:pt idx="10" formatCode="#,##0.00">
                  <c:v>2167.4</c:v>
                </c:pt>
                <c:pt idx="11">
                  <c:v>-64.36</c:v>
                </c:pt>
                <c:pt idx="12">
                  <c:v>61.96</c:v>
                </c:pt>
                <c:pt idx="13">
                  <c:v>295.94</c:v>
                </c:pt>
                <c:pt idx="14" formatCode="#,##0.00">
                  <c:v>1097.26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2-44F6-B831-30D29DE2351E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571499</xdr:colOff>
      <xdr:row>2</xdr:row>
      <xdr:rowOff>147636</xdr:rowOff>
    </xdr:from>
    <xdr:to>
      <xdr:col>21</xdr:col>
      <xdr:colOff>257174</xdr:colOff>
      <xdr:row>27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CCBA55-FD4B-4795-9E46-147B3D632C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0.0313</cdr:x>
      <cdr:y>0.71223</cdr:y>
    </cdr:from>
    <cdr:to>
      <cdr:x>0.1848</cdr:x>
      <cdr:y>0.95067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586ABF5-B377-4364-A7B6-2D5F15A3E146}"/>
            </a:ext>
          </a:extLst>
        </cdr:cNvPr>
        <cdr:cNvSpPr txBox="1"/>
      </cdr:nvSpPr>
      <cdr:spPr>
        <a:xfrm xmlns:a="http://schemas.openxmlformats.org/drawingml/2006/main">
          <a:off x="200026" y="3300414"/>
          <a:ext cx="981075" cy="1104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0.04173</cdr:x>
      <cdr:y>0.73484</cdr:y>
    </cdr:from>
    <cdr:to>
      <cdr:x>0.20119</cdr:x>
      <cdr:y>0.96095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51507B1-69B2-4B60-9BF0-6DD718BA1F83}"/>
            </a:ext>
          </a:extLst>
        </cdr:cNvPr>
        <cdr:cNvSpPr txBox="1"/>
      </cdr:nvSpPr>
      <cdr:spPr>
        <a:xfrm xmlns:a="http://schemas.openxmlformats.org/drawingml/2006/main">
          <a:off x="266700" y="3405189"/>
          <a:ext cx="1019175" cy="104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/>
            <a:t>Total emissions:</a:t>
          </a:r>
          <a:r>
            <a:rPr lang="en-US" sz="1400" baseline="0"/>
            <a:t> 65,867 MTCO2e</a:t>
          </a:r>
          <a:endParaRPr lang="en-US" sz="14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K31" sqref="K31"/>
    </sheetView>
  </sheetViews>
  <sheetFormatPr defaultRowHeight="15" x14ac:dyDescent="0.25"/>
  <cols>
    <col min="3" max="3" width="28.7109375" customWidth="1"/>
    <col min="4" max="4" width="10.140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>
        <v>2017</v>
      </c>
      <c r="B2">
        <v>1</v>
      </c>
      <c r="C2" t="s">
        <v>10</v>
      </c>
      <c r="D2" s="1">
        <v>17234369</v>
      </c>
      <c r="E2" s="2">
        <v>17234.37</v>
      </c>
      <c r="F2" s="1">
        <v>1753</v>
      </c>
      <c r="G2">
        <v>49.07</v>
      </c>
      <c r="H2">
        <v>40</v>
      </c>
      <c r="I2">
        <v>10.53</v>
      </c>
      <c r="J2" s="2">
        <v>17293.97</v>
      </c>
    </row>
    <row r="3" spans="1:10" x14ac:dyDescent="0.25">
      <c r="A3">
        <v>2017</v>
      </c>
      <c r="B3">
        <v>1</v>
      </c>
      <c r="C3" t="s">
        <v>11</v>
      </c>
      <c r="D3" s="1">
        <v>695297</v>
      </c>
      <c r="E3">
        <v>695.3</v>
      </c>
      <c r="F3">
        <v>131</v>
      </c>
      <c r="G3">
        <v>3.65</v>
      </c>
      <c r="H3">
        <v>44</v>
      </c>
      <c r="I3">
        <v>11.74</v>
      </c>
      <c r="J3">
        <v>710.69</v>
      </c>
    </row>
    <row r="4" spans="1:10" x14ac:dyDescent="0.25">
      <c r="A4">
        <v>2017</v>
      </c>
      <c r="B4">
        <v>1</v>
      </c>
      <c r="C4" t="s">
        <v>12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449.36</v>
      </c>
    </row>
    <row r="5" spans="1:10" x14ac:dyDescent="0.25">
      <c r="A5">
        <v>2017</v>
      </c>
      <c r="B5">
        <v>1</v>
      </c>
      <c r="C5" t="s">
        <v>13</v>
      </c>
      <c r="D5">
        <v>0</v>
      </c>
      <c r="E5">
        <v>0</v>
      </c>
      <c r="F5" s="1">
        <v>3297</v>
      </c>
      <c r="G5">
        <v>92.32</v>
      </c>
      <c r="H5">
        <v>235</v>
      </c>
      <c r="I5">
        <v>62.39</v>
      </c>
      <c r="J5">
        <v>154.71</v>
      </c>
    </row>
    <row r="6" spans="1:10" x14ac:dyDescent="0.25">
      <c r="A6">
        <v>2017</v>
      </c>
      <c r="B6">
        <v>2</v>
      </c>
      <c r="C6" t="s">
        <v>14</v>
      </c>
      <c r="D6" s="1">
        <v>20758875</v>
      </c>
      <c r="E6" s="2">
        <v>20758.87</v>
      </c>
      <c r="F6" s="1">
        <v>3491</v>
      </c>
      <c r="G6">
        <v>97.75</v>
      </c>
      <c r="H6">
        <v>467</v>
      </c>
      <c r="I6">
        <v>123.76</v>
      </c>
      <c r="J6" s="2">
        <v>20980.39</v>
      </c>
    </row>
    <row r="7" spans="1:10" x14ac:dyDescent="0.25">
      <c r="A7">
        <v>2017</v>
      </c>
      <c r="B7">
        <v>2</v>
      </c>
      <c r="C7" t="s">
        <v>30</v>
      </c>
      <c r="D7" s="1">
        <v>5691190</v>
      </c>
      <c r="E7" s="2">
        <v>5691.19</v>
      </c>
      <c r="F7">
        <v>122</v>
      </c>
      <c r="G7">
        <v>3.4</v>
      </c>
      <c r="H7">
        <v>15</v>
      </c>
      <c r="I7">
        <v>3.93</v>
      </c>
      <c r="J7" s="2">
        <v>5698.52</v>
      </c>
    </row>
    <row r="8" spans="1:10" x14ac:dyDescent="0.25">
      <c r="A8">
        <v>2017</v>
      </c>
      <c r="B8">
        <v>3</v>
      </c>
      <c r="C8" t="s">
        <v>15</v>
      </c>
      <c r="D8" s="1">
        <v>5294638</v>
      </c>
      <c r="E8" s="2">
        <v>5294.64</v>
      </c>
      <c r="F8">
        <v>842</v>
      </c>
      <c r="G8">
        <v>23.56</v>
      </c>
      <c r="H8">
        <v>300</v>
      </c>
      <c r="I8">
        <v>79.56</v>
      </c>
      <c r="J8" s="2">
        <v>5397.76</v>
      </c>
    </row>
    <row r="9" spans="1:10" x14ac:dyDescent="0.25">
      <c r="A9">
        <v>2017</v>
      </c>
      <c r="B9">
        <v>3</v>
      </c>
      <c r="C9" t="s">
        <v>16</v>
      </c>
      <c r="D9" s="1">
        <v>3172061</v>
      </c>
      <c r="E9" s="2">
        <v>3172.06</v>
      </c>
      <c r="F9">
        <v>505</v>
      </c>
      <c r="G9">
        <v>14.15</v>
      </c>
      <c r="H9">
        <v>180</v>
      </c>
      <c r="I9">
        <v>47.72</v>
      </c>
      <c r="J9" s="2">
        <v>3233.93</v>
      </c>
    </row>
    <row r="10" spans="1:10" x14ac:dyDescent="0.25">
      <c r="A10">
        <v>2017</v>
      </c>
      <c r="B10">
        <v>3</v>
      </c>
      <c r="C10" t="s">
        <v>17</v>
      </c>
      <c r="D10" s="1">
        <v>7883742</v>
      </c>
      <c r="E10" s="2">
        <v>7883.74</v>
      </c>
      <c r="F10">
        <v>78</v>
      </c>
      <c r="G10">
        <v>2.19</v>
      </c>
      <c r="H10">
        <v>90</v>
      </c>
      <c r="I10">
        <v>23.82</v>
      </c>
      <c r="J10" s="2">
        <v>7909.75</v>
      </c>
    </row>
    <row r="11" spans="1:10" x14ac:dyDescent="0.25">
      <c r="A11">
        <v>2017</v>
      </c>
      <c r="B11">
        <v>3</v>
      </c>
      <c r="C11" t="s">
        <v>18</v>
      </c>
      <c r="D11" s="1">
        <v>438428</v>
      </c>
      <c r="E11">
        <v>438.43</v>
      </c>
      <c r="F11">
        <v>287</v>
      </c>
      <c r="G11">
        <v>8.0299999999999994</v>
      </c>
      <c r="H11">
        <v>126</v>
      </c>
      <c r="I11">
        <v>33.32</v>
      </c>
      <c r="J11">
        <v>479.78</v>
      </c>
    </row>
    <row r="12" spans="1:10" x14ac:dyDescent="0.25">
      <c r="A12">
        <v>2017</v>
      </c>
      <c r="B12">
        <v>3</v>
      </c>
      <c r="C12" t="s">
        <v>19</v>
      </c>
      <c r="D12" s="1">
        <v>2160277</v>
      </c>
      <c r="E12" s="2">
        <v>2160.2800000000002</v>
      </c>
      <c r="F12">
        <v>21</v>
      </c>
      <c r="G12">
        <v>0.6</v>
      </c>
      <c r="H12">
        <v>25</v>
      </c>
      <c r="I12">
        <v>6.53</v>
      </c>
      <c r="J12" s="2">
        <v>2167.4</v>
      </c>
    </row>
    <row r="13" spans="1:10" x14ac:dyDescent="0.25">
      <c r="A13">
        <v>2017</v>
      </c>
      <c r="B13">
        <v>3</v>
      </c>
      <c r="C13" t="s">
        <v>20</v>
      </c>
      <c r="D13" s="1">
        <v>-64359</v>
      </c>
      <c r="E13">
        <v>-64.36</v>
      </c>
      <c r="F13">
        <v>0</v>
      </c>
      <c r="G13">
        <v>0</v>
      </c>
      <c r="H13">
        <v>0</v>
      </c>
      <c r="I13">
        <v>0</v>
      </c>
      <c r="J13">
        <v>-64.36</v>
      </c>
    </row>
    <row r="14" spans="1:10" x14ac:dyDescent="0.25">
      <c r="A14">
        <v>2017</v>
      </c>
      <c r="B14">
        <v>3</v>
      </c>
      <c r="C14" t="s">
        <v>21</v>
      </c>
      <c r="D14">
        <v>0</v>
      </c>
      <c r="E14">
        <v>0</v>
      </c>
      <c r="F14">
        <v>127</v>
      </c>
      <c r="G14">
        <v>3.56</v>
      </c>
      <c r="H14">
        <v>220</v>
      </c>
      <c r="I14">
        <v>58.4</v>
      </c>
      <c r="J14">
        <v>61.96</v>
      </c>
    </row>
    <row r="15" spans="1:10" x14ac:dyDescent="0.25">
      <c r="A15">
        <v>2017</v>
      </c>
      <c r="B15">
        <v>3</v>
      </c>
      <c r="C15" t="s">
        <v>22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295.94</v>
      </c>
    </row>
    <row r="16" spans="1:10" x14ac:dyDescent="0.25">
      <c r="A16">
        <v>2017</v>
      </c>
      <c r="B16">
        <v>3</v>
      </c>
      <c r="C16" t="s">
        <v>23</v>
      </c>
      <c r="D16" s="1">
        <v>1085674</v>
      </c>
      <c r="E16" s="2">
        <v>1085.67</v>
      </c>
      <c r="F16">
        <v>183</v>
      </c>
      <c r="G16">
        <v>5.1100000000000003</v>
      </c>
      <c r="H16">
        <v>24</v>
      </c>
      <c r="I16">
        <v>6.47</v>
      </c>
      <c r="J16" s="2">
        <v>1097.26</v>
      </c>
    </row>
    <row r="18" spans="1:10" x14ac:dyDescent="0.25">
      <c r="A18" t="s">
        <v>0</v>
      </c>
      <c r="B18" t="s">
        <v>1</v>
      </c>
      <c r="C18" t="s">
        <v>3</v>
      </c>
      <c r="D18" t="s">
        <v>5</v>
      </c>
      <c r="E18" t="s">
        <v>7</v>
      </c>
      <c r="F18" t="s">
        <v>9</v>
      </c>
    </row>
    <row r="19" spans="1:10" x14ac:dyDescent="0.25">
      <c r="A19">
        <v>2017</v>
      </c>
      <c r="B19">
        <v>1</v>
      </c>
      <c r="C19" s="1">
        <v>17929666</v>
      </c>
      <c r="D19" s="1">
        <v>5180</v>
      </c>
      <c r="E19">
        <v>319</v>
      </c>
      <c r="F19" s="2">
        <v>18608.73</v>
      </c>
    </row>
    <row r="20" spans="1:10" x14ac:dyDescent="0.25">
      <c r="A20">
        <v>2017</v>
      </c>
      <c r="B20">
        <v>2</v>
      </c>
      <c r="C20" s="1">
        <v>24625538</v>
      </c>
      <c r="D20" s="1">
        <v>3571</v>
      </c>
      <c r="E20">
        <v>473</v>
      </c>
      <c r="F20" s="2">
        <f>SUM(J6:J7)</f>
        <v>26678.91</v>
      </c>
    </row>
    <row r="21" spans="1:10" x14ac:dyDescent="0.25">
      <c r="A21">
        <v>2017</v>
      </c>
      <c r="B21">
        <v>3</v>
      </c>
      <c r="C21" s="1">
        <v>19797970</v>
      </c>
      <c r="D21" s="1">
        <v>1893</v>
      </c>
      <c r="E21">
        <v>899</v>
      </c>
      <c r="F21" s="2">
        <f>SUM(J8:J16)</f>
        <v>20579.419999999998</v>
      </c>
    </row>
    <row r="23" spans="1:10" x14ac:dyDescent="0.25">
      <c r="A23" t="s">
        <v>0</v>
      </c>
      <c r="B23" t="s">
        <v>3</v>
      </c>
      <c r="C23" t="s">
        <v>5</v>
      </c>
      <c r="D23" t="s">
        <v>7</v>
      </c>
      <c r="E23" t="s">
        <v>24</v>
      </c>
      <c r="F23" t="s">
        <v>25</v>
      </c>
      <c r="G23" t="s">
        <v>26</v>
      </c>
      <c r="H23" t="s">
        <v>27</v>
      </c>
      <c r="I23" t="s">
        <v>28</v>
      </c>
      <c r="J23" t="s">
        <v>29</v>
      </c>
    </row>
    <row r="24" spans="1:10" x14ac:dyDescent="0.25">
      <c r="A24">
        <v>2017</v>
      </c>
      <c r="B24" s="1">
        <v>62353173</v>
      </c>
      <c r="C24" s="1">
        <v>10644</v>
      </c>
      <c r="D24" s="1">
        <v>1692</v>
      </c>
      <c r="E24" s="2">
        <v>63832.69</v>
      </c>
      <c r="F24">
        <v>0</v>
      </c>
      <c r="G24">
        <v>0</v>
      </c>
      <c r="H24">
        <v>0</v>
      </c>
      <c r="I24">
        <v>0</v>
      </c>
      <c r="J24" s="2">
        <f>SUM(F19:F21)</f>
        <v>65867.06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AnnualReport2017 (without WH 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2018-11-30T22:06:52Z</dcterms:created>
  <dcterms:modified xsi:type="dcterms:W3CDTF">2018-12-14T22:06:08Z</dcterms:modified>
</cp:coreProperties>
</file>